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educationgovuk-my.sharepoint.com/personal/alison_judd_education_gov_uk/Documents/March 2018 publication/"/>
    </mc:Choice>
  </mc:AlternateContent>
  <bookViews>
    <workbookView xWindow="0" yWindow="0" windowWidth="20520" windowHeight="10418" tabRatio="659"/>
  </bookViews>
  <sheets>
    <sheet name="Contents" sheetId="10" r:id="rId1"/>
    <sheet name="Definitions" sheetId="17" r:id="rId2"/>
    <sheet name="Table 14" sheetId="12" r:id="rId3"/>
    <sheet name="Table 15" sheetId="13" r:id="rId4"/>
    <sheet name="Table 16" sheetId="14" r:id="rId5"/>
    <sheet name="Table 17" sheetId="1" r:id="rId6"/>
    <sheet name="Table 18" sheetId="2" r:id="rId7"/>
    <sheet name="Table 19" sheetId="3" r:id="rId8"/>
    <sheet name="Table 20" sheetId="6" r:id="rId9"/>
    <sheet name="Table 21" sheetId="8" r:id="rId10"/>
    <sheet name="Table 22" sheetId="15" r:id="rId11"/>
    <sheet name="Table 23" sheetId="5" r:id="rId12"/>
    <sheet name="Table 24" sheetId="7" r:id="rId13"/>
    <sheet name="Table 25" sheetId="9" r:id="rId14"/>
    <sheet name="Table 26" sheetId="11" r:id="rId15"/>
  </sheets>
  <externalReferences>
    <externalReference r:id="rId16"/>
    <externalReference r:id="rId17"/>
    <externalReference r:id="rId18"/>
    <externalReference r:id="rId19"/>
    <externalReference r:id="rId20"/>
    <externalReference r:id="rId21"/>
    <externalReference r:id="rId22"/>
  </externalReferences>
  <definedNames>
    <definedName name="_AMO_UniqueIdentifier" localSheetId="0" hidden="1">"'a2e7e1e1-854e-4791-af6e-75dfd6f1a64b'"</definedName>
    <definedName name="_AMO_UniqueIdentifier" hidden="1">"'7bc10757-a8f0-4d30-8e17-c7c7296a4440'"</definedName>
    <definedName name="_xlnm._FilterDatabase" localSheetId="3" hidden="1">'Table 15'!$A$7:$T$7</definedName>
    <definedName name="_xlnm._FilterDatabase" localSheetId="4" hidden="1">'Table 16'!$A$6:$N$6</definedName>
    <definedName name="_xlnm._FilterDatabase" localSheetId="5" hidden="1">'Table 17'!$A$6:$K$123</definedName>
    <definedName name="_xlnm._FilterDatabase" localSheetId="6" hidden="1">'Table 18'!$A$6:$L$231</definedName>
    <definedName name="_xlnm._FilterDatabase" localSheetId="7" hidden="1">'Table 19'!$A$6:$O$6</definedName>
    <definedName name="_xlnm._FilterDatabase" localSheetId="8" hidden="1">'Table 20'!$A$6:$O$6</definedName>
    <definedName name="_xlnm._FilterDatabase" localSheetId="10" hidden="1">'Table 22'!$A$6:$O$6</definedName>
    <definedName name="_xlnm._FilterDatabase" localSheetId="11" hidden="1">'Table 23'!$A$6:$O$6</definedName>
    <definedName name="_xlnm._FilterDatabase" localSheetId="12" hidden="1">'Table 24'!$A$6:$O$6</definedName>
    <definedName name="_xlnm._FilterDatabase" localSheetId="13" hidden="1">'Table 25'!$A$6:$O$6</definedName>
    <definedName name="_xlnm._FilterDatabase" localSheetId="14" hidden="1">'Table 26'!$A$6:$O$6</definedName>
    <definedName name="cpi" localSheetId="2">[1]CPI!$A$1:$D$13</definedName>
    <definedName name="cpi" localSheetId="3">[1]CPI!$A$1:$D$13</definedName>
    <definedName name="cpi">[2]CPI!$A$1:$D$13</definedName>
    <definedName name="data_all" localSheetId="0">[3]Output!$A$28:$AW$40</definedName>
    <definedName name="data_all">[4]Output!$A$28:$AW$40</definedName>
    <definedName name="data_raw" localSheetId="0">[3]Output!$C$1:$AU$25</definedName>
    <definedName name="data_raw">[4]Output!$C$1:$AU$25</definedName>
    <definedName name="Five_year" localSheetId="0">#REF!</definedName>
    <definedName name="Five_year" localSheetId="1">#REF!</definedName>
    <definedName name="Five_year" localSheetId="2">#REF!</definedName>
    <definedName name="Five_year" localSheetId="3">#REF!</definedName>
    <definedName name="Five_year" localSheetId="4">#REF!</definedName>
    <definedName name="Five_year" localSheetId="10">#REF!</definedName>
    <definedName name="Five_year" localSheetId="14">#REF!</definedName>
    <definedName name="Five_year">#REF!</definedName>
    <definedName name="kj" localSheetId="0">#REF!</definedName>
    <definedName name="kj" localSheetId="1">#REF!</definedName>
    <definedName name="kj" localSheetId="2">#REF!</definedName>
    <definedName name="kj" localSheetId="3">#REF!</definedName>
    <definedName name="kj" localSheetId="4">#REF!</definedName>
    <definedName name="kj" localSheetId="10">#REF!</definedName>
    <definedName name="kj" localSheetId="14">#REF!</definedName>
    <definedName name="kj">#REF!</definedName>
    <definedName name="lemstem_time" localSheetId="2">[1]lemstem_time!$A$2:$AE$4</definedName>
    <definedName name="lemstem_time" localSheetId="3">[1]lemstem_time!$A$2:$AE$4</definedName>
    <definedName name="lemstem_time">[2]lemstem_time!$A$2:$AE$4</definedName>
    <definedName name="One_year" localSheetId="0">#REF!</definedName>
    <definedName name="One_year" localSheetId="1">#REF!</definedName>
    <definedName name="One_year" localSheetId="2">#REF!</definedName>
    <definedName name="One_year" localSheetId="3">#REF!</definedName>
    <definedName name="One_year" localSheetId="4">#REF!</definedName>
    <definedName name="One_year" localSheetId="10">#REF!</definedName>
    <definedName name="One_year" localSheetId="14">#REF!</definedName>
    <definedName name="One_year">#REF!</definedName>
    <definedName name="one_year2" localSheetId="0">#REF!</definedName>
    <definedName name="one_year2" localSheetId="1">#REF!</definedName>
    <definedName name="one_year2" localSheetId="2">#REF!</definedName>
    <definedName name="one_year2" localSheetId="3">#REF!</definedName>
    <definedName name="one_year2" localSheetId="4">#REF!</definedName>
    <definedName name="one_year2" localSheetId="10">#REF!</definedName>
    <definedName name="one_year2" localSheetId="14">#REF!</definedName>
    <definedName name="one_year2">#REF!</definedName>
    <definedName name="output_10yr" localSheetId="2">'[5]10yr'!$C$2:$X$20</definedName>
    <definedName name="output_10yr" localSheetId="3">'[5]10yr'!$C$2:$X$20</definedName>
    <definedName name="output_10yr">'[6]10yr'!$C$2:$X$20</definedName>
    <definedName name="output_1yr" localSheetId="2">'[5]1yr'!$C$2:$X$191</definedName>
    <definedName name="output_1yr" localSheetId="3">'[5]1yr'!$C$2:$X$191</definedName>
    <definedName name="output_1yr">'[6]1yr'!$C$2:$X$191</definedName>
    <definedName name="output_3yr" localSheetId="2">'[5]3yr'!$C$2:$X$153</definedName>
    <definedName name="output_3yr" localSheetId="3">'[5]3yr'!$C$2:$X$153</definedName>
    <definedName name="output_3yr">'[6]3yr'!$C$2:$X$153</definedName>
    <definedName name="output_5yr" localSheetId="2">'[5]5yr'!$C$2:$X$115</definedName>
    <definedName name="output_5yr" localSheetId="3">'[5]5yr'!$C$2:$X$115</definedName>
    <definedName name="output_5yr">'[6]5yr'!$C$2:$X$115</definedName>
    <definedName name="Output_all" localSheetId="0">'[2]SQL output- All'!$C$1:$S$191</definedName>
    <definedName name="Output_all">'[1]SQL output- All'!$C$1:$S$191</definedName>
    <definedName name="output_FT" localSheetId="2">'[1]SQL output-FTPT'!$B$2:$T$191</definedName>
    <definedName name="output_FT" localSheetId="3">'[1]SQL output-FTPT'!$B$2:$T$191</definedName>
    <definedName name="output_FT">'[2]SQL output-FTPT'!$B$2:$T$191</definedName>
    <definedName name="output_nonSA">[7]Output_nonSA!$D$2:$L$241</definedName>
    <definedName name="output_PT" localSheetId="2">'[1]SQL output-FTPT'!$B$192:$T$376</definedName>
    <definedName name="output_PT" localSheetId="3">'[1]SQL output-FTPT'!$B$192:$T$376</definedName>
    <definedName name="output_PT">'[2]SQL output-FTPT'!$B$192:$T$376</definedName>
    <definedName name="output_SA">[7]Output_SA!$D$2:$L$241</definedName>
    <definedName name="_xlnm.Print_Area" localSheetId="0">Contents!$A$1:$D$32</definedName>
    <definedName name="Table" localSheetId="0">#REF!</definedName>
    <definedName name="Table" localSheetId="1">#REF!</definedName>
    <definedName name="Table" localSheetId="2">#REF!</definedName>
    <definedName name="Table" localSheetId="3">#REF!</definedName>
    <definedName name="Table" localSheetId="4">#REF!</definedName>
    <definedName name="Table" localSheetId="10">#REF!</definedName>
    <definedName name="Table" localSheetId="14">#REF!</definedName>
    <definedName name="Table">#REF!</definedName>
    <definedName name="ten_year" localSheetId="0">#REF!</definedName>
    <definedName name="ten_year" localSheetId="1">#REF!</definedName>
    <definedName name="ten_year" localSheetId="2">#REF!</definedName>
    <definedName name="ten_year" localSheetId="3">#REF!</definedName>
    <definedName name="ten_year" localSheetId="4">#REF!</definedName>
    <definedName name="ten_year" localSheetId="10">#REF!</definedName>
    <definedName name="ten_year" localSheetId="14">#REF!</definedName>
    <definedName name="ten_year">#REF!</definedName>
    <definedName name="Three_year" localSheetId="0">#REF!</definedName>
    <definedName name="Three_year" localSheetId="1">#REF!</definedName>
    <definedName name="Three_year" localSheetId="2">#REF!</definedName>
    <definedName name="Three_year" localSheetId="3">#REF!</definedName>
    <definedName name="Three_year" localSheetId="4">#REF!</definedName>
    <definedName name="Three_year" localSheetId="10">#REF!</definedName>
    <definedName name="Three_year" localSheetId="14">#REF!</definedName>
    <definedName name="Three_year">#REF!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9" i="12" l="1"/>
  <c r="N89" i="12"/>
  <c r="I89" i="12"/>
  <c r="E89" i="12"/>
  <c r="R88" i="12"/>
  <c r="N88" i="12"/>
  <c r="I88" i="12"/>
  <c r="E88" i="12"/>
  <c r="R87" i="12"/>
  <c r="N87" i="12"/>
  <c r="I87" i="12"/>
  <c r="E87" i="12"/>
  <c r="R84" i="12"/>
  <c r="N84" i="12"/>
  <c r="I84" i="12"/>
  <c r="E84" i="12"/>
  <c r="R83" i="12"/>
  <c r="N83" i="12"/>
  <c r="I83" i="12"/>
  <c r="E83" i="12"/>
  <c r="R82" i="12"/>
  <c r="N82" i="12"/>
  <c r="I82" i="12"/>
  <c r="E82" i="12"/>
  <c r="R81" i="12"/>
  <c r="N81" i="12"/>
  <c r="I81" i="12"/>
  <c r="E81" i="12"/>
  <c r="R80" i="12"/>
  <c r="N80" i="12"/>
  <c r="I80" i="12"/>
  <c r="E80" i="12"/>
  <c r="R79" i="12"/>
  <c r="N79" i="12"/>
  <c r="I79" i="12"/>
  <c r="E79" i="12"/>
  <c r="R78" i="12"/>
  <c r="N78" i="12"/>
  <c r="I78" i="12"/>
  <c r="E78" i="12"/>
  <c r="R77" i="12"/>
  <c r="N77" i="12"/>
  <c r="I77" i="12"/>
  <c r="E77" i="12"/>
  <c r="R76" i="12"/>
  <c r="N76" i="12"/>
  <c r="I76" i="12"/>
  <c r="E76" i="12"/>
  <c r="R75" i="12"/>
  <c r="N75" i="12"/>
  <c r="I75" i="12"/>
  <c r="E75" i="12"/>
  <c r="R74" i="12"/>
  <c r="N74" i="12"/>
  <c r="I74" i="12"/>
  <c r="E74" i="12"/>
  <c r="R55" i="12"/>
  <c r="N55" i="12"/>
  <c r="I55" i="12"/>
  <c r="E55" i="12"/>
  <c r="R54" i="12"/>
  <c r="N54" i="12"/>
  <c r="I54" i="12"/>
  <c r="E54" i="12"/>
  <c r="R53" i="12"/>
  <c r="N53" i="12"/>
  <c r="I53" i="12"/>
  <c r="E53" i="12"/>
  <c r="R52" i="12"/>
  <c r="N52" i="12"/>
  <c r="I52" i="12"/>
  <c r="E52" i="12"/>
  <c r="R51" i="12"/>
  <c r="N51" i="12"/>
  <c r="I51" i="12"/>
  <c r="E51" i="12"/>
  <c r="R50" i="12"/>
  <c r="N50" i="12"/>
  <c r="I50" i="12"/>
  <c r="E50" i="12"/>
  <c r="R47" i="12"/>
  <c r="N47" i="12"/>
  <c r="I47" i="12"/>
  <c r="E47" i="12"/>
  <c r="R46" i="12"/>
  <c r="N46" i="12"/>
  <c r="I46" i="12"/>
  <c r="E46" i="12"/>
  <c r="R45" i="12"/>
  <c r="N45" i="12"/>
  <c r="I45" i="12"/>
  <c r="E45" i="12"/>
  <c r="R44" i="12"/>
  <c r="N44" i="12"/>
  <c r="I44" i="12"/>
  <c r="E44" i="12"/>
  <c r="R43" i="12"/>
  <c r="N43" i="12"/>
  <c r="I43" i="12"/>
  <c r="E43" i="12"/>
  <c r="R41" i="12"/>
  <c r="N41" i="12"/>
  <c r="I41" i="12"/>
  <c r="E41" i="12"/>
  <c r="R42" i="12"/>
  <c r="N42" i="12"/>
  <c r="I42" i="12"/>
  <c r="E42" i="12"/>
  <c r="R38" i="12"/>
  <c r="N38" i="12"/>
  <c r="I38" i="12"/>
  <c r="E38" i="12"/>
  <c r="R37" i="12"/>
  <c r="N37" i="12"/>
  <c r="I37" i="12"/>
  <c r="E37" i="12"/>
  <c r="R36" i="12"/>
  <c r="N36" i="12"/>
  <c r="I36" i="12"/>
  <c r="E36" i="12"/>
  <c r="R35" i="12"/>
  <c r="N35" i="12"/>
  <c r="I35" i="12"/>
  <c r="E35" i="12"/>
  <c r="R32" i="12"/>
  <c r="N32" i="12"/>
  <c r="I32" i="12"/>
  <c r="E32" i="12"/>
  <c r="R31" i="12"/>
  <c r="N31" i="12"/>
  <c r="I31" i="12"/>
  <c r="E31" i="12"/>
  <c r="T78" i="13"/>
  <c r="P78" i="13"/>
  <c r="K78" i="13"/>
  <c r="G78" i="13"/>
  <c r="T77" i="13"/>
  <c r="P77" i="13"/>
  <c r="K77" i="13"/>
  <c r="G77" i="13"/>
  <c r="T76" i="13"/>
  <c r="P76" i="13"/>
  <c r="K76" i="13"/>
  <c r="G76" i="13"/>
  <c r="T75" i="13"/>
  <c r="P75" i="13"/>
  <c r="K75" i="13"/>
  <c r="G75" i="13"/>
  <c r="T74" i="13"/>
  <c r="P74" i="13"/>
  <c r="K74" i="13"/>
  <c r="G74" i="13"/>
  <c r="T73" i="13"/>
  <c r="P73" i="13"/>
  <c r="K73" i="13"/>
  <c r="G73" i="13"/>
  <c r="T72" i="13"/>
  <c r="P72" i="13"/>
  <c r="K72" i="13"/>
  <c r="G72" i="13"/>
  <c r="T71" i="13"/>
  <c r="P71" i="13"/>
  <c r="K71" i="13"/>
  <c r="G71" i="13"/>
  <c r="T70" i="13"/>
  <c r="P70" i="13"/>
  <c r="K70" i="13"/>
  <c r="G70" i="13"/>
  <c r="T69" i="13"/>
  <c r="P69" i="13"/>
  <c r="K69" i="13"/>
  <c r="G69" i="13"/>
  <c r="T68" i="13"/>
  <c r="P68" i="13"/>
  <c r="K68" i="13"/>
  <c r="G68" i="13"/>
  <c r="T67" i="13"/>
  <c r="P67" i="13"/>
  <c r="K67" i="13"/>
  <c r="G67" i="13"/>
  <c r="T66" i="13"/>
  <c r="P66" i="13"/>
  <c r="K66" i="13"/>
  <c r="G66" i="13"/>
  <c r="T65" i="13"/>
  <c r="P65" i="13"/>
  <c r="K65" i="13"/>
  <c r="G65" i="13"/>
  <c r="T64" i="13"/>
  <c r="P64" i="13"/>
  <c r="K64" i="13"/>
  <c r="G64" i="13"/>
  <c r="T63" i="13"/>
  <c r="P63" i="13"/>
  <c r="K63" i="13"/>
  <c r="G63" i="13"/>
  <c r="T62" i="13"/>
  <c r="P62" i="13"/>
  <c r="K62" i="13"/>
  <c r="G62" i="13"/>
  <c r="T61" i="13"/>
  <c r="P61" i="13"/>
  <c r="K61" i="13"/>
  <c r="G61" i="13"/>
  <c r="T60" i="13"/>
  <c r="P60" i="13"/>
  <c r="K60" i="13"/>
  <c r="G60" i="13"/>
  <c r="T59" i="13"/>
  <c r="P59" i="13"/>
  <c r="K59" i="13"/>
  <c r="G59" i="13"/>
  <c r="T58" i="13"/>
  <c r="P58" i="13"/>
  <c r="K58" i="13"/>
  <c r="G58" i="13"/>
  <c r="T57" i="13"/>
  <c r="P57" i="13"/>
  <c r="K57" i="13"/>
  <c r="G57" i="13"/>
  <c r="T56" i="13"/>
  <c r="P56" i="13"/>
  <c r="K56" i="13"/>
  <c r="G56" i="13"/>
  <c r="T54" i="13"/>
  <c r="P54" i="13"/>
  <c r="K54" i="13"/>
  <c r="G54" i="13"/>
  <c r="T53" i="13"/>
  <c r="P53" i="13"/>
  <c r="K53" i="13"/>
  <c r="G53" i="13"/>
  <c r="T52" i="13"/>
  <c r="P52" i="13"/>
  <c r="K52" i="13"/>
  <c r="G52" i="13"/>
  <c r="T51" i="13"/>
  <c r="P51" i="13"/>
  <c r="K51" i="13"/>
  <c r="G51" i="13"/>
  <c r="T50" i="13"/>
  <c r="P50" i="13"/>
  <c r="K50" i="13"/>
  <c r="G50" i="13"/>
  <c r="T49" i="13"/>
  <c r="P49" i="13"/>
  <c r="K49" i="13"/>
  <c r="G49" i="13"/>
  <c r="T48" i="13"/>
  <c r="P48" i="13"/>
  <c r="K48" i="13"/>
  <c r="G48" i="13"/>
  <c r="T47" i="13"/>
  <c r="P47" i="13"/>
  <c r="K47" i="13"/>
  <c r="G47" i="13"/>
  <c r="T46" i="13"/>
  <c r="P46" i="13"/>
  <c r="K46" i="13"/>
  <c r="G46" i="13"/>
  <c r="T45" i="13"/>
  <c r="P45" i="13"/>
  <c r="K45" i="13"/>
  <c r="G45" i="13"/>
  <c r="T44" i="13"/>
  <c r="P44" i="13"/>
  <c r="K44" i="13"/>
  <c r="G44" i="13"/>
  <c r="T43" i="13"/>
  <c r="P43" i="13"/>
  <c r="K43" i="13"/>
  <c r="G43" i="13"/>
  <c r="T42" i="13"/>
  <c r="P42" i="13"/>
  <c r="K42" i="13"/>
  <c r="G42" i="13"/>
  <c r="T41" i="13"/>
  <c r="P41" i="13"/>
  <c r="K41" i="13"/>
  <c r="G41" i="13"/>
  <c r="T40" i="13"/>
  <c r="P40" i="13"/>
  <c r="K40" i="13"/>
  <c r="G40" i="13"/>
  <c r="T39" i="13"/>
  <c r="P39" i="13"/>
  <c r="K39" i="13"/>
  <c r="G39" i="13"/>
  <c r="T38" i="13"/>
  <c r="P38" i="13"/>
  <c r="K38" i="13"/>
  <c r="G38" i="13"/>
  <c r="T37" i="13"/>
  <c r="P37" i="13"/>
  <c r="K37" i="13"/>
  <c r="G37" i="13"/>
  <c r="T36" i="13"/>
  <c r="P36" i="13"/>
  <c r="K36" i="13"/>
  <c r="G36" i="13"/>
  <c r="T35" i="13"/>
  <c r="P35" i="13"/>
  <c r="K35" i="13"/>
  <c r="G35" i="13"/>
  <c r="T34" i="13"/>
  <c r="P34" i="13"/>
  <c r="K34" i="13"/>
  <c r="G34" i="13"/>
  <c r="T33" i="13"/>
  <c r="P33" i="13"/>
  <c r="K33" i="13"/>
  <c r="G33" i="13"/>
  <c r="T32" i="13"/>
  <c r="P32" i="13"/>
  <c r="K32" i="13"/>
  <c r="G32" i="13"/>
  <c r="T30" i="13"/>
  <c r="P30" i="13"/>
  <c r="K30" i="13"/>
  <c r="G30" i="13"/>
  <c r="T29" i="13"/>
  <c r="P29" i="13"/>
  <c r="K29" i="13"/>
  <c r="G29" i="13"/>
  <c r="T28" i="13"/>
  <c r="P28" i="13"/>
  <c r="K28" i="13"/>
  <c r="G28" i="13"/>
  <c r="T27" i="13"/>
  <c r="P27" i="13"/>
  <c r="K27" i="13"/>
  <c r="G27" i="13"/>
  <c r="T26" i="13"/>
  <c r="P26" i="13"/>
  <c r="K26" i="13"/>
  <c r="G26" i="13"/>
  <c r="T25" i="13"/>
  <c r="P25" i="13"/>
  <c r="K25" i="13"/>
  <c r="G25" i="13"/>
  <c r="T24" i="13"/>
  <c r="P24" i="13"/>
  <c r="K24" i="13"/>
  <c r="G24" i="13"/>
  <c r="T23" i="13"/>
  <c r="P23" i="13"/>
  <c r="K23" i="13"/>
  <c r="G23" i="13"/>
  <c r="T22" i="13"/>
  <c r="P22" i="13"/>
  <c r="K22" i="13"/>
  <c r="G22" i="13"/>
  <c r="T21" i="13"/>
  <c r="P21" i="13"/>
  <c r="K21" i="13"/>
  <c r="G21" i="13"/>
  <c r="T20" i="13"/>
  <c r="P20" i="13"/>
  <c r="K20" i="13"/>
  <c r="G20" i="13"/>
  <c r="T19" i="13"/>
  <c r="P19" i="13"/>
  <c r="K19" i="13"/>
  <c r="G19" i="13"/>
  <c r="T18" i="13"/>
  <c r="P18" i="13"/>
  <c r="K18" i="13"/>
  <c r="G18" i="13"/>
  <c r="T17" i="13"/>
  <c r="P17" i="13"/>
  <c r="K17" i="13"/>
  <c r="G17" i="13"/>
  <c r="T16" i="13"/>
  <c r="P16" i="13"/>
  <c r="K16" i="13"/>
  <c r="G16" i="13"/>
  <c r="T15" i="13"/>
  <c r="P15" i="13"/>
  <c r="K15" i="13"/>
  <c r="G15" i="13"/>
  <c r="T14" i="13"/>
  <c r="P14" i="13"/>
  <c r="K14" i="13"/>
  <c r="G14" i="13"/>
  <c r="T13" i="13"/>
  <c r="P13" i="13"/>
  <c r="K13" i="13"/>
  <c r="G13" i="13"/>
  <c r="T12" i="13"/>
  <c r="P12" i="13"/>
  <c r="K12" i="13"/>
  <c r="G12" i="13"/>
  <c r="T11" i="13"/>
  <c r="P11" i="13"/>
  <c r="K11" i="13"/>
  <c r="G11" i="13"/>
  <c r="T10" i="13"/>
  <c r="P10" i="13"/>
  <c r="K10" i="13"/>
  <c r="G10" i="13"/>
  <c r="T9" i="13"/>
  <c r="P9" i="13"/>
  <c r="K9" i="13"/>
  <c r="G9" i="13"/>
  <c r="T8" i="13"/>
  <c r="P8" i="13"/>
  <c r="K8" i="13"/>
  <c r="G8" i="13"/>
  <c r="Q83" i="12"/>
  <c r="Q81" i="12"/>
  <c r="M84" i="12"/>
  <c r="M82" i="12"/>
  <c r="D84" i="12"/>
  <c r="D82" i="12"/>
  <c r="Q89" i="12"/>
  <c r="M89" i="12"/>
  <c r="H89" i="12"/>
  <c r="D89" i="12"/>
  <c r="Q88" i="12"/>
  <c r="M88" i="12"/>
  <c r="H88" i="12"/>
  <c r="D88" i="12"/>
  <c r="Q87" i="12"/>
  <c r="M87" i="12"/>
  <c r="H87" i="12"/>
  <c r="D87" i="12"/>
  <c r="Q84" i="12"/>
  <c r="H84" i="12"/>
  <c r="M83" i="12"/>
  <c r="H83" i="12"/>
  <c r="D83" i="12"/>
  <c r="Q82" i="12"/>
  <c r="H82" i="12"/>
  <c r="M81" i="12"/>
  <c r="H81" i="12"/>
  <c r="D81" i="12"/>
  <c r="Q80" i="12"/>
  <c r="M80" i="12"/>
  <c r="H80" i="12"/>
  <c r="D80" i="12"/>
  <c r="Q79" i="12"/>
  <c r="M79" i="12"/>
  <c r="H79" i="12"/>
  <c r="D79" i="12"/>
  <c r="Q78" i="12"/>
  <c r="M78" i="12"/>
  <c r="H78" i="12"/>
  <c r="D78" i="12"/>
  <c r="Q77" i="12"/>
  <c r="M77" i="12"/>
  <c r="H77" i="12"/>
  <c r="D77" i="12"/>
  <c r="Q76" i="12"/>
  <c r="M76" i="12"/>
  <c r="H76" i="12"/>
  <c r="D76" i="12"/>
  <c r="Q75" i="12"/>
  <c r="M75" i="12"/>
  <c r="H75" i="12"/>
  <c r="D75" i="12"/>
  <c r="Q74" i="12"/>
  <c r="M74" i="12"/>
  <c r="H74" i="12"/>
  <c r="D74" i="12"/>
  <c r="Q71" i="12"/>
  <c r="M71" i="12"/>
  <c r="H71" i="12"/>
  <c r="D71" i="12"/>
  <c r="Q70" i="12"/>
  <c r="M70" i="12"/>
  <c r="H70" i="12"/>
  <c r="D70" i="12"/>
  <c r="Q69" i="12"/>
  <c r="M69" i="12"/>
  <c r="H69" i="12"/>
  <c r="D69" i="12"/>
  <c r="Q66" i="12"/>
  <c r="M66" i="12"/>
  <c r="H66" i="12"/>
  <c r="D66" i="12"/>
  <c r="Q65" i="12"/>
  <c r="M65" i="12"/>
  <c r="H65" i="12"/>
  <c r="D65" i="12"/>
  <c r="Q64" i="12"/>
  <c r="M64" i="12"/>
  <c r="H64" i="12"/>
  <c r="D64" i="12"/>
  <c r="Q63" i="12"/>
  <c r="M63" i="12"/>
  <c r="H63" i="12"/>
  <c r="D63" i="12"/>
  <c r="Q62" i="12"/>
  <c r="M62" i="12"/>
  <c r="H62" i="12"/>
  <c r="D62" i="12"/>
  <c r="Q61" i="12"/>
  <c r="M61" i="12"/>
  <c r="H61" i="12"/>
  <c r="D61" i="12"/>
  <c r="Q60" i="12"/>
  <c r="M60" i="12"/>
  <c r="H60" i="12"/>
  <c r="D60" i="12"/>
  <c r="Q59" i="12"/>
  <c r="M59" i="12"/>
  <c r="H59" i="12"/>
  <c r="D59" i="12"/>
  <c r="Q58" i="12"/>
  <c r="M58" i="12"/>
  <c r="H58" i="12"/>
  <c r="D58" i="12"/>
  <c r="Q55" i="12"/>
  <c r="M55" i="12"/>
  <c r="H55" i="12"/>
  <c r="D55" i="12"/>
  <c r="Q54" i="12"/>
  <c r="M54" i="12"/>
  <c r="H54" i="12"/>
  <c r="D54" i="12"/>
  <c r="Q53" i="12"/>
  <c r="M53" i="12"/>
  <c r="H53" i="12"/>
  <c r="D53" i="12"/>
  <c r="Q52" i="12"/>
  <c r="M52" i="12"/>
  <c r="H52" i="12"/>
  <c r="D52" i="12"/>
  <c r="Q51" i="12"/>
  <c r="M51" i="12"/>
  <c r="H51" i="12"/>
  <c r="D51" i="12"/>
  <c r="Q50" i="12"/>
  <c r="M50" i="12"/>
  <c r="H50" i="12"/>
  <c r="D50" i="12"/>
  <c r="Q47" i="12"/>
  <c r="M47" i="12"/>
  <c r="H47" i="12"/>
  <c r="D47" i="12"/>
  <c r="Q46" i="12"/>
  <c r="M46" i="12"/>
  <c r="H46" i="12"/>
  <c r="D46" i="12"/>
  <c r="Q45" i="12"/>
  <c r="M45" i="12"/>
  <c r="H45" i="12"/>
  <c r="D45" i="12"/>
  <c r="Q44" i="12"/>
  <c r="M44" i="12"/>
  <c r="H44" i="12"/>
  <c r="D44" i="12"/>
  <c r="Q43" i="12"/>
  <c r="M43" i="12"/>
  <c r="H43" i="12"/>
  <c r="D43" i="12"/>
  <c r="Q41" i="12"/>
  <c r="M41" i="12"/>
  <c r="H41" i="12"/>
  <c r="D41" i="12"/>
  <c r="Q42" i="12"/>
  <c r="M42" i="12"/>
  <c r="H42" i="12"/>
  <c r="D42" i="12"/>
  <c r="Q38" i="12"/>
  <c r="M38" i="12"/>
  <c r="H38" i="12"/>
  <c r="D38" i="12"/>
  <c r="Q37" i="12"/>
  <c r="M37" i="12"/>
  <c r="H37" i="12"/>
  <c r="D37" i="12"/>
  <c r="Q36" i="12"/>
  <c r="M36" i="12"/>
  <c r="H36" i="12"/>
  <c r="D36" i="12"/>
  <c r="Q35" i="12"/>
  <c r="M35" i="12"/>
  <c r="H35" i="12"/>
  <c r="D35" i="12"/>
  <c r="Q32" i="12"/>
  <c r="M32" i="12"/>
  <c r="H32" i="12"/>
  <c r="D32" i="12"/>
  <c r="Q31" i="12"/>
  <c r="M31" i="12"/>
  <c r="H31" i="12"/>
  <c r="D31" i="12"/>
  <c r="S78" i="13"/>
  <c r="O78" i="13"/>
  <c r="J78" i="13"/>
  <c r="F78" i="13"/>
  <c r="S77" i="13"/>
  <c r="O77" i="13"/>
  <c r="J77" i="13"/>
  <c r="F77" i="13"/>
  <c r="S76" i="13"/>
  <c r="O76" i="13"/>
  <c r="J76" i="13"/>
  <c r="F76" i="13"/>
  <c r="S75" i="13"/>
  <c r="O75" i="13"/>
  <c r="J75" i="13"/>
  <c r="F75" i="13"/>
  <c r="S74" i="13"/>
  <c r="O74" i="13"/>
  <c r="J74" i="13"/>
  <c r="F74" i="13"/>
  <c r="S73" i="13"/>
  <c r="O73" i="13"/>
  <c r="J73" i="13"/>
  <c r="F73" i="13"/>
  <c r="S72" i="13"/>
  <c r="O72" i="13"/>
  <c r="J72" i="13"/>
  <c r="F72" i="13"/>
  <c r="S71" i="13"/>
  <c r="O71" i="13"/>
  <c r="J71" i="13"/>
  <c r="F71" i="13"/>
  <c r="S70" i="13"/>
  <c r="O70" i="13"/>
  <c r="J70" i="13"/>
  <c r="F70" i="13"/>
  <c r="S69" i="13"/>
  <c r="O69" i="13"/>
  <c r="J69" i="13"/>
  <c r="F69" i="13"/>
  <c r="S68" i="13"/>
  <c r="O68" i="13"/>
  <c r="J68" i="13"/>
  <c r="F68" i="13"/>
  <c r="S67" i="13"/>
  <c r="O67" i="13"/>
  <c r="J67" i="13"/>
  <c r="F67" i="13"/>
  <c r="S66" i="13"/>
  <c r="O66" i="13"/>
  <c r="J66" i="13"/>
  <c r="F66" i="13"/>
  <c r="S65" i="13"/>
  <c r="O65" i="13"/>
  <c r="J65" i="13"/>
  <c r="F65" i="13"/>
  <c r="S64" i="13"/>
  <c r="O64" i="13"/>
  <c r="J64" i="13"/>
  <c r="F64" i="13"/>
  <c r="S63" i="13"/>
  <c r="O63" i="13"/>
  <c r="J63" i="13"/>
  <c r="F63" i="13"/>
  <c r="S62" i="13"/>
  <c r="O62" i="13"/>
  <c r="J62" i="13"/>
  <c r="F62" i="13"/>
  <c r="S61" i="13"/>
  <c r="O61" i="13"/>
  <c r="J61" i="13"/>
  <c r="F61" i="13"/>
  <c r="S60" i="13"/>
  <c r="O60" i="13"/>
  <c r="J60" i="13"/>
  <c r="F60" i="13"/>
  <c r="S59" i="13"/>
  <c r="O59" i="13"/>
  <c r="J59" i="13"/>
  <c r="F59" i="13"/>
  <c r="S58" i="13"/>
  <c r="O58" i="13"/>
  <c r="J58" i="13"/>
  <c r="F58" i="13"/>
  <c r="S57" i="13"/>
  <c r="O57" i="13"/>
  <c r="J57" i="13"/>
  <c r="F57" i="13"/>
  <c r="S56" i="13"/>
  <c r="O56" i="13"/>
  <c r="J56" i="13"/>
  <c r="F56" i="13"/>
  <c r="S54" i="13"/>
  <c r="O54" i="13"/>
  <c r="J54" i="13"/>
  <c r="F54" i="13"/>
  <c r="S53" i="13"/>
  <c r="O53" i="13"/>
  <c r="J53" i="13"/>
  <c r="F53" i="13"/>
  <c r="S52" i="13"/>
  <c r="O52" i="13"/>
  <c r="J52" i="13"/>
  <c r="F52" i="13"/>
  <c r="S51" i="13"/>
  <c r="O51" i="13"/>
  <c r="J51" i="13"/>
  <c r="F51" i="13"/>
  <c r="S50" i="13"/>
  <c r="O50" i="13"/>
  <c r="J50" i="13"/>
  <c r="F50" i="13"/>
  <c r="S49" i="13"/>
  <c r="O49" i="13"/>
  <c r="J49" i="13"/>
  <c r="F49" i="13"/>
  <c r="S48" i="13"/>
  <c r="O48" i="13"/>
  <c r="J48" i="13"/>
  <c r="F48" i="13"/>
  <c r="S47" i="13"/>
  <c r="O47" i="13"/>
  <c r="J47" i="13"/>
  <c r="F47" i="13"/>
  <c r="S46" i="13"/>
  <c r="O46" i="13"/>
  <c r="J46" i="13"/>
  <c r="F46" i="13"/>
  <c r="S45" i="13"/>
  <c r="O45" i="13"/>
  <c r="J45" i="13"/>
  <c r="F45" i="13"/>
  <c r="S44" i="13"/>
  <c r="O44" i="13"/>
  <c r="J44" i="13"/>
  <c r="F44" i="13"/>
  <c r="S43" i="13"/>
  <c r="O43" i="13"/>
  <c r="J43" i="13"/>
  <c r="F43" i="13"/>
  <c r="S42" i="13"/>
  <c r="O42" i="13"/>
  <c r="J42" i="13"/>
  <c r="F42" i="13"/>
  <c r="S41" i="13"/>
  <c r="O41" i="13"/>
  <c r="J41" i="13"/>
  <c r="F41" i="13"/>
  <c r="S40" i="13"/>
  <c r="O40" i="13"/>
  <c r="J40" i="13"/>
  <c r="F40" i="13"/>
  <c r="S39" i="13"/>
  <c r="O39" i="13"/>
  <c r="J39" i="13"/>
  <c r="F39" i="13"/>
  <c r="S38" i="13"/>
  <c r="O38" i="13"/>
  <c r="J38" i="13"/>
  <c r="F38" i="13"/>
  <c r="S37" i="13"/>
  <c r="O37" i="13"/>
  <c r="J37" i="13"/>
  <c r="F37" i="13"/>
  <c r="S36" i="13"/>
  <c r="O36" i="13"/>
  <c r="J36" i="13"/>
  <c r="F36" i="13"/>
  <c r="S35" i="13"/>
  <c r="O35" i="13"/>
  <c r="J35" i="13"/>
  <c r="F35" i="13"/>
  <c r="S34" i="13"/>
  <c r="O34" i="13"/>
  <c r="J34" i="13"/>
  <c r="F34" i="13"/>
  <c r="S33" i="13"/>
  <c r="O33" i="13"/>
  <c r="J33" i="13"/>
  <c r="F33" i="13"/>
  <c r="S32" i="13"/>
  <c r="O32" i="13"/>
  <c r="J32" i="13"/>
  <c r="F32" i="13"/>
  <c r="S30" i="13"/>
  <c r="O30" i="13"/>
  <c r="J30" i="13"/>
  <c r="F30" i="13"/>
  <c r="S29" i="13"/>
  <c r="O29" i="13"/>
  <c r="J29" i="13"/>
  <c r="F29" i="13"/>
  <c r="S28" i="13"/>
  <c r="O28" i="13"/>
  <c r="J28" i="13"/>
  <c r="F28" i="13"/>
  <c r="S27" i="13"/>
  <c r="O27" i="13"/>
  <c r="J27" i="13"/>
  <c r="F27" i="13"/>
  <c r="S26" i="13"/>
  <c r="O26" i="13"/>
  <c r="J26" i="13"/>
  <c r="F26" i="13"/>
  <c r="S25" i="13"/>
  <c r="O25" i="13"/>
  <c r="J25" i="13"/>
  <c r="F25" i="13"/>
  <c r="S24" i="13"/>
  <c r="O24" i="13"/>
  <c r="J24" i="13"/>
  <c r="F24" i="13"/>
  <c r="S23" i="13"/>
  <c r="O23" i="13"/>
  <c r="J23" i="13"/>
  <c r="F23" i="13"/>
  <c r="S22" i="13"/>
  <c r="O22" i="13"/>
  <c r="J22" i="13"/>
  <c r="F22" i="13"/>
  <c r="S21" i="13"/>
  <c r="O21" i="13"/>
  <c r="J21" i="13"/>
  <c r="F21" i="13"/>
  <c r="S20" i="13"/>
  <c r="O20" i="13"/>
  <c r="J20" i="13"/>
  <c r="F20" i="13"/>
  <c r="S19" i="13"/>
  <c r="O19" i="13"/>
  <c r="J19" i="13"/>
  <c r="F19" i="13"/>
  <c r="S18" i="13"/>
  <c r="O18" i="13"/>
  <c r="J18" i="13"/>
  <c r="F18" i="13"/>
  <c r="S17" i="13"/>
  <c r="O17" i="13"/>
  <c r="J17" i="13"/>
  <c r="F17" i="13"/>
  <c r="S16" i="13"/>
  <c r="O16" i="13"/>
  <c r="J16" i="13"/>
  <c r="F16" i="13"/>
  <c r="S15" i="13"/>
  <c r="O15" i="13"/>
  <c r="J15" i="13"/>
  <c r="F15" i="13"/>
  <c r="S14" i="13"/>
  <c r="O14" i="13"/>
  <c r="J14" i="13"/>
  <c r="F14" i="13"/>
  <c r="S13" i="13"/>
  <c r="O13" i="13"/>
  <c r="J13" i="13"/>
  <c r="F13" i="13"/>
  <c r="S12" i="13"/>
  <c r="O12" i="13"/>
  <c r="J12" i="13"/>
  <c r="F12" i="13"/>
  <c r="S11" i="13"/>
  <c r="O11" i="13"/>
  <c r="J11" i="13"/>
  <c r="F11" i="13"/>
  <c r="S10" i="13"/>
  <c r="O10" i="13"/>
  <c r="J10" i="13"/>
  <c r="F10" i="13"/>
  <c r="S9" i="13"/>
  <c r="O9" i="13"/>
  <c r="J9" i="13"/>
  <c r="F9" i="13"/>
  <c r="S8" i="13"/>
  <c r="O8" i="13"/>
  <c r="J8" i="13"/>
  <c r="F8" i="13"/>
  <c r="P89" i="12"/>
  <c r="L89" i="12"/>
  <c r="G89" i="12"/>
  <c r="C89" i="12"/>
  <c r="P88" i="12"/>
  <c r="L88" i="12"/>
  <c r="G88" i="12"/>
  <c r="C88" i="12"/>
  <c r="P87" i="12"/>
  <c r="L87" i="12"/>
  <c r="G87" i="12"/>
  <c r="C87" i="12"/>
  <c r="P84" i="12"/>
  <c r="L84" i="12"/>
  <c r="G84" i="12"/>
  <c r="C84" i="12"/>
  <c r="P83" i="12"/>
  <c r="L83" i="12"/>
  <c r="G83" i="12"/>
  <c r="C83" i="12"/>
  <c r="P82" i="12"/>
  <c r="L82" i="12"/>
  <c r="G82" i="12"/>
  <c r="C82" i="12"/>
  <c r="P81" i="12"/>
  <c r="L81" i="12"/>
  <c r="G81" i="12"/>
  <c r="C81" i="12"/>
  <c r="P80" i="12"/>
  <c r="L80" i="12"/>
  <c r="G80" i="12"/>
  <c r="C80" i="12"/>
  <c r="P79" i="12"/>
  <c r="L79" i="12"/>
  <c r="G79" i="12"/>
  <c r="C79" i="12"/>
  <c r="P78" i="12"/>
  <c r="L78" i="12"/>
  <c r="G78" i="12"/>
  <c r="C78" i="12"/>
  <c r="P77" i="12"/>
  <c r="L77" i="12"/>
  <c r="G77" i="12"/>
  <c r="C77" i="12"/>
  <c r="P76" i="12"/>
  <c r="L76" i="12"/>
  <c r="G76" i="12"/>
  <c r="C76" i="12"/>
  <c r="P75" i="12"/>
  <c r="L75" i="12"/>
  <c r="G75" i="12"/>
  <c r="C75" i="12"/>
  <c r="P74" i="12"/>
  <c r="L74" i="12"/>
  <c r="G74" i="12"/>
  <c r="C74" i="12"/>
  <c r="P71" i="12"/>
  <c r="L71" i="12"/>
  <c r="G71" i="12"/>
  <c r="C71" i="12"/>
  <c r="P70" i="12"/>
  <c r="L70" i="12"/>
  <c r="G70" i="12"/>
  <c r="C70" i="12"/>
  <c r="P69" i="12"/>
  <c r="L69" i="12"/>
  <c r="G69" i="12"/>
  <c r="C69" i="12"/>
  <c r="P66" i="12"/>
  <c r="L66" i="12"/>
  <c r="G66" i="12"/>
  <c r="C66" i="12"/>
  <c r="P65" i="12"/>
  <c r="L65" i="12"/>
  <c r="G65" i="12"/>
  <c r="C65" i="12"/>
  <c r="P64" i="12"/>
  <c r="L64" i="12"/>
  <c r="G64" i="12"/>
  <c r="C64" i="12"/>
  <c r="P63" i="12"/>
  <c r="L63" i="12"/>
  <c r="G63" i="12"/>
  <c r="C63" i="12"/>
  <c r="P62" i="12"/>
  <c r="L62" i="12"/>
  <c r="G62" i="12"/>
  <c r="C62" i="12"/>
  <c r="P61" i="12"/>
  <c r="L61" i="12"/>
  <c r="G61" i="12"/>
  <c r="C61" i="12"/>
  <c r="P60" i="12"/>
  <c r="L60" i="12"/>
  <c r="G60" i="12"/>
  <c r="C60" i="12"/>
  <c r="P59" i="12"/>
  <c r="L59" i="12"/>
  <c r="G59" i="12"/>
  <c r="C59" i="12"/>
  <c r="P58" i="12"/>
  <c r="L58" i="12"/>
  <c r="G58" i="12"/>
  <c r="C58" i="12"/>
  <c r="P55" i="12"/>
  <c r="L55" i="12"/>
  <c r="G55" i="12"/>
  <c r="C55" i="12"/>
  <c r="P54" i="12"/>
  <c r="L54" i="12"/>
  <c r="G54" i="12"/>
  <c r="C54" i="12"/>
  <c r="P53" i="12"/>
  <c r="L53" i="12"/>
  <c r="G53" i="12"/>
  <c r="C53" i="12"/>
  <c r="P52" i="12"/>
  <c r="L52" i="12"/>
  <c r="G52" i="12"/>
  <c r="C52" i="12"/>
  <c r="P51" i="12"/>
  <c r="L51" i="12"/>
  <c r="G51" i="12"/>
  <c r="C51" i="12"/>
  <c r="P50" i="12"/>
  <c r="L50" i="12"/>
  <c r="G50" i="12"/>
  <c r="C50" i="12"/>
  <c r="P47" i="12"/>
  <c r="L47" i="12"/>
  <c r="G47" i="12"/>
  <c r="C47" i="12"/>
  <c r="P46" i="12"/>
  <c r="L46" i="12"/>
  <c r="G46" i="12"/>
  <c r="C46" i="12"/>
  <c r="P45" i="12"/>
  <c r="L45" i="12"/>
  <c r="G45" i="12"/>
  <c r="C45" i="12"/>
  <c r="P44" i="12"/>
  <c r="L44" i="12"/>
  <c r="G44" i="12"/>
  <c r="C44" i="12"/>
  <c r="P43" i="12"/>
  <c r="L43" i="12"/>
  <c r="G43" i="12"/>
  <c r="C43" i="12"/>
  <c r="P41" i="12"/>
  <c r="L41" i="12"/>
  <c r="G41" i="12"/>
  <c r="C41" i="12"/>
  <c r="P42" i="12"/>
  <c r="L42" i="12"/>
  <c r="G42" i="12"/>
  <c r="C42" i="12"/>
  <c r="P38" i="12"/>
  <c r="L38" i="12"/>
  <c r="G38" i="12"/>
  <c r="C38" i="12"/>
  <c r="P37" i="12"/>
  <c r="L37" i="12"/>
  <c r="G37" i="12"/>
  <c r="C37" i="12"/>
  <c r="P36" i="12"/>
  <c r="L36" i="12"/>
  <c r="G36" i="12"/>
  <c r="C36" i="12"/>
  <c r="P35" i="12"/>
  <c r="L35" i="12"/>
  <c r="G35" i="12"/>
  <c r="C35" i="12"/>
  <c r="P32" i="12"/>
  <c r="L32" i="12"/>
  <c r="G32" i="12"/>
  <c r="C32" i="12"/>
  <c r="P31" i="12"/>
  <c r="L31" i="12"/>
  <c r="G31" i="12"/>
  <c r="C31" i="12"/>
  <c r="R54" i="13"/>
  <c r="N54" i="13"/>
  <c r="I54" i="13"/>
  <c r="E54" i="13"/>
  <c r="R53" i="13"/>
  <c r="N53" i="13"/>
  <c r="I53" i="13"/>
  <c r="E53" i="13"/>
  <c r="R52" i="13"/>
  <c r="N52" i="13"/>
  <c r="I52" i="13"/>
  <c r="E52" i="13"/>
  <c r="R51" i="13"/>
  <c r="N51" i="13"/>
  <c r="I51" i="13"/>
  <c r="E51" i="13"/>
  <c r="R50" i="13"/>
  <c r="N50" i="13"/>
  <c r="I50" i="13"/>
  <c r="E50" i="13"/>
  <c r="R49" i="13"/>
  <c r="N49" i="13"/>
  <c r="I49" i="13"/>
  <c r="E49" i="13"/>
  <c r="R48" i="13"/>
  <c r="N48" i="13"/>
  <c r="I48" i="13"/>
  <c r="E48" i="13"/>
  <c r="R47" i="13"/>
  <c r="N47" i="13"/>
  <c r="I47" i="13"/>
  <c r="E47" i="13"/>
  <c r="R46" i="13"/>
  <c r="N46" i="13"/>
  <c r="I46" i="13"/>
  <c r="E46" i="13"/>
  <c r="R45" i="13"/>
  <c r="N45" i="13"/>
  <c r="I45" i="13"/>
  <c r="E45" i="13"/>
  <c r="R44" i="13"/>
  <c r="N44" i="13"/>
  <c r="I44" i="13"/>
  <c r="E44" i="13"/>
  <c r="R43" i="13"/>
  <c r="N43" i="13"/>
  <c r="I43" i="13"/>
  <c r="E43" i="13"/>
  <c r="R42" i="13"/>
  <c r="N42" i="13"/>
  <c r="I42" i="13"/>
  <c r="E42" i="13"/>
  <c r="R41" i="13"/>
  <c r="N41" i="13"/>
  <c r="I41" i="13"/>
  <c r="E41" i="13"/>
  <c r="R40" i="13"/>
  <c r="N40" i="13"/>
  <c r="I40" i="13"/>
  <c r="E40" i="13"/>
  <c r="R39" i="13"/>
  <c r="N39" i="13"/>
  <c r="I39" i="13"/>
  <c r="E39" i="13"/>
  <c r="R38" i="13"/>
  <c r="N38" i="13"/>
  <c r="I38" i="13"/>
  <c r="E38" i="13"/>
  <c r="R37" i="13"/>
  <c r="N37" i="13"/>
  <c r="I37" i="13"/>
  <c r="E37" i="13"/>
  <c r="R36" i="13"/>
  <c r="N36" i="13"/>
  <c r="I36" i="13"/>
  <c r="E36" i="13"/>
  <c r="R35" i="13"/>
  <c r="N35" i="13"/>
  <c r="I35" i="13"/>
  <c r="E35" i="13"/>
  <c r="R34" i="13"/>
  <c r="N34" i="13"/>
  <c r="I34" i="13"/>
  <c r="E34" i="13"/>
  <c r="R33" i="13"/>
  <c r="N33" i="13"/>
  <c r="I33" i="13"/>
  <c r="E33" i="13"/>
  <c r="R32" i="13"/>
  <c r="N32" i="13"/>
  <c r="I32" i="13"/>
  <c r="E32" i="13"/>
  <c r="R78" i="13"/>
  <c r="N78" i="13"/>
  <c r="I78" i="13"/>
  <c r="E78" i="13"/>
  <c r="R77" i="13"/>
  <c r="N77" i="13"/>
  <c r="I77" i="13"/>
  <c r="E77" i="13"/>
  <c r="R76" i="13"/>
  <c r="N76" i="13"/>
  <c r="I76" i="13"/>
  <c r="E76" i="13"/>
  <c r="R75" i="13"/>
  <c r="N75" i="13"/>
  <c r="I75" i="13"/>
  <c r="E75" i="13"/>
  <c r="R74" i="13"/>
  <c r="N74" i="13"/>
  <c r="I74" i="13"/>
  <c r="E74" i="13"/>
  <c r="R73" i="13"/>
  <c r="N73" i="13"/>
  <c r="I73" i="13"/>
  <c r="E73" i="13"/>
  <c r="R72" i="13"/>
  <c r="N72" i="13"/>
  <c r="I72" i="13"/>
  <c r="E72" i="13"/>
  <c r="R71" i="13"/>
  <c r="N71" i="13"/>
  <c r="I71" i="13"/>
  <c r="E71" i="13"/>
  <c r="R70" i="13"/>
  <c r="N70" i="13"/>
  <c r="I70" i="13"/>
  <c r="E70" i="13"/>
  <c r="R69" i="13"/>
  <c r="N69" i="13"/>
  <c r="I69" i="13"/>
  <c r="E69" i="13"/>
  <c r="R68" i="13"/>
  <c r="N68" i="13"/>
  <c r="I68" i="13"/>
  <c r="E68" i="13"/>
  <c r="R67" i="13"/>
  <c r="N67" i="13"/>
  <c r="I67" i="13"/>
  <c r="E67" i="13"/>
  <c r="R66" i="13"/>
  <c r="N66" i="13"/>
  <c r="I66" i="13"/>
  <c r="E66" i="13"/>
  <c r="R65" i="13"/>
  <c r="N65" i="13"/>
  <c r="I65" i="13"/>
  <c r="E65" i="13"/>
  <c r="R64" i="13"/>
  <c r="N64" i="13"/>
  <c r="I64" i="13"/>
  <c r="E64" i="13"/>
  <c r="R63" i="13"/>
  <c r="N63" i="13"/>
  <c r="I63" i="13"/>
  <c r="E63" i="13"/>
  <c r="R62" i="13"/>
  <c r="N62" i="13"/>
  <c r="I62" i="13"/>
  <c r="E62" i="13"/>
  <c r="R61" i="13"/>
  <c r="N61" i="13"/>
  <c r="I61" i="13"/>
  <c r="E61" i="13"/>
  <c r="R60" i="13"/>
  <c r="N60" i="13"/>
  <c r="I60" i="13"/>
  <c r="E60" i="13"/>
  <c r="R59" i="13"/>
  <c r="N59" i="13"/>
  <c r="I59" i="13"/>
  <c r="E59" i="13"/>
  <c r="R58" i="13"/>
  <c r="N58" i="13"/>
  <c r="I58" i="13"/>
  <c r="E58" i="13"/>
  <c r="R57" i="13"/>
  <c r="N57" i="13"/>
  <c r="I57" i="13"/>
  <c r="E57" i="13"/>
  <c r="R56" i="13"/>
  <c r="N56" i="13"/>
  <c r="I56" i="13"/>
  <c r="E56" i="13"/>
  <c r="R30" i="13"/>
  <c r="N30" i="13"/>
  <c r="I30" i="13"/>
  <c r="E30" i="13"/>
  <c r="R29" i="13"/>
  <c r="N29" i="13"/>
  <c r="I29" i="13"/>
  <c r="E29" i="13"/>
  <c r="R28" i="13"/>
  <c r="N28" i="13"/>
  <c r="I28" i="13"/>
  <c r="E28" i="13"/>
  <c r="R27" i="13"/>
  <c r="N27" i="13"/>
  <c r="I27" i="13"/>
  <c r="E27" i="13"/>
  <c r="R26" i="13"/>
  <c r="N26" i="13"/>
  <c r="I26" i="13"/>
  <c r="E26" i="13"/>
  <c r="R25" i="13"/>
  <c r="N25" i="13"/>
  <c r="I25" i="13"/>
  <c r="E25" i="13"/>
  <c r="R24" i="13"/>
  <c r="N24" i="13"/>
  <c r="I24" i="13"/>
  <c r="E24" i="13"/>
  <c r="R23" i="13"/>
  <c r="N23" i="13"/>
  <c r="I23" i="13"/>
  <c r="E23" i="13"/>
  <c r="R22" i="13"/>
  <c r="N22" i="13"/>
  <c r="I22" i="13"/>
  <c r="E22" i="13"/>
  <c r="R21" i="13"/>
  <c r="N21" i="13"/>
  <c r="I21" i="13"/>
  <c r="E21" i="13"/>
  <c r="R20" i="13"/>
  <c r="N20" i="13"/>
  <c r="I20" i="13"/>
  <c r="E20" i="13"/>
  <c r="R19" i="13"/>
  <c r="N19" i="13"/>
  <c r="I19" i="13"/>
  <c r="E19" i="13"/>
  <c r="R18" i="13"/>
  <c r="N18" i="13"/>
  <c r="I18" i="13"/>
  <c r="E18" i="13"/>
  <c r="R17" i="13"/>
  <c r="N17" i="13"/>
  <c r="I17" i="13"/>
  <c r="E17" i="13"/>
  <c r="R16" i="13"/>
  <c r="N16" i="13"/>
  <c r="I16" i="13"/>
  <c r="E16" i="13"/>
  <c r="R15" i="13"/>
  <c r="N15" i="13"/>
  <c r="I15" i="13"/>
  <c r="E15" i="13"/>
  <c r="R14" i="13"/>
  <c r="N14" i="13"/>
  <c r="I14" i="13"/>
  <c r="E14" i="13"/>
  <c r="R13" i="13"/>
  <c r="N13" i="13"/>
  <c r="I13" i="13"/>
  <c r="E13" i="13"/>
  <c r="R12" i="13"/>
  <c r="N12" i="13"/>
  <c r="I12" i="13"/>
  <c r="E12" i="13"/>
  <c r="R11" i="13"/>
  <c r="N11" i="13"/>
  <c r="I11" i="13"/>
  <c r="E11" i="13"/>
  <c r="R10" i="13"/>
  <c r="N10" i="13"/>
  <c r="I10" i="13"/>
  <c r="E10" i="13"/>
  <c r="R9" i="13"/>
  <c r="N9" i="13"/>
  <c r="I9" i="13"/>
  <c r="E9" i="13"/>
  <c r="R8" i="13"/>
  <c r="N8" i="13"/>
  <c r="I8" i="13"/>
  <c r="E8" i="13"/>
  <c r="F76" i="12"/>
  <c r="F80" i="12"/>
  <c r="F84" i="12"/>
  <c r="F71" i="12"/>
  <c r="F54" i="12"/>
  <c r="F43" i="12"/>
  <c r="F47" i="12"/>
  <c r="O89" i="12"/>
  <c r="K89" i="12"/>
  <c r="F89" i="12"/>
  <c r="B89" i="12"/>
  <c r="O88" i="12"/>
  <c r="K88" i="12"/>
  <c r="F88" i="12"/>
  <c r="B88" i="12"/>
  <c r="O87" i="12"/>
  <c r="K87" i="12"/>
  <c r="F87" i="12"/>
  <c r="B87" i="12"/>
  <c r="O84" i="12"/>
  <c r="K84" i="12"/>
  <c r="B84" i="12"/>
  <c r="O83" i="12"/>
  <c r="K83" i="12"/>
  <c r="F83" i="12"/>
  <c r="B83" i="12"/>
  <c r="O82" i="12"/>
  <c r="K82" i="12"/>
  <c r="F82" i="12"/>
  <c r="B82" i="12"/>
  <c r="O81" i="12"/>
  <c r="K81" i="12"/>
  <c r="F81" i="12"/>
  <c r="B81" i="12"/>
  <c r="O80" i="12"/>
  <c r="K80" i="12"/>
  <c r="B80" i="12"/>
  <c r="O79" i="12"/>
  <c r="K79" i="12"/>
  <c r="F79" i="12"/>
  <c r="B79" i="12"/>
  <c r="O78" i="12"/>
  <c r="K78" i="12"/>
  <c r="F78" i="12"/>
  <c r="B78" i="12"/>
  <c r="O77" i="12"/>
  <c r="K77" i="12"/>
  <c r="F77" i="12"/>
  <c r="B77" i="12"/>
  <c r="O76" i="12"/>
  <c r="K76" i="12"/>
  <c r="B76" i="12"/>
  <c r="O75" i="12"/>
  <c r="K75" i="12"/>
  <c r="F75" i="12"/>
  <c r="B75" i="12"/>
  <c r="O74" i="12"/>
  <c r="K74" i="12"/>
  <c r="F74" i="12"/>
  <c r="B74" i="12"/>
  <c r="O71" i="12"/>
  <c r="K71" i="12"/>
  <c r="B71" i="12"/>
  <c r="O70" i="12"/>
  <c r="K70" i="12"/>
  <c r="F70" i="12"/>
  <c r="B70" i="12"/>
  <c r="O69" i="12"/>
  <c r="K69" i="12"/>
  <c r="F69" i="12"/>
  <c r="B69" i="12"/>
  <c r="O66" i="12"/>
  <c r="K66" i="12"/>
  <c r="F66" i="12"/>
  <c r="B66" i="12"/>
  <c r="O65" i="12"/>
  <c r="K65" i="12"/>
  <c r="F65" i="12"/>
  <c r="B65" i="12"/>
  <c r="O64" i="12"/>
  <c r="K64" i="12"/>
  <c r="F64" i="12"/>
  <c r="B64" i="12"/>
  <c r="O63" i="12"/>
  <c r="K63" i="12"/>
  <c r="F63" i="12"/>
  <c r="B63" i="12"/>
  <c r="O62" i="12"/>
  <c r="K62" i="12"/>
  <c r="F62" i="12"/>
  <c r="B62" i="12"/>
  <c r="O61" i="12"/>
  <c r="K61" i="12"/>
  <c r="F61" i="12"/>
  <c r="B61" i="12"/>
  <c r="O60" i="12"/>
  <c r="K60" i="12"/>
  <c r="F60" i="12"/>
  <c r="B60" i="12"/>
  <c r="O59" i="12"/>
  <c r="K59" i="12"/>
  <c r="F59" i="12"/>
  <c r="B59" i="12"/>
  <c r="O58" i="12"/>
  <c r="K58" i="12"/>
  <c r="F58" i="12"/>
  <c r="B58" i="12"/>
  <c r="O55" i="12"/>
  <c r="K55" i="12"/>
  <c r="F55" i="12"/>
  <c r="B55" i="12"/>
  <c r="O54" i="12"/>
  <c r="K54" i="12"/>
  <c r="B54" i="12"/>
  <c r="O53" i="12"/>
  <c r="K53" i="12"/>
  <c r="F53" i="12"/>
  <c r="B53" i="12"/>
  <c r="O52" i="12"/>
  <c r="K52" i="12"/>
  <c r="F52" i="12"/>
  <c r="B52" i="12"/>
  <c r="O51" i="12"/>
  <c r="K51" i="12"/>
  <c r="F51" i="12"/>
  <c r="B51" i="12"/>
  <c r="O50" i="12"/>
  <c r="K50" i="12"/>
  <c r="F50" i="12"/>
  <c r="B50" i="12"/>
  <c r="O42" i="12"/>
  <c r="K42" i="12"/>
  <c r="F42" i="12"/>
  <c r="B42" i="12"/>
  <c r="O47" i="12"/>
  <c r="K47" i="12"/>
  <c r="B47" i="12"/>
  <c r="O46" i="12"/>
  <c r="K46" i="12"/>
  <c r="F46" i="12"/>
  <c r="B46" i="12"/>
  <c r="O45" i="12"/>
  <c r="K45" i="12"/>
  <c r="F45" i="12"/>
  <c r="B45" i="12"/>
  <c r="O44" i="12"/>
  <c r="K44" i="12"/>
  <c r="F44" i="12"/>
  <c r="B44" i="12"/>
  <c r="O43" i="12"/>
  <c r="K43" i="12"/>
  <c r="B43" i="12"/>
  <c r="O41" i="12"/>
  <c r="K41" i="12"/>
  <c r="F41" i="12"/>
  <c r="B41" i="12"/>
  <c r="B36" i="12"/>
  <c r="F36" i="12"/>
  <c r="K36" i="12"/>
  <c r="O36" i="12"/>
  <c r="B37" i="12"/>
  <c r="F37" i="12"/>
  <c r="K37" i="12"/>
  <c r="O37" i="12"/>
  <c r="B38" i="12"/>
  <c r="F38" i="12"/>
  <c r="K38" i="12"/>
  <c r="O38" i="12"/>
  <c r="O35" i="12"/>
  <c r="K35" i="12"/>
  <c r="F35" i="12"/>
  <c r="B35" i="12"/>
  <c r="B32" i="12"/>
  <c r="F32" i="12"/>
  <c r="K32" i="12"/>
  <c r="O32" i="12"/>
  <c r="O31" i="12"/>
  <c r="K31" i="12"/>
  <c r="F31" i="12"/>
  <c r="B31" i="12"/>
  <c r="Q78" i="13"/>
  <c r="M78" i="13"/>
  <c r="H78" i="13"/>
  <c r="D78" i="13"/>
  <c r="Q77" i="13"/>
  <c r="M77" i="13"/>
  <c r="H77" i="13"/>
  <c r="D77" i="13"/>
  <c r="Q76" i="13"/>
  <c r="M76" i="13"/>
  <c r="H76" i="13"/>
  <c r="D76" i="13"/>
  <c r="Q75" i="13"/>
  <c r="M75" i="13"/>
  <c r="H75" i="13"/>
  <c r="D75" i="13"/>
  <c r="Q74" i="13"/>
  <c r="M74" i="13"/>
  <c r="H74" i="13"/>
  <c r="D74" i="13"/>
  <c r="Q73" i="13"/>
  <c r="M73" i="13"/>
  <c r="H73" i="13"/>
  <c r="D73" i="13"/>
  <c r="Q72" i="13"/>
  <c r="M72" i="13"/>
  <c r="H72" i="13"/>
  <c r="D72" i="13"/>
  <c r="Q71" i="13"/>
  <c r="M71" i="13"/>
  <c r="H71" i="13"/>
  <c r="D71" i="13"/>
  <c r="Q70" i="13"/>
  <c r="M70" i="13"/>
  <c r="H70" i="13"/>
  <c r="D70" i="13"/>
  <c r="Q69" i="13"/>
  <c r="M69" i="13"/>
  <c r="H69" i="13"/>
  <c r="D69" i="13"/>
  <c r="Q68" i="13"/>
  <c r="M68" i="13"/>
  <c r="H68" i="13"/>
  <c r="D68" i="13"/>
  <c r="Q67" i="13"/>
  <c r="M67" i="13"/>
  <c r="H67" i="13"/>
  <c r="D67" i="13"/>
  <c r="Q66" i="13"/>
  <c r="M66" i="13"/>
  <c r="H66" i="13"/>
  <c r="D66" i="13"/>
  <c r="Q65" i="13"/>
  <c r="M65" i="13"/>
  <c r="H65" i="13"/>
  <c r="D65" i="13"/>
  <c r="Q64" i="13"/>
  <c r="M64" i="13"/>
  <c r="H64" i="13"/>
  <c r="D64" i="13"/>
  <c r="Q63" i="13"/>
  <c r="M63" i="13"/>
  <c r="H63" i="13"/>
  <c r="D63" i="13"/>
  <c r="Q62" i="13"/>
  <c r="M62" i="13"/>
  <c r="H62" i="13"/>
  <c r="D62" i="13"/>
  <c r="Q61" i="13"/>
  <c r="M61" i="13"/>
  <c r="H61" i="13"/>
  <c r="D61" i="13"/>
  <c r="Q60" i="13"/>
  <c r="M60" i="13"/>
  <c r="H60" i="13"/>
  <c r="D60" i="13"/>
  <c r="Q59" i="13"/>
  <c r="M59" i="13"/>
  <c r="H59" i="13"/>
  <c r="D59" i="13"/>
  <c r="Q58" i="13"/>
  <c r="M58" i="13"/>
  <c r="H58" i="13"/>
  <c r="D58" i="13"/>
  <c r="Q57" i="13"/>
  <c r="M57" i="13"/>
  <c r="H57" i="13"/>
  <c r="D57" i="13"/>
  <c r="Q56" i="13"/>
  <c r="M56" i="13"/>
  <c r="H56" i="13"/>
  <c r="D56" i="13"/>
  <c r="Q54" i="13"/>
  <c r="M54" i="13"/>
  <c r="H54" i="13"/>
  <c r="D54" i="13"/>
  <c r="Q53" i="13"/>
  <c r="M53" i="13"/>
  <c r="H53" i="13"/>
  <c r="D53" i="13"/>
  <c r="Q52" i="13"/>
  <c r="M52" i="13"/>
  <c r="H52" i="13"/>
  <c r="D52" i="13"/>
  <c r="Q51" i="13"/>
  <c r="M51" i="13"/>
  <c r="H51" i="13"/>
  <c r="D51" i="13"/>
  <c r="Q50" i="13"/>
  <c r="M50" i="13"/>
  <c r="H50" i="13"/>
  <c r="D50" i="13"/>
  <c r="Q49" i="13"/>
  <c r="M49" i="13"/>
  <c r="H49" i="13"/>
  <c r="D49" i="13"/>
  <c r="Q48" i="13"/>
  <c r="M48" i="13"/>
  <c r="H48" i="13"/>
  <c r="D48" i="13"/>
  <c r="Q47" i="13"/>
  <c r="M47" i="13"/>
  <c r="H47" i="13"/>
  <c r="D47" i="13"/>
  <c r="Q46" i="13"/>
  <c r="M46" i="13"/>
  <c r="H46" i="13"/>
  <c r="D46" i="13"/>
  <c r="Q45" i="13"/>
  <c r="M45" i="13"/>
  <c r="H45" i="13"/>
  <c r="D45" i="13"/>
  <c r="Q44" i="13"/>
  <c r="M44" i="13"/>
  <c r="H44" i="13"/>
  <c r="D44" i="13"/>
  <c r="Q43" i="13"/>
  <c r="M43" i="13"/>
  <c r="H43" i="13"/>
  <c r="D43" i="13"/>
  <c r="Q42" i="13"/>
  <c r="M42" i="13"/>
  <c r="H42" i="13"/>
  <c r="D42" i="13"/>
  <c r="Q41" i="13"/>
  <c r="M41" i="13"/>
  <c r="H41" i="13"/>
  <c r="D41" i="13"/>
  <c r="Q40" i="13"/>
  <c r="M40" i="13"/>
  <c r="H40" i="13"/>
  <c r="D40" i="13"/>
  <c r="Q39" i="13"/>
  <c r="M39" i="13"/>
  <c r="H39" i="13"/>
  <c r="D39" i="13"/>
  <c r="Q38" i="13"/>
  <c r="M38" i="13"/>
  <c r="H38" i="13"/>
  <c r="D38" i="13"/>
  <c r="Q37" i="13"/>
  <c r="M37" i="13"/>
  <c r="H37" i="13"/>
  <c r="D37" i="13"/>
  <c r="Q36" i="13"/>
  <c r="M36" i="13"/>
  <c r="H36" i="13"/>
  <c r="D36" i="13"/>
  <c r="Q35" i="13"/>
  <c r="M35" i="13"/>
  <c r="H35" i="13"/>
  <c r="D35" i="13"/>
  <c r="Q34" i="13"/>
  <c r="M34" i="13"/>
  <c r="H34" i="13"/>
  <c r="D34" i="13"/>
  <c r="Q33" i="13"/>
  <c r="M33" i="13"/>
  <c r="H33" i="13"/>
  <c r="D33" i="13"/>
  <c r="Q32" i="13"/>
  <c r="M32" i="13"/>
  <c r="H32" i="13"/>
  <c r="D32" i="13"/>
  <c r="D9" i="13"/>
  <c r="H9" i="13"/>
  <c r="M9" i="13"/>
  <c r="Q9" i="13"/>
  <c r="D10" i="13"/>
  <c r="H10" i="13"/>
  <c r="M10" i="13"/>
  <c r="Q10" i="13"/>
  <c r="D11" i="13"/>
  <c r="H11" i="13"/>
  <c r="M11" i="13"/>
  <c r="Q11" i="13"/>
  <c r="D12" i="13"/>
  <c r="H12" i="13"/>
  <c r="M12" i="13"/>
  <c r="Q12" i="13"/>
  <c r="D13" i="13"/>
  <c r="H13" i="13"/>
  <c r="M13" i="13"/>
  <c r="Q13" i="13"/>
  <c r="D14" i="13"/>
  <c r="H14" i="13"/>
  <c r="M14" i="13"/>
  <c r="Q14" i="13"/>
  <c r="D15" i="13"/>
  <c r="H15" i="13"/>
  <c r="M15" i="13"/>
  <c r="Q15" i="13"/>
  <c r="D16" i="13"/>
  <c r="H16" i="13"/>
  <c r="M16" i="13"/>
  <c r="Q16" i="13"/>
  <c r="D17" i="13"/>
  <c r="H17" i="13"/>
  <c r="M17" i="13"/>
  <c r="Q17" i="13"/>
  <c r="D18" i="13"/>
  <c r="H18" i="13"/>
  <c r="M18" i="13"/>
  <c r="Q18" i="13"/>
  <c r="D19" i="13"/>
  <c r="H19" i="13"/>
  <c r="M19" i="13"/>
  <c r="Q19" i="13"/>
  <c r="D20" i="13"/>
  <c r="H20" i="13"/>
  <c r="M20" i="13"/>
  <c r="Q20" i="13"/>
  <c r="D21" i="13"/>
  <c r="H21" i="13"/>
  <c r="M21" i="13"/>
  <c r="Q21" i="13"/>
  <c r="D22" i="13"/>
  <c r="H22" i="13"/>
  <c r="M22" i="13"/>
  <c r="Q22" i="13"/>
  <c r="D23" i="13"/>
  <c r="H23" i="13"/>
  <c r="M23" i="13"/>
  <c r="Q23" i="13"/>
  <c r="D24" i="13"/>
  <c r="H24" i="13"/>
  <c r="M24" i="13"/>
  <c r="Q24" i="13"/>
  <c r="D25" i="13"/>
  <c r="H25" i="13"/>
  <c r="M25" i="13"/>
  <c r="Q25" i="13"/>
  <c r="D26" i="13"/>
  <c r="H26" i="13"/>
  <c r="M26" i="13"/>
  <c r="Q26" i="13"/>
  <c r="D27" i="13"/>
  <c r="H27" i="13"/>
  <c r="M27" i="13"/>
  <c r="Q27" i="13"/>
  <c r="D28" i="13"/>
  <c r="H28" i="13"/>
  <c r="M28" i="13"/>
  <c r="Q28" i="13"/>
  <c r="D29" i="13"/>
  <c r="H29" i="13"/>
  <c r="M29" i="13"/>
  <c r="Q29" i="13"/>
  <c r="D30" i="13"/>
  <c r="H30" i="13"/>
  <c r="M30" i="13"/>
  <c r="Q30" i="13"/>
  <c r="Q8" i="13"/>
  <c r="M8" i="13"/>
  <c r="H8" i="13"/>
  <c r="D8" i="13"/>
  <c r="R28" i="12" l="1"/>
  <c r="N28" i="12"/>
  <c r="I28" i="12"/>
  <c r="E28" i="12"/>
  <c r="R27" i="12"/>
  <c r="N27" i="12"/>
  <c r="I27" i="12"/>
  <c r="E27" i="12"/>
  <c r="R26" i="12"/>
  <c r="N26" i="12"/>
  <c r="I26" i="12"/>
  <c r="E26" i="12"/>
  <c r="R25" i="12"/>
  <c r="N25" i="12"/>
  <c r="I25" i="12"/>
  <c r="E25" i="12"/>
  <c r="R24" i="12"/>
  <c r="N24" i="12"/>
  <c r="I24" i="12"/>
  <c r="E24" i="12"/>
  <c r="R23" i="12"/>
  <c r="N23" i="12"/>
  <c r="I23" i="12"/>
  <c r="E23" i="12"/>
  <c r="R22" i="12"/>
  <c r="N22" i="12"/>
  <c r="I22" i="12"/>
  <c r="E22" i="12"/>
  <c r="R21" i="12"/>
  <c r="N21" i="12"/>
  <c r="I21" i="12"/>
  <c r="E21" i="12"/>
  <c r="R20" i="12"/>
  <c r="N20" i="12"/>
  <c r="I20" i="12"/>
  <c r="E20" i="12"/>
  <c r="R19" i="12"/>
  <c r="N19" i="12"/>
  <c r="I19" i="12"/>
  <c r="E19" i="12"/>
  <c r="R18" i="12"/>
  <c r="N18" i="12"/>
  <c r="I18" i="12"/>
  <c r="E18" i="12"/>
  <c r="Q28" i="12"/>
  <c r="M28" i="12"/>
  <c r="H28" i="12"/>
  <c r="D28" i="12"/>
  <c r="Q27" i="12"/>
  <c r="M27" i="12"/>
  <c r="H27" i="12"/>
  <c r="D27" i="12"/>
  <c r="Q26" i="12"/>
  <c r="M26" i="12"/>
  <c r="H26" i="12"/>
  <c r="D26" i="12"/>
  <c r="Q25" i="12"/>
  <c r="M25" i="12"/>
  <c r="H25" i="12"/>
  <c r="D25" i="12"/>
  <c r="Q24" i="12"/>
  <c r="M24" i="12"/>
  <c r="H24" i="12"/>
  <c r="D24" i="12"/>
  <c r="Q23" i="12"/>
  <c r="M23" i="12"/>
  <c r="H23" i="12"/>
  <c r="D23" i="12"/>
  <c r="Q22" i="12"/>
  <c r="M22" i="12"/>
  <c r="H22" i="12"/>
  <c r="D22" i="12"/>
  <c r="Q21" i="12"/>
  <c r="M21" i="12"/>
  <c r="H21" i="12"/>
  <c r="D21" i="12"/>
  <c r="Q20" i="12"/>
  <c r="M20" i="12"/>
  <c r="H20" i="12"/>
  <c r="D20" i="12"/>
  <c r="Q19" i="12"/>
  <c r="M19" i="12"/>
  <c r="H19" i="12"/>
  <c r="D19" i="12"/>
  <c r="Q18" i="12"/>
  <c r="M18" i="12"/>
  <c r="H18" i="12"/>
  <c r="D18" i="12"/>
  <c r="P28" i="12"/>
  <c r="L28" i="12"/>
  <c r="G28" i="12"/>
  <c r="C28" i="12"/>
  <c r="P27" i="12"/>
  <c r="L27" i="12"/>
  <c r="G27" i="12"/>
  <c r="C27" i="12"/>
  <c r="P26" i="12"/>
  <c r="L26" i="12"/>
  <c r="G26" i="12"/>
  <c r="C26" i="12"/>
  <c r="P25" i="12"/>
  <c r="L25" i="12"/>
  <c r="G25" i="12"/>
  <c r="C25" i="12"/>
  <c r="P24" i="12"/>
  <c r="L24" i="12"/>
  <c r="G24" i="12"/>
  <c r="C24" i="12"/>
  <c r="P23" i="12"/>
  <c r="L23" i="12"/>
  <c r="G23" i="12"/>
  <c r="C23" i="12"/>
  <c r="P22" i="12"/>
  <c r="L22" i="12"/>
  <c r="G22" i="12"/>
  <c r="C22" i="12"/>
  <c r="P21" i="12"/>
  <c r="L21" i="12"/>
  <c r="G21" i="12"/>
  <c r="C21" i="12"/>
  <c r="P20" i="12"/>
  <c r="L20" i="12"/>
  <c r="G20" i="12"/>
  <c r="C20" i="12"/>
  <c r="P19" i="12"/>
  <c r="L19" i="12"/>
  <c r="G19" i="12"/>
  <c r="C19" i="12"/>
  <c r="P18" i="12"/>
  <c r="L18" i="12"/>
  <c r="G18" i="12"/>
  <c r="C18" i="12"/>
  <c r="B18" i="12"/>
  <c r="B19" i="12"/>
  <c r="F19" i="12"/>
  <c r="K19" i="12"/>
  <c r="O19" i="12"/>
  <c r="B20" i="12"/>
  <c r="F20" i="12"/>
  <c r="K20" i="12"/>
  <c r="O20" i="12"/>
  <c r="B21" i="12"/>
  <c r="F21" i="12"/>
  <c r="K21" i="12"/>
  <c r="O21" i="12"/>
  <c r="B22" i="12"/>
  <c r="F22" i="12"/>
  <c r="K22" i="12"/>
  <c r="O22" i="12"/>
  <c r="B23" i="12"/>
  <c r="F23" i="12"/>
  <c r="K23" i="12"/>
  <c r="O23" i="12"/>
  <c r="B24" i="12"/>
  <c r="F24" i="12"/>
  <c r="K24" i="12"/>
  <c r="O24" i="12"/>
  <c r="B25" i="12"/>
  <c r="F25" i="12"/>
  <c r="K25" i="12"/>
  <c r="O25" i="12"/>
  <c r="B26" i="12"/>
  <c r="F26" i="12"/>
  <c r="K26" i="12"/>
  <c r="O26" i="12"/>
  <c r="B27" i="12"/>
  <c r="F27" i="12"/>
  <c r="K27" i="12"/>
  <c r="O27" i="12"/>
  <c r="B28" i="12"/>
  <c r="F28" i="12"/>
  <c r="K28" i="12"/>
  <c r="O28" i="12"/>
  <c r="O18" i="12"/>
  <c r="K18" i="12"/>
  <c r="F18" i="12"/>
  <c r="R10" i="12"/>
  <c r="Q10" i="12"/>
  <c r="P10" i="12"/>
  <c r="O10" i="12"/>
  <c r="N10" i="12"/>
  <c r="M10" i="12"/>
  <c r="L10" i="12"/>
  <c r="K10" i="12"/>
  <c r="I10" i="12"/>
  <c r="H10" i="12"/>
  <c r="G10" i="12"/>
  <c r="F10" i="12"/>
  <c r="E10" i="12"/>
  <c r="D10" i="12"/>
  <c r="C10" i="12"/>
  <c r="B10" i="12"/>
  <c r="R14" i="12"/>
  <c r="N14" i="12"/>
  <c r="I14" i="12"/>
  <c r="R13" i="12"/>
  <c r="N13" i="12"/>
  <c r="I13" i="12"/>
  <c r="R15" i="12"/>
  <c r="N15" i="12"/>
  <c r="I15" i="12"/>
  <c r="Q14" i="12"/>
  <c r="M14" i="12"/>
  <c r="H14" i="12"/>
  <c r="Q13" i="12"/>
  <c r="M13" i="12"/>
  <c r="H13" i="12"/>
  <c r="Q9" i="12"/>
  <c r="M15" i="12"/>
  <c r="H9" i="12"/>
  <c r="P14" i="12"/>
  <c r="L14" i="12"/>
  <c r="G14" i="12"/>
  <c r="P13" i="12"/>
  <c r="L13" i="12"/>
  <c r="G13" i="12"/>
  <c r="P15" i="12"/>
  <c r="L15" i="12"/>
  <c r="G15" i="12"/>
  <c r="O14" i="12"/>
  <c r="K14" i="12"/>
  <c r="F14" i="12"/>
  <c r="O13" i="12"/>
  <c r="K13" i="12"/>
  <c r="F13" i="12"/>
  <c r="E14" i="12"/>
  <c r="E13" i="12"/>
  <c r="E15" i="12"/>
  <c r="D14" i="12"/>
  <c r="D13" i="12"/>
  <c r="D9" i="12"/>
  <c r="C14" i="12"/>
  <c r="C13" i="12"/>
  <c r="C9" i="12"/>
  <c r="B14" i="12"/>
  <c r="B13" i="12"/>
  <c r="O9" i="12"/>
  <c r="K9" i="12"/>
  <c r="F15" i="12"/>
  <c r="B15" i="12"/>
  <c r="M9" i="12"/>
  <c r="G9" i="12" l="1"/>
  <c r="B9" i="12"/>
  <c r="E9" i="12"/>
  <c r="D15" i="12"/>
  <c r="F9" i="12"/>
  <c r="I9" i="12"/>
  <c r="P9" i="12"/>
  <c r="Q15" i="12"/>
  <c r="H15" i="12"/>
  <c r="L9" i="12"/>
  <c r="N9" i="12"/>
  <c r="R9" i="12"/>
  <c r="C15" i="12"/>
  <c r="K15" i="12"/>
  <c r="O15" i="12"/>
</calcChain>
</file>

<file path=xl/sharedStrings.xml><?xml version="1.0" encoding="utf-8"?>
<sst xmlns="http://schemas.openxmlformats.org/spreadsheetml/2006/main" count="4434" uniqueCount="276">
  <si>
    <t xml:space="preserve"> </t>
  </si>
  <si>
    <t>.</t>
  </si>
  <si>
    <t>Not known</t>
  </si>
  <si>
    <t>Male</t>
  </si>
  <si>
    <t>Other (including mixed)</t>
  </si>
  <si>
    <t>Other Asian background</t>
  </si>
  <si>
    <t>Chinese</t>
  </si>
  <si>
    <t>Asian or Asian British - Bangladeshi</t>
  </si>
  <si>
    <t>Asian or Asian British - Pakistani</t>
  </si>
  <si>
    <t>Asian or Asian British - Indian</t>
  </si>
  <si>
    <t>Other Black background</t>
  </si>
  <si>
    <t>Black or Black British - African</t>
  </si>
  <si>
    <t>Black or Black British - Caribbean</t>
  </si>
  <si>
    <t>White</t>
  </si>
  <si>
    <t>Female</t>
  </si>
  <si>
    <t>Ethnicity</t>
  </si>
  <si>
    <t>Five years after graduation</t>
  </si>
  <si>
    <t>Three years after graduation</t>
  </si>
  <si>
    <t>One year after graduation</t>
  </si>
  <si>
    <t>C8</t>
  </si>
  <si>
    <t>A</t>
  </si>
  <si>
    <t>B</t>
  </si>
  <si>
    <t>L1</t>
  </si>
  <si>
    <t>C</t>
  </si>
  <si>
    <t>D</t>
  </si>
  <si>
    <t>E</t>
  </si>
  <si>
    <t>F</t>
  </si>
  <si>
    <t>Q3</t>
  </si>
  <si>
    <t>G</t>
  </si>
  <si>
    <t>H</t>
  </si>
  <si>
    <t>I</t>
  </si>
  <si>
    <t>J</t>
  </si>
  <si>
    <t>B7</t>
  </si>
  <si>
    <t>Medicine &amp; Dentistry</t>
  </si>
  <si>
    <t>Subjects Allied to Medicine (excluding Nursing)</t>
  </si>
  <si>
    <t xml:space="preserve">Nursing </t>
  </si>
  <si>
    <t>Biological Sciences (excluding Psychology)</t>
  </si>
  <si>
    <t>Psychology</t>
  </si>
  <si>
    <t>Veterinary Science</t>
  </si>
  <si>
    <t>Agriculture &amp; Related Subjects</t>
  </si>
  <si>
    <t>Physical Sciences</t>
  </si>
  <si>
    <t>Computer Science</t>
  </si>
  <si>
    <t>Mathematical Sciences</t>
  </si>
  <si>
    <t>Engineering &amp; Technology</t>
  </si>
  <si>
    <t>Architecture, Building &amp; Planning</t>
  </si>
  <si>
    <t>Social Studies (excluding Economics)</t>
  </si>
  <si>
    <t>Economics</t>
  </si>
  <si>
    <t>Law</t>
  </si>
  <si>
    <t>Business &amp; Administrative Studies</t>
  </si>
  <si>
    <t>Mass Communications &amp; Documentation</t>
  </si>
  <si>
    <t>Languages (excluding English Studies)</t>
  </si>
  <si>
    <t>English Studies</t>
  </si>
  <si>
    <t>Historical &amp; Philosophical Studies</t>
  </si>
  <si>
    <t>Creative Arts &amp; Design</t>
  </si>
  <si>
    <t>Education</t>
  </si>
  <si>
    <t>Combined</t>
  </si>
  <si>
    <t>Institution type</t>
  </si>
  <si>
    <t>Coverage: UK domiciled first degree graduates from English HEIs and FECs</t>
  </si>
  <si>
    <t>Years after graduation</t>
  </si>
  <si>
    <t>Higher Education Institutions (HEIs)</t>
  </si>
  <si>
    <t>Further Education Colleges (FECs)</t>
  </si>
  <si>
    <t>One</t>
  </si>
  <si>
    <t>Three</t>
  </si>
  <si>
    <t>Five</t>
  </si>
  <si>
    <t>Ten years after graduation</t>
  </si>
  <si>
    <t>Years 
after graduation</t>
  </si>
  <si>
    <t>JACS code</t>
  </si>
  <si>
    <t>Subject</t>
  </si>
  <si>
    <t>Prior attainment band</t>
  </si>
  <si>
    <t>Full-time</t>
  </si>
  <si>
    <t>Sandwich</t>
  </si>
  <si>
    <t>Part-time</t>
  </si>
  <si>
    <t>Other</t>
  </si>
  <si>
    <t>FSM</t>
  </si>
  <si>
    <t>non-FSM</t>
  </si>
  <si>
    <t>Home region</t>
  </si>
  <si>
    <t>North East</t>
  </si>
  <si>
    <t>North West</t>
  </si>
  <si>
    <t>Yorkshire and the Humber</t>
  </si>
  <si>
    <t>East Midlands</t>
  </si>
  <si>
    <t>West Midlands</t>
  </si>
  <si>
    <t>East of England</t>
  </si>
  <si>
    <t>London</t>
  </si>
  <si>
    <t>South East</t>
  </si>
  <si>
    <t>South West</t>
  </si>
  <si>
    <t>Scotland, Wales and Northern Ireland</t>
  </si>
  <si>
    <t>Employment and Earnings Outcomes of Higher Education Graduates: Experimental Data from the Longitudinal Education Outcomes (LEO) Dataset</t>
  </si>
  <si>
    <t>Contents</t>
  </si>
  <si>
    <t>Title</t>
  </si>
  <si>
    <t>Graduating cohort(s)</t>
  </si>
  <si>
    <t>Enquiries</t>
  </si>
  <si>
    <t>Media</t>
  </si>
  <si>
    <t>Press Office News Desk, Department for Education, Sanctuary Buildings, 20 Great Smith St, London SW1P 3BT. 
Tel: 020 7783 8300</t>
  </si>
  <si>
    <t xml:space="preserve">
Non-media</t>
  </si>
  <si>
    <t>Tax year</t>
  </si>
  <si>
    <t>Activity of graduates by subject and sex one, three, five and ten years after graduation</t>
  </si>
  <si>
    <t>Activity of graduates by prior attainment one, three and five years after graduation</t>
  </si>
  <si>
    <t>Residence</t>
  </si>
  <si>
    <t>Living at home</t>
  </si>
  <si>
    <t>Living elsewhere</t>
  </si>
  <si>
    <t>Activity of graduates by free school meals (FSM) eligibility between years 6 and 11 one, three and five years after graduation</t>
  </si>
  <si>
    <t>claire.gavin@education.gov.uk</t>
  </si>
  <si>
    <t xml:space="preserve">
Claire Gavin, Department for Education, Sanctuary Buildings, 20 Great Smith St, London SW1P 3BT
Tel: 07384 211 094 </t>
  </si>
  <si>
    <t>Graduate characteristic</t>
  </si>
  <si>
    <t>Sex</t>
  </si>
  <si>
    <t>Free school meals (FSM)</t>
  </si>
  <si>
    <t>POLAR</t>
  </si>
  <si>
    <t>Prior attainment</t>
  </si>
  <si>
    <t>Subject summary table: Activity of UK-domiciled first-degree higher education (HE) graduates from English HE institutions (HEIs) and Further education Colleges (FECs) one, three, five and ten years after graduation by subject studied</t>
  </si>
  <si>
    <t>Coverage</t>
  </si>
  <si>
    <t>UK-domiciled first-degree graduates from English HEIs and FECs</t>
  </si>
  <si>
    <t>Total</t>
  </si>
  <si>
    <t>21 and over</t>
  </si>
  <si>
    <t>21 to 24</t>
  </si>
  <si>
    <t>25 to 34</t>
  </si>
  <si>
    <t>35 to 44</t>
  </si>
  <si>
    <t>45 to 54</t>
  </si>
  <si>
    <t>55 and over</t>
  </si>
  <si>
    <t>Under 21</t>
  </si>
  <si>
    <t>POLAR quintile</t>
  </si>
  <si>
    <r>
      <rPr>
        <b/>
        <sz val="9"/>
        <color theme="1"/>
        <rFont val="Arial"/>
        <family val="2"/>
      </rPr>
      <t>Young</t>
    </r>
    <r>
      <rPr>
        <sz val="9"/>
        <color theme="1"/>
        <rFont val="Arial"/>
        <family val="2"/>
      </rPr>
      <t xml:space="preserve"> UK-domiciled first-degree graduates from English HEIs and FECs</t>
    </r>
  </si>
  <si>
    <t>Coverage: Young (under 21 at the start of the course) UK domiciled first degree graduates from English HEIs and FECs</t>
  </si>
  <si>
    <t>Coverage: (under 21 at the start of the course) Young UK domiciled first degree graduates from English HEIs and FECs</t>
  </si>
  <si>
    <t>-</t>
  </si>
  <si>
    <t>Total - young graduates (under 21 at the start of the course)</t>
  </si>
  <si>
    <t>Ten</t>
  </si>
  <si>
    <t>Summary table: Activity of UK-domiciled first-degree higher education (HE) graduates from English HE institutions (HEIs) and Further education Colleges (FECs) one, three and five and ten years after graduation by characteristic</t>
  </si>
  <si>
    <t>Activity of graduates by sex one, three, five years after graduation</t>
  </si>
  <si>
    <t>Activity of graduates by ethnicity and sex one, three, five and ten years after graduation</t>
  </si>
  <si>
    <t>Activity of graduates by institution type one, three, five and ten years after graduation</t>
  </si>
  <si>
    <t>Activity of graduates by age one, three, five and ten years after graduation</t>
  </si>
  <si>
    <t>Activity of graduates by POLAR quintile one, three, five and ten years after graduation</t>
  </si>
  <si>
    <t>Activity of graduates by home region one, three, five and ten years after graduation</t>
  </si>
  <si>
    <t>Activity of graduates by residence one, three, five and ten years after graduation</t>
  </si>
  <si>
    <t>Total median earnings (PAYE + SA)</t>
  </si>
  <si>
    <t>360 points</t>
  </si>
  <si>
    <t>300-359 points</t>
  </si>
  <si>
    <t>240-299 points</t>
  </si>
  <si>
    <t>Below 240 points</t>
  </si>
  <si>
    <t>1 or 2 A level passes</t>
  </si>
  <si>
    <t>BTEC</t>
  </si>
  <si>
    <t>Activity of graduates by mode of study one, three, five and ten years after graduation</t>
  </si>
  <si>
    <t>Table 14</t>
  </si>
  <si>
    <t>Table 15</t>
  </si>
  <si>
    <t>Table 16</t>
  </si>
  <si>
    <t>Table 17</t>
  </si>
  <si>
    <t>Table 18</t>
  </si>
  <si>
    <t>Table 19</t>
  </si>
  <si>
    <t>Table 20</t>
  </si>
  <si>
    <t>Table 21</t>
  </si>
  <si>
    <t>Table 22</t>
  </si>
  <si>
    <t>Table 23</t>
  </si>
  <si>
    <t>Table 24</t>
  </si>
  <si>
    <t>Table 25</t>
  </si>
  <si>
    <t>Table 26</t>
  </si>
  <si>
    <t>2014/15</t>
  </si>
  <si>
    <t>2003/04, 2008/09, 2010/11, 2012/13</t>
  </si>
  <si>
    <t>2008/09, 2010/11, 2012/13</t>
  </si>
  <si>
    <t>Table 14: Summary table - activity of UK-domiciled first-degree higher education (HE) graduates from English HE institutions (HEIs) and Further Education Colleges (FECs) one, three, five and ten years after graduation by characteristic</t>
  </si>
  <si>
    <t>Graduating cohorts: 2003/04, 2008/09, 2010/11, 2012/13</t>
  </si>
  <si>
    <t>Tax year: 2014/15</t>
  </si>
  <si>
    <t>Table 15: Subject summary table - activity of UK-domiciled first-degree higher education (HE) graduates from English HE institutions (HEIs) and Further education Colleges (FECs) one, three, five and ten years after graduation by subject studied</t>
  </si>
  <si>
    <r>
      <t>Table 16: Activity of graduates by sex</t>
    </r>
    <r>
      <rPr>
        <b/>
        <vertAlign val="superscript"/>
        <sz val="10"/>
        <rFont val="Arial"/>
        <family val="2"/>
      </rPr>
      <t xml:space="preserve"> </t>
    </r>
    <r>
      <rPr>
        <b/>
        <sz val="10"/>
        <rFont val="Arial"/>
        <family val="2"/>
      </rPr>
      <t>one, three, five and ten years after graduation</t>
    </r>
  </si>
  <si>
    <r>
      <t>Table 17: Activity of graduates by ethnicity and sex</t>
    </r>
    <r>
      <rPr>
        <b/>
        <vertAlign val="superscript"/>
        <sz val="10"/>
        <rFont val="Arial"/>
        <family val="2"/>
      </rPr>
      <t xml:space="preserve">1 </t>
    </r>
    <r>
      <rPr>
        <b/>
        <sz val="10"/>
        <rFont val="Arial"/>
        <family val="2"/>
      </rPr>
      <t>one, three, five and ten years after graduation</t>
    </r>
  </si>
  <si>
    <r>
      <t>Table 18: Activity of graduates by subject and sex</t>
    </r>
    <r>
      <rPr>
        <b/>
        <vertAlign val="superscript"/>
        <sz val="10"/>
        <rFont val="Arial"/>
        <family val="2"/>
      </rPr>
      <t xml:space="preserve">1 </t>
    </r>
    <r>
      <rPr>
        <b/>
        <sz val="10"/>
        <rFont val="Arial"/>
        <family val="2"/>
      </rPr>
      <t>one, three, five and ten years after graduation</t>
    </r>
  </si>
  <si>
    <r>
      <t>Table 19: Activity of graduates by institution type</t>
    </r>
    <r>
      <rPr>
        <b/>
        <vertAlign val="superscript"/>
        <sz val="10"/>
        <rFont val="Arial"/>
        <family val="2"/>
      </rPr>
      <t xml:space="preserve"> </t>
    </r>
    <r>
      <rPr>
        <b/>
        <sz val="10"/>
        <rFont val="Arial"/>
        <family val="2"/>
      </rPr>
      <t>and sex one, three, five and ten years after graduation</t>
    </r>
  </si>
  <si>
    <r>
      <t>Table 20: Activity of graduates by mode of study</t>
    </r>
    <r>
      <rPr>
        <b/>
        <vertAlign val="superscript"/>
        <sz val="10"/>
        <rFont val="Arial"/>
        <family val="2"/>
      </rPr>
      <t xml:space="preserve"> </t>
    </r>
    <r>
      <rPr>
        <b/>
        <sz val="10"/>
        <rFont val="Arial"/>
        <family val="2"/>
      </rPr>
      <t>and sex one, three, five and ten years after graduation</t>
    </r>
  </si>
  <si>
    <r>
      <t>Table 21: Activity of graduates by age</t>
    </r>
    <r>
      <rPr>
        <b/>
        <vertAlign val="superscript"/>
        <sz val="10"/>
        <rFont val="Arial"/>
        <family val="2"/>
      </rPr>
      <t xml:space="preserve"> </t>
    </r>
    <r>
      <rPr>
        <b/>
        <sz val="10"/>
        <rFont val="Arial"/>
        <family val="2"/>
      </rPr>
      <t>and sex one, three, five and ten years after graduation</t>
    </r>
  </si>
  <si>
    <r>
      <t>Table 22: Activity of graduates by POLAR quintile</t>
    </r>
    <r>
      <rPr>
        <b/>
        <vertAlign val="superscript"/>
        <sz val="10"/>
        <rFont val="Arial"/>
        <family val="2"/>
      </rPr>
      <t xml:space="preserve"> </t>
    </r>
    <r>
      <rPr>
        <b/>
        <sz val="10"/>
        <rFont val="Arial"/>
        <family val="2"/>
      </rPr>
      <t>and sex one, three, five and ten years after graduation</t>
    </r>
  </si>
  <si>
    <r>
      <t>Table 23: Activity of graduates by prior attainment</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</si>
  <si>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24: Activity of graduates by free school meal (FSM) eligibility between years 6 and 11</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</si>
  <si>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25: Activity of graduates by home region and sex</t>
    </r>
    <r>
      <rPr>
        <b/>
        <vertAlign val="superscript"/>
        <sz val="10"/>
        <rFont val="Arial"/>
        <family val="2"/>
      </rPr>
      <t xml:space="preserve"> </t>
    </r>
    <r>
      <rPr>
        <b/>
        <sz val="10"/>
        <rFont val="Arial"/>
        <family val="2"/>
      </rPr>
      <t>one, three, five and ten years after graduation</t>
    </r>
  </si>
  <si>
    <r>
      <t>Table 26: Activity of graduates by residence and sex</t>
    </r>
    <r>
      <rPr>
        <b/>
        <vertAlign val="superscript"/>
        <sz val="10"/>
        <rFont val="Arial"/>
        <family val="2"/>
      </rPr>
      <t xml:space="preserve"> </t>
    </r>
    <r>
      <rPr>
        <b/>
        <sz val="10"/>
        <rFont val="Arial"/>
        <family val="2"/>
      </rPr>
      <t>one, three, five and ten years after graduation</t>
    </r>
  </si>
  <si>
    <t>Graduating cohorts: 2008/09, 2010/11, 2012/13</t>
  </si>
  <si>
    <t>Source: HM Revenue &amp; Customs (P45, P14 and self-assessment data), Department for Work and Pension(The National Benefits Database, Labour Market System, Juvos), Higher Education Statistics Agency (HESA) Student Record, Individualised Learner Record (ILR), national pupil database (NPD)</t>
  </si>
  <si>
    <t>x = data have been suppressed to prevent disclosure. All figures associated with cohorts smaller than 11 have been suppressed. All cells based on counts of 1 or 2 have been suppressed, and further suppression has been implemented to prevent disclosure.</t>
  </si>
  <si>
    <t>1. For a small number of graduates, sex is recorded as 'Other'. Due to the small numbers in this category, these graduates are excluded from this analysis to protect their confidentiality.</t>
  </si>
  <si>
    <t>2. Figures have been rounded to the nearest 5.</t>
  </si>
  <si>
    <t>3. Includes those in the first degree qualifying population on the HESA Student Record or the ILR. Graduates must be UK-domiciled (excluding Isle of Man and Channel Islands) prior to entry into higher education and have graduated from an England HEI.</t>
  </si>
  <si>
    <t>4. Graduates who could not be matched to the Department for Work and Pensions' (DWP) Customer Information System (CIS) and who do not have a further study record in the tax year in interest.</t>
  </si>
  <si>
    <t>5. Graduates who have been matched to the Department for Work and Pensions' (DWP) Customer Information System (CIS) but have no employment or benefits record or further study in the tax year of interest.</t>
  </si>
  <si>
    <t>6. Graduates who have no sustained employment record or self-assessment record or further study record but have a benefits spell or unsustained employment spell in the tax year of interest.</t>
  </si>
  <si>
    <t>7.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</si>
  <si>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8.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</si>
  <si>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9. Graduates with a record of further study only, sustained employment only, or both sustained employment and further study in the tax year of interest.</t>
  </si>
  <si>
    <t>10. Figures have been rounded to the nearest £100.</t>
  </si>
  <si>
    <t>11. Earnings from PAYE employment only are annualised earnings. Earnings from Self-Employment only are not annualised and therefore reflect raw earnings. Where earnings are from both PAYE and Self-Employment the PAYE element has been annualised but for the Self-Emplyment earnings raw earnings have been used.</t>
  </si>
  <si>
    <t>1. Figures have been rounded to the nearest 5.</t>
  </si>
  <si>
    <t>2. Graduates who have been matched to the Department for Work and Pensions' (DWP) Customer Information System (CIS) but have no employment or benefits record or further study in the tax year of interest. Includes those in the first degree qualifying population on the HESA Student Record or the ILR. Graduates must be UK-domiciled (excluding Isle of Man and Channel Islands) prior to entry into higher education and have graduated from an England HEI.</t>
  </si>
  <si>
    <t>3. Graduates with a record of further study only, sustained employment only, or both sustained employment and further study in the tax year of interest. Graduates considered to be in further study are those who were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 Graduates considered to be in sustained employment are those with an employment record for one day or more in at least five out of six months between October and March or a self-assessment record with earnings over greater than £0 from a sole-trader or partnership business.</t>
  </si>
  <si>
    <t>4. Figures have been rounded to the nearest £100.</t>
  </si>
  <si>
    <t>5.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</si>
  <si>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t>6. For a small number of graduates, sex is recorded as 'Other'. Due to the small numbers in this category, these graduates are excluded from this analysis to protect their confidentiality.</t>
  </si>
  <si>
    <r>
      <t>Number of graduates matched to LEO data</t>
    </r>
    <r>
      <rPr>
        <b/>
        <vertAlign val="superscript"/>
        <sz val="9"/>
        <color theme="1"/>
        <rFont val="Arial"/>
        <family val="2"/>
      </rPr>
      <t>1,2</t>
    </r>
  </si>
  <si>
    <r>
      <t>Further study, sustained employment or both</t>
    </r>
    <r>
      <rPr>
        <b/>
        <vertAlign val="superscript"/>
        <sz val="9"/>
        <color theme="1"/>
        <rFont val="Arial"/>
        <family val="2"/>
      </rPr>
      <t>3</t>
    </r>
    <r>
      <rPr>
        <b/>
        <sz val="9"/>
        <color theme="1"/>
        <rFont val="Arial"/>
        <family val="2"/>
      </rPr>
      <t xml:space="preserve"> (%)</t>
    </r>
  </si>
  <si>
    <r>
      <t>Number included in earnings figures</t>
    </r>
    <r>
      <rPr>
        <b/>
        <vertAlign val="superscript"/>
        <sz val="9"/>
        <color theme="1"/>
        <rFont val="Arial"/>
        <family val="2"/>
      </rPr>
      <t>1</t>
    </r>
  </si>
  <si>
    <r>
      <t>Total median earnings</t>
    </r>
    <r>
      <rPr>
        <b/>
        <vertAlign val="superscript"/>
        <sz val="9"/>
        <color theme="1"/>
        <rFont val="Arial"/>
        <family val="2"/>
      </rPr>
      <t>4,5</t>
    </r>
    <r>
      <rPr>
        <b/>
        <sz val="9"/>
        <color theme="1"/>
        <rFont val="Arial"/>
        <family val="2"/>
      </rPr>
      <t xml:space="preserve"> (£)</t>
    </r>
  </si>
  <si>
    <r>
      <t>Sex</t>
    </r>
    <r>
      <rPr>
        <b/>
        <vertAlign val="superscript"/>
        <sz val="10"/>
        <color theme="1"/>
        <rFont val="Arial"/>
        <family val="2"/>
      </rPr>
      <t>6</t>
    </r>
  </si>
  <si>
    <r>
      <t>Sex</t>
    </r>
    <r>
      <rPr>
        <b/>
        <vertAlign val="superscript"/>
        <sz val="9"/>
        <color theme="1"/>
        <rFont val="Arial"/>
        <family val="2"/>
      </rPr>
      <t>1</t>
    </r>
  </si>
  <si>
    <r>
      <t>Number of graduates</t>
    </r>
    <r>
      <rPr>
        <vertAlign val="superscript"/>
        <sz val="9"/>
        <color theme="1"/>
        <rFont val="Arial"/>
        <family val="2"/>
      </rPr>
      <t>2,3</t>
    </r>
  </si>
  <si>
    <r>
      <t>Unmatched</t>
    </r>
    <r>
      <rPr>
        <vertAlign val="superscript"/>
        <sz val="9"/>
        <color theme="1"/>
        <rFont val="Arial"/>
        <family val="2"/>
      </rPr>
      <t>4</t>
    </r>
    <r>
      <rPr>
        <sz val="9"/>
        <color theme="1"/>
        <rFont val="Arial"/>
        <family val="2"/>
      </rPr>
      <t xml:space="preserve">
(%)</t>
    </r>
  </si>
  <si>
    <r>
      <t>Number of graduates matched to LEO data</t>
    </r>
    <r>
      <rPr>
        <b/>
        <vertAlign val="superscript"/>
        <sz val="9"/>
        <color theme="1"/>
        <rFont val="Arial"/>
        <family val="2"/>
      </rPr>
      <t>2</t>
    </r>
  </si>
  <si>
    <r>
      <t>Activity not captured</t>
    </r>
    <r>
      <rPr>
        <vertAlign val="superscript"/>
        <sz val="9"/>
        <color theme="1"/>
        <rFont val="Arial"/>
        <family val="2"/>
      </rPr>
      <t>5</t>
    </r>
    <r>
      <rPr>
        <sz val="9"/>
        <color theme="1"/>
        <rFont val="Arial"/>
        <family val="2"/>
      </rPr>
      <t xml:space="preserve"> (%)</t>
    </r>
  </si>
  <si>
    <r>
      <t>No sustained destination</t>
    </r>
    <r>
      <rPr>
        <vertAlign val="superscript"/>
        <sz val="9"/>
        <color theme="1"/>
        <rFont val="Arial"/>
        <family val="2"/>
      </rPr>
      <t xml:space="preserve">6 </t>
    </r>
    <r>
      <rPr>
        <sz val="9"/>
        <color theme="1"/>
        <rFont val="Arial"/>
        <family val="2"/>
      </rPr>
      <t>(%)</t>
    </r>
  </si>
  <si>
    <r>
      <t>Sustained employment only</t>
    </r>
    <r>
      <rPr>
        <vertAlign val="superscript"/>
        <sz val="9"/>
        <color theme="1"/>
        <rFont val="Arial"/>
        <family val="2"/>
      </rPr>
      <t>7</t>
    </r>
    <r>
      <rPr>
        <sz val="9"/>
        <color theme="1"/>
        <rFont val="Arial"/>
        <family val="2"/>
      </rPr>
      <t xml:space="preserve"> (%)</t>
    </r>
  </si>
  <si>
    <r>
      <t>Sustained employment with or without further study</t>
    </r>
    <r>
      <rPr>
        <vertAlign val="superscript"/>
        <sz val="9"/>
        <color theme="1"/>
        <rFont val="Arial"/>
        <family val="2"/>
      </rPr>
      <t xml:space="preserve">8 </t>
    </r>
    <r>
      <rPr>
        <sz val="9"/>
        <color theme="1"/>
        <rFont val="Arial"/>
        <family val="2"/>
      </rPr>
      <t>(%)</t>
    </r>
  </si>
  <si>
    <r>
      <t>Further study, sustained employment or both</t>
    </r>
    <r>
      <rPr>
        <vertAlign val="superscript"/>
        <sz val="9"/>
        <color theme="1"/>
        <rFont val="Arial"/>
        <family val="2"/>
      </rPr>
      <t>9</t>
    </r>
    <r>
      <rPr>
        <sz val="9"/>
        <color theme="1"/>
        <rFont val="Arial"/>
        <family val="2"/>
      </rPr>
      <t xml:space="preserve"> (%)</t>
    </r>
  </si>
  <si>
    <r>
      <t>Number included in earnings figures</t>
    </r>
    <r>
      <rPr>
        <b/>
        <vertAlign val="superscript"/>
        <sz val="9"/>
        <color theme="1"/>
        <rFont val="Arial"/>
        <family val="2"/>
      </rPr>
      <t>2</t>
    </r>
  </si>
  <si>
    <r>
      <t>Earnings – lower quartile</t>
    </r>
    <r>
      <rPr>
        <vertAlign val="superscript"/>
        <sz val="9"/>
        <color theme="1"/>
        <rFont val="Arial"/>
        <family val="2"/>
      </rPr>
      <t>10,11</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</si>
  <si>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</si>
  <si>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r>
      <t>Earnings – upper quartile</t>
    </r>
    <r>
      <rPr>
        <vertAlign val="superscript"/>
        <sz val="9"/>
        <color theme="1"/>
        <rFont val="Arial"/>
        <family val="2"/>
      </rPr>
      <t xml:space="preserve">10,11
</t>
    </r>
    <r>
      <rPr>
        <sz val="9"/>
        <color theme="1"/>
        <rFont val="Arial"/>
        <family val="2"/>
      </rPr>
      <t>(£)</t>
    </r>
  </si>
  <si>
    <r>
      <t>Earnings – lower quartile</t>
    </r>
    <r>
      <rPr>
        <vertAlign val="superscript"/>
        <sz val="9"/>
        <color theme="1"/>
        <rFont val="Arial"/>
        <family val="2"/>
      </rPr>
      <t xml:space="preserve">10,11 </t>
    </r>
    <r>
      <rPr>
        <sz val="9"/>
        <color theme="1"/>
        <rFont val="Arial"/>
        <family val="2"/>
      </rPr>
      <t xml:space="preserve">
(£)</t>
    </r>
  </si>
  <si>
    <r>
      <t>Earnings – median</t>
    </r>
    <r>
      <rPr>
        <vertAlign val="superscript"/>
        <sz val="9"/>
        <color theme="1"/>
        <rFont val="Arial"/>
        <family val="2"/>
      </rPr>
      <t>10,11</t>
    </r>
    <r>
      <rPr>
        <sz val="9"/>
        <color theme="1"/>
        <rFont val="Arial"/>
        <family val="2"/>
      </rPr>
      <t xml:space="preserve"> 
(£)</t>
    </r>
  </si>
  <si>
    <t>3. Figures have been rounded to the nearest 5.</t>
  </si>
  <si>
    <t>4. Includes those in the first degree qualifying population on the HESA Student Record or the ILR. Graduates must be UK-domiciled (excluding Isle of Man and Channel Islands) prior to entry into higher education and have graduated from an England HEI.</t>
  </si>
  <si>
    <t>5. Graduates who could not be matched to the Department for Work and Pensions' (DWP) Customer Information System (CIS) and who do not have a further study record in the tax year in interest.</t>
  </si>
  <si>
    <t>6. Graduates who have been matched to the Department for Work and Pensions' (DWP) Customer Information System (CIS) but have no employment or benefits record or further study in the tax year of interest.</t>
  </si>
  <si>
    <t>7. Graduates who have no sustained employment record or self-assessment record or further study record but have a benefits spell or unsustained employment spell in the tax year of interest.</t>
  </si>
  <si>
    <t>8. Graduates with an employment record for one day or more in at least five out of six months between October and March or a self-assessment record with earnings over greater than £0 from a sole-trader or partnership business, and with no record of further study in that tax year.</t>
  </si>
  <si>
    <t>9. All graduates with a sustained employment record including those who were also enrolled on a higher education course at any UK HEI at any point during the tax year of interest. Students enrolled on further education courses, on some initial teacher training enhancement, booster and extension courses, or whose study status is dormant or who were on sabbatical are excluded from this indicator. Each tax year spans two academic years; therefore, graduates will be flagged as being in further study if they have a HESA record in one of these two academic years.</t>
  </si>
  <si>
    <t>10. Graduates with a record of further study only, sustained employment only, or both sustained employment and further study in the tax year of interest.</t>
  </si>
  <si>
    <t>11. Figures have been rounded to the nearest £100.</t>
  </si>
  <si>
    <t>12. Earnings from PAYE employment only are annualised earnings. Earnings from Self-Employment only are not annualised and therefore reflect raw earnings. Where earnings are from both PAYE and Self-Employment the PAYE element has been annualised but for the Self-Employment earnings raw earnings have been used.</t>
  </si>
  <si>
    <r>
      <t>Mode of study</t>
    </r>
    <r>
      <rPr>
        <b/>
        <vertAlign val="superscript"/>
        <sz val="9"/>
        <color theme="1"/>
        <rFont val="Arial"/>
        <family val="2"/>
      </rPr>
      <t>2</t>
    </r>
  </si>
  <si>
    <r>
      <t>Number of graduates</t>
    </r>
    <r>
      <rPr>
        <vertAlign val="superscript"/>
        <sz val="9"/>
        <color theme="1"/>
        <rFont val="Arial"/>
        <family val="2"/>
      </rPr>
      <t>3,4</t>
    </r>
  </si>
  <si>
    <r>
      <t>Unmatched</t>
    </r>
    <r>
      <rPr>
        <vertAlign val="superscript"/>
        <sz val="9"/>
        <color theme="1"/>
        <rFont val="Arial"/>
        <family val="2"/>
      </rPr>
      <t>5</t>
    </r>
    <r>
      <rPr>
        <sz val="9"/>
        <color theme="1"/>
        <rFont val="Arial"/>
        <family val="2"/>
      </rPr>
      <t xml:space="preserve">
(%)</t>
    </r>
  </si>
  <si>
    <r>
      <t>Number of graduates matched to LEO data</t>
    </r>
    <r>
      <rPr>
        <b/>
        <vertAlign val="superscript"/>
        <sz val="9"/>
        <color theme="1"/>
        <rFont val="Arial"/>
        <family val="2"/>
      </rPr>
      <t>3</t>
    </r>
  </si>
  <si>
    <r>
      <t>Activity not captured</t>
    </r>
    <r>
      <rPr>
        <vertAlign val="superscript"/>
        <sz val="9"/>
        <color theme="1"/>
        <rFont val="Arial"/>
        <family val="2"/>
      </rPr>
      <t>6</t>
    </r>
    <r>
      <rPr>
        <sz val="9"/>
        <color theme="1"/>
        <rFont val="Arial"/>
        <family val="2"/>
      </rPr>
      <t xml:space="preserve"> (%)</t>
    </r>
  </si>
  <si>
    <r>
      <t>No sustained destination</t>
    </r>
    <r>
      <rPr>
        <vertAlign val="superscript"/>
        <sz val="9"/>
        <color theme="1"/>
        <rFont val="Arial"/>
        <family val="2"/>
      </rPr>
      <t xml:space="preserve">7 </t>
    </r>
    <r>
      <rPr>
        <sz val="9"/>
        <color theme="1"/>
        <rFont val="Arial"/>
        <family val="2"/>
      </rPr>
      <t>(%)</t>
    </r>
  </si>
  <si>
    <r>
      <t>Sustained employment only</t>
    </r>
    <r>
      <rPr>
        <vertAlign val="superscript"/>
        <sz val="9"/>
        <color theme="1"/>
        <rFont val="Arial"/>
        <family val="2"/>
      </rPr>
      <t>8</t>
    </r>
    <r>
      <rPr>
        <sz val="9"/>
        <color theme="1"/>
        <rFont val="Arial"/>
        <family val="2"/>
      </rPr>
      <t xml:space="preserve"> (%)</t>
    </r>
  </si>
  <si>
    <r>
      <t>Sustained employment with or without further study</t>
    </r>
    <r>
      <rPr>
        <vertAlign val="superscript"/>
        <sz val="9"/>
        <color theme="1"/>
        <rFont val="Arial"/>
        <family val="2"/>
      </rPr>
      <t xml:space="preserve">9 </t>
    </r>
    <r>
      <rPr>
        <sz val="9"/>
        <color theme="1"/>
        <rFont val="Arial"/>
        <family val="2"/>
      </rPr>
      <t>(%)</t>
    </r>
  </si>
  <si>
    <r>
      <t>Further study, sustained employment or both</t>
    </r>
    <r>
      <rPr>
        <vertAlign val="superscript"/>
        <sz val="9"/>
        <color theme="1"/>
        <rFont val="Arial"/>
        <family val="2"/>
      </rPr>
      <t>10</t>
    </r>
    <r>
      <rPr>
        <sz val="9"/>
        <color theme="1"/>
        <rFont val="Arial"/>
        <family val="2"/>
      </rPr>
      <t xml:space="preserve"> (%)</t>
    </r>
  </si>
  <si>
    <r>
      <t>Number included in earnings figures</t>
    </r>
    <r>
      <rPr>
        <b/>
        <vertAlign val="superscript"/>
        <sz val="9"/>
        <color theme="1"/>
        <rFont val="Arial"/>
        <family val="2"/>
      </rPr>
      <t>3</t>
    </r>
  </si>
  <si>
    <r>
      <t>Earnings – lower quartile</t>
    </r>
    <r>
      <rPr>
        <vertAlign val="superscript"/>
        <sz val="9"/>
        <color theme="1"/>
        <rFont val="Arial"/>
        <family val="2"/>
      </rPr>
      <t>11,12</t>
    </r>
    <r>
      <rPr>
        <sz val="9"/>
        <color theme="1"/>
        <rFont val="Arial"/>
        <family val="2"/>
      </rPr>
      <t xml:space="preserve"> 
(£)</t>
    </r>
  </si>
  <si>
    <r>
      <t>Earnings – median</t>
    </r>
    <r>
      <rPr>
        <vertAlign val="superscript"/>
        <sz val="9"/>
        <color theme="1"/>
        <rFont val="Arial"/>
        <family val="2"/>
      </rPr>
      <t>11,12</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</si>
  <si>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</si>
  <si>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AAAA or above</t>
  </si>
  <si>
    <t>x</t>
  </si>
  <si>
    <t>This table is a brief summary of the columns included in these tables. For details about our methodology, please consult the accompanying methodology note.</t>
  </si>
  <si>
    <t>Earnings outcomes</t>
  </si>
  <si>
    <t>Earnings are presented for those classified as being in sustained employment and where we have a valid earnings record from the P14 and/or Self Assessment tax return.
Those in further study are excluded as their earnings would be more likely to relate to part-time jobs.
The earnings figures in this release represent PAYE earnings from graduates who are employees, self-assessed earnings from graduates who are self-employed and the sum of both for graduates who are both an employee and self-employed.
PAYE earnings have been annualised.
All earnings from self-employment are taken as provided (not annualised) and are assumed to relate to the full tax year.
All earnings presented are nominal. They represent the cash amount an individual was paid and are not adjusted from inflation (the general increase in the price of good and services).</t>
  </si>
  <si>
    <t>Employment outcomes</t>
  </si>
  <si>
    <r>
      <t xml:space="preserve">Outcomes are presented for graduates who have been successfully matched to the Department for Work and Pensions’ Customer Information System (CIS) or if they have been matched to a further study instance on the HESA Student Record. In this publication, these individuals are referred to as </t>
    </r>
    <r>
      <rPr>
        <b/>
        <sz val="11"/>
        <color rgb="FF000000"/>
        <rFont val="Arial"/>
        <family val="2"/>
      </rPr>
      <t>matched</t>
    </r>
    <r>
      <rPr>
        <sz val="11"/>
        <color rgb="FF000000"/>
        <rFont val="Arial"/>
        <family val="2"/>
      </rPr>
      <t xml:space="preserve">. Graduates who have not been matched to CIS or a further study record are referred to as </t>
    </r>
    <r>
      <rPr>
        <b/>
        <sz val="11"/>
        <color rgb="FF000000"/>
        <rFont val="Arial"/>
        <family val="2"/>
      </rPr>
      <t>unmatched</t>
    </r>
    <r>
      <rPr>
        <sz val="11"/>
        <color rgb="FF000000"/>
        <rFont val="Arial"/>
        <family val="2"/>
      </rPr>
      <t>.</t>
    </r>
  </si>
  <si>
    <r>
      <t xml:space="preserve">Graduates who have been </t>
    </r>
    <r>
      <rPr>
        <b/>
        <sz val="11"/>
        <color rgb="FF000000"/>
        <rFont val="Arial"/>
        <family val="2"/>
      </rPr>
      <t>matched</t>
    </r>
    <r>
      <rPr>
        <sz val="11"/>
        <color rgb="FF000000"/>
        <rFont val="Arial"/>
        <family val="2"/>
      </rPr>
      <t xml:space="preserve"> are then placed in one of five outcomes categories. These are:</t>
    </r>
  </si>
  <si>
    <r>
      <t xml:space="preserve">Activity not captured: </t>
    </r>
    <r>
      <rPr>
        <sz val="11"/>
        <color rgb="FF000000"/>
        <rFont val="Arial"/>
        <family val="2"/>
      </rPr>
      <t>graduates who have been successfully matched to CIS but do not have any employment, out-of-work benefits or further study records in the tax year of interest. Reasons for appearing in this category include: moving out of the UK after graduation for either work or study, earning below the Lower Earnings Limit or voluntarily leaving the labour force.</t>
    </r>
  </si>
  <si>
    <r>
      <t xml:space="preserve">No sustained destination: </t>
    </r>
    <r>
      <rPr>
        <sz val="11"/>
        <color rgb="FF000000"/>
        <rFont val="Arial"/>
        <family val="2"/>
      </rPr>
      <t>graduates who have an employment or out-of-work benefits record in the tax year in question but were not classified as being in ‘sustained employment’ and do not have a further study record.</t>
    </r>
  </si>
  <si>
    <r>
      <t xml:space="preserve">Sustained employment only: </t>
    </r>
    <r>
      <rPr>
        <sz val="11"/>
        <color rgb="FF000000"/>
        <rFont val="Arial"/>
        <family val="2"/>
      </rPr>
      <t>graduates are considered to be in sustained employment if they were employed for at least one day for five out of the six months between October and March of the tax year in question or if they had a self-employment record in that tax year and earnings from partnership or sole-trader enterprises of over £0 (profit from self-employment). To be in the sustained employment only category, graduates must not have a record of further study in the tax year in question.</t>
    </r>
  </si>
  <si>
    <r>
      <t xml:space="preserve">Sustained employment with or without further study: </t>
    </r>
    <r>
      <rPr>
        <sz val="11"/>
        <color rgb="FF000000"/>
        <rFont val="Arial"/>
        <family val="2"/>
      </rPr>
      <t xml:space="preserve">includes </t>
    </r>
    <r>
      <rPr>
        <b/>
        <sz val="11"/>
        <color rgb="FF000000"/>
        <rFont val="Arial"/>
        <family val="2"/>
      </rPr>
      <t>all</t>
    </r>
    <r>
      <rPr>
        <sz val="11"/>
        <color rgb="FF000000"/>
        <rFont val="Arial"/>
        <family val="2"/>
      </rPr>
      <t xml:space="preserve"> graduates with a record of sustained employment, regardless of whether they also have a record of further study. A graduate is defined as being in further study if they have a valid higher education study record at any UK HEI on the HESA database in the relevant tax year. The further study does not have to be at postgraduate level to be counted. </t>
    </r>
  </si>
  <si>
    <r>
      <t>Sustained employment, further study or both:</t>
    </r>
    <r>
      <rPr>
        <sz val="11"/>
        <color rgb="FF000000"/>
        <rFont val="Arial"/>
        <family val="2"/>
      </rPr>
      <t xml:space="preserve"> includes all graduates with a record of sustained employment </t>
    </r>
    <r>
      <rPr>
        <b/>
        <sz val="11"/>
        <color rgb="FF000000"/>
        <rFont val="Arial"/>
        <family val="2"/>
      </rPr>
      <t xml:space="preserve">or </t>
    </r>
    <r>
      <rPr>
        <sz val="11"/>
        <color rgb="FF000000"/>
        <rFont val="Arial"/>
        <family val="2"/>
      </rPr>
      <t>further study.</t>
    </r>
    <r>
      <rPr>
        <b/>
        <sz val="11"/>
        <color rgb="FF000000"/>
        <rFont val="Arial"/>
        <family val="2"/>
      </rPr>
      <t xml:space="preserve"> </t>
    </r>
    <r>
      <rPr>
        <sz val="11"/>
        <color rgb="FF000000"/>
        <rFont val="Arial"/>
        <family val="2"/>
      </rPr>
      <t>This category</t>
    </r>
    <r>
      <rPr>
        <b/>
        <sz val="11"/>
        <color rgb="FF000000"/>
        <rFont val="Arial"/>
        <family val="2"/>
      </rPr>
      <t xml:space="preserve"> </t>
    </r>
    <r>
      <rPr>
        <sz val="11"/>
        <color rgb="FF000000"/>
        <rFont val="Arial"/>
        <family val="2"/>
      </rPr>
      <t xml:space="preserve">includes all graduates in the ‘sustained employment with or without further study’ category as well as those with a further study record </t>
    </r>
    <r>
      <rPr>
        <b/>
        <sz val="11"/>
        <color rgb="FF000000"/>
        <rFont val="Arial"/>
        <family val="2"/>
      </rPr>
      <t>only</t>
    </r>
    <r>
      <rPr>
        <sz val="11"/>
        <color rgb="FF000000"/>
        <rFont val="Arial"/>
        <family val="2"/>
      </rPr>
      <t>.</t>
    </r>
  </si>
  <si>
    <r>
      <t xml:space="preserve">We take the proportion of graduates in </t>
    </r>
    <r>
      <rPr>
        <b/>
        <sz val="11"/>
        <color rgb="FF000000"/>
        <rFont val="Arial"/>
        <family val="2"/>
      </rPr>
      <t>sustained employment only</t>
    </r>
    <r>
      <rPr>
        <sz val="11"/>
        <color rgb="FF000000"/>
        <rFont val="Arial"/>
        <family val="2"/>
      </rPr>
      <t xml:space="preserve"> and </t>
    </r>
    <r>
      <rPr>
        <b/>
        <sz val="11"/>
        <color rgb="FF000000"/>
        <rFont val="Arial"/>
        <family val="2"/>
      </rPr>
      <t xml:space="preserve">sustained employment, further study or both </t>
    </r>
    <r>
      <rPr>
        <sz val="11"/>
        <color rgb="FF000000"/>
        <rFont val="Arial"/>
        <family val="2"/>
      </rPr>
      <t>as positive employment or further study outcomes. It is important to note that our definition of sustained employment does not distinguish between the different types of work that graduates are engaged in and so cannot provide an indication of the proportion of graduates who are employed in graduate occupations.</t>
    </r>
  </si>
  <si>
    <t>Characteristics of graduates</t>
  </si>
  <si>
    <t>The tables in this release provide outcomes and earning of graduates on the following characteristics:</t>
  </si>
  <si>
    <r>
      <rPr>
        <b/>
        <sz val="11"/>
        <color rgb="FF000000"/>
        <rFont val="Arial"/>
        <family val="2"/>
      </rPr>
      <t>Sex (Table 16):</t>
    </r>
    <r>
      <rPr>
        <sz val="11"/>
        <color rgb="FF000000"/>
        <rFont val="Arial"/>
        <family val="2"/>
      </rPr>
      <t xml:space="preserve"> sex of graduate. For a small number of graduates, sex is recorded as 'Other'. Due to the small numbers in this category, these are excluded from this analysis to protect their confidentiality.</t>
    </r>
  </si>
  <si>
    <r>
      <rPr>
        <b/>
        <sz val="11"/>
        <color rgb="FF000000"/>
        <rFont val="Arial"/>
        <family val="2"/>
      </rPr>
      <t>Ethnicity (Table 17):</t>
    </r>
    <r>
      <rPr>
        <sz val="11"/>
        <color rgb="FF000000"/>
        <rFont val="Arial"/>
        <family val="2"/>
      </rPr>
      <t xml:space="preserve"> Ethnic group of graduate.</t>
    </r>
  </si>
  <si>
    <r>
      <rPr>
        <b/>
        <sz val="11"/>
        <color rgb="FF000000"/>
        <rFont val="Arial"/>
        <family val="2"/>
      </rPr>
      <t>Subject (Table 18):</t>
    </r>
    <r>
      <rPr>
        <sz val="11"/>
        <color rgb="FF000000"/>
        <rFont val="Arial"/>
        <family val="2"/>
      </rPr>
      <t xml:space="preserve"> Subject studied. </t>
    </r>
  </si>
  <si>
    <r>
      <rPr>
        <b/>
        <sz val="11"/>
        <color rgb="FF000000"/>
        <rFont val="Arial"/>
        <family val="2"/>
      </rPr>
      <t>Institution type (Table 19):</t>
    </r>
    <r>
      <rPr>
        <sz val="11"/>
        <color rgb="FF000000"/>
        <rFont val="Arial"/>
        <family val="2"/>
      </rPr>
      <t xml:space="preserve"> Type of institution attended during study, This is either a Higher Education Institute (HEI) or Further Education College (FEC).</t>
    </r>
  </si>
  <si>
    <r>
      <rPr>
        <b/>
        <sz val="11"/>
        <color rgb="FF000000"/>
        <rFont val="Arial"/>
        <family val="2"/>
      </rPr>
      <t>Mode of study (Table 20):</t>
    </r>
    <r>
      <rPr>
        <sz val="11"/>
        <color rgb="FF000000"/>
        <rFont val="Arial"/>
        <family val="2"/>
      </rPr>
      <t xml:space="preserve"> Mode of study during course, either full time, part time, sandwich course or other.</t>
    </r>
  </si>
  <si>
    <r>
      <rPr>
        <b/>
        <sz val="11"/>
        <color rgb="FF000000"/>
        <rFont val="Arial"/>
        <family val="2"/>
      </rPr>
      <t>Age as start of course (Table 21):</t>
    </r>
    <r>
      <rPr>
        <sz val="11"/>
        <color rgb="FF000000"/>
        <rFont val="Arial"/>
        <family val="2"/>
      </rPr>
      <t xml:space="preserve"> Age of graduate at start of course. Ages presented in these tables are presented in age bands.</t>
    </r>
  </si>
  <si>
    <r>
      <rPr>
        <b/>
        <sz val="11"/>
        <color rgb="FF000000"/>
        <rFont val="Arial"/>
        <family val="2"/>
      </rPr>
      <t>POLAR3 quintile (Table 22):</t>
    </r>
    <r>
      <rPr>
        <sz val="11"/>
        <color rgb="FF000000"/>
        <rFont val="Arial"/>
        <family val="2"/>
      </rPr>
      <t xml:space="preserve"> POLAR3 quintile of graduate priort to study (young (under 21 at start of course) graduates only). Graduates in quintile 1 are considered to be the most disadvantaged and those in quintile 5 are considered to be the least disadvantaged.</t>
    </r>
  </si>
  <si>
    <r>
      <rPr>
        <b/>
        <sz val="11"/>
        <color rgb="FF000000"/>
        <rFont val="Arial"/>
        <family val="2"/>
      </rPr>
      <t>Prior attainment (Table 23):</t>
    </r>
    <r>
      <rPr>
        <sz val="11"/>
        <color rgb="FF000000"/>
        <rFont val="Arial"/>
        <family val="2"/>
      </rPr>
      <t xml:space="preserve"> Academic attainment of graduate prior to study (young (under 21 at start of course) graduates only).</t>
    </r>
  </si>
  <si>
    <r>
      <rPr>
        <b/>
        <sz val="11"/>
        <color rgb="FF000000"/>
        <rFont val="Arial"/>
        <family val="2"/>
      </rPr>
      <t>Free school meal eligibility (Table 24):</t>
    </r>
    <r>
      <rPr>
        <sz val="11"/>
        <color rgb="FF000000"/>
        <rFont val="Arial"/>
        <family val="2"/>
      </rPr>
      <t xml:space="preserve"> Free scool meal eligability of graduate between academic years 6 and 11 (young (under 21 at start of course) graduates only).</t>
    </r>
  </si>
  <si>
    <r>
      <rPr>
        <b/>
        <sz val="11"/>
        <color rgb="FF000000"/>
        <rFont val="Arial"/>
        <family val="2"/>
      </rPr>
      <t>Home region (Table 25):</t>
    </r>
    <r>
      <rPr>
        <sz val="11"/>
        <color rgb="FF000000"/>
        <rFont val="Arial"/>
        <family val="2"/>
      </rPr>
      <t xml:space="preserve"> Home region of graduate prior to study (young (under 21 at start of course) graduates only).</t>
    </r>
  </si>
  <si>
    <r>
      <rPr>
        <b/>
        <sz val="11"/>
        <color rgb="FF000000"/>
        <rFont val="Arial"/>
        <family val="2"/>
      </rPr>
      <t>Residence (Table 26):</t>
    </r>
    <r>
      <rPr>
        <sz val="11"/>
        <color rgb="FF000000"/>
        <rFont val="Arial"/>
        <family val="2"/>
      </rPr>
      <t xml:space="preserve"> Residence of graduate in their final year of study (young (under 21 at start of course) graduates only).</t>
    </r>
  </si>
  <si>
    <t>Tables 14:26  characteristics tables for the 2014/15 tax year</t>
  </si>
  <si>
    <t>SFR15/2018</t>
  </si>
  <si>
    <t>2. For graduates who completed their first degree at an FEC, some graduates who studied a sandwich course may have have been categorised as having studied a full-time course.</t>
  </si>
  <si>
    <t>2. For a small number of graduates, their age at start of course is unknown. These have been excluded from the age bands in this table, but remain in the total figures.</t>
  </si>
  <si>
    <r>
      <t>Age</t>
    </r>
    <r>
      <rPr>
        <b/>
        <vertAlign val="superscript"/>
        <sz val="9"/>
        <color theme="1"/>
        <rFont val="Arial"/>
        <family val="2"/>
      </rPr>
      <t>2</t>
    </r>
  </si>
  <si>
    <r>
      <t>Unmatched</t>
    </r>
    <r>
      <rPr>
        <vertAlign val="superscript"/>
        <sz val="9"/>
        <color theme="1"/>
        <rFont val="Arial"/>
        <family val="2"/>
      </rPr>
      <t xml:space="preserve">5
</t>
    </r>
    <r>
      <rPr>
        <sz val="9"/>
        <color theme="1"/>
        <rFont val="Arial"/>
        <family val="2"/>
      </rPr>
      <t>(%)</t>
    </r>
  </si>
  <si>
    <r>
      <t>Earnings – lower quartile</t>
    </r>
    <r>
      <rPr>
        <vertAlign val="superscript"/>
        <sz val="9"/>
        <color theme="1"/>
        <rFont val="Arial"/>
        <family val="2"/>
      </rPr>
      <t xml:space="preserve">11,12 </t>
    </r>
    <r>
      <rPr>
        <sz val="9"/>
        <color theme="1"/>
        <rFont val="Arial"/>
        <family val="2"/>
      </rPr>
      <t xml:space="preserve">
(£)</t>
    </r>
  </si>
  <si>
    <r>
      <t>Earnings – upper quartile</t>
    </r>
    <r>
      <rPr>
        <vertAlign val="superscript"/>
        <sz val="9"/>
        <color theme="1"/>
        <rFont val="Arial"/>
        <family val="2"/>
      </rPr>
      <t xml:space="preserve">11,12 </t>
    </r>
    <r>
      <rPr>
        <sz val="9"/>
        <color theme="1"/>
        <rFont val="Arial"/>
        <family val="2"/>
      </rPr>
      <t>(£)</t>
    </r>
  </si>
  <si>
    <t>7. For graduates who completed their first degree at an FEC, some graduates who studied a sandwich course may have have been categorised as having studied a full-time course.</t>
  </si>
  <si>
    <t>8. For a small number of graduates, their age at start of course is unknown. These have been excluded from the age bands in this table, but remain in the total figures.</t>
  </si>
  <si>
    <r>
      <t>Mode of study</t>
    </r>
    <r>
      <rPr>
        <b/>
        <vertAlign val="superscript"/>
        <sz val="9"/>
        <color theme="1"/>
        <rFont val="Arial"/>
        <family val="2"/>
      </rPr>
      <t>7</t>
    </r>
  </si>
  <si>
    <r>
      <t>Age</t>
    </r>
    <r>
      <rPr>
        <b/>
        <vertAlign val="superscript"/>
        <sz val="9"/>
        <color theme="1"/>
        <rFont val="Arial"/>
        <family val="2"/>
      </rPr>
      <t>8</t>
    </r>
  </si>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</sst>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
    <numFmt numFmtId="165" formatCode="0.0"/>
    <numFmt numFmtId="166" formatCode="_-* #,##0_-;\-* #,##0_-;_-* &quot;-&quot;??_-;_-@_-"/>
    <numFmt numFmtId="167" formatCode="#,##0.0"/>
  </numFmts>
  <fonts count="32" x14ac:knownFonts="1">
    <font>
      <sz val="11"/>
      <color theme="1"/>
      <name val="Calibri"/>
      <family val="2"/>
      <scheme val="minor"/>
    </font>
    <font>
      <sz val="11"/>
      <color theme="1"/>
      <name val="Arial"/>
      <family val="2"/>
    </font>
    <font>
      <sz val="8"/>
      <color theme="1"/>
      <name val="Arial"/>
      <family val="2"/>
    </font>
    <font>
      <sz val="9"/>
      <color theme="1"/>
      <name val="Arial"/>
      <family val="2"/>
    </font>
    <font>
      <b/>
      <sz val="9"/>
      <color theme="1"/>
      <name val="Arial"/>
      <family val="2"/>
    </font>
    <font>
      <vertAlign val="superscript"/>
      <sz val="9"/>
      <color theme="1"/>
      <name val="Arial"/>
      <family val="2"/>
    </font>
    <font>
      <sz val="10"/>
      <color theme="1"/>
      <name val="Arial"/>
      <family val="2"/>
    </font>
    <font>
      <sz val="10"/>
      <name val="Arial"/>
      <family val="2"/>
    </font>
    <font>
      <b/>
      <sz val="10"/>
      <name val="Arial"/>
      <family val="2"/>
    </font>
    <font>
      <b/>
      <vertAlign val="superscript"/>
      <sz val="10"/>
      <name val="Arial"/>
      <family val="2"/>
    </font>
    <font>
      <sz val="11"/>
      <color theme="1"/>
      <name val="Calibri"/>
      <family val="2"/>
      <scheme val="minor"/>
    </font>
    <font>
      <sz val="11"/>
      <color theme="0"/>
      <name val="Calibri"/>
      <family val="2"/>
      <scheme val="minor"/>
    </font>
    <font>
      <u/>
      <sz val="11"/>
      <color theme="10"/>
      <name val="Calibri"/>
      <family val="2"/>
      <scheme val="minor"/>
    </font>
    <font>
      <sz val="9"/>
      <name val="Arial"/>
      <family val="2"/>
    </font>
    <font>
      <b/>
      <sz val="11"/>
      <color theme="1"/>
      <name val="Arial"/>
      <family val="2"/>
    </font>
    <font>
      <b/>
      <sz val="14"/>
      <color theme="1"/>
      <name val="Arial"/>
      <family val="2"/>
    </font>
    <font>
      <sz val="14"/>
      <color theme="1"/>
      <name val="Arial"/>
      <family val="2"/>
    </font>
    <font>
      <u/>
      <sz val="11"/>
      <color theme="10"/>
      <name val="Arial"/>
      <family val="2"/>
    </font>
    <font>
      <sz val="11"/>
      <color rgb="FFFF0000"/>
      <name val="Arial"/>
      <family val="2"/>
    </font>
    <font>
      <sz val="11"/>
      <name val="Arial"/>
      <family val="2"/>
    </font>
    <font>
      <b/>
      <sz val="10"/>
      <color theme="1"/>
      <name val="Arial"/>
      <family val="2"/>
    </font>
    <font>
      <sz val="9"/>
      <color theme="0"/>
      <name val="Arial"/>
      <family val="2"/>
    </font>
    <font>
      <b/>
      <sz val="9"/>
      <color theme="0"/>
      <name val="Arial"/>
      <family val="2"/>
    </font>
    <font>
      <b/>
      <sz val="9"/>
      <name val="Arial"/>
      <family val="2"/>
    </font>
    <font>
      <sz val="9"/>
      <color rgb="FFFF0000"/>
      <name val="Arial"/>
      <family val="2"/>
    </font>
    <font>
      <u/>
      <sz val="9"/>
      <color theme="10"/>
      <name val="Calibri"/>
      <family val="2"/>
      <scheme val="minor"/>
    </font>
    <font>
      <i/>
      <sz val="9"/>
      <color theme="1"/>
      <name val="Arial"/>
      <family val="2"/>
    </font>
    <font>
      <b/>
      <vertAlign val="superscript"/>
      <sz val="9"/>
      <color theme="1"/>
      <name val="Arial"/>
      <family val="2"/>
    </font>
    <font>
      <b/>
      <vertAlign val="superscript"/>
      <sz val="10"/>
      <color theme="1"/>
      <name val="Arial"/>
      <family val="2"/>
    </font>
    <font>
      <b/>
      <sz val="11"/>
      <color rgb="FF000000"/>
      <name val="Arial"/>
      <family val="2"/>
    </font>
    <font>
      <sz val="11"/>
      <color rgb="FF000000"/>
      <name val="Arial"/>
      <family val="2"/>
    </font>
    <font>
      <b/>
      <sz val="15"/>
      <color rgb="FF104F75"/>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3">
    <border>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xf numFmtId="0" fontId="10" fillId="0" borderId="0"/>
    <xf numFmtId="43" fontId="10" fillId="0" borderId="0" applyFont="0" applyFill="0" applyBorder="0" applyAlignment="0" applyProtection="0"/>
  </cellStyleXfs>
  <cellXfs count="148">
    <xf numFmtId="0" fontId="0" fillId="0" borderId="0" xfId="0"/>
    <xf numFmtId="0" fontId="1" fillId="2" borderId="0" xfId="0" applyFont="1" applyFill="1"/>
    <xf numFmtId="0" fontId="1" fillId="2" borderId="0" xfId="0" applyFont="1" applyFill="1" applyBorder="1"/>
    <xf numFmtId="164" fontId="1" fillId="2" borderId="0" xfId="0" applyNumberFormat="1" applyFont="1" applyFill="1" applyBorder="1"/>
    <xf numFmtId="3" fontId="1" fillId="2" borderId="0" xfId="0" applyNumberFormat="1" applyFont="1" applyFill="1" applyBorder="1"/>
    <xf numFmtId="164" fontId="2" fillId="2" borderId="0" xfId="0" applyNumberFormat="1" applyFont="1" applyFill="1" applyBorder="1"/>
    <xf numFmtId="3" fontId="2" fillId="2" borderId="0" xfId="0" applyNumberFormat="1" applyFont="1" applyFill="1" applyBorder="1"/>
    <xf numFmtId="0" fontId="2" fillId="2" borderId="0" xfId="0" applyFont="1" applyFill="1" applyBorder="1"/>
    <xf numFmtId="0" fontId="2" fillId="2" borderId="0" xfId="0" applyFont="1" applyFill="1" applyBorder="1" applyAlignment="1">
      <alignment wrapText="1"/>
    </xf>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Border="1" applyAlignment="1">
      <alignment horizontal="left" wrapText="1"/>
    </xf>
    <xf numFmtId="165" fontId="3" fillId="2" borderId="0" xfId="0" applyNumberFormat="1" applyFont="1" applyFill="1" applyBorder="1" applyAlignment="1">
      <alignment horizontal="right"/>
    </xf>
    <xf numFmtId="3" fontId="4" fillId="2" borderId="0" xfId="0" applyNumberFormat="1" applyFont="1" applyFill="1" applyBorder="1" applyAlignment="1">
      <alignment horizontal="right"/>
    </xf>
    <xf numFmtId="3" fontId="3" fillId="2" borderId="0" xfId="0" applyNumberFormat="1" applyFont="1" applyFill="1" applyBorder="1" applyAlignment="1">
      <alignment horizontal="right"/>
    </xf>
    <xf numFmtId="0" fontId="3" fillId="2" borderId="0" xfId="0" applyFont="1" applyFill="1" applyBorder="1"/>
    <xf numFmtId="165" fontId="3" fillId="2" borderId="5" xfId="0" applyNumberFormat="1" applyFont="1" applyFill="1" applyBorder="1" applyAlignment="1">
      <alignment horizontal="right" wrapText="1"/>
    </xf>
    <xf numFmtId="165" fontId="3" fillId="2" borderId="0" xfId="0" applyNumberFormat="1" applyFont="1" applyFill="1" applyBorder="1" applyAlignment="1">
      <alignment horizontal="right" wrapText="1"/>
    </xf>
    <xf numFmtId="165" fontId="4" fillId="2" borderId="0" xfId="0" applyNumberFormat="1" applyFont="1" applyFill="1" applyBorder="1" applyAlignment="1">
      <alignment horizontal="right" wrapText="1"/>
    </xf>
    <xf numFmtId="3" fontId="4" fillId="2" borderId="0" xfId="0" applyNumberFormat="1" applyFont="1" applyFill="1" applyBorder="1" applyAlignment="1">
      <alignment horizontal="right" wrapText="1"/>
    </xf>
    <xf numFmtId="0" fontId="1" fillId="2" borderId="0" xfId="0" applyFont="1" applyFill="1" applyAlignment="1">
      <alignment wrapText="1"/>
    </xf>
    <xf numFmtId="0" fontId="1" fillId="2" borderId="0" xfId="0" applyFont="1" applyFill="1" applyBorder="1" applyAlignment="1">
      <alignment wrapText="1"/>
    </xf>
    <xf numFmtId="0" fontId="3" fillId="2" borderId="7" xfId="0" applyFont="1" applyFill="1" applyBorder="1" applyAlignment="1">
      <alignment wrapText="1"/>
    </xf>
    <xf numFmtId="0" fontId="3" fillId="2" borderId="8" xfId="0" applyFont="1" applyFill="1" applyBorder="1" applyAlignment="1">
      <alignment wrapText="1"/>
    </xf>
    <xf numFmtId="0" fontId="4" fillId="2" borderId="8" xfId="0" applyFont="1" applyFill="1" applyBorder="1" applyAlignment="1">
      <alignment wrapText="1"/>
    </xf>
    <xf numFmtId="0" fontId="2" fillId="2" borderId="0" xfId="0" applyFont="1" applyFill="1"/>
    <xf numFmtId="0" fontId="6" fillId="2" borderId="0" xfId="0" applyFont="1" applyFill="1"/>
    <xf numFmtId="0" fontId="7" fillId="2" borderId="0" xfId="0" applyFont="1" applyFill="1"/>
    <xf numFmtId="0" fontId="8" fillId="2" borderId="0" xfId="0" applyFont="1" applyFill="1"/>
    <xf numFmtId="0" fontId="4" fillId="2" borderId="0" xfId="0" applyFont="1" applyFill="1" applyBorder="1" applyAlignment="1">
      <alignment wrapText="1"/>
    </xf>
    <xf numFmtId="3" fontId="3" fillId="2" borderId="0"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3" fillId="2" borderId="0" xfId="0" applyNumberFormat="1" applyFont="1" applyFill="1" applyBorder="1" applyAlignment="1">
      <alignment horizontal="left" wrapText="1"/>
    </xf>
    <xf numFmtId="0" fontId="13" fillId="2" borderId="0" xfId="0" applyFont="1" applyFill="1" applyBorder="1" applyAlignment="1">
      <alignment horizontal="left" wrapText="1"/>
    </xf>
    <xf numFmtId="3" fontId="13" fillId="2" borderId="0" xfId="0" applyNumberFormat="1" applyFont="1" applyFill="1" applyBorder="1" applyAlignment="1">
      <alignment horizontal="left" wrapText="1"/>
    </xf>
    <xf numFmtId="0" fontId="13" fillId="2" borderId="3" xfId="0" applyFont="1" applyFill="1" applyBorder="1" applyAlignment="1">
      <alignment horizontal="left" wrapText="1"/>
    </xf>
    <xf numFmtId="0" fontId="0" fillId="2" borderId="0" xfId="0" applyFill="1"/>
    <xf numFmtId="0" fontId="3" fillId="2" borderId="0" xfId="0" applyFont="1" applyFill="1"/>
    <xf numFmtId="0" fontId="3" fillId="2" borderId="0" xfId="0" applyFont="1" applyFill="1" applyBorder="1" applyAlignment="1">
      <alignment wrapText="1"/>
    </xf>
    <xf numFmtId="0" fontId="3" fillId="2" borderId="3" xfId="0" applyFont="1" applyFill="1" applyBorder="1"/>
    <xf numFmtId="3" fontId="3" fillId="2" borderId="3" xfId="0" applyNumberFormat="1" applyFont="1" applyFill="1" applyBorder="1" applyAlignment="1">
      <alignment horizontal="right" wrapText="1"/>
    </xf>
    <xf numFmtId="0" fontId="4" fillId="2" borderId="0" xfId="0" applyFont="1" applyFill="1" applyBorder="1"/>
    <xf numFmtId="0" fontId="3" fillId="2" borderId="0" xfId="0" applyFont="1" applyFill="1" applyBorder="1" applyAlignment="1">
      <alignment horizontal="left"/>
    </xf>
    <xf numFmtId="0" fontId="3" fillId="2" borderId="3" xfId="0" applyFont="1" applyFill="1" applyBorder="1" applyAlignment="1">
      <alignment horizontal="left"/>
    </xf>
    <xf numFmtId="0" fontId="14" fillId="2" borderId="6" xfId="0" applyFont="1" applyFill="1" applyBorder="1" applyAlignment="1">
      <alignment horizontal="right"/>
    </xf>
    <xf numFmtId="0" fontId="1" fillId="2" borderId="0" xfId="0" applyFont="1" applyFill="1" applyBorder="1" applyAlignment="1">
      <alignment horizontal="right"/>
    </xf>
    <xf numFmtId="0" fontId="1" fillId="2" borderId="5" xfId="0" applyFont="1" applyFill="1" applyBorder="1" applyAlignment="1">
      <alignment horizontal="right"/>
    </xf>
    <xf numFmtId="0" fontId="3" fillId="2" borderId="0" xfId="0" applyFont="1" applyFill="1" applyBorder="1" applyAlignment="1">
      <alignment horizontal="left" wrapText="1"/>
    </xf>
    <xf numFmtId="0" fontId="14" fillId="2" borderId="0" xfId="0" applyFont="1" applyFill="1" applyBorder="1" applyAlignment="1">
      <alignment horizontal="right"/>
    </xf>
    <xf numFmtId="3" fontId="4" fillId="2" borderId="3" xfId="0" applyNumberFormat="1" applyFont="1" applyFill="1" applyBorder="1" applyAlignment="1">
      <alignment horizontal="right" wrapText="1"/>
    </xf>
    <xf numFmtId="0" fontId="4" fillId="2" borderId="0" xfId="0" applyFont="1" applyFill="1" applyBorder="1" applyAlignment="1">
      <alignment horizontal="right"/>
    </xf>
    <xf numFmtId="0" fontId="3" fillId="2" borderId="0" xfId="0" applyFont="1" applyFill="1" applyBorder="1" applyAlignment="1">
      <alignment horizontal="right"/>
    </xf>
    <xf numFmtId="0" fontId="3" fillId="2" borderId="5" xfId="0" applyFont="1" applyFill="1" applyBorder="1" applyAlignment="1">
      <alignment horizontal="right"/>
    </xf>
    <xf numFmtId="165" fontId="4" fillId="2" borderId="10" xfId="0" applyNumberFormat="1" applyFont="1" applyFill="1" applyBorder="1" applyAlignment="1">
      <alignment horizontal="right" wrapText="1"/>
    </xf>
    <xf numFmtId="0" fontId="15" fillId="2" borderId="0" xfId="0" applyFont="1" applyFill="1"/>
    <xf numFmtId="0" fontId="16" fillId="2" borderId="0" xfId="0" applyFont="1" applyFill="1"/>
    <xf numFmtId="0" fontId="18" fillId="2" borderId="0" xfId="0" applyFont="1" applyFill="1"/>
    <xf numFmtId="0" fontId="14" fillId="2" borderId="9" xfId="2" applyFont="1" applyFill="1" applyBorder="1"/>
    <xf numFmtId="0" fontId="1" fillId="2" borderId="10" xfId="2" applyFont="1" applyFill="1" applyBorder="1"/>
    <xf numFmtId="0" fontId="1" fillId="2" borderId="6" xfId="2" applyFont="1" applyFill="1" applyBorder="1" applyAlignment="1">
      <alignment vertical="top"/>
    </xf>
    <xf numFmtId="0" fontId="19" fillId="2" borderId="5" xfId="0" applyFont="1" applyFill="1" applyBorder="1" applyAlignment="1">
      <alignment horizontal="justify" vertical="top" wrapText="1"/>
    </xf>
    <xf numFmtId="0" fontId="19" fillId="2" borderId="6" xfId="0" applyFont="1" applyFill="1" applyBorder="1" applyAlignment="1">
      <alignment vertical="top" wrapText="1"/>
    </xf>
    <xf numFmtId="0" fontId="19" fillId="2" borderId="5" xfId="0" applyFont="1" applyFill="1" applyBorder="1" applyAlignment="1">
      <alignment horizontal="justify" wrapText="1"/>
    </xf>
    <xf numFmtId="0" fontId="1" fillId="2" borderId="4" xfId="2" applyFont="1" applyFill="1" applyBorder="1" applyAlignment="1">
      <alignment vertical="center"/>
    </xf>
    <xf numFmtId="0" fontId="17" fillId="2" borderId="2" xfId="1" applyFont="1" applyFill="1" applyBorder="1" applyAlignment="1">
      <alignment horizontal="justify" vertical="center" wrapText="1"/>
    </xf>
    <xf numFmtId="0" fontId="20" fillId="2" borderId="1" xfId="0" applyFont="1" applyFill="1" applyBorder="1" applyAlignment="1">
      <alignment vertical="center"/>
    </xf>
    <xf numFmtId="0" fontId="20" fillId="2" borderId="1" xfId="0" applyFont="1" applyFill="1" applyBorder="1"/>
    <xf numFmtId="0" fontId="20" fillId="2" borderId="3" xfId="0" applyFont="1" applyFill="1" applyBorder="1" applyAlignment="1"/>
    <xf numFmtId="0" fontId="6" fillId="2" borderId="3" xfId="0" applyFont="1" applyFill="1" applyBorder="1"/>
    <xf numFmtId="0" fontId="6" fillId="2" borderId="0" xfId="0" applyFont="1" applyFill="1" applyBorder="1"/>
    <xf numFmtId="0" fontId="6" fillId="2" borderId="0" xfId="0" applyFont="1" applyFill="1" applyBorder="1" applyAlignment="1">
      <alignment horizontal="right"/>
    </xf>
    <xf numFmtId="0" fontId="6" fillId="2" borderId="3" xfId="0" applyFont="1" applyFill="1" applyBorder="1" applyAlignment="1">
      <alignment horizontal="right"/>
    </xf>
    <xf numFmtId="0" fontId="8" fillId="2" borderId="0" xfId="0" applyFont="1" applyFill="1" applyAlignment="1"/>
    <xf numFmtId="0" fontId="20" fillId="2" borderId="3" xfId="0" applyFont="1" applyFill="1" applyBorder="1" applyAlignment="1">
      <alignment wrapText="1"/>
    </xf>
    <xf numFmtId="0" fontId="11" fillId="2" borderId="0" xfId="0" applyFont="1" applyFill="1" applyBorder="1"/>
    <xf numFmtId="0" fontId="0" fillId="2" borderId="0" xfId="0" applyFill="1" applyBorder="1"/>
    <xf numFmtId="0" fontId="4" fillId="2" borderId="3" xfId="0" applyFont="1" applyFill="1" applyBorder="1" applyAlignment="1"/>
    <xf numFmtId="0" fontId="4" fillId="2" borderId="11" xfId="0" applyFont="1" applyFill="1" applyBorder="1" applyAlignment="1">
      <alignment wrapText="1"/>
    </xf>
    <xf numFmtId="0" fontId="4" fillId="2" borderId="11" xfId="0" applyFont="1" applyFill="1" applyBorder="1"/>
    <xf numFmtId="0" fontId="3" fillId="2" borderId="11" xfId="0" applyFont="1" applyFill="1" applyBorder="1" applyAlignment="1">
      <alignment wrapText="1"/>
    </xf>
    <xf numFmtId="0" fontId="3" fillId="2" borderId="11" xfId="0" applyFont="1" applyFill="1" applyBorder="1"/>
    <xf numFmtId="0" fontId="13" fillId="2" borderId="0" xfId="0" applyFont="1" applyFill="1" applyAlignment="1">
      <alignment wrapText="1"/>
    </xf>
    <xf numFmtId="0" fontId="3" fillId="2" borderId="3" xfId="0" applyFont="1" applyFill="1" applyBorder="1" applyAlignment="1">
      <alignment wrapText="1"/>
    </xf>
    <xf numFmtId="0" fontId="4" fillId="2" borderId="6" xfId="0" applyFont="1" applyFill="1" applyBorder="1" applyAlignment="1">
      <alignment wrapText="1"/>
    </xf>
    <xf numFmtId="0" fontId="3" fillId="2" borderId="5" xfId="0" applyFont="1" applyFill="1" applyBorder="1" applyAlignment="1">
      <alignment wrapText="1"/>
    </xf>
    <xf numFmtId="0" fontId="21" fillId="2" borderId="0" xfId="0" applyFont="1" applyFill="1" applyBorder="1" applyAlignment="1">
      <alignment horizontal="left"/>
    </xf>
    <xf numFmtId="0" fontId="21" fillId="2" borderId="0" xfId="0" applyFont="1" applyFill="1" applyBorder="1" applyAlignment="1">
      <alignment wrapText="1"/>
    </xf>
    <xf numFmtId="0" fontId="21" fillId="2" borderId="0" xfId="0" applyFont="1" applyFill="1" applyBorder="1"/>
    <xf numFmtId="0" fontId="22" fillId="2" borderId="0" xfId="0" applyFont="1" applyFill="1" applyBorder="1" applyAlignment="1">
      <alignment wrapText="1"/>
    </xf>
    <xf numFmtId="0" fontId="21" fillId="2" borderId="0" xfId="0" applyFont="1" applyFill="1" applyBorder="1" applyAlignment="1">
      <alignment horizontal="left" wrapText="1"/>
    </xf>
    <xf numFmtId="0" fontId="20" fillId="2" borderId="0" xfId="0" applyFont="1" applyFill="1" applyBorder="1"/>
    <xf numFmtId="0" fontId="13" fillId="2" borderId="0" xfId="0" applyFont="1" applyFill="1" applyBorder="1" applyAlignment="1">
      <alignment wrapText="1"/>
    </xf>
    <xf numFmtId="0" fontId="23" fillId="2" borderId="0" xfId="0" applyFont="1" applyFill="1" applyBorder="1" applyAlignment="1">
      <alignment wrapText="1"/>
    </xf>
    <xf numFmtId="0" fontId="3" fillId="2" borderId="10" xfId="0" applyFont="1" applyFill="1" applyBorder="1" applyAlignment="1">
      <alignment wrapText="1"/>
    </xf>
    <xf numFmtId="165" fontId="4" fillId="2" borderId="5" xfId="0" applyNumberFormat="1" applyFont="1" applyFill="1" applyBorder="1" applyAlignment="1">
      <alignment horizontal="right" wrapText="1"/>
    </xf>
    <xf numFmtId="0" fontId="4" fillId="2" borderId="0" xfId="0" applyFont="1" applyFill="1" applyBorder="1" applyAlignment="1">
      <alignment horizontal="left" wrapText="1"/>
    </xf>
    <xf numFmtId="0" fontId="1" fillId="2" borderId="6" xfId="0" applyFont="1" applyFill="1" applyBorder="1"/>
    <xf numFmtId="0" fontId="1" fillId="2" borderId="5" xfId="0" applyFont="1" applyFill="1" applyBorder="1"/>
    <xf numFmtId="0" fontId="24" fillId="2" borderId="0" xfId="0" applyFont="1" applyFill="1"/>
    <xf numFmtId="0" fontId="6" fillId="2" borderId="0" xfId="0" quotePrefix="1" applyFont="1" applyFill="1" applyBorder="1" applyAlignment="1">
      <alignment horizontal="right"/>
    </xf>
    <xf numFmtId="3" fontId="20" fillId="2" borderId="0" xfId="0" applyNumberFormat="1" applyFont="1" applyFill="1" applyBorder="1" applyAlignment="1">
      <alignment horizontal="right"/>
    </xf>
    <xf numFmtId="166" fontId="4" fillId="2" borderId="0" xfId="3" applyNumberFormat="1" applyFont="1" applyFill="1" applyBorder="1" applyAlignment="1">
      <alignment horizontal="right"/>
    </xf>
    <xf numFmtId="166" fontId="3" fillId="2" borderId="0" xfId="3" applyNumberFormat="1" applyFont="1" applyFill="1" applyBorder="1" applyAlignment="1">
      <alignment horizontal="right"/>
    </xf>
    <xf numFmtId="166" fontId="3" fillId="2" borderId="5" xfId="3" applyNumberFormat="1" applyFont="1" applyFill="1" applyBorder="1" applyAlignment="1">
      <alignment horizontal="right"/>
    </xf>
    <xf numFmtId="167" fontId="3" fillId="2" borderId="0" xfId="0" applyNumberFormat="1" applyFont="1" applyFill="1" applyBorder="1" applyAlignment="1">
      <alignment horizontal="right" wrapText="1"/>
    </xf>
    <xf numFmtId="167" fontId="3" fillId="2" borderId="5" xfId="0" applyNumberFormat="1" applyFont="1" applyFill="1" applyBorder="1" applyAlignment="1">
      <alignment horizontal="right" wrapText="1"/>
    </xf>
    <xf numFmtId="167" fontId="3" fillId="2" borderId="3" xfId="0" applyNumberFormat="1" applyFont="1" applyFill="1" applyBorder="1" applyAlignment="1">
      <alignment horizontal="right" wrapText="1"/>
    </xf>
    <xf numFmtId="167" fontId="3" fillId="2" borderId="2" xfId="0" applyNumberFormat="1" applyFont="1" applyFill="1" applyBorder="1" applyAlignment="1">
      <alignment horizontal="right" wrapText="1"/>
    </xf>
    <xf numFmtId="166" fontId="4" fillId="2" borderId="3" xfId="3" applyNumberFormat="1" applyFont="1" applyFill="1" applyBorder="1" applyAlignment="1">
      <alignment horizontal="right"/>
    </xf>
    <xf numFmtId="166" fontId="3" fillId="2" borderId="3" xfId="3" applyNumberFormat="1" applyFont="1" applyFill="1" applyBorder="1" applyAlignment="1">
      <alignment horizontal="right"/>
    </xf>
    <xf numFmtId="166" fontId="3" fillId="2" borderId="2" xfId="3" applyNumberFormat="1" applyFont="1" applyFill="1" applyBorder="1" applyAlignment="1">
      <alignment horizontal="right"/>
    </xf>
    <xf numFmtId="167" fontId="20" fillId="2" borderId="0" xfId="0" applyNumberFormat="1" applyFont="1" applyFill="1" applyBorder="1" applyAlignment="1">
      <alignment horizontal="right"/>
    </xf>
    <xf numFmtId="166" fontId="20" fillId="2" borderId="0" xfId="3" applyNumberFormat="1" applyFont="1" applyFill="1" applyBorder="1" applyAlignment="1">
      <alignment horizontal="right"/>
    </xf>
    <xf numFmtId="3" fontId="6" fillId="2" borderId="0" xfId="0" applyNumberFormat="1" applyFont="1" applyFill="1" applyBorder="1" applyAlignment="1">
      <alignment horizontal="right"/>
    </xf>
    <xf numFmtId="165" fontId="6" fillId="2" borderId="0" xfId="0" applyNumberFormat="1" applyFont="1" applyFill="1" applyBorder="1" applyAlignment="1">
      <alignment horizontal="right"/>
    </xf>
    <xf numFmtId="166" fontId="6" fillId="2" borderId="0" xfId="3" applyNumberFormat="1" applyFont="1" applyFill="1" applyBorder="1" applyAlignment="1">
      <alignment horizontal="right"/>
    </xf>
    <xf numFmtId="3" fontId="6" fillId="2" borderId="3" xfId="0" applyNumberFormat="1" applyFont="1" applyFill="1" applyBorder="1" applyAlignment="1">
      <alignment horizontal="right"/>
    </xf>
    <xf numFmtId="165" fontId="6" fillId="2" borderId="3" xfId="0" applyNumberFormat="1" applyFont="1" applyFill="1" applyBorder="1" applyAlignment="1">
      <alignment horizontal="right"/>
    </xf>
    <xf numFmtId="166" fontId="6" fillId="2" borderId="3" xfId="3" applyNumberFormat="1" applyFont="1" applyFill="1" applyBorder="1" applyAlignment="1">
      <alignment horizontal="right"/>
    </xf>
    <xf numFmtId="167" fontId="6" fillId="2" borderId="0" xfId="0" applyNumberFormat="1" applyFont="1" applyFill="1" applyBorder="1" applyAlignment="1">
      <alignment horizontal="right"/>
    </xf>
    <xf numFmtId="167" fontId="6" fillId="2" borderId="3" xfId="0" applyNumberFormat="1" applyFont="1" applyFill="1" applyBorder="1" applyAlignment="1">
      <alignment horizontal="right"/>
    </xf>
    <xf numFmtId="0" fontId="6" fillId="2" borderId="0" xfId="0" quotePrefix="1" applyFont="1" applyFill="1"/>
    <xf numFmtId="167" fontId="1" fillId="2" borderId="0" xfId="0" applyNumberFormat="1" applyFont="1" applyFill="1" applyBorder="1"/>
    <xf numFmtId="0" fontId="25" fillId="2" borderId="11" xfId="1" applyFont="1" applyFill="1" applyBorder="1" applyAlignment="1">
      <alignment wrapText="1"/>
    </xf>
    <xf numFmtId="0" fontId="25" fillId="2" borderId="11" xfId="1" applyFont="1" applyFill="1" applyBorder="1"/>
    <xf numFmtId="0" fontId="23" fillId="2" borderId="0" xfId="0" applyFont="1" applyFill="1" applyBorder="1" applyAlignment="1">
      <alignment horizontal="left" wrapText="1"/>
    </xf>
    <xf numFmtId="0" fontId="4" fillId="2" borderId="0" xfId="0" applyFont="1" applyFill="1" applyBorder="1" applyAlignment="1">
      <alignment horizontal="left"/>
    </xf>
    <xf numFmtId="166" fontId="0" fillId="2" borderId="0" xfId="0" applyNumberFormat="1" applyFill="1"/>
    <xf numFmtId="0" fontId="30" fillId="3" borderId="0" xfId="0" applyFont="1" applyFill="1" applyBorder="1"/>
    <xf numFmtId="0" fontId="29" fillId="3" borderId="0" xfId="0" applyFont="1" applyFill="1" applyBorder="1" applyAlignment="1">
      <alignment horizontal="left" wrapText="1"/>
    </xf>
    <xf numFmtId="0" fontId="30" fillId="3" borderId="0" xfId="0" applyFont="1" applyFill="1" applyBorder="1" applyAlignment="1">
      <alignment horizontal="justify" vertical="center"/>
    </xf>
    <xf numFmtId="167" fontId="6" fillId="2" borderId="0" xfId="0" applyNumberFormat="1" applyFont="1" applyFill="1" applyBorder="1"/>
    <xf numFmtId="167" fontId="6" fillId="2" borderId="0" xfId="0" applyNumberFormat="1" applyFont="1" applyFill="1"/>
    <xf numFmtId="167" fontId="6" fillId="2" borderId="0" xfId="0" quotePrefix="1" applyNumberFormat="1" applyFont="1" applyFill="1" applyBorder="1" applyAlignment="1">
      <alignment horizontal="right"/>
    </xf>
    <xf numFmtId="43" fontId="3" fillId="2" borderId="3" xfId="3" applyFont="1" applyFill="1" applyBorder="1" applyAlignment="1">
      <alignment horizontal="right" wrapText="1"/>
    </xf>
    <xf numFmtId="43" fontId="3" fillId="2" borderId="0" xfId="3" applyFont="1" applyFill="1" applyBorder="1" applyAlignment="1">
      <alignment horizontal="right" wrapText="1"/>
    </xf>
    <xf numFmtId="0" fontId="30" fillId="3" borderId="0" xfId="0" applyFont="1" applyFill="1" applyBorder="1" applyAlignment="1">
      <alignment horizontal="justify" vertical="center"/>
    </xf>
    <xf numFmtId="0" fontId="29" fillId="3" borderId="0" xfId="0" applyFont="1" applyFill="1" applyBorder="1" applyAlignment="1">
      <alignment horizontal="justify" vertical="center"/>
    </xf>
    <xf numFmtId="0" fontId="31" fillId="3" borderId="0" xfId="0" applyFont="1" applyFill="1" applyBorder="1" applyAlignment="1">
      <alignment horizontal="center" vertical="center"/>
    </xf>
    <xf numFmtId="0" fontId="29" fillId="3" borderId="0" xfId="0" applyFont="1" applyFill="1" applyBorder="1" applyAlignment="1">
      <alignment horizontal="left" wrapText="1"/>
    </xf>
    <xf numFmtId="0" fontId="30" fillId="3" borderId="0" xfId="0" applyFont="1" applyFill="1" applyBorder="1" applyAlignment="1">
      <alignment horizontal="left" wrapText="1"/>
    </xf>
    <xf numFmtId="0" fontId="3" fillId="2" borderId="0" xfId="0" applyFont="1" applyFill="1" applyBorder="1" applyAlignment="1">
      <alignment horizontal="left" wrapText="1"/>
    </xf>
    <xf numFmtId="0" fontId="26" fillId="2" borderId="1" xfId="0" applyFont="1" applyFill="1" applyBorder="1" applyAlignment="1">
      <alignment horizontal="right" wrapText="1"/>
    </xf>
    <xf numFmtId="0" fontId="8" fillId="2" borderId="0" xfId="0" applyFont="1" applyFill="1" applyAlignment="1">
      <alignment horizontal="left" wrapText="1"/>
    </xf>
    <xf numFmtId="0" fontId="4" fillId="2" borderId="8" xfId="0" applyFont="1" applyFill="1" applyBorder="1" applyAlignment="1">
      <alignment horizontal="center" wrapText="1"/>
    </xf>
    <xf numFmtId="0" fontId="4" fillId="2" borderId="12" xfId="0" applyFont="1" applyFill="1" applyBorder="1" applyAlignment="1">
      <alignment horizontal="center"/>
    </xf>
    <xf numFmtId="0" fontId="4" fillId="2" borderId="8" xfId="0" applyFont="1" applyFill="1" applyBorder="1" applyAlignment="1">
      <alignment horizontal="center"/>
    </xf>
    <xf numFmtId="0" fontId="4" fillId="2" borderId="7" xfId="0" applyFont="1" applyFill="1" applyBorder="1" applyAlignment="1">
      <alignment horizontal="center"/>
    </xf>
  </cellXfs>
  <cellStyles count="4">
    <cellStyle name="Comma" xfId="3" builtinId="3"/>
    <cellStyle name="Hyperlink" xfId="1" builtinId="8"/>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967740</xdr:colOff>
      <xdr:row>5</xdr:row>
      <xdr:rowOff>113173</xdr:rowOff>
    </xdr:to>
    <xdr:pic>
      <xdr:nvPicPr>
        <xdr:cNvPr id="2" name="Picture 1" descr="https://upload.wikimedia.org/wikipedia/en/thumb/6/68/Department_for_Education.svg/1024px-Department_for_Education.svg.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29740" cy="106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TP\Subject%20earn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TP\Subject%20earn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DUDEST-HE\SFR\SFR36%20July%202016\Tables\Earnings%20draft%20270716%20for%20Q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oars\AppData\Local\Temp\Earnings%20draft%20270716%20for%20Q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TP\Outcomes%20by%20subje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TP\Outcomes%20by%20subjec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hoar\Downloads\SFR60-2016_LEO_Subject_tables%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all"/>
      <sheetName val="Output_allyears"/>
      <sheetName val="Output_allyears_gen"/>
      <sheetName val="Outcomes_gender_prior"/>
      <sheetName val="Outcomes_noprior"/>
      <sheetName val="Output_all_prior"/>
      <sheetName val="Output_all_noprior"/>
      <sheetName val="Output_gender_prior"/>
      <sheetName val="Output_gender_noprior"/>
      <sheetName val="Output_SA"/>
      <sheetName val="Output_nonSA"/>
      <sheetName val="Contents"/>
      <sheetName val="Table 1a"/>
      <sheetName val="Table 1b"/>
      <sheetName val="Table 1c"/>
      <sheetName val="Table 1d"/>
    </sheetNames>
    <sheetDataSet>
      <sheetData sheetId="0"/>
      <sheetData sheetId="1"/>
      <sheetData sheetId="2"/>
      <sheetData sheetId="3"/>
      <sheetData sheetId="4"/>
      <sheetData sheetId="5"/>
      <sheetData sheetId="6"/>
      <sheetData sheetId="7"/>
      <sheetData sheetId="8"/>
      <sheetData sheetId="9">
        <row r="2">
          <cell r="D2" t="str">
            <v>2012/2013F1</v>
          </cell>
          <cell r="E2">
            <v>4085</v>
          </cell>
          <cell r="F2">
            <v>0.8</v>
          </cell>
          <cell r="G2">
            <v>4050</v>
          </cell>
          <cell r="H2">
            <v>2</v>
          </cell>
          <cell r="I2">
            <v>6.1</v>
          </cell>
          <cell r="J2">
            <v>76.599999999999994</v>
          </cell>
          <cell r="K2">
            <v>85.9</v>
          </cell>
          <cell r="L2">
            <v>91.9</v>
          </cell>
        </row>
        <row r="3">
          <cell r="D3" t="str">
            <v>2012/2013F2</v>
          </cell>
          <cell r="E3">
            <v>22875</v>
          </cell>
          <cell r="F3">
            <v>2.4</v>
          </cell>
          <cell r="G3">
            <v>22320</v>
          </cell>
          <cell r="H3">
            <v>6.3</v>
          </cell>
          <cell r="I3">
            <v>7.3999999999999995</v>
          </cell>
          <cell r="J3">
            <v>60</v>
          </cell>
          <cell r="K3">
            <v>80.2</v>
          </cell>
          <cell r="L3">
            <v>86.3</v>
          </cell>
        </row>
        <row r="4">
          <cell r="D4" t="str">
            <v>2012/2013F3</v>
          </cell>
          <cell r="E4">
            <v>17625</v>
          </cell>
          <cell r="F4">
            <v>0.6</v>
          </cell>
          <cell r="G4">
            <v>17530</v>
          </cell>
          <cell r="H4">
            <v>5.6000000000000005</v>
          </cell>
          <cell r="I4">
            <v>9.9</v>
          </cell>
          <cell r="J4">
            <v>54.1</v>
          </cell>
          <cell r="K4">
            <v>74.099999999999994</v>
          </cell>
          <cell r="L4">
            <v>84.5</v>
          </cell>
        </row>
        <row r="5">
          <cell r="D5" t="str">
            <v>2012/2013F4</v>
          </cell>
          <cell r="E5">
            <v>445</v>
          </cell>
          <cell r="F5">
            <v>1.0999999999999999</v>
          </cell>
          <cell r="G5">
            <v>440</v>
          </cell>
          <cell r="H5">
            <v>7.5</v>
          </cell>
          <cell r="I5">
            <v>6.6000000000000005</v>
          </cell>
          <cell r="J5">
            <v>75.8</v>
          </cell>
          <cell r="K5">
            <v>82.9</v>
          </cell>
          <cell r="L5">
            <v>85.8</v>
          </cell>
        </row>
        <row r="6">
          <cell r="D6" t="str">
            <v>2012/2013F5</v>
          </cell>
          <cell r="E6">
            <v>1410</v>
          </cell>
          <cell r="F6">
            <v>0.4</v>
          </cell>
          <cell r="G6">
            <v>1405</v>
          </cell>
          <cell r="H6">
            <v>7.2000000000000011</v>
          </cell>
          <cell r="I6">
            <v>10.4</v>
          </cell>
          <cell r="J6">
            <v>65.5</v>
          </cell>
          <cell r="K6">
            <v>77</v>
          </cell>
          <cell r="L6">
            <v>82.4</v>
          </cell>
        </row>
        <row r="7">
          <cell r="D7" t="str">
            <v>2012/2013F6</v>
          </cell>
          <cell r="E7">
            <v>4940</v>
          </cell>
          <cell r="F7">
            <v>0.5</v>
          </cell>
          <cell r="G7">
            <v>4915</v>
          </cell>
          <cell r="H7">
            <v>6.1</v>
          </cell>
          <cell r="I7">
            <v>8.9</v>
          </cell>
          <cell r="J7">
            <v>54.7</v>
          </cell>
          <cell r="K7">
            <v>74.7</v>
          </cell>
          <cell r="L7">
            <v>85</v>
          </cell>
        </row>
        <row r="8">
          <cell r="D8" t="str">
            <v>2012/2013F7</v>
          </cell>
          <cell r="E8">
            <v>2335</v>
          </cell>
          <cell r="F8">
            <v>0.70000000000000007</v>
          </cell>
          <cell r="G8">
            <v>2315</v>
          </cell>
          <cell r="H8">
            <v>5.5</v>
          </cell>
          <cell r="I8">
            <v>7.3</v>
          </cell>
          <cell r="J8">
            <v>59.5</v>
          </cell>
          <cell r="K8">
            <v>79.3</v>
          </cell>
          <cell r="L8">
            <v>87.2</v>
          </cell>
        </row>
        <row r="9">
          <cell r="D9" t="str">
            <v>2012/2013F8</v>
          </cell>
          <cell r="E9">
            <v>1650</v>
          </cell>
          <cell r="F9">
            <v>1.2</v>
          </cell>
          <cell r="G9">
            <v>1630</v>
          </cell>
          <cell r="H9">
            <v>8.6000000000000014</v>
          </cell>
          <cell r="I9">
            <v>13.3</v>
          </cell>
          <cell r="J9">
            <v>66.600000000000009</v>
          </cell>
          <cell r="K9">
            <v>73.900000000000006</v>
          </cell>
          <cell r="L9">
            <v>78.100000000000009</v>
          </cell>
        </row>
        <row r="10">
          <cell r="D10" t="str">
            <v>2012/2013F9</v>
          </cell>
          <cell r="E10">
            <v>1880</v>
          </cell>
          <cell r="F10">
            <v>1.5</v>
          </cell>
          <cell r="G10">
            <v>1855</v>
          </cell>
          <cell r="H10">
            <v>8.6000000000000014</v>
          </cell>
          <cell r="I10">
            <v>9</v>
          </cell>
          <cell r="J10">
            <v>65.100000000000009</v>
          </cell>
          <cell r="K10">
            <v>75.8</v>
          </cell>
          <cell r="L10">
            <v>82.300000000000011</v>
          </cell>
        </row>
        <row r="11">
          <cell r="D11" t="str">
            <v>2012/2013FA</v>
          </cell>
          <cell r="E11">
            <v>1775</v>
          </cell>
          <cell r="F11">
            <v>1.6</v>
          </cell>
          <cell r="G11">
            <v>1745</v>
          </cell>
          <cell r="H11">
            <v>6.8000000000000007</v>
          </cell>
          <cell r="I11">
            <v>9.6</v>
          </cell>
          <cell r="J11">
            <v>59.8</v>
          </cell>
          <cell r="K11">
            <v>72.7</v>
          </cell>
          <cell r="L11">
            <v>83.6</v>
          </cell>
        </row>
        <row r="12">
          <cell r="D12" t="str">
            <v>2012/2013FB</v>
          </cell>
          <cell r="E12">
            <v>16875</v>
          </cell>
          <cell r="F12">
            <v>0.90000000000000013</v>
          </cell>
          <cell r="G12">
            <v>16730</v>
          </cell>
          <cell r="H12">
            <v>6.2</v>
          </cell>
          <cell r="I12">
            <v>10.9</v>
          </cell>
          <cell r="J12">
            <v>62.8</v>
          </cell>
          <cell r="K12">
            <v>77.600000000000009</v>
          </cell>
          <cell r="L12">
            <v>82.9</v>
          </cell>
        </row>
        <row r="13">
          <cell r="D13" t="str">
            <v>2012/2013FC</v>
          </cell>
          <cell r="E13">
            <v>7235</v>
          </cell>
          <cell r="F13">
            <v>0.70000000000000007</v>
          </cell>
          <cell r="G13">
            <v>7180</v>
          </cell>
          <cell r="H13">
            <v>7.0000000000000009</v>
          </cell>
          <cell r="I13">
            <v>12.6</v>
          </cell>
          <cell r="J13">
            <v>62.1</v>
          </cell>
          <cell r="K13">
            <v>74.8</v>
          </cell>
          <cell r="L13">
            <v>80.400000000000006</v>
          </cell>
        </row>
        <row r="14">
          <cell r="D14" t="str">
            <v>2012/2013FD</v>
          </cell>
          <cell r="E14">
            <v>16000</v>
          </cell>
          <cell r="F14">
            <v>1.5</v>
          </cell>
          <cell r="G14">
            <v>15770</v>
          </cell>
          <cell r="H14">
            <v>7.1000000000000005</v>
          </cell>
          <cell r="I14">
            <v>12</v>
          </cell>
          <cell r="J14">
            <v>73</v>
          </cell>
          <cell r="K14">
            <v>78</v>
          </cell>
          <cell r="L14">
            <v>80.800000000000011</v>
          </cell>
        </row>
        <row r="15">
          <cell r="D15" t="str">
            <v>2012/2013FE</v>
          </cell>
          <cell r="E15">
            <v>4645</v>
          </cell>
          <cell r="F15">
            <v>0.70000000000000007</v>
          </cell>
          <cell r="G15">
            <v>4615</v>
          </cell>
          <cell r="H15">
            <v>5.4</v>
          </cell>
          <cell r="I15">
            <v>14.6</v>
          </cell>
          <cell r="J15">
            <v>72.2</v>
          </cell>
          <cell r="K15">
            <v>76.7</v>
          </cell>
          <cell r="L15">
            <v>80</v>
          </cell>
        </row>
        <row r="16">
          <cell r="D16" t="str">
            <v>2012/2013FF</v>
          </cell>
          <cell r="E16">
            <v>13040</v>
          </cell>
          <cell r="F16">
            <v>0.70000000000000007</v>
          </cell>
          <cell r="G16">
            <v>12945</v>
          </cell>
          <cell r="H16">
            <v>7.7</v>
          </cell>
          <cell r="I16">
            <v>12.1</v>
          </cell>
          <cell r="J16">
            <v>54.900000000000006</v>
          </cell>
          <cell r="K16">
            <v>72</v>
          </cell>
          <cell r="L16">
            <v>80.2</v>
          </cell>
        </row>
        <row r="17">
          <cell r="D17" t="str">
            <v>2012/2013FG</v>
          </cell>
          <cell r="E17">
            <v>7520</v>
          </cell>
          <cell r="F17">
            <v>0.8</v>
          </cell>
          <cell r="G17">
            <v>7460</v>
          </cell>
          <cell r="H17">
            <v>7.3999999999999995</v>
          </cell>
          <cell r="I17">
            <v>11.600000000000001</v>
          </cell>
          <cell r="J17">
            <v>53.5</v>
          </cell>
          <cell r="K17">
            <v>71.5</v>
          </cell>
          <cell r="L17">
            <v>81</v>
          </cell>
        </row>
        <row r="18">
          <cell r="D18" t="str">
            <v>2012/2013FH</v>
          </cell>
          <cell r="E18">
            <v>20025</v>
          </cell>
          <cell r="F18">
            <v>0.70000000000000007</v>
          </cell>
          <cell r="G18">
            <v>19880</v>
          </cell>
          <cell r="H18">
            <v>6.5</v>
          </cell>
          <cell r="I18">
            <v>13.3</v>
          </cell>
          <cell r="J18">
            <v>69.600000000000009</v>
          </cell>
          <cell r="K18">
            <v>76.8</v>
          </cell>
          <cell r="L18">
            <v>80.2</v>
          </cell>
        </row>
        <row r="19">
          <cell r="D19" t="str">
            <v>2012/2013FI</v>
          </cell>
          <cell r="E19">
            <v>13000</v>
          </cell>
          <cell r="F19">
            <v>0.8</v>
          </cell>
          <cell r="G19">
            <v>12890</v>
          </cell>
          <cell r="H19">
            <v>5.9</v>
          </cell>
          <cell r="I19">
            <v>7.8</v>
          </cell>
          <cell r="J19">
            <v>70.7</v>
          </cell>
          <cell r="K19">
            <v>82.9</v>
          </cell>
          <cell r="L19">
            <v>86.3</v>
          </cell>
        </row>
        <row r="20">
          <cell r="D20" t="str">
            <v>2012/2013FJ</v>
          </cell>
          <cell r="E20">
            <v>2695</v>
          </cell>
          <cell r="F20">
            <v>2.9000000000000004</v>
          </cell>
          <cell r="G20">
            <v>2615</v>
          </cell>
          <cell r="H20">
            <v>11.1</v>
          </cell>
          <cell r="I20">
            <v>8.3000000000000007</v>
          </cell>
          <cell r="J20">
            <v>52.7</v>
          </cell>
          <cell r="K20">
            <v>70.8</v>
          </cell>
          <cell r="L20">
            <v>80.600000000000009</v>
          </cell>
        </row>
        <row r="21">
          <cell r="D21" t="str">
            <v>2012/2013FL1</v>
          </cell>
          <cell r="E21">
            <v>1485</v>
          </cell>
          <cell r="F21">
            <v>1.0999999999999999</v>
          </cell>
          <cell r="G21">
            <v>1470</v>
          </cell>
          <cell r="H21">
            <v>7.8</v>
          </cell>
          <cell r="I21">
            <v>9.4</v>
          </cell>
          <cell r="J21">
            <v>67.300000000000011</v>
          </cell>
          <cell r="K21">
            <v>76.5</v>
          </cell>
          <cell r="L21">
            <v>82.7</v>
          </cell>
        </row>
        <row r="22">
          <cell r="D22" t="str">
            <v>2012/2013M1</v>
          </cell>
          <cell r="E22">
            <v>3295</v>
          </cell>
          <cell r="F22">
            <v>0.90000000000000013</v>
          </cell>
          <cell r="G22">
            <v>3260</v>
          </cell>
          <cell r="H22">
            <v>2</v>
          </cell>
          <cell r="I22">
            <v>5.9</v>
          </cell>
          <cell r="J22">
            <v>72.5</v>
          </cell>
          <cell r="K22">
            <v>84</v>
          </cell>
          <cell r="L22">
            <v>92.100000000000009</v>
          </cell>
        </row>
        <row r="23">
          <cell r="D23" t="str">
            <v>2012/2013M2</v>
          </cell>
          <cell r="E23">
            <v>5730</v>
          </cell>
          <cell r="F23">
            <v>1.5</v>
          </cell>
          <cell r="G23">
            <v>5645</v>
          </cell>
          <cell r="H23">
            <v>6.1</v>
          </cell>
          <cell r="I23">
            <v>8.7999999999999989</v>
          </cell>
          <cell r="J23">
            <v>52.7</v>
          </cell>
          <cell r="K23">
            <v>74.099999999999994</v>
          </cell>
          <cell r="L23">
            <v>85.1</v>
          </cell>
        </row>
        <row r="24">
          <cell r="D24" t="str">
            <v>2012/2013M3</v>
          </cell>
          <cell r="E24">
            <v>11920</v>
          </cell>
          <cell r="F24">
            <v>0.5</v>
          </cell>
          <cell r="G24">
            <v>11860</v>
          </cell>
          <cell r="H24">
            <v>5.9</v>
          </cell>
          <cell r="I24">
            <v>11.1</v>
          </cell>
          <cell r="J24">
            <v>55.7</v>
          </cell>
          <cell r="K24">
            <v>72.599999999999994</v>
          </cell>
          <cell r="L24">
            <v>82.9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9.7000000000000011</v>
          </cell>
          <cell r="I26">
            <v>11.600000000000001</v>
          </cell>
          <cell r="J26">
            <v>61.7</v>
          </cell>
          <cell r="K26">
            <v>73.3</v>
          </cell>
          <cell r="L26">
            <v>78.7</v>
          </cell>
        </row>
        <row r="27">
          <cell r="D27" t="str">
            <v>2012/2013M6</v>
          </cell>
          <cell r="E27">
            <v>7215</v>
          </cell>
          <cell r="F27">
            <v>0.5</v>
          </cell>
          <cell r="G27">
            <v>7180</v>
          </cell>
          <cell r="H27">
            <v>6.3</v>
          </cell>
          <cell r="I27">
            <v>10.100000000000001</v>
          </cell>
          <cell r="J27">
            <v>52.2</v>
          </cell>
          <cell r="K27">
            <v>70.8</v>
          </cell>
          <cell r="L27">
            <v>83.6</v>
          </cell>
        </row>
        <row r="28">
          <cell r="D28" t="str">
            <v>2012/2013M7</v>
          </cell>
          <cell r="E28">
            <v>3705</v>
          </cell>
          <cell r="F28">
            <v>0.70000000000000007</v>
          </cell>
          <cell r="G28">
            <v>3675</v>
          </cell>
          <cell r="H28">
            <v>7.6</v>
          </cell>
          <cell r="I28">
            <v>8.9</v>
          </cell>
          <cell r="J28">
            <v>58.3</v>
          </cell>
          <cell r="K28">
            <v>74.3</v>
          </cell>
          <cell r="L28">
            <v>83.5</v>
          </cell>
        </row>
        <row r="29">
          <cell r="D29" t="str">
            <v>2012/2013M8</v>
          </cell>
          <cell r="E29">
            <v>8695</v>
          </cell>
          <cell r="F29">
            <v>0.90000000000000013</v>
          </cell>
          <cell r="G29">
            <v>8620</v>
          </cell>
          <cell r="H29">
            <v>7.7</v>
          </cell>
          <cell r="I29">
            <v>12.3</v>
          </cell>
          <cell r="J29">
            <v>71.8</v>
          </cell>
          <cell r="K29">
            <v>76.8</v>
          </cell>
          <cell r="L29">
            <v>79.900000000000006</v>
          </cell>
        </row>
        <row r="30">
          <cell r="D30" t="str">
            <v>2012/2013M9</v>
          </cell>
          <cell r="E30">
            <v>11260</v>
          </cell>
          <cell r="F30">
            <v>1.3</v>
          </cell>
          <cell r="G30">
            <v>11110</v>
          </cell>
          <cell r="H30">
            <v>8.7999999999999989</v>
          </cell>
          <cell r="I30">
            <v>9</v>
          </cell>
          <cell r="J30">
            <v>67.800000000000011</v>
          </cell>
          <cell r="K30">
            <v>76.8</v>
          </cell>
          <cell r="L30">
            <v>82.2</v>
          </cell>
        </row>
        <row r="31">
          <cell r="D31" t="str">
            <v>2012/2013MA</v>
          </cell>
          <cell r="E31">
            <v>4905</v>
          </cell>
          <cell r="F31">
            <v>1.4000000000000001</v>
          </cell>
          <cell r="G31">
            <v>4835</v>
          </cell>
          <cell r="H31">
            <v>7.7</v>
          </cell>
          <cell r="I31">
            <v>9.1</v>
          </cell>
          <cell r="J31">
            <v>67.900000000000006</v>
          </cell>
          <cell r="K31">
            <v>76.400000000000006</v>
          </cell>
          <cell r="L31">
            <v>83.2</v>
          </cell>
        </row>
        <row r="32">
          <cell r="D32" t="str">
            <v>2012/2013MB</v>
          </cell>
          <cell r="E32">
            <v>7725</v>
          </cell>
          <cell r="F32">
            <v>0.90000000000000013</v>
          </cell>
          <cell r="G32">
            <v>7655</v>
          </cell>
          <cell r="H32">
            <v>7.8</v>
          </cell>
          <cell r="I32">
            <v>13.100000000000001</v>
          </cell>
          <cell r="J32">
            <v>58.3</v>
          </cell>
          <cell r="K32">
            <v>71.7</v>
          </cell>
          <cell r="L32">
            <v>79.100000000000009</v>
          </cell>
        </row>
        <row r="33">
          <cell r="D33" t="str">
            <v>2012/2013MC</v>
          </cell>
          <cell r="E33">
            <v>4030</v>
          </cell>
          <cell r="F33">
            <v>1</v>
          </cell>
          <cell r="G33">
            <v>3990</v>
          </cell>
          <cell r="H33">
            <v>7.3999999999999995</v>
          </cell>
          <cell r="I33">
            <v>13.4</v>
          </cell>
          <cell r="J33">
            <v>57.999999999999993</v>
          </cell>
          <cell r="K33">
            <v>71.7</v>
          </cell>
          <cell r="L33">
            <v>79.2</v>
          </cell>
        </row>
        <row r="34">
          <cell r="D34" t="str">
            <v>2012/2013MD</v>
          </cell>
          <cell r="E34">
            <v>16435</v>
          </cell>
          <cell r="F34">
            <v>1.2</v>
          </cell>
          <cell r="G34">
            <v>16240</v>
          </cell>
          <cell r="H34">
            <v>8.5</v>
          </cell>
          <cell r="I34">
            <v>12.6</v>
          </cell>
          <cell r="J34">
            <v>70.899999999999991</v>
          </cell>
          <cell r="K34">
            <v>75.900000000000006</v>
          </cell>
          <cell r="L34">
            <v>78.900000000000006</v>
          </cell>
        </row>
        <row r="35">
          <cell r="D35" t="str">
            <v>2012/2013ME</v>
          </cell>
          <cell r="E35">
            <v>4185</v>
          </cell>
          <cell r="F35">
            <v>0.4</v>
          </cell>
          <cell r="G35">
            <v>4165</v>
          </cell>
          <cell r="H35">
            <v>7.2000000000000011</v>
          </cell>
          <cell r="I35">
            <v>15.6</v>
          </cell>
          <cell r="J35">
            <v>70.8</v>
          </cell>
          <cell r="K35">
            <v>74.7</v>
          </cell>
          <cell r="L35">
            <v>77.100000000000009</v>
          </cell>
        </row>
        <row r="36">
          <cell r="D36" t="str">
            <v>2012/2013MF</v>
          </cell>
          <cell r="E36">
            <v>5190</v>
          </cell>
          <cell r="F36">
            <v>0.70000000000000007</v>
          </cell>
          <cell r="G36">
            <v>5155</v>
          </cell>
          <cell r="H36">
            <v>11.3</v>
          </cell>
          <cell r="I36">
            <v>14.7</v>
          </cell>
          <cell r="J36">
            <v>50.8</v>
          </cell>
          <cell r="K36">
            <v>64.5</v>
          </cell>
          <cell r="L36">
            <v>74.099999999999994</v>
          </cell>
        </row>
        <row r="37">
          <cell r="D37" t="str">
            <v>2012/2013MG</v>
          </cell>
          <cell r="E37">
            <v>6915</v>
          </cell>
          <cell r="F37">
            <v>0.8</v>
          </cell>
          <cell r="G37">
            <v>6860</v>
          </cell>
          <cell r="H37">
            <v>8.7999999999999989</v>
          </cell>
          <cell r="I37">
            <v>13.600000000000001</v>
          </cell>
          <cell r="J37">
            <v>52.400000000000006</v>
          </cell>
          <cell r="K37">
            <v>66.600000000000009</v>
          </cell>
          <cell r="L37">
            <v>77.600000000000009</v>
          </cell>
        </row>
        <row r="38">
          <cell r="D38" t="str">
            <v>2012/2013MH</v>
          </cell>
          <cell r="E38">
            <v>12265</v>
          </cell>
          <cell r="F38">
            <v>0.6</v>
          </cell>
          <cell r="G38">
            <v>12190</v>
          </cell>
          <cell r="H38">
            <v>7.5</v>
          </cell>
          <cell r="I38">
            <v>15.4</v>
          </cell>
          <cell r="J38">
            <v>67.900000000000006</v>
          </cell>
          <cell r="K38">
            <v>73.8</v>
          </cell>
          <cell r="L38">
            <v>77.100000000000009</v>
          </cell>
        </row>
        <row r="39">
          <cell r="D39" t="str">
            <v>2012/2013MI</v>
          </cell>
          <cell r="E39">
            <v>1855</v>
          </cell>
          <cell r="F39">
            <v>0.4</v>
          </cell>
          <cell r="G39">
            <v>1850</v>
          </cell>
          <cell r="H39">
            <v>6.2</v>
          </cell>
          <cell r="I39">
            <v>8.5</v>
          </cell>
          <cell r="J39">
            <v>70.300000000000011</v>
          </cell>
          <cell r="K39">
            <v>81.300000000000011</v>
          </cell>
          <cell r="L39">
            <v>85.3</v>
          </cell>
        </row>
        <row r="40">
          <cell r="D40" t="str">
            <v>2012/2013MJ</v>
          </cell>
          <cell r="E40">
            <v>1670</v>
          </cell>
          <cell r="F40">
            <v>1.7000000000000002</v>
          </cell>
          <cell r="G40">
            <v>1640</v>
          </cell>
          <cell r="H40">
            <v>10.200000000000001</v>
          </cell>
          <cell r="I40">
            <v>8.1</v>
          </cell>
          <cell r="J40">
            <v>54.500000000000007</v>
          </cell>
          <cell r="K40">
            <v>73.099999999999994</v>
          </cell>
          <cell r="L40">
            <v>81.800000000000011</v>
          </cell>
        </row>
        <row r="41">
          <cell r="D41" t="str">
            <v>2012/2013ML1</v>
          </cell>
          <cell r="E41">
            <v>3635</v>
          </cell>
          <cell r="F41">
            <v>0.70000000000000007</v>
          </cell>
          <cell r="G41">
            <v>3610</v>
          </cell>
          <cell r="H41">
            <v>8.9</v>
          </cell>
          <cell r="I41">
            <v>10.4</v>
          </cell>
          <cell r="J41">
            <v>65.5</v>
          </cell>
          <cell r="K41">
            <v>74.3</v>
          </cell>
          <cell r="L41">
            <v>80.800000000000011</v>
          </cell>
        </row>
        <row r="42">
          <cell r="D42" t="str">
            <v>2010/2011F1</v>
          </cell>
          <cell r="E42">
            <v>4135</v>
          </cell>
          <cell r="F42">
            <v>1.9</v>
          </cell>
          <cell r="G42">
            <v>4055</v>
          </cell>
          <cell r="H42">
            <v>6</v>
          </cell>
          <cell r="I42">
            <v>10.9</v>
          </cell>
          <cell r="J42">
            <v>68.300000000000011</v>
          </cell>
          <cell r="K42">
            <v>80.600000000000009</v>
          </cell>
          <cell r="L42">
            <v>83</v>
          </cell>
        </row>
        <row r="43">
          <cell r="D43" t="str">
            <v>2010/2011F2</v>
          </cell>
          <cell r="E43">
            <v>19045</v>
          </cell>
          <cell r="F43">
            <v>5.6000000000000005</v>
          </cell>
          <cell r="G43">
            <v>17980</v>
          </cell>
          <cell r="H43">
            <v>8.6000000000000014</v>
          </cell>
          <cell r="I43">
            <v>5.4</v>
          </cell>
          <cell r="J43">
            <v>58.5</v>
          </cell>
          <cell r="K43">
            <v>80.5</v>
          </cell>
          <cell r="L43">
            <v>86</v>
          </cell>
        </row>
        <row r="44">
          <cell r="D44" t="str">
            <v>2010/2011F3</v>
          </cell>
          <cell r="E44">
            <v>15990</v>
          </cell>
          <cell r="F44">
            <v>3.3000000000000003</v>
          </cell>
          <cell r="G44">
            <v>15465</v>
          </cell>
          <cell r="H44">
            <v>8.1</v>
          </cell>
          <cell r="I44">
            <v>7.9</v>
          </cell>
          <cell r="J44">
            <v>59.599999999999994</v>
          </cell>
          <cell r="K44">
            <v>76.7</v>
          </cell>
          <cell r="L44">
            <v>84</v>
          </cell>
        </row>
        <row r="45">
          <cell r="D45" t="str">
            <v>2010/2011F4</v>
          </cell>
          <cell r="E45">
            <v>475</v>
          </cell>
          <cell r="F45">
            <v>3.2</v>
          </cell>
          <cell r="G45">
            <v>460</v>
          </cell>
          <cell r="H45">
            <v>7.8</v>
          </cell>
          <cell r="I45">
            <v>7.6</v>
          </cell>
          <cell r="J45">
            <v>71</v>
          </cell>
          <cell r="K45">
            <v>81</v>
          </cell>
          <cell r="L45">
            <v>84.5</v>
          </cell>
        </row>
        <row r="46">
          <cell r="D46" t="str">
            <v>2010/2011F5</v>
          </cell>
          <cell r="E46">
            <v>1345</v>
          </cell>
          <cell r="F46">
            <v>4.3999999999999995</v>
          </cell>
          <cell r="G46">
            <v>1285</v>
          </cell>
          <cell r="H46">
            <v>10</v>
          </cell>
          <cell r="I46">
            <v>7.6</v>
          </cell>
          <cell r="J46">
            <v>67.300000000000011</v>
          </cell>
          <cell r="K46">
            <v>78.100000000000009</v>
          </cell>
          <cell r="L46">
            <v>82.4</v>
          </cell>
        </row>
        <row r="47">
          <cell r="D47" t="str">
            <v>2010/2011F6</v>
          </cell>
          <cell r="E47">
            <v>4555</v>
          </cell>
          <cell r="F47">
            <v>2.9000000000000004</v>
          </cell>
          <cell r="G47">
            <v>4425</v>
          </cell>
          <cell r="H47">
            <v>7.9</v>
          </cell>
          <cell r="I47">
            <v>6.6000000000000005</v>
          </cell>
          <cell r="J47">
            <v>62.7</v>
          </cell>
          <cell r="K47">
            <v>78.7</v>
          </cell>
          <cell r="L47">
            <v>85.5</v>
          </cell>
        </row>
        <row r="48">
          <cell r="D48" t="str">
            <v>2010/2011F7</v>
          </cell>
          <cell r="E48">
            <v>1945</v>
          </cell>
          <cell r="F48">
            <v>3.6999999999999997</v>
          </cell>
          <cell r="G48">
            <v>1875</v>
          </cell>
          <cell r="H48">
            <v>8.1</v>
          </cell>
          <cell r="I48">
            <v>6.2</v>
          </cell>
          <cell r="J48">
            <v>73.8</v>
          </cell>
          <cell r="K48">
            <v>82.4</v>
          </cell>
          <cell r="L48">
            <v>85.7</v>
          </cell>
        </row>
        <row r="49">
          <cell r="D49" t="str">
            <v>2010/2011F8</v>
          </cell>
          <cell r="E49">
            <v>1580</v>
          </cell>
          <cell r="F49">
            <v>5</v>
          </cell>
          <cell r="G49">
            <v>1500</v>
          </cell>
          <cell r="H49">
            <v>10.4</v>
          </cell>
          <cell r="I49">
            <v>10.4</v>
          </cell>
          <cell r="J49">
            <v>72.899999999999991</v>
          </cell>
          <cell r="K49">
            <v>77.7</v>
          </cell>
          <cell r="L49">
            <v>79.2</v>
          </cell>
        </row>
        <row r="50">
          <cell r="D50" t="str">
            <v>2010/2011F9</v>
          </cell>
          <cell r="E50">
            <v>2035</v>
          </cell>
          <cell r="F50">
            <v>4.3999999999999995</v>
          </cell>
          <cell r="G50">
            <v>1945</v>
          </cell>
          <cell r="H50">
            <v>10.8</v>
          </cell>
          <cell r="I50">
            <v>7.3999999999999995</v>
          </cell>
          <cell r="J50">
            <v>70.599999999999994</v>
          </cell>
          <cell r="K50">
            <v>77.400000000000006</v>
          </cell>
          <cell r="L50">
            <v>81.800000000000011</v>
          </cell>
        </row>
        <row r="51">
          <cell r="D51" t="str">
            <v>2010/2011FA</v>
          </cell>
          <cell r="E51">
            <v>1865</v>
          </cell>
          <cell r="F51">
            <v>5.5</v>
          </cell>
          <cell r="G51">
            <v>1765</v>
          </cell>
          <cell r="H51">
            <v>9.4</v>
          </cell>
          <cell r="I51">
            <v>6.1</v>
          </cell>
          <cell r="J51">
            <v>60.699999999999996</v>
          </cell>
          <cell r="K51">
            <v>76.2</v>
          </cell>
          <cell r="L51">
            <v>84.5</v>
          </cell>
        </row>
        <row r="52">
          <cell r="D52" t="str">
            <v>2010/2011FB</v>
          </cell>
          <cell r="E52">
            <v>15635</v>
          </cell>
          <cell r="F52">
            <v>4.3000000000000007</v>
          </cell>
          <cell r="G52">
            <v>14960</v>
          </cell>
          <cell r="H52">
            <v>8.6000000000000014</v>
          </cell>
          <cell r="I52">
            <v>8.2000000000000011</v>
          </cell>
          <cell r="J52">
            <v>67.600000000000009</v>
          </cell>
          <cell r="K52">
            <v>79.600000000000009</v>
          </cell>
          <cell r="L52">
            <v>83.2</v>
          </cell>
        </row>
        <row r="53">
          <cell r="D53" t="str">
            <v>2010/2011FC</v>
          </cell>
          <cell r="E53">
            <v>7345</v>
          </cell>
          <cell r="F53">
            <v>3.8</v>
          </cell>
          <cell r="G53">
            <v>7070</v>
          </cell>
          <cell r="H53">
            <v>9.1999999999999993</v>
          </cell>
          <cell r="I53">
            <v>9.3000000000000007</v>
          </cell>
          <cell r="J53">
            <v>71.7</v>
          </cell>
          <cell r="K53">
            <v>78.7</v>
          </cell>
          <cell r="L53">
            <v>81.5</v>
          </cell>
        </row>
        <row r="54">
          <cell r="D54" t="str">
            <v>2010/2011FD</v>
          </cell>
          <cell r="E54">
            <v>14475</v>
          </cell>
          <cell r="F54">
            <v>4.9000000000000004</v>
          </cell>
          <cell r="G54">
            <v>13765</v>
          </cell>
          <cell r="H54">
            <v>10.4</v>
          </cell>
          <cell r="I54">
            <v>8.7000000000000011</v>
          </cell>
          <cell r="J54">
            <v>75.3</v>
          </cell>
          <cell r="K54">
            <v>79.5</v>
          </cell>
          <cell r="L54">
            <v>80.900000000000006</v>
          </cell>
        </row>
        <row r="55">
          <cell r="D55" t="str">
            <v>2010/2011FE</v>
          </cell>
          <cell r="E55">
            <v>4515</v>
          </cell>
          <cell r="F55">
            <v>3.5000000000000004</v>
          </cell>
          <cell r="G55">
            <v>4360</v>
          </cell>
          <cell r="H55">
            <v>8.1</v>
          </cell>
          <cell r="I55">
            <v>10.200000000000001</v>
          </cell>
          <cell r="J55">
            <v>75.2</v>
          </cell>
          <cell r="K55">
            <v>79.900000000000006</v>
          </cell>
          <cell r="L55">
            <v>81.7</v>
          </cell>
        </row>
        <row r="56">
          <cell r="D56" t="str">
            <v>2010/2011FF</v>
          </cell>
          <cell r="E56">
            <v>12185</v>
          </cell>
          <cell r="F56">
            <v>3.2</v>
          </cell>
          <cell r="G56">
            <v>11800</v>
          </cell>
          <cell r="H56">
            <v>10.200000000000001</v>
          </cell>
          <cell r="I56">
            <v>8.5</v>
          </cell>
          <cell r="J56">
            <v>66.2</v>
          </cell>
          <cell r="K56">
            <v>76.900000000000006</v>
          </cell>
          <cell r="L56">
            <v>81.300000000000011</v>
          </cell>
        </row>
        <row r="57">
          <cell r="D57" t="str">
            <v>2010/2011FG</v>
          </cell>
          <cell r="E57">
            <v>7170</v>
          </cell>
          <cell r="F57">
            <v>3.4000000000000004</v>
          </cell>
          <cell r="G57">
            <v>6925</v>
          </cell>
          <cell r="H57">
            <v>9.4</v>
          </cell>
          <cell r="I57">
            <v>8.3000000000000007</v>
          </cell>
          <cell r="J57">
            <v>65.100000000000009</v>
          </cell>
          <cell r="K57">
            <v>77.100000000000009</v>
          </cell>
          <cell r="L57">
            <v>82.300000000000011</v>
          </cell>
        </row>
        <row r="58">
          <cell r="D58" t="str">
            <v>2010/2011FH</v>
          </cell>
          <cell r="E58">
            <v>18715</v>
          </cell>
          <cell r="F58">
            <v>4</v>
          </cell>
          <cell r="G58">
            <v>17975</v>
          </cell>
          <cell r="H58">
            <v>9.1</v>
          </cell>
          <cell r="I58">
            <v>9.1999999999999993</v>
          </cell>
          <cell r="J58">
            <v>73.599999999999994</v>
          </cell>
          <cell r="K58">
            <v>79.600000000000009</v>
          </cell>
          <cell r="L58">
            <v>81.7</v>
          </cell>
        </row>
        <row r="59">
          <cell r="D59" t="str">
            <v>2010/2011FI</v>
          </cell>
          <cell r="E59">
            <v>11890</v>
          </cell>
          <cell r="F59">
            <v>4.3999999999999995</v>
          </cell>
          <cell r="G59">
            <v>11370</v>
          </cell>
          <cell r="H59">
            <v>9.3000000000000007</v>
          </cell>
          <cell r="I59">
            <v>6.7</v>
          </cell>
          <cell r="J59">
            <v>75.7</v>
          </cell>
          <cell r="K59">
            <v>82</v>
          </cell>
          <cell r="L59">
            <v>84</v>
          </cell>
        </row>
        <row r="60">
          <cell r="D60" t="str">
            <v>2010/2011FJ</v>
          </cell>
          <cell r="E60">
            <v>2555</v>
          </cell>
          <cell r="F60">
            <v>6</v>
          </cell>
          <cell r="G60">
            <v>2400</v>
          </cell>
          <cell r="H60">
            <v>14.000000000000002</v>
          </cell>
          <cell r="I60">
            <v>7.1000000000000005</v>
          </cell>
          <cell r="J60">
            <v>62.8</v>
          </cell>
          <cell r="K60">
            <v>74.599999999999994</v>
          </cell>
          <cell r="L60">
            <v>78.900000000000006</v>
          </cell>
        </row>
        <row r="61">
          <cell r="D61" t="str">
            <v>2010/2011FL1</v>
          </cell>
          <cell r="E61">
            <v>1300</v>
          </cell>
          <cell r="F61">
            <v>4.9000000000000004</v>
          </cell>
          <cell r="G61">
            <v>1235</v>
          </cell>
          <cell r="H61">
            <v>10.6</v>
          </cell>
          <cell r="I61">
            <v>7.5</v>
          </cell>
          <cell r="J61">
            <v>74.5</v>
          </cell>
          <cell r="K61">
            <v>79.7</v>
          </cell>
          <cell r="L61">
            <v>81.900000000000006</v>
          </cell>
        </row>
        <row r="62">
          <cell r="D62" t="str">
            <v>2010/2011M1</v>
          </cell>
          <cell r="E62">
            <v>2970</v>
          </cell>
          <cell r="F62">
            <v>0.90000000000000013</v>
          </cell>
          <cell r="G62">
            <v>2945</v>
          </cell>
          <cell r="H62">
            <v>6.3</v>
          </cell>
          <cell r="I62">
            <v>10.200000000000001</v>
          </cell>
          <cell r="J62">
            <v>62.8</v>
          </cell>
          <cell r="K62">
            <v>80</v>
          </cell>
          <cell r="L62">
            <v>83.5</v>
          </cell>
        </row>
        <row r="63">
          <cell r="D63" t="str">
            <v>2010/2011M2</v>
          </cell>
          <cell r="E63">
            <v>4730</v>
          </cell>
          <cell r="F63">
            <v>2.8000000000000003</v>
          </cell>
          <cell r="G63">
            <v>4600</v>
          </cell>
          <cell r="H63">
            <v>8.5</v>
          </cell>
          <cell r="I63">
            <v>6.5</v>
          </cell>
          <cell r="J63">
            <v>57.000000000000007</v>
          </cell>
          <cell r="K63">
            <v>77.400000000000006</v>
          </cell>
          <cell r="L63">
            <v>85.1</v>
          </cell>
        </row>
        <row r="64">
          <cell r="D64" t="str">
            <v>2010/2011M3</v>
          </cell>
          <cell r="E64">
            <v>9635</v>
          </cell>
          <cell r="F64">
            <v>2.1</v>
          </cell>
          <cell r="G64">
            <v>9435</v>
          </cell>
          <cell r="H64">
            <v>8.9</v>
          </cell>
          <cell r="I64">
            <v>8.2000000000000011</v>
          </cell>
          <cell r="J64">
            <v>62.2</v>
          </cell>
          <cell r="K64">
            <v>75.599999999999994</v>
          </cell>
          <cell r="L64">
            <v>82.9</v>
          </cell>
        </row>
        <row r="65">
          <cell r="D65" t="str">
            <v>2010/2011M4</v>
          </cell>
          <cell r="E65">
            <v>120</v>
          </cell>
          <cell r="F65">
            <v>0</v>
          </cell>
          <cell r="G65">
            <v>120</v>
          </cell>
          <cell r="H65">
            <v>11.700000000000001</v>
          </cell>
          <cell r="I65">
            <v>8.3000000000000007</v>
          </cell>
          <cell r="J65">
            <v>60.8</v>
          </cell>
          <cell r="K65">
            <v>75.8</v>
          </cell>
          <cell r="L65">
            <v>80</v>
          </cell>
        </row>
        <row r="66">
          <cell r="D66" t="str">
            <v>2010/2011M5</v>
          </cell>
          <cell r="E66">
            <v>560</v>
          </cell>
          <cell r="F66">
            <v>1.7000000000000002</v>
          </cell>
          <cell r="G66">
            <v>550</v>
          </cell>
          <cell r="H66">
            <v>12.3</v>
          </cell>
          <cell r="I66">
            <v>6.7</v>
          </cell>
          <cell r="J66">
            <v>66.100000000000009</v>
          </cell>
          <cell r="K66">
            <v>77.5</v>
          </cell>
          <cell r="L66">
            <v>81.100000000000009</v>
          </cell>
        </row>
        <row r="67">
          <cell r="D67" t="str">
            <v>2010/2011M6</v>
          </cell>
          <cell r="E67">
            <v>6420</v>
          </cell>
          <cell r="F67">
            <v>1.5</v>
          </cell>
          <cell r="G67">
            <v>6320</v>
          </cell>
          <cell r="H67">
            <v>9.1</v>
          </cell>
          <cell r="I67">
            <v>6.6000000000000005</v>
          </cell>
          <cell r="J67">
            <v>60</v>
          </cell>
          <cell r="K67">
            <v>75.7</v>
          </cell>
          <cell r="L67">
            <v>84.399999999999991</v>
          </cell>
        </row>
        <row r="68">
          <cell r="D68" t="str">
            <v>2010/2011M7</v>
          </cell>
          <cell r="E68">
            <v>2935</v>
          </cell>
          <cell r="F68">
            <v>2.2999999999999998</v>
          </cell>
          <cell r="G68">
            <v>2865</v>
          </cell>
          <cell r="H68">
            <v>8.7000000000000011</v>
          </cell>
          <cell r="I68">
            <v>6.2</v>
          </cell>
          <cell r="J68">
            <v>70</v>
          </cell>
          <cell r="K68">
            <v>79.7</v>
          </cell>
          <cell r="L68">
            <v>85.1</v>
          </cell>
        </row>
        <row r="69">
          <cell r="D69" t="str">
            <v>2010/2011M8</v>
          </cell>
          <cell r="E69">
            <v>7830</v>
          </cell>
          <cell r="F69">
            <v>3</v>
          </cell>
          <cell r="G69">
            <v>7600</v>
          </cell>
          <cell r="H69">
            <v>9.8000000000000007</v>
          </cell>
          <cell r="I69">
            <v>9</v>
          </cell>
          <cell r="J69">
            <v>75.599999999999994</v>
          </cell>
          <cell r="K69">
            <v>79.600000000000009</v>
          </cell>
          <cell r="L69">
            <v>81.2</v>
          </cell>
        </row>
        <row r="70">
          <cell r="D70" t="str">
            <v>2010/2011M9</v>
          </cell>
          <cell r="E70">
            <v>10315</v>
          </cell>
          <cell r="F70">
            <v>2.9000000000000004</v>
          </cell>
          <cell r="G70">
            <v>10020</v>
          </cell>
          <cell r="H70">
            <v>10.100000000000001</v>
          </cell>
          <cell r="I70">
            <v>6.7</v>
          </cell>
          <cell r="J70">
            <v>72.3</v>
          </cell>
          <cell r="K70">
            <v>79.900000000000006</v>
          </cell>
          <cell r="L70">
            <v>83.2</v>
          </cell>
        </row>
        <row r="71">
          <cell r="D71" t="str">
            <v>2010/2011MA</v>
          </cell>
          <cell r="E71">
            <v>5415</v>
          </cell>
          <cell r="F71">
            <v>3.1</v>
          </cell>
          <cell r="G71">
            <v>5245</v>
          </cell>
          <cell r="H71">
            <v>9.9</v>
          </cell>
          <cell r="I71">
            <v>6.1</v>
          </cell>
          <cell r="J71">
            <v>66.8</v>
          </cell>
          <cell r="K71">
            <v>79.2</v>
          </cell>
          <cell r="L71">
            <v>84.1</v>
          </cell>
        </row>
        <row r="72">
          <cell r="D72" t="str">
            <v>2010/2011MB</v>
          </cell>
          <cell r="E72">
            <v>6670</v>
          </cell>
          <cell r="F72">
            <v>2.9000000000000004</v>
          </cell>
          <cell r="G72">
            <v>6475</v>
          </cell>
          <cell r="H72">
            <v>10.5</v>
          </cell>
          <cell r="I72">
            <v>9.7000000000000011</v>
          </cell>
          <cell r="J72">
            <v>67.300000000000011</v>
          </cell>
          <cell r="K72">
            <v>76</v>
          </cell>
          <cell r="L72">
            <v>79.800000000000011</v>
          </cell>
        </row>
        <row r="73">
          <cell r="D73" t="str">
            <v>2010/2011MC</v>
          </cell>
          <cell r="E73">
            <v>4165</v>
          </cell>
          <cell r="F73">
            <v>2.5</v>
          </cell>
          <cell r="G73">
            <v>4060</v>
          </cell>
          <cell r="H73">
            <v>10.5</v>
          </cell>
          <cell r="I73">
            <v>10.100000000000001</v>
          </cell>
          <cell r="J73">
            <v>69.900000000000006</v>
          </cell>
          <cell r="K73">
            <v>76.5</v>
          </cell>
          <cell r="L73">
            <v>79.3</v>
          </cell>
        </row>
        <row r="74">
          <cell r="D74" t="str">
            <v>2010/2011MD</v>
          </cell>
          <cell r="E74">
            <v>14850</v>
          </cell>
          <cell r="F74">
            <v>3.6000000000000005</v>
          </cell>
          <cell r="G74">
            <v>14315</v>
          </cell>
          <cell r="H74">
            <v>11.4</v>
          </cell>
          <cell r="I74">
            <v>9.1</v>
          </cell>
          <cell r="J74">
            <v>75</v>
          </cell>
          <cell r="K74">
            <v>78.100000000000009</v>
          </cell>
          <cell r="L74">
            <v>79.400000000000006</v>
          </cell>
        </row>
        <row r="75">
          <cell r="D75" t="str">
            <v>2010/2011ME</v>
          </cell>
          <cell r="E75">
            <v>3840</v>
          </cell>
          <cell r="F75">
            <v>3.6000000000000005</v>
          </cell>
          <cell r="G75">
            <v>3700</v>
          </cell>
          <cell r="H75">
            <v>9.8000000000000007</v>
          </cell>
          <cell r="I75">
            <v>11.1</v>
          </cell>
          <cell r="J75">
            <v>74.5</v>
          </cell>
          <cell r="K75">
            <v>77.7</v>
          </cell>
          <cell r="L75">
            <v>79.2</v>
          </cell>
        </row>
        <row r="76">
          <cell r="D76" t="str">
            <v>2010/2011MF</v>
          </cell>
          <cell r="E76">
            <v>4890</v>
          </cell>
          <cell r="F76">
            <v>2.1999999999999997</v>
          </cell>
          <cell r="G76">
            <v>4785</v>
          </cell>
          <cell r="H76">
            <v>13.5</v>
          </cell>
          <cell r="I76">
            <v>9.9</v>
          </cell>
          <cell r="J76">
            <v>62.5</v>
          </cell>
          <cell r="K76">
            <v>72</v>
          </cell>
          <cell r="L76">
            <v>76.599999999999994</v>
          </cell>
        </row>
        <row r="77">
          <cell r="D77" t="str">
            <v>2010/2011MG</v>
          </cell>
          <cell r="E77">
            <v>6440</v>
          </cell>
          <cell r="F77">
            <v>2.9000000000000004</v>
          </cell>
          <cell r="G77">
            <v>6255</v>
          </cell>
          <cell r="H77">
            <v>11</v>
          </cell>
          <cell r="I77">
            <v>9.1999999999999993</v>
          </cell>
          <cell r="J77">
            <v>64.600000000000009</v>
          </cell>
          <cell r="K77">
            <v>74.900000000000006</v>
          </cell>
          <cell r="L77">
            <v>79.800000000000011</v>
          </cell>
        </row>
        <row r="78">
          <cell r="D78" t="str">
            <v>2010/2011MH</v>
          </cell>
          <cell r="E78">
            <v>11690</v>
          </cell>
          <cell r="F78">
            <v>2.8000000000000003</v>
          </cell>
          <cell r="G78">
            <v>11360</v>
          </cell>
          <cell r="H78">
            <v>9.6</v>
          </cell>
          <cell r="I78">
            <v>11.4</v>
          </cell>
          <cell r="J78">
            <v>73</v>
          </cell>
          <cell r="K78">
            <v>77.400000000000006</v>
          </cell>
          <cell r="L78">
            <v>79.100000000000009</v>
          </cell>
        </row>
        <row r="79">
          <cell r="D79" t="str">
            <v>2010/2011MI</v>
          </cell>
          <cell r="E79">
            <v>1725</v>
          </cell>
          <cell r="F79">
            <v>2.1</v>
          </cell>
          <cell r="G79">
            <v>1685</v>
          </cell>
          <cell r="H79">
            <v>9.4</v>
          </cell>
          <cell r="I79">
            <v>7.3</v>
          </cell>
          <cell r="J79">
            <v>73.2</v>
          </cell>
          <cell r="K79">
            <v>80.900000000000006</v>
          </cell>
          <cell r="L79">
            <v>83.3</v>
          </cell>
        </row>
        <row r="80">
          <cell r="D80" t="str">
            <v>2010/2011MJ</v>
          </cell>
          <cell r="E80">
            <v>1750</v>
          </cell>
          <cell r="F80">
            <v>3.6000000000000005</v>
          </cell>
          <cell r="G80">
            <v>1685</v>
          </cell>
          <cell r="H80">
            <v>13.4</v>
          </cell>
          <cell r="I80">
            <v>7.5</v>
          </cell>
          <cell r="J80">
            <v>63.4</v>
          </cell>
          <cell r="K80">
            <v>74</v>
          </cell>
          <cell r="L80">
            <v>79.100000000000009</v>
          </cell>
        </row>
        <row r="81">
          <cell r="D81" t="str">
            <v>2010/2011ML1</v>
          </cell>
          <cell r="E81">
            <v>3285</v>
          </cell>
          <cell r="F81">
            <v>2.8000000000000003</v>
          </cell>
          <cell r="G81">
            <v>3190</v>
          </cell>
          <cell r="H81">
            <v>9.8000000000000007</v>
          </cell>
          <cell r="I81">
            <v>7.5</v>
          </cell>
          <cell r="J81">
            <v>76.8</v>
          </cell>
          <cell r="K81">
            <v>80.400000000000006</v>
          </cell>
          <cell r="L81">
            <v>82.7</v>
          </cell>
        </row>
        <row r="82">
          <cell r="D82" t="str">
            <v>2008/2009F1</v>
          </cell>
          <cell r="E82">
            <v>3945</v>
          </cell>
          <cell r="F82">
            <v>3.8</v>
          </cell>
          <cell r="G82">
            <v>3795</v>
          </cell>
          <cell r="H82">
            <v>7.1000000000000005</v>
          </cell>
          <cell r="I82">
            <v>9.9</v>
          </cell>
          <cell r="J82">
            <v>70.2</v>
          </cell>
          <cell r="K82">
            <v>80.800000000000011</v>
          </cell>
          <cell r="L82">
            <v>83</v>
          </cell>
        </row>
        <row r="83">
          <cell r="D83" t="str">
            <v>2008/2009F2</v>
          </cell>
          <cell r="E83">
            <v>17325</v>
          </cell>
          <cell r="F83">
            <v>5.8000000000000007</v>
          </cell>
          <cell r="G83">
            <v>16315</v>
          </cell>
          <cell r="H83">
            <v>11.1</v>
          </cell>
          <cell r="I83">
            <v>5.7</v>
          </cell>
          <cell r="J83">
            <v>62.7</v>
          </cell>
          <cell r="K83">
            <v>79.400000000000006</v>
          </cell>
          <cell r="L83">
            <v>83.2</v>
          </cell>
        </row>
        <row r="84">
          <cell r="D84" t="str">
            <v>2008/2009F3</v>
          </cell>
          <cell r="E84">
            <v>14580</v>
          </cell>
          <cell r="F84">
            <v>2.9000000000000004</v>
          </cell>
          <cell r="G84">
            <v>14165</v>
          </cell>
          <cell r="H84">
            <v>9.8000000000000007</v>
          </cell>
          <cell r="I84">
            <v>6.1</v>
          </cell>
          <cell r="J84">
            <v>63.7</v>
          </cell>
          <cell r="K84">
            <v>79.100000000000009</v>
          </cell>
          <cell r="L84">
            <v>84.2</v>
          </cell>
        </row>
        <row r="85">
          <cell r="D85" t="str">
            <v>2008/2009F4</v>
          </cell>
          <cell r="E85">
            <v>450</v>
          </cell>
          <cell r="F85">
            <v>3.8</v>
          </cell>
          <cell r="G85">
            <v>435</v>
          </cell>
          <cell r="H85">
            <v>10.4</v>
          </cell>
          <cell r="I85">
            <v>6.2</v>
          </cell>
          <cell r="J85">
            <v>69.400000000000006</v>
          </cell>
          <cell r="K85">
            <v>80.600000000000009</v>
          </cell>
          <cell r="L85">
            <v>83.399999999999991</v>
          </cell>
        </row>
        <row r="86">
          <cell r="D86" t="str">
            <v>2008/2009F5</v>
          </cell>
          <cell r="E86">
            <v>1085</v>
          </cell>
          <cell r="F86">
            <v>3</v>
          </cell>
          <cell r="G86">
            <v>1055</v>
          </cell>
          <cell r="H86">
            <v>8.9</v>
          </cell>
          <cell r="I86">
            <v>6.8000000000000007</v>
          </cell>
          <cell r="J86">
            <v>73.5</v>
          </cell>
          <cell r="K86">
            <v>81.900000000000006</v>
          </cell>
          <cell r="L86">
            <v>84.2</v>
          </cell>
        </row>
        <row r="87">
          <cell r="D87" t="str">
            <v>2008/2009F6</v>
          </cell>
          <cell r="E87">
            <v>4270</v>
          </cell>
          <cell r="F87">
            <v>2.7</v>
          </cell>
          <cell r="G87">
            <v>4155</v>
          </cell>
          <cell r="H87">
            <v>10.9</v>
          </cell>
          <cell r="I87">
            <v>5.9</v>
          </cell>
          <cell r="J87">
            <v>68.100000000000009</v>
          </cell>
          <cell r="K87">
            <v>79.100000000000009</v>
          </cell>
          <cell r="L87">
            <v>83.2</v>
          </cell>
        </row>
        <row r="88">
          <cell r="D88" t="str">
            <v>2008/2009F7</v>
          </cell>
          <cell r="E88">
            <v>1685</v>
          </cell>
          <cell r="F88">
            <v>2.6</v>
          </cell>
          <cell r="G88">
            <v>1640</v>
          </cell>
          <cell r="H88">
            <v>10.3</v>
          </cell>
          <cell r="I88">
            <v>6.3</v>
          </cell>
          <cell r="J88">
            <v>72.8</v>
          </cell>
          <cell r="K88">
            <v>80.7</v>
          </cell>
          <cell r="L88">
            <v>83.399999999999991</v>
          </cell>
        </row>
        <row r="89">
          <cell r="D89" t="str">
            <v>2008/2009F8</v>
          </cell>
          <cell r="E89">
            <v>1675</v>
          </cell>
          <cell r="F89">
            <v>4.3999999999999995</v>
          </cell>
          <cell r="G89">
            <v>1605</v>
          </cell>
          <cell r="H89">
            <v>14.6</v>
          </cell>
          <cell r="I89">
            <v>9.5</v>
          </cell>
          <cell r="J89">
            <v>71.2</v>
          </cell>
          <cell r="K89">
            <v>74.400000000000006</v>
          </cell>
          <cell r="L89">
            <v>75.900000000000006</v>
          </cell>
        </row>
        <row r="90">
          <cell r="D90" t="str">
            <v>2008/2009F9</v>
          </cell>
          <cell r="E90">
            <v>1810</v>
          </cell>
          <cell r="F90">
            <v>4.5</v>
          </cell>
          <cell r="G90">
            <v>1725</v>
          </cell>
          <cell r="H90">
            <v>12.5</v>
          </cell>
          <cell r="I90">
            <v>7.3999999999999995</v>
          </cell>
          <cell r="J90">
            <v>71.599999999999994</v>
          </cell>
          <cell r="K90">
            <v>77.2</v>
          </cell>
          <cell r="L90">
            <v>80.100000000000009</v>
          </cell>
        </row>
        <row r="91">
          <cell r="D91" t="str">
            <v>2008/2009FA</v>
          </cell>
          <cell r="E91">
            <v>1610</v>
          </cell>
          <cell r="F91">
            <v>5.2</v>
          </cell>
          <cell r="G91">
            <v>1525</v>
          </cell>
          <cell r="H91">
            <v>11.8</v>
          </cell>
          <cell r="I91">
            <v>4.8</v>
          </cell>
          <cell r="J91">
            <v>69.800000000000011</v>
          </cell>
          <cell r="K91">
            <v>80.900000000000006</v>
          </cell>
          <cell r="L91">
            <v>83.399999999999991</v>
          </cell>
        </row>
        <row r="92">
          <cell r="D92" t="str">
            <v>2008/2009FB</v>
          </cell>
          <cell r="E92">
            <v>14155</v>
          </cell>
          <cell r="F92">
            <v>2.9000000000000004</v>
          </cell>
          <cell r="G92">
            <v>13745</v>
          </cell>
          <cell r="H92">
            <v>10.7</v>
          </cell>
          <cell r="I92">
            <v>7.0000000000000009</v>
          </cell>
          <cell r="J92">
            <v>68.800000000000011</v>
          </cell>
          <cell r="K92">
            <v>79.5</v>
          </cell>
          <cell r="L92">
            <v>82.300000000000011</v>
          </cell>
        </row>
        <row r="93">
          <cell r="D93" t="str">
            <v>2008/2009FC</v>
          </cell>
          <cell r="E93">
            <v>6505</v>
          </cell>
          <cell r="F93">
            <v>3.2</v>
          </cell>
          <cell r="G93">
            <v>6295</v>
          </cell>
          <cell r="H93">
            <v>11.5</v>
          </cell>
          <cell r="I93">
            <v>7.9</v>
          </cell>
          <cell r="J93">
            <v>74</v>
          </cell>
          <cell r="K93">
            <v>78.600000000000009</v>
          </cell>
          <cell r="L93">
            <v>80.600000000000009</v>
          </cell>
        </row>
        <row r="94">
          <cell r="D94" t="str">
            <v>2008/2009FD</v>
          </cell>
          <cell r="E94">
            <v>12820</v>
          </cell>
          <cell r="F94">
            <v>4.7</v>
          </cell>
          <cell r="G94">
            <v>12210</v>
          </cell>
          <cell r="H94">
            <v>13.100000000000001</v>
          </cell>
          <cell r="I94">
            <v>7.9</v>
          </cell>
          <cell r="J94">
            <v>74.900000000000006</v>
          </cell>
          <cell r="K94">
            <v>78.2</v>
          </cell>
          <cell r="L94">
            <v>79.100000000000009</v>
          </cell>
        </row>
        <row r="95">
          <cell r="D95" t="str">
            <v>2008/2009FE</v>
          </cell>
          <cell r="E95">
            <v>4155</v>
          </cell>
          <cell r="F95">
            <v>2.4</v>
          </cell>
          <cell r="G95">
            <v>4055</v>
          </cell>
          <cell r="H95">
            <v>10.100000000000001</v>
          </cell>
          <cell r="I95">
            <v>8.2000000000000011</v>
          </cell>
          <cell r="J95">
            <v>76.599999999999994</v>
          </cell>
          <cell r="K95">
            <v>80.2</v>
          </cell>
          <cell r="L95">
            <v>81.7</v>
          </cell>
        </row>
        <row r="96">
          <cell r="D96" t="str">
            <v>2008/2009FF</v>
          </cell>
          <cell r="E96">
            <v>11430</v>
          </cell>
          <cell r="F96">
            <v>2.9000000000000004</v>
          </cell>
          <cell r="G96">
            <v>11100</v>
          </cell>
          <cell r="H96">
            <v>12.5</v>
          </cell>
          <cell r="I96">
            <v>6.8000000000000007</v>
          </cell>
          <cell r="J96">
            <v>69.900000000000006</v>
          </cell>
          <cell r="K96">
            <v>78.2</v>
          </cell>
          <cell r="L96">
            <v>80.800000000000011</v>
          </cell>
        </row>
        <row r="97">
          <cell r="D97" t="str">
            <v>2008/2009FG</v>
          </cell>
          <cell r="E97">
            <v>6935</v>
          </cell>
          <cell r="F97">
            <v>2.6</v>
          </cell>
          <cell r="G97">
            <v>6750</v>
          </cell>
          <cell r="H97">
            <v>11.8</v>
          </cell>
          <cell r="I97">
            <v>7.0000000000000009</v>
          </cell>
          <cell r="J97">
            <v>68.5</v>
          </cell>
          <cell r="K97">
            <v>77.7</v>
          </cell>
          <cell r="L97">
            <v>81.2</v>
          </cell>
        </row>
        <row r="98">
          <cell r="D98" t="str">
            <v>2008/2009FH</v>
          </cell>
          <cell r="E98">
            <v>16695</v>
          </cell>
          <cell r="F98">
            <v>2.9000000000000004</v>
          </cell>
          <cell r="G98">
            <v>16205</v>
          </cell>
          <cell r="H98">
            <v>10.9</v>
          </cell>
          <cell r="I98">
            <v>8.1</v>
          </cell>
          <cell r="J98">
            <v>74.7</v>
          </cell>
          <cell r="K98">
            <v>79.600000000000009</v>
          </cell>
          <cell r="L98">
            <v>81</v>
          </cell>
        </row>
        <row r="99">
          <cell r="D99" t="str">
            <v>2008/2009FI</v>
          </cell>
          <cell r="E99">
            <v>10475</v>
          </cell>
          <cell r="F99">
            <v>4.1000000000000005</v>
          </cell>
          <cell r="G99">
            <v>10040</v>
          </cell>
          <cell r="H99">
            <v>11.600000000000001</v>
          </cell>
          <cell r="I99">
            <v>5.9</v>
          </cell>
          <cell r="J99">
            <v>75.8</v>
          </cell>
          <cell r="K99">
            <v>81.100000000000009</v>
          </cell>
          <cell r="L99">
            <v>82.5</v>
          </cell>
        </row>
        <row r="100">
          <cell r="D100" t="str">
            <v>2008/2009FJ</v>
          </cell>
          <cell r="E100">
            <v>2635</v>
          </cell>
          <cell r="F100">
            <v>6</v>
          </cell>
          <cell r="G100">
            <v>2475</v>
          </cell>
          <cell r="H100">
            <v>16.3</v>
          </cell>
          <cell r="I100">
            <v>7.5</v>
          </cell>
          <cell r="J100">
            <v>64.600000000000009</v>
          </cell>
          <cell r="K100">
            <v>73.2</v>
          </cell>
          <cell r="L100">
            <v>76.2</v>
          </cell>
        </row>
        <row r="101">
          <cell r="D101" t="str">
            <v>2008/2009FL1</v>
          </cell>
          <cell r="E101">
            <v>1085</v>
          </cell>
          <cell r="F101">
            <v>4.3999999999999995</v>
          </cell>
          <cell r="G101">
            <v>1035</v>
          </cell>
          <cell r="H101">
            <v>11.8</v>
          </cell>
          <cell r="I101">
            <v>7.1000000000000005</v>
          </cell>
          <cell r="J101">
            <v>75.5</v>
          </cell>
          <cell r="K101">
            <v>79.400000000000006</v>
          </cell>
          <cell r="L101">
            <v>81.100000000000009</v>
          </cell>
        </row>
        <row r="102">
          <cell r="D102" t="str">
            <v>2008/2009M1</v>
          </cell>
          <cell r="E102">
            <v>2730</v>
          </cell>
          <cell r="F102">
            <v>1.4000000000000001</v>
          </cell>
          <cell r="G102">
            <v>2695</v>
          </cell>
          <cell r="H102">
            <v>6.8000000000000007</v>
          </cell>
          <cell r="I102">
            <v>9.6</v>
          </cell>
          <cell r="J102">
            <v>64.8</v>
          </cell>
          <cell r="K102">
            <v>80.300000000000011</v>
          </cell>
          <cell r="L102">
            <v>83.6</v>
          </cell>
        </row>
        <row r="103">
          <cell r="D103" t="str">
            <v>2008/2009M2</v>
          </cell>
          <cell r="E103">
            <v>4565</v>
          </cell>
          <cell r="F103">
            <v>1.9</v>
          </cell>
          <cell r="G103">
            <v>4480</v>
          </cell>
          <cell r="H103">
            <v>10.200000000000001</v>
          </cell>
          <cell r="I103">
            <v>6.5</v>
          </cell>
          <cell r="J103">
            <v>61.9</v>
          </cell>
          <cell r="K103">
            <v>78.3</v>
          </cell>
          <cell r="L103">
            <v>83.3</v>
          </cell>
        </row>
        <row r="104">
          <cell r="D104" t="str">
            <v>2008/2009M3</v>
          </cell>
          <cell r="E104">
            <v>8540</v>
          </cell>
          <cell r="F104">
            <v>1.3</v>
          </cell>
          <cell r="G104">
            <v>8430</v>
          </cell>
          <cell r="H104">
            <v>11.5</v>
          </cell>
          <cell r="I104">
            <v>6.3</v>
          </cell>
          <cell r="J104">
            <v>65.3</v>
          </cell>
          <cell r="K104">
            <v>77.5</v>
          </cell>
          <cell r="L104">
            <v>82.300000000000011</v>
          </cell>
        </row>
        <row r="105">
          <cell r="D105" t="str">
            <v>2008/2009M4</v>
          </cell>
          <cell r="E105">
            <v>115</v>
          </cell>
          <cell r="F105">
            <v>0.90000000000000013</v>
          </cell>
          <cell r="G105">
            <v>115</v>
          </cell>
          <cell r="H105">
            <v>15.7</v>
          </cell>
          <cell r="I105">
            <v>2.6</v>
          </cell>
          <cell r="J105">
            <v>63.5</v>
          </cell>
          <cell r="K105">
            <v>79.100000000000009</v>
          </cell>
          <cell r="L105">
            <v>81.7</v>
          </cell>
        </row>
        <row r="106">
          <cell r="D106" t="str">
            <v>2008/2009M5</v>
          </cell>
          <cell r="E106">
            <v>525</v>
          </cell>
          <cell r="F106">
            <v>2.5</v>
          </cell>
          <cell r="G106">
            <v>515</v>
          </cell>
          <cell r="H106">
            <v>16.100000000000001</v>
          </cell>
          <cell r="I106">
            <v>5</v>
          </cell>
          <cell r="J106">
            <v>69.2</v>
          </cell>
          <cell r="K106">
            <v>76.8</v>
          </cell>
          <cell r="L106">
            <v>78.900000000000006</v>
          </cell>
        </row>
        <row r="107">
          <cell r="D107" t="str">
            <v>2008/2009M6</v>
          </cell>
          <cell r="E107">
            <v>5820</v>
          </cell>
          <cell r="F107">
            <v>0.90000000000000013</v>
          </cell>
          <cell r="G107">
            <v>5770</v>
          </cell>
          <cell r="H107">
            <v>12</v>
          </cell>
          <cell r="I107">
            <v>6.6000000000000005</v>
          </cell>
          <cell r="J107">
            <v>64.7</v>
          </cell>
          <cell r="K107">
            <v>76.2</v>
          </cell>
          <cell r="L107">
            <v>81.400000000000006</v>
          </cell>
        </row>
        <row r="108">
          <cell r="D108" t="str">
            <v>2008/2009M7</v>
          </cell>
          <cell r="E108">
            <v>2550</v>
          </cell>
          <cell r="F108">
            <v>1.5</v>
          </cell>
          <cell r="G108">
            <v>2515</v>
          </cell>
          <cell r="H108">
            <v>11.5</v>
          </cell>
          <cell r="I108">
            <v>7.6</v>
          </cell>
          <cell r="J108">
            <v>69.7</v>
          </cell>
          <cell r="K108">
            <v>77.7</v>
          </cell>
          <cell r="L108">
            <v>80.900000000000006</v>
          </cell>
        </row>
        <row r="109">
          <cell r="D109" t="str">
            <v>2008/2009M8</v>
          </cell>
          <cell r="E109">
            <v>8015</v>
          </cell>
          <cell r="F109">
            <v>2.5</v>
          </cell>
          <cell r="G109">
            <v>7820</v>
          </cell>
          <cell r="H109">
            <v>13.200000000000001</v>
          </cell>
          <cell r="I109">
            <v>7.8</v>
          </cell>
          <cell r="J109">
            <v>75.099999999999994</v>
          </cell>
          <cell r="K109">
            <v>77.900000000000006</v>
          </cell>
          <cell r="L109">
            <v>79.100000000000009</v>
          </cell>
        </row>
        <row r="110">
          <cell r="D110" t="str">
            <v>2008/2009M9</v>
          </cell>
          <cell r="E110">
            <v>9635</v>
          </cell>
          <cell r="F110">
            <v>2.4</v>
          </cell>
          <cell r="G110">
            <v>9405</v>
          </cell>
          <cell r="H110">
            <v>13.3</v>
          </cell>
          <cell r="I110">
            <v>5.9</v>
          </cell>
          <cell r="J110">
            <v>71.899999999999991</v>
          </cell>
          <cell r="K110">
            <v>78.600000000000009</v>
          </cell>
          <cell r="L110">
            <v>80.800000000000011</v>
          </cell>
        </row>
        <row r="111">
          <cell r="D111" t="str">
            <v>2008/2009MA</v>
          </cell>
          <cell r="E111">
            <v>4400</v>
          </cell>
          <cell r="F111">
            <v>1.9</v>
          </cell>
          <cell r="G111">
            <v>4315</v>
          </cell>
          <cell r="H111">
            <v>12.8</v>
          </cell>
          <cell r="I111">
            <v>5.1000000000000005</v>
          </cell>
          <cell r="J111">
            <v>72.399999999999991</v>
          </cell>
          <cell r="K111">
            <v>80.2</v>
          </cell>
          <cell r="L111">
            <v>82.100000000000009</v>
          </cell>
        </row>
        <row r="112">
          <cell r="D112" t="str">
            <v>2008/2009MB</v>
          </cell>
          <cell r="E112">
            <v>6230</v>
          </cell>
          <cell r="F112">
            <v>1.8000000000000003</v>
          </cell>
          <cell r="G112">
            <v>6115</v>
          </cell>
          <cell r="H112">
            <v>12.2</v>
          </cell>
          <cell r="I112">
            <v>7.5</v>
          </cell>
          <cell r="J112">
            <v>69.300000000000011</v>
          </cell>
          <cell r="K112">
            <v>77.3</v>
          </cell>
          <cell r="L112">
            <v>80.300000000000011</v>
          </cell>
        </row>
        <row r="113">
          <cell r="D113" t="str">
            <v>2008/2009MC</v>
          </cell>
          <cell r="E113">
            <v>3925</v>
          </cell>
          <cell r="F113">
            <v>2.1</v>
          </cell>
          <cell r="G113">
            <v>3845</v>
          </cell>
          <cell r="H113">
            <v>11.8</v>
          </cell>
          <cell r="I113">
            <v>7.6</v>
          </cell>
          <cell r="J113">
            <v>73.2</v>
          </cell>
          <cell r="K113">
            <v>78.7</v>
          </cell>
          <cell r="L113">
            <v>80.600000000000009</v>
          </cell>
        </row>
        <row r="114">
          <cell r="D114" t="str">
            <v>2008/2009MD</v>
          </cell>
          <cell r="E114">
            <v>13710</v>
          </cell>
          <cell r="F114">
            <v>3</v>
          </cell>
          <cell r="G114">
            <v>13300</v>
          </cell>
          <cell r="H114">
            <v>13.100000000000001</v>
          </cell>
          <cell r="I114">
            <v>7.7</v>
          </cell>
          <cell r="J114">
            <v>75.599999999999994</v>
          </cell>
          <cell r="K114">
            <v>78.3</v>
          </cell>
          <cell r="L114">
            <v>79.2</v>
          </cell>
        </row>
        <row r="115">
          <cell r="D115" t="str">
            <v>2008/2009ME</v>
          </cell>
          <cell r="E115">
            <v>3300</v>
          </cell>
          <cell r="F115">
            <v>1.6</v>
          </cell>
          <cell r="G115">
            <v>3250</v>
          </cell>
          <cell r="H115">
            <v>10.8</v>
          </cell>
          <cell r="I115">
            <v>8</v>
          </cell>
          <cell r="J115">
            <v>76.900000000000006</v>
          </cell>
          <cell r="K115">
            <v>80.100000000000009</v>
          </cell>
          <cell r="L115">
            <v>81.100000000000009</v>
          </cell>
        </row>
        <row r="116">
          <cell r="D116" t="str">
            <v>2008/2009MF</v>
          </cell>
          <cell r="E116">
            <v>4560</v>
          </cell>
          <cell r="F116">
            <v>1.6</v>
          </cell>
          <cell r="G116">
            <v>4490</v>
          </cell>
          <cell r="H116">
            <v>15.2</v>
          </cell>
          <cell r="I116">
            <v>7.5</v>
          </cell>
          <cell r="J116">
            <v>66.8</v>
          </cell>
          <cell r="K116">
            <v>74.5</v>
          </cell>
          <cell r="L116">
            <v>77.2</v>
          </cell>
        </row>
        <row r="117">
          <cell r="D117" t="str">
            <v>2008/2009MG</v>
          </cell>
          <cell r="E117">
            <v>6025</v>
          </cell>
          <cell r="F117">
            <v>1.4000000000000001</v>
          </cell>
          <cell r="G117">
            <v>5945</v>
          </cell>
          <cell r="H117">
            <v>12.4</v>
          </cell>
          <cell r="I117">
            <v>7.8</v>
          </cell>
          <cell r="J117">
            <v>67.800000000000011</v>
          </cell>
          <cell r="K117">
            <v>76.099999999999994</v>
          </cell>
          <cell r="L117">
            <v>79.7</v>
          </cell>
        </row>
        <row r="118">
          <cell r="D118" t="str">
            <v>2008/2009MH</v>
          </cell>
          <cell r="E118">
            <v>10680</v>
          </cell>
          <cell r="F118">
            <v>1.9</v>
          </cell>
          <cell r="G118">
            <v>10475</v>
          </cell>
          <cell r="H118">
            <v>11.600000000000001</v>
          </cell>
          <cell r="I118">
            <v>8.1</v>
          </cell>
          <cell r="J118">
            <v>75.599999999999994</v>
          </cell>
          <cell r="K118">
            <v>79</v>
          </cell>
          <cell r="L118">
            <v>80.300000000000011</v>
          </cell>
        </row>
        <row r="119">
          <cell r="D119" t="str">
            <v>2008/2009MI</v>
          </cell>
          <cell r="E119">
            <v>1540</v>
          </cell>
          <cell r="F119">
            <v>1.7000000000000002</v>
          </cell>
          <cell r="G119">
            <v>1515</v>
          </cell>
          <cell r="H119">
            <v>12.2</v>
          </cell>
          <cell r="I119">
            <v>5.7</v>
          </cell>
          <cell r="J119">
            <v>74.400000000000006</v>
          </cell>
          <cell r="K119">
            <v>80.900000000000006</v>
          </cell>
          <cell r="L119">
            <v>82.100000000000009</v>
          </cell>
        </row>
        <row r="120">
          <cell r="D120" t="str">
            <v>2008/2009MJ</v>
          </cell>
          <cell r="E120">
            <v>1735</v>
          </cell>
          <cell r="F120">
            <v>3.8</v>
          </cell>
          <cell r="G120">
            <v>1670</v>
          </cell>
          <cell r="H120">
            <v>15.1</v>
          </cell>
          <cell r="I120">
            <v>6.3</v>
          </cell>
          <cell r="J120">
            <v>64.900000000000006</v>
          </cell>
          <cell r="K120">
            <v>75.2</v>
          </cell>
          <cell r="L120">
            <v>78.5</v>
          </cell>
        </row>
        <row r="121">
          <cell r="D121" t="str">
            <v>2008/2009ML1</v>
          </cell>
          <cell r="E121">
            <v>2705</v>
          </cell>
          <cell r="F121">
            <v>1.7000000000000002</v>
          </cell>
          <cell r="G121">
            <v>2660</v>
          </cell>
          <cell r="H121">
            <v>13.600000000000001</v>
          </cell>
          <cell r="I121">
            <v>6.5</v>
          </cell>
          <cell r="J121">
            <v>74.7</v>
          </cell>
          <cell r="K121">
            <v>78.100000000000009</v>
          </cell>
          <cell r="L121">
            <v>79.800000000000011</v>
          </cell>
        </row>
        <row r="122">
          <cell r="D122" t="str">
            <v>2003/2004F1</v>
          </cell>
          <cell r="E122">
            <v>2795</v>
          </cell>
          <cell r="F122">
            <v>9.5</v>
          </cell>
          <cell r="G122">
            <v>2530</v>
          </cell>
          <cell r="H122">
            <v>12.6</v>
          </cell>
          <cell r="I122">
            <v>5.9</v>
          </cell>
          <cell r="J122">
            <v>61.6</v>
          </cell>
          <cell r="K122">
            <v>78</v>
          </cell>
          <cell r="L122">
            <v>81.600000000000009</v>
          </cell>
        </row>
        <row r="123">
          <cell r="D123" t="str">
            <v>2003/2004F2</v>
          </cell>
          <cell r="E123">
            <v>14860</v>
          </cell>
          <cell r="F123">
            <v>11.1</v>
          </cell>
          <cell r="G123">
            <v>13215</v>
          </cell>
          <cell r="H123">
            <v>15.5</v>
          </cell>
          <cell r="I123">
            <v>4.9000000000000004</v>
          </cell>
          <cell r="J123">
            <v>66.900000000000006</v>
          </cell>
          <cell r="K123">
            <v>77.3</v>
          </cell>
          <cell r="L123">
            <v>79.600000000000009</v>
          </cell>
        </row>
        <row r="124">
          <cell r="D124" t="str">
            <v>2003/2004F3</v>
          </cell>
          <cell r="E124">
            <v>12855</v>
          </cell>
          <cell r="F124">
            <v>6.8000000000000007</v>
          </cell>
          <cell r="G124">
            <v>11985</v>
          </cell>
          <cell r="H124">
            <v>15.5</v>
          </cell>
          <cell r="I124">
            <v>5.6000000000000005</v>
          </cell>
          <cell r="J124">
            <v>70.5</v>
          </cell>
          <cell r="K124">
            <v>77.100000000000009</v>
          </cell>
          <cell r="L124">
            <v>78.900000000000006</v>
          </cell>
        </row>
        <row r="125">
          <cell r="D125" t="str">
            <v>2003/2004F4</v>
          </cell>
          <cell r="E125">
            <v>295</v>
          </cell>
          <cell r="F125">
            <v>14.3</v>
          </cell>
          <cell r="G125">
            <v>250</v>
          </cell>
          <cell r="H125">
            <v>15.1</v>
          </cell>
          <cell r="I125">
            <v>4.8</v>
          </cell>
          <cell r="J125">
            <v>68.5</v>
          </cell>
          <cell r="K125">
            <v>78.5</v>
          </cell>
          <cell r="L125">
            <v>80.100000000000009</v>
          </cell>
        </row>
        <row r="126">
          <cell r="D126" t="str">
            <v>2003/2004F5</v>
          </cell>
          <cell r="E126">
            <v>1210</v>
          </cell>
          <cell r="F126">
            <v>9.4</v>
          </cell>
          <cell r="G126">
            <v>1095</v>
          </cell>
          <cell r="H126">
            <v>14.3</v>
          </cell>
          <cell r="I126">
            <v>5.4</v>
          </cell>
          <cell r="J126">
            <v>74.599999999999994</v>
          </cell>
          <cell r="K126">
            <v>78.900000000000006</v>
          </cell>
          <cell r="L126">
            <v>80.300000000000011</v>
          </cell>
        </row>
        <row r="127">
          <cell r="D127" t="str">
            <v>2003/2004F6</v>
          </cell>
          <cell r="E127">
            <v>3850</v>
          </cell>
          <cell r="F127">
            <v>7.1000000000000005</v>
          </cell>
          <cell r="G127">
            <v>3580</v>
          </cell>
          <cell r="H127">
            <v>16.2</v>
          </cell>
          <cell r="I127">
            <v>5.2</v>
          </cell>
          <cell r="J127">
            <v>72.899999999999991</v>
          </cell>
          <cell r="K127">
            <v>77.3</v>
          </cell>
          <cell r="L127">
            <v>78.600000000000009</v>
          </cell>
        </row>
        <row r="128">
          <cell r="D128" t="str">
            <v>2003/2004F7</v>
          </cell>
          <cell r="E128">
            <v>1680</v>
          </cell>
          <cell r="F128">
            <v>6.4</v>
          </cell>
          <cell r="G128">
            <v>1575</v>
          </cell>
          <cell r="H128">
            <v>15.1</v>
          </cell>
          <cell r="I128">
            <v>4.9000000000000004</v>
          </cell>
          <cell r="J128">
            <v>76</v>
          </cell>
          <cell r="K128">
            <v>79</v>
          </cell>
          <cell r="L128">
            <v>80</v>
          </cell>
        </row>
        <row r="129">
          <cell r="D129" t="str">
            <v>2003/2004F8</v>
          </cell>
          <cell r="E129">
            <v>3125</v>
          </cell>
          <cell r="F129">
            <v>9</v>
          </cell>
          <cell r="G129">
            <v>2845</v>
          </cell>
          <cell r="H129">
            <v>19.100000000000001</v>
          </cell>
          <cell r="I129">
            <v>7.3999999999999995</v>
          </cell>
          <cell r="J129">
            <v>70.5</v>
          </cell>
          <cell r="K129">
            <v>72.8</v>
          </cell>
          <cell r="L129">
            <v>73.5</v>
          </cell>
        </row>
        <row r="130">
          <cell r="D130" t="str">
            <v>2003/2004F9</v>
          </cell>
          <cell r="E130">
            <v>1805</v>
          </cell>
          <cell r="F130">
            <v>10.200000000000001</v>
          </cell>
          <cell r="G130">
            <v>1620</v>
          </cell>
          <cell r="H130">
            <v>17.7</v>
          </cell>
          <cell r="I130">
            <v>5.5</v>
          </cell>
          <cell r="J130">
            <v>72</v>
          </cell>
          <cell r="K130">
            <v>75.3</v>
          </cell>
          <cell r="L130">
            <v>76.900000000000006</v>
          </cell>
        </row>
        <row r="131">
          <cell r="D131" t="str">
            <v>2003/2004FA</v>
          </cell>
          <cell r="E131">
            <v>1040</v>
          </cell>
          <cell r="F131">
            <v>11.600000000000001</v>
          </cell>
          <cell r="G131">
            <v>920</v>
          </cell>
          <cell r="H131">
            <v>16.100000000000001</v>
          </cell>
          <cell r="I131">
            <v>7.3</v>
          </cell>
          <cell r="J131">
            <v>71.8</v>
          </cell>
          <cell r="K131">
            <v>75.900000000000006</v>
          </cell>
          <cell r="L131">
            <v>76.5</v>
          </cell>
        </row>
        <row r="132">
          <cell r="D132" t="str">
            <v>2003/2004FB</v>
          </cell>
          <cell r="E132">
            <v>10870</v>
          </cell>
          <cell r="F132">
            <v>7.8</v>
          </cell>
          <cell r="G132">
            <v>10025</v>
          </cell>
          <cell r="H132">
            <v>15.299999999999999</v>
          </cell>
          <cell r="I132">
            <v>7.0000000000000009</v>
          </cell>
          <cell r="J132">
            <v>71.3</v>
          </cell>
          <cell r="K132">
            <v>76.400000000000006</v>
          </cell>
          <cell r="L132">
            <v>77.8</v>
          </cell>
        </row>
        <row r="133">
          <cell r="D133" t="str">
            <v>2003/2004FC</v>
          </cell>
          <cell r="E133">
            <v>5825</v>
          </cell>
          <cell r="F133">
            <v>7.8</v>
          </cell>
          <cell r="G133">
            <v>5370</v>
          </cell>
          <cell r="H133">
            <v>14.7</v>
          </cell>
          <cell r="I133">
            <v>7.0000000000000009</v>
          </cell>
          <cell r="J133">
            <v>75</v>
          </cell>
          <cell r="K133">
            <v>77.400000000000006</v>
          </cell>
          <cell r="L133">
            <v>78.3</v>
          </cell>
        </row>
        <row r="134">
          <cell r="D134" t="str">
            <v>2003/2004FD</v>
          </cell>
          <cell r="E134">
            <v>13575</v>
          </cell>
          <cell r="F134">
            <v>9.8000000000000007</v>
          </cell>
          <cell r="G134">
            <v>12245</v>
          </cell>
          <cell r="H134">
            <v>16.2</v>
          </cell>
          <cell r="I134">
            <v>6.2</v>
          </cell>
          <cell r="J134">
            <v>75</v>
          </cell>
          <cell r="K134">
            <v>77</v>
          </cell>
          <cell r="L134">
            <v>77.600000000000009</v>
          </cell>
        </row>
        <row r="135">
          <cell r="D135" t="str">
            <v>2003/2004FE</v>
          </cell>
          <cell r="E135">
            <v>3780</v>
          </cell>
          <cell r="F135">
            <v>5.9</v>
          </cell>
          <cell r="G135">
            <v>3555</v>
          </cell>
          <cell r="H135">
            <v>14.499999999999998</v>
          </cell>
          <cell r="I135">
            <v>6.2</v>
          </cell>
          <cell r="J135">
            <v>75.900000000000006</v>
          </cell>
          <cell r="K135">
            <v>78.5</v>
          </cell>
          <cell r="L135">
            <v>79.2</v>
          </cell>
        </row>
        <row r="136">
          <cell r="D136" t="str">
            <v>2003/2004FF</v>
          </cell>
          <cell r="E136">
            <v>11365</v>
          </cell>
          <cell r="F136">
            <v>6.9</v>
          </cell>
          <cell r="G136">
            <v>10585</v>
          </cell>
          <cell r="H136">
            <v>17.100000000000001</v>
          </cell>
          <cell r="I136">
            <v>6</v>
          </cell>
          <cell r="J136">
            <v>71.8</v>
          </cell>
          <cell r="K136">
            <v>75.8</v>
          </cell>
          <cell r="L136">
            <v>76.900000000000006</v>
          </cell>
        </row>
        <row r="137">
          <cell r="D137" t="str">
            <v>2003/2004FG</v>
          </cell>
          <cell r="E137">
            <v>6670</v>
          </cell>
          <cell r="F137">
            <v>6.6000000000000005</v>
          </cell>
          <cell r="G137">
            <v>6230</v>
          </cell>
          <cell r="H137">
            <v>16.7</v>
          </cell>
          <cell r="I137">
            <v>5.7</v>
          </cell>
          <cell r="J137">
            <v>71.399999999999991</v>
          </cell>
          <cell r="K137">
            <v>76.3</v>
          </cell>
          <cell r="L137">
            <v>77.600000000000009</v>
          </cell>
        </row>
        <row r="138">
          <cell r="D138" t="str">
            <v>2003/2004FH</v>
          </cell>
          <cell r="E138">
            <v>13545</v>
          </cell>
          <cell r="F138">
            <v>6.9</v>
          </cell>
          <cell r="G138">
            <v>12605</v>
          </cell>
          <cell r="H138">
            <v>15.5</v>
          </cell>
          <cell r="I138">
            <v>6.5</v>
          </cell>
          <cell r="J138">
            <v>74.3</v>
          </cell>
          <cell r="K138">
            <v>77.2</v>
          </cell>
          <cell r="L138">
            <v>78</v>
          </cell>
        </row>
        <row r="139">
          <cell r="D139" t="str">
            <v>2003/2004FI</v>
          </cell>
          <cell r="E139">
            <v>5860</v>
          </cell>
          <cell r="F139">
            <v>7.3999999999999995</v>
          </cell>
          <cell r="G139">
            <v>5430</v>
          </cell>
          <cell r="H139">
            <v>15.4</v>
          </cell>
          <cell r="I139">
            <v>5.4</v>
          </cell>
          <cell r="J139">
            <v>75.3</v>
          </cell>
          <cell r="K139">
            <v>78.5</v>
          </cell>
          <cell r="L139">
            <v>79.2</v>
          </cell>
        </row>
        <row r="140">
          <cell r="D140" t="str">
            <v>2003/2004FJ</v>
          </cell>
          <cell r="E140">
            <v>2875</v>
          </cell>
          <cell r="F140">
            <v>6.9</v>
          </cell>
          <cell r="G140">
            <v>2675</v>
          </cell>
          <cell r="H140">
            <v>21.9</v>
          </cell>
          <cell r="I140">
            <v>6.3</v>
          </cell>
          <cell r="J140">
            <v>64.099999999999994</v>
          </cell>
          <cell r="K140">
            <v>69.900000000000006</v>
          </cell>
          <cell r="L140">
            <v>71.7</v>
          </cell>
        </row>
        <row r="141">
          <cell r="D141" t="str">
            <v>2003/2004FL1</v>
          </cell>
          <cell r="E141">
            <v>1270</v>
          </cell>
          <cell r="F141">
            <v>7.9</v>
          </cell>
          <cell r="G141">
            <v>1170</v>
          </cell>
          <cell r="H141">
            <v>17.5</v>
          </cell>
          <cell r="I141">
            <v>6</v>
          </cell>
          <cell r="J141">
            <v>73.400000000000006</v>
          </cell>
          <cell r="K141">
            <v>75.7</v>
          </cell>
          <cell r="L141">
            <v>76.5</v>
          </cell>
        </row>
        <row r="142">
          <cell r="D142" t="str">
            <v>2003/2004M1</v>
          </cell>
          <cell r="E142">
            <v>2270</v>
          </cell>
          <cell r="F142">
            <v>2.1999999999999997</v>
          </cell>
          <cell r="G142">
            <v>2220</v>
          </cell>
          <cell r="H142">
            <v>13.600000000000001</v>
          </cell>
          <cell r="I142">
            <v>5.2</v>
          </cell>
          <cell r="J142">
            <v>53.800000000000004</v>
          </cell>
          <cell r="K142">
            <v>77</v>
          </cell>
          <cell r="L142">
            <v>81.2</v>
          </cell>
        </row>
        <row r="143">
          <cell r="D143" t="str">
            <v>2003/2004M2</v>
          </cell>
          <cell r="E143">
            <v>3300</v>
          </cell>
          <cell r="F143">
            <v>3</v>
          </cell>
          <cell r="G143">
            <v>3200</v>
          </cell>
          <cell r="H143">
            <v>14.000000000000002</v>
          </cell>
          <cell r="I143">
            <v>5</v>
          </cell>
          <cell r="J143">
            <v>66.600000000000009</v>
          </cell>
          <cell r="K143">
            <v>78.8</v>
          </cell>
          <cell r="L143">
            <v>81</v>
          </cell>
        </row>
        <row r="144">
          <cell r="D144" t="str">
            <v>2003/2004M3</v>
          </cell>
          <cell r="E144">
            <v>6780</v>
          </cell>
          <cell r="F144">
            <v>1.9</v>
          </cell>
          <cell r="G144">
            <v>6655</v>
          </cell>
          <cell r="H144">
            <v>15.4</v>
          </cell>
          <cell r="I144">
            <v>5.1000000000000005</v>
          </cell>
          <cell r="J144">
            <v>72.099999999999994</v>
          </cell>
          <cell r="K144">
            <v>77.900000000000006</v>
          </cell>
          <cell r="L144">
            <v>79.5</v>
          </cell>
        </row>
        <row r="145">
          <cell r="D145" t="str">
            <v>2003/2004M4</v>
          </cell>
          <cell r="E145">
            <v>125</v>
          </cell>
          <cell r="F145">
            <v>2.4</v>
          </cell>
          <cell r="G145">
            <v>125</v>
          </cell>
          <cell r="H145">
            <v>23.6</v>
          </cell>
          <cell r="I145">
            <v>4.1000000000000005</v>
          </cell>
          <cell r="J145">
            <v>56.900000000000006</v>
          </cell>
          <cell r="K145">
            <v>69.900000000000006</v>
          </cell>
          <cell r="L145">
            <v>72.399999999999991</v>
          </cell>
        </row>
        <row r="146">
          <cell r="D146" t="str">
            <v>2003/2004M5</v>
          </cell>
          <cell r="E146">
            <v>595</v>
          </cell>
          <cell r="F146">
            <v>2.9000000000000004</v>
          </cell>
          <cell r="G146">
            <v>575</v>
          </cell>
          <cell r="H146">
            <v>18.3</v>
          </cell>
          <cell r="I146">
            <v>3.9</v>
          </cell>
          <cell r="J146">
            <v>72.899999999999991</v>
          </cell>
          <cell r="K146">
            <v>77</v>
          </cell>
          <cell r="L146">
            <v>77.8</v>
          </cell>
        </row>
        <row r="147">
          <cell r="D147" t="str">
            <v>2003/2004M6</v>
          </cell>
          <cell r="E147">
            <v>5345</v>
          </cell>
          <cell r="F147">
            <v>1.6</v>
          </cell>
          <cell r="G147">
            <v>5255</v>
          </cell>
          <cell r="H147">
            <v>17.200000000000003</v>
          </cell>
          <cell r="I147">
            <v>4.8</v>
          </cell>
          <cell r="J147">
            <v>72.599999999999994</v>
          </cell>
          <cell r="K147">
            <v>76.8</v>
          </cell>
          <cell r="L147">
            <v>78</v>
          </cell>
        </row>
        <row r="148">
          <cell r="D148" t="str">
            <v>2003/2004M7</v>
          </cell>
          <cell r="E148">
            <v>2450</v>
          </cell>
          <cell r="F148">
            <v>2.1999999999999997</v>
          </cell>
          <cell r="G148">
            <v>2400</v>
          </cell>
          <cell r="H148">
            <v>16.600000000000001</v>
          </cell>
          <cell r="I148">
            <v>5.3</v>
          </cell>
          <cell r="J148">
            <v>72.8</v>
          </cell>
          <cell r="K148">
            <v>76.599999999999994</v>
          </cell>
          <cell r="L148">
            <v>78.100000000000009</v>
          </cell>
        </row>
        <row r="149">
          <cell r="D149" t="str">
            <v>2003/2004M8</v>
          </cell>
          <cell r="E149">
            <v>11410</v>
          </cell>
          <cell r="F149">
            <v>3</v>
          </cell>
          <cell r="G149">
            <v>11060</v>
          </cell>
          <cell r="H149">
            <v>16.3</v>
          </cell>
          <cell r="I149">
            <v>6.4</v>
          </cell>
          <cell r="J149">
            <v>74.7</v>
          </cell>
          <cell r="K149">
            <v>76.8</v>
          </cell>
          <cell r="L149">
            <v>77.3</v>
          </cell>
        </row>
        <row r="150">
          <cell r="D150" t="str">
            <v>2003/2004M9</v>
          </cell>
          <cell r="E150">
            <v>9935</v>
          </cell>
          <cell r="F150">
            <v>3.4000000000000004</v>
          </cell>
          <cell r="G150">
            <v>9595</v>
          </cell>
          <cell r="H150">
            <v>16.7</v>
          </cell>
          <cell r="I150">
            <v>4.5</v>
          </cell>
          <cell r="J150">
            <v>74.7</v>
          </cell>
          <cell r="K150">
            <v>77.900000000000006</v>
          </cell>
          <cell r="L150">
            <v>78.8</v>
          </cell>
        </row>
        <row r="151">
          <cell r="D151" t="str">
            <v>2003/2004MA</v>
          </cell>
          <cell r="E151">
            <v>3205</v>
          </cell>
          <cell r="F151">
            <v>3.5000000000000004</v>
          </cell>
          <cell r="G151">
            <v>3095</v>
          </cell>
          <cell r="H151">
            <v>15.5</v>
          </cell>
          <cell r="I151">
            <v>5.4</v>
          </cell>
          <cell r="J151">
            <v>76</v>
          </cell>
          <cell r="K151">
            <v>78.5</v>
          </cell>
          <cell r="L151">
            <v>79.100000000000009</v>
          </cell>
        </row>
        <row r="152">
          <cell r="D152" t="str">
            <v>2003/2004MB</v>
          </cell>
          <cell r="E152">
            <v>5270</v>
          </cell>
          <cell r="F152">
            <v>3</v>
          </cell>
          <cell r="G152">
            <v>5110</v>
          </cell>
          <cell r="H152">
            <v>15.7</v>
          </cell>
          <cell r="I152">
            <v>5.2</v>
          </cell>
          <cell r="J152">
            <v>72.7</v>
          </cell>
          <cell r="K152">
            <v>77.8</v>
          </cell>
          <cell r="L152">
            <v>79.100000000000009</v>
          </cell>
        </row>
        <row r="153">
          <cell r="D153" t="str">
            <v>2003/2004MC</v>
          </cell>
          <cell r="E153">
            <v>3290</v>
          </cell>
          <cell r="F153">
            <v>3.4000000000000004</v>
          </cell>
          <cell r="G153">
            <v>3175</v>
          </cell>
          <cell r="H153">
            <v>16.2</v>
          </cell>
          <cell r="I153">
            <v>6.2</v>
          </cell>
          <cell r="J153">
            <v>73.7</v>
          </cell>
          <cell r="K153">
            <v>76.7</v>
          </cell>
          <cell r="L153">
            <v>77.600000000000009</v>
          </cell>
        </row>
        <row r="154">
          <cell r="D154" t="str">
            <v>2003/2004MD</v>
          </cell>
          <cell r="E154">
            <v>12285</v>
          </cell>
          <cell r="F154">
            <v>2.8000000000000003</v>
          </cell>
          <cell r="G154">
            <v>11935</v>
          </cell>
          <cell r="H154">
            <v>15.7</v>
          </cell>
          <cell r="I154">
            <v>5.3</v>
          </cell>
          <cell r="J154">
            <v>76.8</v>
          </cell>
          <cell r="K154">
            <v>78.400000000000006</v>
          </cell>
          <cell r="L154">
            <v>79</v>
          </cell>
        </row>
        <row r="155">
          <cell r="D155" t="str">
            <v>2003/2004ME</v>
          </cell>
          <cell r="E155">
            <v>2430</v>
          </cell>
          <cell r="F155">
            <v>2.1</v>
          </cell>
          <cell r="G155">
            <v>2380</v>
          </cell>
          <cell r="H155">
            <v>14.799999999999999</v>
          </cell>
          <cell r="I155">
            <v>6.7</v>
          </cell>
          <cell r="J155">
            <v>75.400000000000006</v>
          </cell>
          <cell r="K155">
            <v>77.900000000000006</v>
          </cell>
          <cell r="L155">
            <v>78.600000000000009</v>
          </cell>
        </row>
        <row r="156">
          <cell r="D156" t="str">
            <v>2003/2004MF</v>
          </cell>
          <cell r="E156">
            <v>3985</v>
          </cell>
          <cell r="F156">
            <v>2.1999999999999997</v>
          </cell>
          <cell r="G156">
            <v>3895</v>
          </cell>
          <cell r="H156">
            <v>19.900000000000002</v>
          </cell>
          <cell r="I156">
            <v>6.2</v>
          </cell>
          <cell r="J156">
            <v>68.300000000000011</v>
          </cell>
          <cell r="K156">
            <v>72.599999999999994</v>
          </cell>
          <cell r="L156">
            <v>73.8</v>
          </cell>
        </row>
        <row r="157">
          <cell r="D157" t="str">
            <v>2003/2004MG</v>
          </cell>
          <cell r="E157">
            <v>5120</v>
          </cell>
          <cell r="F157">
            <v>2.1</v>
          </cell>
          <cell r="G157">
            <v>5010</v>
          </cell>
          <cell r="H157">
            <v>15.9</v>
          </cell>
          <cell r="I157">
            <v>6.1</v>
          </cell>
          <cell r="J157">
            <v>71.099999999999994</v>
          </cell>
          <cell r="K157">
            <v>76.400000000000006</v>
          </cell>
          <cell r="L157">
            <v>78</v>
          </cell>
        </row>
        <row r="158">
          <cell r="D158" t="str">
            <v>2003/2004MH</v>
          </cell>
          <cell r="E158">
            <v>8480</v>
          </cell>
          <cell r="F158">
            <v>2.7</v>
          </cell>
          <cell r="G158">
            <v>8250</v>
          </cell>
          <cell r="H158">
            <v>14.3</v>
          </cell>
          <cell r="I158">
            <v>6.1</v>
          </cell>
          <cell r="J158">
            <v>76.099999999999994</v>
          </cell>
          <cell r="K158">
            <v>79</v>
          </cell>
          <cell r="L158">
            <v>79.600000000000009</v>
          </cell>
        </row>
        <row r="159">
          <cell r="D159" t="str">
            <v>2003/2004MI</v>
          </cell>
          <cell r="E159">
            <v>1255</v>
          </cell>
          <cell r="F159">
            <v>2.2999999999999998</v>
          </cell>
          <cell r="G159">
            <v>1225</v>
          </cell>
          <cell r="H159">
            <v>15.2</v>
          </cell>
          <cell r="I159">
            <v>5.5</v>
          </cell>
          <cell r="J159">
            <v>74.900000000000006</v>
          </cell>
          <cell r="K159">
            <v>78</v>
          </cell>
          <cell r="L159">
            <v>79.3</v>
          </cell>
        </row>
        <row r="160">
          <cell r="D160" t="str">
            <v>2003/2004MJ</v>
          </cell>
          <cell r="E160">
            <v>2145</v>
          </cell>
          <cell r="F160">
            <v>3.8</v>
          </cell>
          <cell r="G160">
            <v>2065</v>
          </cell>
          <cell r="H160">
            <v>19.7</v>
          </cell>
          <cell r="I160">
            <v>5.7</v>
          </cell>
          <cell r="J160">
            <v>69.300000000000011</v>
          </cell>
          <cell r="K160">
            <v>73.5</v>
          </cell>
          <cell r="L160">
            <v>74.599999999999994</v>
          </cell>
        </row>
        <row r="161">
          <cell r="D161" t="str">
            <v>2003/2004ML1</v>
          </cell>
          <cell r="E161">
            <v>2735</v>
          </cell>
          <cell r="F161">
            <v>2.6</v>
          </cell>
          <cell r="G161">
            <v>2665</v>
          </cell>
          <cell r="H161">
            <v>18</v>
          </cell>
          <cell r="I161">
            <v>6.4</v>
          </cell>
          <cell r="J161">
            <v>72.599999999999994</v>
          </cell>
          <cell r="K161">
            <v>74.5</v>
          </cell>
          <cell r="L161">
            <v>75.599999999999994</v>
          </cell>
        </row>
        <row r="162">
          <cell r="D162" t="str">
            <v>2012/2013All1</v>
          </cell>
          <cell r="E162">
            <v>7375</v>
          </cell>
          <cell r="F162">
            <v>0.90000000000000013</v>
          </cell>
          <cell r="G162">
            <v>7310</v>
          </cell>
          <cell r="H162">
            <v>2</v>
          </cell>
          <cell r="I162">
            <v>6</v>
          </cell>
          <cell r="J162">
            <v>74.8</v>
          </cell>
          <cell r="K162">
            <v>85</v>
          </cell>
          <cell r="L162">
            <v>92</v>
          </cell>
        </row>
        <row r="163">
          <cell r="D163" t="str">
            <v>2012/2013All2</v>
          </cell>
          <cell r="E163">
            <v>28605</v>
          </cell>
          <cell r="F163">
            <v>2.1999999999999997</v>
          </cell>
          <cell r="G163">
            <v>27965</v>
          </cell>
          <cell r="H163">
            <v>6.2</v>
          </cell>
          <cell r="I163">
            <v>7.7</v>
          </cell>
          <cell r="J163">
            <v>58.5</v>
          </cell>
          <cell r="K163">
            <v>79</v>
          </cell>
          <cell r="L163">
            <v>86.1</v>
          </cell>
        </row>
        <row r="164">
          <cell r="D164" t="str">
            <v>2012/2013All3</v>
          </cell>
          <cell r="E164">
            <v>29545</v>
          </cell>
          <cell r="F164">
            <v>0.5</v>
          </cell>
          <cell r="G164">
            <v>29385</v>
          </cell>
          <cell r="H164">
            <v>5.7</v>
          </cell>
          <cell r="I164">
            <v>10.4</v>
          </cell>
          <cell r="J164">
            <v>54.7</v>
          </cell>
          <cell r="K164">
            <v>73.5</v>
          </cell>
          <cell r="L164">
            <v>83.899999999999991</v>
          </cell>
        </row>
        <row r="165">
          <cell r="D165" t="str">
            <v>2012/2013All4</v>
          </cell>
          <cell r="E165">
            <v>560</v>
          </cell>
          <cell r="F165">
            <v>0.90000000000000013</v>
          </cell>
          <cell r="G165">
            <v>555</v>
          </cell>
          <cell r="H165">
            <v>7.3999999999999995</v>
          </cell>
          <cell r="I165">
            <v>6.3</v>
          </cell>
          <cell r="J165">
            <v>75.8</v>
          </cell>
          <cell r="K165">
            <v>83.2</v>
          </cell>
          <cell r="L165">
            <v>86.3</v>
          </cell>
        </row>
        <row r="166">
          <cell r="D166" t="str">
            <v>2012/2013All5</v>
          </cell>
          <cell r="E166">
            <v>2105</v>
          </cell>
          <cell r="F166">
            <v>0.6</v>
          </cell>
          <cell r="G166">
            <v>2095</v>
          </cell>
          <cell r="H166">
            <v>8</v>
          </cell>
          <cell r="I166">
            <v>10.8</v>
          </cell>
          <cell r="J166">
            <v>64.3</v>
          </cell>
          <cell r="K166">
            <v>75.8</v>
          </cell>
          <cell r="L166">
            <v>81.2</v>
          </cell>
        </row>
        <row r="167">
          <cell r="D167" t="str">
            <v>2012/2013All6</v>
          </cell>
          <cell r="E167">
            <v>12155</v>
          </cell>
          <cell r="F167">
            <v>0.5</v>
          </cell>
          <cell r="G167">
            <v>12095</v>
          </cell>
          <cell r="H167">
            <v>6.2</v>
          </cell>
          <cell r="I167">
            <v>9.6</v>
          </cell>
          <cell r="J167">
            <v>53.2</v>
          </cell>
          <cell r="K167">
            <v>72.399999999999991</v>
          </cell>
          <cell r="L167">
            <v>84.2</v>
          </cell>
        </row>
        <row r="168">
          <cell r="D168" t="str">
            <v>2012/2013All7</v>
          </cell>
          <cell r="E168">
            <v>6035</v>
          </cell>
          <cell r="F168">
            <v>0.70000000000000007</v>
          </cell>
          <cell r="G168">
            <v>5990</v>
          </cell>
          <cell r="H168">
            <v>6.8000000000000007</v>
          </cell>
          <cell r="I168">
            <v>8.3000000000000007</v>
          </cell>
          <cell r="J168">
            <v>58.699999999999996</v>
          </cell>
          <cell r="K168">
            <v>76.2</v>
          </cell>
          <cell r="L168">
            <v>84.899999999999991</v>
          </cell>
        </row>
        <row r="169">
          <cell r="D169" t="str">
            <v>2012/2013All8</v>
          </cell>
          <cell r="E169">
            <v>10345</v>
          </cell>
          <cell r="F169">
            <v>0.90000000000000013</v>
          </cell>
          <cell r="G169">
            <v>10250</v>
          </cell>
          <cell r="H169">
            <v>7.9</v>
          </cell>
          <cell r="I169">
            <v>12.5</v>
          </cell>
          <cell r="J169">
            <v>70.899999999999991</v>
          </cell>
          <cell r="K169">
            <v>76.3</v>
          </cell>
          <cell r="L169">
            <v>79.600000000000009</v>
          </cell>
        </row>
        <row r="170">
          <cell r="D170" t="str">
            <v>2012/2013All9</v>
          </cell>
          <cell r="E170">
            <v>13140</v>
          </cell>
          <cell r="F170">
            <v>1.3</v>
          </cell>
          <cell r="G170">
            <v>12965</v>
          </cell>
          <cell r="H170">
            <v>8.7999999999999989</v>
          </cell>
          <cell r="I170">
            <v>9</v>
          </cell>
          <cell r="J170">
            <v>67.400000000000006</v>
          </cell>
          <cell r="K170">
            <v>76.7</v>
          </cell>
          <cell r="L170">
            <v>82.2</v>
          </cell>
        </row>
        <row r="171">
          <cell r="D171" t="str">
            <v>2012/2013AllA</v>
          </cell>
          <cell r="E171">
            <v>6675</v>
          </cell>
          <cell r="F171">
            <v>1.5</v>
          </cell>
          <cell r="G171">
            <v>6580</v>
          </cell>
          <cell r="H171">
            <v>7.3999999999999995</v>
          </cell>
          <cell r="I171">
            <v>9.1999999999999993</v>
          </cell>
          <cell r="J171">
            <v>65.7</v>
          </cell>
          <cell r="K171">
            <v>75.400000000000006</v>
          </cell>
          <cell r="L171">
            <v>83.3</v>
          </cell>
        </row>
        <row r="172">
          <cell r="D172" t="str">
            <v>2012/2013AllB</v>
          </cell>
          <cell r="E172">
            <v>24595</v>
          </cell>
          <cell r="F172">
            <v>0.90000000000000013</v>
          </cell>
          <cell r="G172">
            <v>24385</v>
          </cell>
          <cell r="H172">
            <v>6.7</v>
          </cell>
          <cell r="I172">
            <v>11.600000000000001</v>
          </cell>
          <cell r="J172">
            <v>61.4</v>
          </cell>
          <cell r="K172">
            <v>75.8</v>
          </cell>
          <cell r="L172">
            <v>81.7</v>
          </cell>
        </row>
        <row r="173">
          <cell r="D173" t="str">
            <v>2012/2013AllC</v>
          </cell>
          <cell r="E173">
            <v>11260</v>
          </cell>
          <cell r="F173">
            <v>0.8</v>
          </cell>
          <cell r="G173">
            <v>11170</v>
          </cell>
          <cell r="H173">
            <v>7.1000000000000005</v>
          </cell>
          <cell r="I173">
            <v>12.9</v>
          </cell>
          <cell r="J173">
            <v>60.6</v>
          </cell>
          <cell r="K173">
            <v>73.7</v>
          </cell>
          <cell r="L173">
            <v>80</v>
          </cell>
        </row>
        <row r="174">
          <cell r="D174" t="str">
            <v>2012/2013AllD</v>
          </cell>
          <cell r="E174">
            <v>32435</v>
          </cell>
          <cell r="F174">
            <v>1.3</v>
          </cell>
          <cell r="G174">
            <v>32005</v>
          </cell>
          <cell r="H174">
            <v>7.8</v>
          </cell>
          <cell r="I174">
            <v>12.3</v>
          </cell>
          <cell r="J174">
            <v>72</v>
          </cell>
          <cell r="K174">
            <v>76.900000000000006</v>
          </cell>
          <cell r="L174">
            <v>79.800000000000011</v>
          </cell>
        </row>
        <row r="175">
          <cell r="D175" t="str">
            <v>2012/2013AllE</v>
          </cell>
          <cell r="E175">
            <v>8830</v>
          </cell>
          <cell r="F175">
            <v>0.5</v>
          </cell>
          <cell r="G175">
            <v>8780</v>
          </cell>
          <cell r="H175">
            <v>6.3</v>
          </cell>
          <cell r="I175">
            <v>15.1</v>
          </cell>
          <cell r="J175">
            <v>71.5</v>
          </cell>
          <cell r="K175">
            <v>75.8</v>
          </cell>
          <cell r="L175">
            <v>78.600000000000009</v>
          </cell>
        </row>
        <row r="176">
          <cell r="D176" t="str">
            <v>2012/2013AllF</v>
          </cell>
          <cell r="E176">
            <v>18230</v>
          </cell>
          <cell r="F176">
            <v>0.70000000000000007</v>
          </cell>
          <cell r="G176">
            <v>18100</v>
          </cell>
          <cell r="H176">
            <v>8.7000000000000011</v>
          </cell>
          <cell r="I176">
            <v>12.8</v>
          </cell>
          <cell r="J176">
            <v>53.7</v>
          </cell>
          <cell r="K176">
            <v>69.800000000000011</v>
          </cell>
          <cell r="L176">
            <v>78.5</v>
          </cell>
        </row>
        <row r="177">
          <cell r="D177" t="str">
            <v>2012/2013AllG</v>
          </cell>
          <cell r="E177">
            <v>14440</v>
          </cell>
          <cell r="F177">
            <v>0.8</v>
          </cell>
          <cell r="G177">
            <v>14325</v>
          </cell>
          <cell r="H177">
            <v>8.1</v>
          </cell>
          <cell r="I177">
            <v>12.6</v>
          </cell>
          <cell r="J177">
            <v>52.900000000000006</v>
          </cell>
          <cell r="K177">
            <v>69.100000000000009</v>
          </cell>
          <cell r="L177">
            <v>79.3</v>
          </cell>
        </row>
        <row r="178">
          <cell r="D178" t="str">
            <v>2012/2013AllH</v>
          </cell>
          <cell r="E178">
            <v>32290</v>
          </cell>
          <cell r="F178">
            <v>0.70000000000000007</v>
          </cell>
          <cell r="G178">
            <v>32075</v>
          </cell>
          <cell r="H178">
            <v>6.9</v>
          </cell>
          <cell r="I178">
            <v>14.100000000000001</v>
          </cell>
          <cell r="J178">
            <v>68.900000000000006</v>
          </cell>
          <cell r="K178">
            <v>75.599999999999994</v>
          </cell>
          <cell r="L178">
            <v>79</v>
          </cell>
        </row>
        <row r="179">
          <cell r="D179" t="str">
            <v>2012/2013AllI</v>
          </cell>
          <cell r="E179">
            <v>14855</v>
          </cell>
          <cell r="F179">
            <v>0.8</v>
          </cell>
          <cell r="G179">
            <v>14735</v>
          </cell>
          <cell r="H179">
            <v>5.9</v>
          </cell>
          <cell r="I179">
            <v>7.9</v>
          </cell>
          <cell r="J179">
            <v>70.599999999999994</v>
          </cell>
          <cell r="K179">
            <v>82.7</v>
          </cell>
          <cell r="L179">
            <v>86.2</v>
          </cell>
        </row>
        <row r="180">
          <cell r="D180" t="str">
            <v>2012/2013AllJ</v>
          </cell>
          <cell r="E180">
            <v>4365</v>
          </cell>
          <cell r="F180">
            <v>2.4</v>
          </cell>
          <cell r="G180">
            <v>4260</v>
          </cell>
          <cell r="H180">
            <v>10.7</v>
          </cell>
          <cell r="I180">
            <v>8.2000000000000011</v>
          </cell>
          <cell r="J180">
            <v>53.400000000000006</v>
          </cell>
          <cell r="K180">
            <v>71.7</v>
          </cell>
          <cell r="L180">
            <v>81</v>
          </cell>
        </row>
        <row r="181">
          <cell r="D181" t="str">
            <v>2012/2013AllL1</v>
          </cell>
          <cell r="E181">
            <v>5120</v>
          </cell>
          <cell r="F181">
            <v>0.8</v>
          </cell>
          <cell r="G181">
            <v>5080</v>
          </cell>
          <cell r="H181">
            <v>8.6000000000000014</v>
          </cell>
          <cell r="I181">
            <v>10.100000000000001</v>
          </cell>
          <cell r="J181">
            <v>66.100000000000009</v>
          </cell>
          <cell r="K181">
            <v>75</v>
          </cell>
          <cell r="L181">
            <v>81.300000000000011</v>
          </cell>
        </row>
        <row r="182">
          <cell r="D182" t="str">
            <v>2010/2011All1</v>
          </cell>
          <cell r="E182">
            <v>7105</v>
          </cell>
          <cell r="F182">
            <v>1.5</v>
          </cell>
          <cell r="G182">
            <v>7000</v>
          </cell>
          <cell r="H182">
            <v>6.2</v>
          </cell>
          <cell r="I182">
            <v>10.6</v>
          </cell>
          <cell r="J182">
            <v>66</v>
          </cell>
          <cell r="K182">
            <v>80.400000000000006</v>
          </cell>
          <cell r="L182">
            <v>83.2</v>
          </cell>
        </row>
        <row r="183">
          <cell r="D183" t="str">
            <v>2010/2011All2</v>
          </cell>
          <cell r="E183">
            <v>23775</v>
          </cell>
          <cell r="F183">
            <v>5</v>
          </cell>
          <cell r="G183">
            <v>22575</v>
          </cell>
          <cell r="H183">
            <v>8.5</v>
          </cell>
          <cell r="I183">
            <v>5.6000000000000005</v>
          </cell>
          <cell r="J183">
            <v>58.199999999999996</v>
          </cell>
          <cell r="K183">
            <v>79.900000000000006</v>
          </cell>
          <cell r="L183">
            <v>85.8</v>
          </cell>
        </row>
        <row r="184">
          <cell r="D184" t="str">
            <v>2010/2011All3</v>
          </cell>
          <cell r="E184">
            <v>25625</v>
          </cell>
          <cell r="F184">
            <v>2.8000000000000003</v>
          </cell>
          <cell r="G184">
            <v>24900</v>
          </cell>
          <cell r="H184">
            <v>8.4</v>
          </cell>
          <cell r="I184">
            <v>8</v>
          </cell>
          <cell r="J184">
            <v>60.6</v>
          </cell>
          <cell r="K184">
            <v>76.3</v>
          </cell>
          <cell r="L184">
            <v>83.6</v>
          </cell>
        </row>
        <row r="185">
          <cell r="D185" t="str">
            <v>2010/2011All4</v>
          </cell>
          <cell r="E185">
            <v>595</v>
          </cell>
          <cell r="F185">
            <v>2.5</v>
          </cell>
          <cell r="G185">
            <v>580</v>
          </cell>
          <cell r="H185">
            <v>8.6000000000000014</v>
          </cell>
          <cell r="I185">
            <v>7.8</v>
          </cell>
          <cell r="J185">
            <v>68.900000000000006</v>
          </cell>
          <cell r="K185">
            <v>80</v>
          </cell>
          <cell r="L185">
            <v>83.6</v>
          </cell>
        </row>
        <row r="186">
          <cell r="D186" t="str">
            <v>2010/2011All5</v>
          </cell>
          <cell r="E186">
            <v>1905</v>
          </cell>
          <cell r="F186">
            <v>3.6000000000000005</v>
          </cell>
          <cell r="G186">
            <v>1835</v>
          </cell>
          <cell r="H186">
            <v>10.7</v>
          </cell>
          <cell r="I186">
            <v>7.3</v>
          </cell>
          <cell r="J186">
            <v>66.900000000000006</v>
          </cell>
          <cell r="K186">
            <v>77.900000000000006</v>
          </cell>
          <cell r="L186">
            <v>82</v>
          </cell>
        </row>
        <row r="187">
          <cell r="D187" t="str">
            <v>2010/2011All6</v>
          </cell>
          <cell r="E187">
            <v>10975</v>
          </cell>
          <cell r="F187">
            <v>2.1</v>
          </cell>
          <cell r="G187">
            <v>10745</v>
          </cell>
          <cell r="H187">
            <v>8.6000000000000014</v>
          </cell>
          <cell r="I187">
            <v>6.6000000000000005</v>
          </cell>
          <cell r="J187">
            <v>61.1</v>
          </cell>
          <cell r="K187">
            <v>77</v>
          </cell>
          <cell r="L187">
            <v>84.8</v>
          </cell>
        </row>
        <row r="188">
          <cell r="D188" t="str">
            <v>2010/2011All7</v>
          </cell>
          <cell r="E188">
            <v>4880</v>
          </cell>
          <cell r="F188">
            <v>2.8000000000000003</v>
          </cell>
          <cell r="G188">
            <v>4740</v>
          </cell>
          <cell r="H188">
            <v>8.4</v>
          </cell>
          <cell r="I188">
            <v>6.2</v>
          </cell>
          <cell r="J188">
            <v>71.5</v>
          </cell>
          <cell r="K188">
            <v>80.800000000000011</v>
          </cell>
          <cell r="L188">
            <v>85.3</v>
          </cell>
        </row>
        <row r="189">
          <cell r="D189" t="str">
            <v>2010/2011All8</v>
          </cell>
          <cell r="E189">
            <v>9410</v>
          </cell>
          <cell r="F189">
            <v>3.3000000000000003</v>
          </cell>
          <cell r="G189">
            <v>9095</v>
          </cell>
          <cell r="H189">
            <v>9.9</v>
          </cell>
          <cell r="I189">
            <v>9.1999999999999993</v>
          </cell>
          <cell r="J189">
            <v>75.2</v>
          </cell>
          <cell r="K189">
            <v>79.3</v>
          </cell>
          <cell r="L189">
            <v>80.900000000000006</v>
          </cell>
        </row>
        <row r="190">
          <cell r="D190" t="str">
            <v>2010/2011All9</v>
          </cell>
          <cell r="E190">
            <v>12345</v>
          </cell>
          <cell r="F190">
            <v>3.1</v>
          </cell>
          <cell r="G190">
            <v>11960</v>
          </cell>
          <cell r="H190">
            <v>10.3</v>
          </cell>
          <cell r="I190">
            <v>6.8000000000000007</v>
          </cell>
          <cell r="J190">
            <v>72</v>
          </cell>
          <cell r="K190">
            <v>79.5</v>
          </cell>
          <cell r="L190">
            <v>83</v>
          </cell>
        </row>
        <row r="191">
          <cell r="D191" t="str">
            <v>2010/2011AllA</v>
          </cell>
          <cell r="E191">
            <v>7280</v>
          </cell>
          <cell r="F191">
            <v>3.6999999999999997</v>
          </cell>
          <cell r="G191">
            <v>7010</v>
          </cell>
          <cell r="H191">
            <v>9.7000000000000011</v>
          </cell>
          <cell r="I191">
            <v>6.1</v>
          </cell>
          <cell r="J191">
            <v>65.3</v>
          </cell>
          <cell r="K191">
            <v>78.400000000000006</v>
          </cell>
          <cell r="L191">
            <v>84.2</v>
          </cell>
        </row>
        <row r="192">
          <cell r="D192" t="str">
            <v>2010/2011AllB</v>
          </cell>
          <cell r="E192">
            <v>22305</v>
          </cell>
          <cell r="F192">
            <v>3.9</v>
          </cell>
          <cell r="G192">
            <v>21435</v>
          </cell>
          <cell r="H192">
            <v>9.1999999999999993</v>
          </cell>
          <cell r="I192">
            <v>8.7000000000000011</v>
          </cell>
          <cell r="J192">
            <v>67.5</v>
          </cell>
          <cell r="K192">
            <v>78.5</v>
          </cell>
          <cell r="L192">
            <v>82.100000000000009</v>
          </cell>
        </row>
        <row r="193">
          <cell r="D193" t="str">
            <v>2010/2011AllC</v>
          </cell>
          <cell r="E193">
            <v>11510</v>
          </cell>
          <cell r="F193">
            <v>3.3000000000000003</v>
          </cell>
          <cell r="G193">
            <v>11130</v>
          </cell>
          <cell r="H193">
            <v>9.7000000000000011</v>
          </cell>
          <cell r="I193">
            <v>9.6</v>
          </cell>
          <cell r="J193">
            <v>71.099999999999994</v>
          </cell>
          <cell r="K193">
            <v>77.900000000000006</v>
          </cell>
          <cell r="L193">
            <v>80.7</v>
          </cell>
        </row>
        <row r="194">
          <cell r="D194" t="str">
            <v>2010/2011AllD</v>
          </cell>
          <cell r="E194">
            <v>29325</v>
          </cell>
          <cell r="F194">
            <v>4.3000000000000007</v>
          </cell>
          <cell r="G194">
            <v>28080</v>
          </cell>
          <cell r="H194">
            <v>10.9</v>
          </cell>
          <cell r="I194">
            <v>8.9</v>
          </cell>
          <cell r="J194">
            <v>75.099999999999994</v>
          </cell>
          <cell r="K194">
            <v>78.8</v>
          </cell>
          <cell r="L194">
            <v>80.2</v>
          </cell>
        </row>
        <row r="195">
          <cell r="D195" t="str">
            <v>2010/2011AllE</v>
          </cell>
          <cell r="E195">
            <v>8355</v>
          </cell>
          <cell r="F195">
            <v>3.5000000000000004</v>
          </cell>
          <cell r="G195">
            <v>8060</v>
          </cell>
          <cell r="H195">
            <v>8.7999999999999989</v>
          </cell>
          <cell r="I195">
            <v>10.6</v>
          </cell>
          <cell r="J195">
            <v>74.900000000000006</v>
          </cell>
          <cell r="K195">
            <v>78.900000000000006</v>
          </cell>
          <cell r="L195">
            <v>80.600000000000009</v>
          </cell>
        </row>
        <row r="196">
          <cell r="D196" t="str">
            <v>2010/2011AllF</v>
          </cell>
          <cell r="E196">
            <v>17075</v>
          </cell>
          <cell r="F196">
            <v>2.9000000000000004</v>
          </cell>
          <cell r="G196">
            <v>16585</v>
          </cell>
          <cell r="H196">
            <v>11.1</v>
          </cell>
          <cell r="I196">
            <v>8.9</v>
          </cell>
          <cell r="J196">
            <v>65.100000000000009</v>
          </cell>
          <cell r="K196">
            <v>75.5</v>
          </cell>
          <cell r="L196">
            <v>80</v>
          </cell>
        </row>
        <row r="197">
          <cell r="D197" t="str">
            <v>2010/2011AllG</v>
          </cell>
          <cell r="E197">
            <v>13610</v>
          </cell>
          <cell r="F197">
            <v>3.2</v>
          </cell>
          <cell r="G197">
            <v>13180</v>
          </cell>
          <cell r="H197">
            <v>10.200000000000001</v>
          </cell>
          <cell r="I197">
            <v>8.7000000000000011</v>
          </cell>
          <cell r="J197">
            <v>64.900000000000006</v>
          </cell>
          <cell r="K197">
            <v>76.099999999999994</v>
          </cell>
          <cell r="L197">
            <v>81.100000000000009</v>
          </cell>
        </row>
        <row r="198">
          <cell r="D198" t="str">
            <v>2010/2011AllH</v>
          </cell>
          <cell r="E198">
            <v>30405</v>
          </cell>
          <cell r="F198">
            <v>3.5000000000000004</v>
          </cell>
          <cell r="G198">
            <v>29335</v>
          </cell>
          <cell r="H198">
            <v>9.3000000000000007</v>
          </cell>
          <cell r="I198">
            <v>10</v>
          </cell>
          <cell r="J198">
            <v>73.400000000000006</v>
          </cell>
          <cell r="K198">
            <v>78.7</v>
          </cell>
          <cell r="L198">
            <v>80.7</v>
          </cell>
        </row>
        <row r="199">
          <cell r="D199" t="str">
            <v>2010/2011AllI</v>
          </cell>
          <cell r="E199">
            <v>13615</v>
          </cell>
          <cell r="F199">
            <v>4.1000000000000005</v>
          </cell>
          <cell r="G199">
            <v>13055</v>
          </cell>
          <cell r="H199">
            <v>9.3000000000000007</v>
          </cell>
          <cell r="I199">
            <v>6.8000000000000007</v>
          </cell>
          <cell r="J199">
            <v>75.400000000000006</v>
          </cell>
          <cell r="K199">
            <v>81.900000000000006</v>
          </cell>
          <cell r="L199">
            <v>83.899999999999991</v>
          </cell>
        </row>
        <row r="200">
          <cell r="D200" t="str">
            <v>2010/2011AllJ</v>
          </cell>
          <cell r="E200">
            <v>4300</v>
          </cell>
          <cell r="F200">
            <v>5</v>
          </cell>
          <cell r="G200">
            <v>4085</v>
          </cell>
          <cell r="H200">
            <v>13.8</v>
          </cell>
          <cell r="I200">
            <v>7.2000000000000011</v>
          </cell>
          <cell r="J200">
            <v>63.1</v>
          </cell>
          <cell r="K200">
            <v>74.400000000000006</v>
          </cell>
          <cell r="L200">
            <v>79</v>
          </cell>
        </row>
        <row r="201">
          <cell r="D201" t="str">
            <v>2010/2011AllL1</v>
          </cell>
          <cell r="E201">
            <v>4580</v>
          </cell>
          <cell r="F201">
            <v>3.4000000000000004</v>
          </cell>
          <cell r="G201">
            <v>4425</v>
          </cell>
          <cell r="H201">
            <v>10.100000000000001</v>
          </cell>
          <cell r="I201">
            <v>7.5</v>
          </cell>
          <cell r="J201">
            <v>76.099999999999994</v>
          </cell>
          <cell r="K201">
            <v>80.2</v>
          </cell>
          <cell r="L201">
            <v>82.4</v>
          </cell>
        </row>
        <row r="202">
          <cell r="D202" t="str">
            <v>2008/2009All1</v>
          </cell>
          <cell r="E202">
            <v>6675</v>
          </cell>
          <cell r="F202">
            <v>2.8000000000000003</v>
          </cell>
          <cell r="G202">
            <v>6485</v>
          </cell>
          <cell r="H202">
            <v>6.9</v>
          </cell>
          <cell r="I202">
            <v>9.8000000000000007</v>
          </cell>
          <cell r="J202">
            <v>68</v>
          </cell>
          <cell r="K202">
            <v>80.600000000000009</v>
          </cell>
          <cell r="L202">
            <v>83.3</v>
          </cell>
        </row>
        <row r="203">
          <cell r="D203" t="str">
            <v>2008/2009All2</v>
          </cell>
          <cell r="E203">
            <v>21890</v>
          </cell>
          <cell r="F203">
            <v>5</v>
          </cell>
          <cell r="G203">
            <v>20795</v>
          </cell>
          <cell r="H203">
            <v>10.9</v>
          </cell>
          <cell r="I203">
            <v>5.8000000000000007</v>
          </cell>
          <cell r="J203">
            <v>62.5</v>
          </cell>
          <cell r="K203">
            <v>79.100000000000009</v>
          </cell>
          <cell r="L203">
            <v>83.2</v>
          </cell>
        </row>
        <row r="204">
          <cell r="D204" t="str">
            <v>2008/2009All3</v>
          </cell>
          <cell r="E204">
            <v>23125</v>
          </cell>
          <cell r="F204">
            <v>2.2999999999999998</v>
          </cell>
          <cell r="G204">
            <v>22595</v>
          </cell>
          <cell r="H204">
            <v>10.4</v>
          </cell>
          <cell r="I204">
            <v>6.1</v>
          </cell>
          <cell r="J204">
            <v>64.3</v>
          </cell>
          <cell r="K204">
            <v>78.5</v>
          </cell>
          <cell r="L204">
            <v>83.5</v>
          </cell>
        </row>
        <row r="205">
          <cell r="D205" t="str">
            <v>2008/2009All4</v>
          </cell>
          <cell r="E205">
            <v>565</v>
          </cell>
          <cell r="F205">
            <v>3.2</v>
          </cell>
          <cell r="G205">
            <v>550</v>
          </cell>
          <cell r="H205">
            <v>11.5</v>
          </cell>
          <cell r="I205">
            <v>5.5</v>
          </cell>
          <cell r="J205">
            <v>68.100000000000009</v>
          </cell>
          <cell r="K205">
            <v>80.300000000000011</v>
          </cell>
          <cell r="L205">
            <v>83.100000000000009</v>
          </cell>
        </row>
        <row r="206">
          <cell r="D206" t="str">
            <v>2008/2009All5</v>
          </cell>
          <cell r="E206">
            <v>1615</v>
          </cell>
          <cell r="F206">
            <v>2.8000000000000003</v>
          </cell>
          <cell r="G206">
            <v>1565</v>
          </cell>
          <cell r="H206">
            <v>11.3</v>
          </cell>
          <cell r="I206">
            <v>6.2</v>
          </cell>
          <cell r="J206">
            <v>72.099999999999994</v>
          </cell>
          <cell r="K206">
            <v>80.300000000000011</v>
          </cell>
          <cell r="L206">
            <v>82.5</v>
          </cell>
        </row>
        <row r="207">
          <cell r="D207" t="str">
            <v>2008/2009All6</v>
          </cell>
          <cell r="E207">
            <v>10090</v>
          </cell>
          <cell r="F207">
            <v>1.6</v>
          </cell>
          <cell r="G207">
            <v>9925</v>
          </cell>
          <cell r="H207">
            <v>11.5</v>
          </cell>
          <cell r="I207">
            <v>6.3</v>
          </cell>
          <cell r="J207">
            <v>66.100000000000009</v>
          </cell>
          <cell r="K207">
            <v>77.400000000000006</v>
          </cell>
          <cell r="L207">
            <v>82.100000000000009</v>
          </cell>
        </row>
        <row r="208">
          <cell r="D208" t="str">
            <v>2008/2009All7</v>
          </cell>
          <cell r="E208">
            <v>4235</v>
          </cell>
          <cell r="F208">
            <v>1.9</v>
          </cell>
          <cell r="G208">
            <v>4150</v>
          </cell>
          <cell r="H208">
            <v>11</v>
          </cell>
          <cell r="I208">
            <v>7.1000000000000005</v>
          </cell>
          <cell r="J208">
            <v>70.899999999999991</v>
          </cell>
          <cell r="K208">
            <v>78.900000000000006</v>
          </cell>
          <cell r="L208">
            <v>81.900000000000006</v>
          </cell>
        </row>
        <row r="209">
          <cell r="D209" t="str">
            <v>2008/2009All8</v>
          </cell>
          <cell r="E209">
            <v>9690</v>
          </cell>
          <cell r="F209">
            <v>2.8000000000000003</v>
          </cell>
          <cell r="G209">
            <v>9420</v>
          </cell>
          <cell r="H209">
            <v>13.4</v>
          </cell>
          <cell r="I209">
            <v>8</v>
          </cell>
          <cell r="J209">
            <v>74.5</v>
          </cell>
          <cell r="K209">
            <v>77.3</v>
          </cell>
          <cell r="L209">
            <v>78.5</v>
          </cell>
        </row>
        <row r="210">
          <cell r="D210" t="str">
            <v>2008/2009All9</v>
          </cell>
          <cell r="E210">
            <v>11445</v>
          </cell>
          <cell r="F210">
            <v>2.7</v>
          </cell>
          <cell r="G210">
            <v>11135</v>
          </cell>
          <cell r="H210">
            <v>13.200000000000001</v>
          </cell>
          <cell r="I210">
            <v>6.1</v>
          </cell>
          <cell r="J210">
            <v>71.8</v>
          </cell>
          <cell r="K210">
            <v>78.400000000000006</v>
          </cell>
          <cell r="L210">
            <v>80.7</v>
          </cell>
        </row>
        <row r="211">
          <cell r="D211" t="str">
            <v>2008/2009AllA</v>
          </cell>
          <cell r="E211">
            <v>6010</v>
          </cell>
          <cell r="F211">
            <v>2.8000000000000003</v>
          </cell>
          <cell r="G211">
            <v>5840</v>
          </cell>
          <cell r="H211">
            <v>12.6</v>
          </cell>
          <cell r="I211">
            <v>5</v>
          </cell>
          <cell r="J211">
            <v>71.7</v>
          </cell>
          <cell r="K211">
            <v>80.400000000000006</v>
          </cell>
          <cell r="L211">
            <v>82.4</v>
          </cell>
        </row>
        <row r="212">
          <cell r="D212" t="str">
            <v>2008/2009AllB</v>
          </cell>
          <cell r="E212">
            <v>20385</v>
          </cell>
          <cell r="F212">
            <v>2.6</v>
          </cell>
          <cell r="G212">
            <v>19860</v>
          </cell>
          <cell r="H212">
            <v>11.200000000000001</v>
          </cell>
          <cell r="I212">
            <v>7.1000000000000005</v>
          </cell>
          <cell r="J212">
            <v>68.900000000000006</v>
          </cell>
          <cell r="K212">
            <v>78.8</v>
          </cell>
          <cell r="L212">
            <v>81.7</v>
          </cell>
        </row>
        <row r="213">
          <cell r="D213" t="str">
            <v>2008/2009AllC</v>
          </cell>
          <cell r="E213">
            <v>10430</v>
          </cell>
          <cell r="F213">
            <v>2.8000000000000003</v>
          </cell>
          <cell r="G213">
            <v>10140</v>
          </cell>
          <cell r="H213">
            <v>11.700000000000001</v>
          </cell>
          <cell r="I213">
            <v>7.8</v>
          </cell>
          <cell r="J213">
            <v>73.7</v>
          </cell>
          <cell r="K213">
            <v>78.600000000000009</v>
          </cell>
          <cell r="L213">
            <v>80.600000000000009</v>
          </cell>
        </row>
        <row r="214">
          <cell r="D214" t="str">
            <v>2008/2009AllD</v>
          </cell>
          <cell r="E214">
            <v>26530</v>
          </cell>
          <cell r="F214">
            <v>3.8</v>
          </cell>
          <cell r="G214">
            <v>25515</v>
          </cell>
          <cell r="H214">
            <v>13.100000000000001</v>
          </cell>
          <cell r="I214">
            <v>7.8</v>
          </cell>
          <cell r="J214">
            <v>75.3</v>
          </cell>
          <cell r="K214">
            <v>78.3</v>
          </cell>
          <cell r="L214">
            <v>79.100000000000009</v>
          </cell>
        </row>
        <row r="215">
          <cell r="D215" t="str">
            <v>2008/2009AllE</v>
          </cell>
          <cell r="E215">
            <v>7455</v>
          </cell>
          <cell r="F215">
            <v>2</v>
          </cell>
          <cell r="G215">
            <v>7305</v>
          </cell>
          <cell r="H215">
            <v>10.4</v>
          </cell>
          <cell r="I215">
            <v>8.2000000000000011</v>
          </cell>
          <cell r="J215">
            <v>76.7</v>
          </cell>
          <cell r="K215">
            <v>80.2</v>
          </cell>
          <cell r="L215">
            <v>81.400000000000006</v>
          </cell>
        </row>
        <row r="216">
          <cell r="D216" t="str">
            <v>2008/2009AllF</v>
          </cell>
          <cell r="E216">
            <v>15990</v>
          </cell>
          <cell r="F216">
            <v>2.5</v>
          </cell>
          <cell r="G216">
            <v>15590</v>
          </cell>
          <cell r="H216">
            <v>13.3</v>
          </cell>
          <cell r="I216">
            <v>7.0000000000000009</v>
          </cell>
          <cell r="J216">
            <v>69</v>
          </cell>
          <cell r="K216">
            <v>77.100000000000009</v>
          </cell>
          <cell r="L216">
            <v>79.800000000000011</v>
          </cell>
        </row>
        <row r="217">
          <cell r="D217" t="str">
            <v>2008/2009AllG</v>
          </cell>
          <cell r="E217">
            <v>12960</v>
          </cell>
          <cell r="F217">
            <v>2.1</v>
          </cell>
          <cell r="G217">
            <v>12695</v>
          </cell>
          <cell r="H217">
            <v>12.1</v>
          </cell>
          <cell r="I217">
            <v>7.3999999999999995</v>
          </cell>
          <cell r="J217">
            <v>68.2</v>
          </cell>
          <cell r="K217">
            <v>77</v>
          </cell>
          <cell r="L217">
            <v>80.5</v>
          </cell>
        </row>
        <row r="218">
          <cell r="D218" t="str">
            <v>2008/2009AllH</v>
          </cell>
          <cell r="E218">
            <v>27370</v>
          </cell>
          <cell r="F218">
            <v>2.5</v>
          </cell>
          <cell r="G218">
            <v>26685</v>
          </cell>
          <cell r="H218">
            <v>11.200000000000001</v>
          </cell>
          <cell r="I218">
            <v>8.1</v>
          </cell>
          <cell r="J218">
            <v>75.099999999999994</v>
          </cell>
          <cell r="K218">
            <v>79.400000000000006</v>
          </cell>
          <cell r="L218">
            <v>80.7</v>
          </cell>
        </row>
        <row r="219">
          <cell r="D219" t="str">
            <v>2008/2009AllI</v>
          </cell>
          <cell r="E219">
            <v>12015</v>
          </cell>
          <cell r="F219">
            <v>3.8</v>
          </cell>
          <cell r="G219">
            <v>11560</v>
          </cell>
          <cell r="H219">
            <v>11.700000000000001</v>
          </cell>
          <cell r="I219">
            <v>5.9</v>
          </cell>
          <cell r="J219">
            <v>75.599999999999994</v>
          </cell>
          <cell r="K219">
            <v>81.100000000000009</v>
          </cell>
          <cell r="L219">
            <v>82.5</v>
          </cell>
        </row>
        <row r="220">
          <cell r="D220" t="str">
            <v>2008/2009AllJ</v>
          </cell>
          <cell r="E220">
            <v>4370</v>
          </cell>
          <cell r="F220">
            <v>5.2</v>
          </cell>
          <cell r="G220">
            <v>4145</v>
          </cell>
          <cell r="H220">
            <v>15.8</v>
          </cell>
          <cell r="I220">
            <v>7.0000000000000009</v>
          </cell>
          <cell r="J220">
            <v>64.7</v>
          </cell>
          <cell r="K220">
            <v>74</v>
          </cell>
          <cell r="L220">
            <v>77.100000000000009</v>
          </cell>
        </row>
        <row r="221">
          <cell r="D221" t="str">
            <v>2008/2009AllL1</v>
          </cell>
          <cell r="E221">
            <v>3790</v>
          </cell>
          <cell r="F221">
            <v>2.5</v>
          </cell>
          <cell r="G221">
            <v>3695</v>
          </cell>
          <cell r="H221">
            <v>13.100000000000001</v>
          </cell>
          <cell r="I221">
            <v>6.7</v>
          </cell>
          <cell r="J221">
            <v>74.900000000000006</v>
          </cell>
          <cell r="K221">
            <v>78.400000000000006</v>
          </cell>
          <cell r="L221">
            <v>80.2</v>
          </cell>
        </row>
        <row r="222">
          <cell r="D222" t="str">
            <v>2003/2004All1</v>
          </cell>
          <cell r="E222">
            <v>5060</v>
          </cell>
          <cell r="F222">
            <v>6.2</v>
          </cell>
          <cell r="G222">
            <v>4745</v>
          </cell>
          <cell r="H222">
            <v>13.100000000000001</v>
          </cell>
          <cell r="I222">
            <v>5.5</v>
          </cell>
          <cell r="J222">
            <v>57.9</v>
          </cell>
          <cell r="K222">
            <v>77.5</v>
          </cell>
          <cell r="L222">
            <v>81.400000000000006</v>
          </cell>
        </row>
        <row r="223">
          <cell r="D223" t="str">
            <v>2003/2004All2</v>
          </cell>
          <cell r="E223">
            <v>18160</v>
          </cell>
          <cell r="F223">
            <v>9.6</v>
          </cell>
          <cell r="G223">
            <v>16415</v>
          </cell>
          <cell r="H223">
            <v>15.2</v>
          </cell>
          <cell r="I223">
            <v>4.9000000000000004</v>
          </cell>
          <cell r="J223">
            <v>66.8</v>
          </cell>
          <cell r="K223">
            <v>77.600000000000009</v>
          </cell>
          <cell r="L223">
            <v>79.900000000000006</v>
          </cell>
        </row>
        <row r="224">
          <cell r="D224" t="str">
            <v>2003/2004All3</v>
          </cell>
          <cell r="E224">
            <v>19635</v>
          </cell>
          <cell r="F224">
            <v>5.1000000000000005</v>
          </cell>
          <cell r="G224">
            <v>18640</v>
          </cell>
          <cell r="H224">
            <v>15.5</v>
          </cell>
          <cell r="I224">
            <v>5.4</v>
          </cell>
          <cell r="J224">
            <v>71.099999999999994</v>
          </cell>
          <cell r="K224">
            <v>77.400000000000006</v>
          </cell>
          <cell r="L224">
            <v>79.100000000000009</v>
          </cell>
        </row>
        <row r="225">
          <cell r="D225" t="str">
            <v>2003/2004All4</v>
          </cell>
          <cell r="E225">
            <v>420</v>
          </cell>
          <cell r="F225">
            <v>10.7</v>
          </cell>
          <cell r="G225">
            <v>375</v>
          </cell>
          <cell r="H225">
            <v>17.899999999999999</v>
          </cell>
          <cell r="I225">
            <v>4.5</v>
          </cell>
          <cell r="J225">
            <v>64.7</v>
          </cell>
          <cell r="K225">
            <v>75.7</v>
          </cell>
          <cell r="L225">
            <v>77.5</v>
          </cell>
        </row>
        <row r="226">
          <cell r="D226" t="str">
            <v>2003/2004All5</v>
          </cell>
          <cell r="E226">
            <v>1805</v>
          </cell>
          <cell r="F226">
            <v>7.2000000000000011</v>
          </cell>
          <cell r="G226">
            <v>1675</v>
          </cell>
          <cell r="H226">
            <v>15.7</v>
          </cell>
          <cell r="I226">
            <v>4.9000000000000004</v>
          </cell>
          <cell r="J226">
            <v>74</v>
          </cell>
          <cell r="K226">
            <v>78.2</v>
          </cell>
          <cell r="L226">
            <v>79.400000000000006</v>
          </cell>
        </row>
        <row r="227">
          <cell r="D227" t="str">
            <v>2003/2004All6</v>
          </cell>
          <cell r="E227">
            <v>9195</v>
          </cell>
          <cell r="F227">
            <v>3.9</v>
          </cell>
          <cell r="G227">
            <v>8830</v>
          </cell>
          <cell r="H227">
            <v>16.8</v>
          </cell>
          <cell r="I227">
            <v>5</v>
          </cell>
          <cell r="J227">
            <v>72.7</v>
          </cell>
          <cell r="K227">
            <v>77</v>
          </cell>
          <cell r="L227">
            <v>78.2</v>
          </cell>
        </row>
        <row r="228">
          <cell r="D228" t="str">
            <v>2003/2004All7</v>
          </cell>
          <cell r="E228">
            <v>4130</v>
          </cell>
          <cell r="F228">
            <v>3.9</v>
          </cell>
          <cell r="G228">
            <v>3970</v>
          </cell>
          <cell r="H228">
            <v>16</v>
          </cell>
          <cell r="I228">
            <v>5.2</v>
          </cell>
          <cell r="J228">
            <v>74.099999999999994</v>
          </cell>
          <cell r="K228">
            <v>77.5</v>
          </cell>
          <cell r="L228">
            <v>78.8</v>
          </cell>
        </row>
        <row r="229">
          <cell r="D229" t="str">
            <v>2003/2004All8</v>
          </cell>
          <cell r="E229">
            <v>14535</v>
          </cell>
          <cell r="F229">
            <v>4.3000000000000007</v>
          </cell>
          <cell r="G229">
            <v>13905</v>
          </cell>
          <cell r="H229">
            <v>16.8</v>
          </cell>
          <cell r="I229">
            <v>6.6000000000000005</v>
          </cell>
          <cell r="J229">
            <v>73.900000000000006</v>
          </cell>
          <cell r="K229">
            <v>76</v>
          </cell>
          <cell r="L229">
            <v>76.599999999999994</v>
          </cell>
        </row>
        <row r="230">
          <cell r="D230" t="str">
            <v>2003/2004All9</v>
          </cell>
          <cell r="E230">
            <v>11740</v>
          </cell>
          <cell r="F230">
            <v>4.5</v>
          </cell>
          <cell r="G230">
            <v>11215</v>
          </cell>
          <cell r="H230">
            <v>16.900000000000002</v>
          </cell>
          <cell r="I230">
            <v>4.5999999999999996</v>
          </cell>
          <cell r="J230">
            <v>74.3</v>
          </cell>
          <cell r="K230">
            <v>77.5</v>
          </cell>
          <cell r="L230">
            <v>78.5</v>
          </cell>
        </row>
        <row r="231">
          <cell r="D231" t="str">
            <v>2003/2004AllA</v>
          </cell>
          <cell r="E231">
            <v>4245</v>
          </cell>
          <cell r="F231">
            <v>5.5</v>
          </cell>
          <cell r="G231">
            <v>4015</v>
          </cell>
          <cell r="H231">
            <v>15.6</v>
          </cell>
          <cell r="I231">
            <v>5.8000000000000007</v>
          </cell>
          <cell r="J231">
            <v>75</v>
          </cell>
          <cell r="K231">
            <v>77.900000000000006</v>
          </cell>
          <cell r="L231">
            <v>78.600000000000009</v>
          </cell>
        </row>
        <row r="232">
          <cell r="D232" t="str">
            <v>2003/2004AllB</v>
          </cell>
          <cell r="E232">
            <v>16140</v>
          </cell>
          <cell r="F232">
            <v>6.2</v>
          </cell>
          <cell r="G232">
            <v>15140</v>
          </cell>
          <cell r="H232">
            <v>15.4</v>
          </cell>
          <cell r="I232">
            <v>6.4</v>
          </cell>
          <cell r="J232">
            <v>71.8</v>
          </cell>
          <cell r="K232">
            <v>76.900000000000006</v>
          </cell>
          <cell r="L232">
            <v>78.2</v>
          </cell>
        </row>
        <row r="233">
          <cell r="D233" t="str">
            <v>2003/2004AllC</v>
          </cell>
          <cell r="E233">
            <v>9110</v>
          </cell>
          <cell r="F233">
            <v>6.2</v>
          </cell>
          <cell r="G233">
            <v>8550</v>
          </cell>
          <cell r="H233">
            <v>15.299999999999999</v>
          </cell>
          <cell r="I233">
            <v>6.7</v>
          </cell>
          <cell r="J233">
            <v>74.5</v>
          </cell>
          <cell r="K233">
            <v>77.2</v>
          </cell>
          <cell r="L233">
            <v>78</v>
          </cell>
        </row>
        <row r="234">
          <cell r="D234" t="str">
            <v>2003/2004AllD</v>
          </cell>
          <cell r="E234">
            <v>25860</v>
          </cell>
          <cell r="F234">
            <v>6.5</v>
          </cell>
          <cell r="G234">
            <v>24180</v>
          </cell>
          <cell r="H234">
            <v>15.9</v>
          </cell>
          <cell r="I234">
            <v>5.8000000000000007</v>
          </cell>
          <cell r="J234">
            <v>75.900000000000006</v>
          </cell>
          <cell r="K234">
            <v>77.7</v>
          </cell>
          <cell r="L234">
            <v>78.3</v>
          </cell>
        </row>
        <row r="235">
          <cell r="D235" t="str">
            <v>2003/2004AllE</v>
          </cell>
          <cell r="E235">
            <v>6210</v>
          </cell>
          <cell r="F235">
            <v>4.3999999999999995</v>
          </cell>
          <cell r="G235">
            <v>5940</v>
          </cell>
          <cell r="H235">
            <v>14.6</v>
          </cell>
          <cell r="I235">
            <v>6.4</v>
          </cell>
          <cell r="J235">
            <v>75.7</v>
          </cell>
          <cell r="K235">
            <v>78.3</v>
          </cell>
          <cell r="L235">
            <v>79</v>
          </cell>
        </row>
        <row r="236">
          <cell r="D236" t="str">
            <v>2003/2004AllF</v>
          </cell>
          <cell r="E236">
            <v>15350</v>
          </cell>
          <cell r="F236">
            <v>5.7</v>
          </cell>
          <cell r="G236">
            <v>14480</v>
          </cell>
          <cell r="H236">
            <v>17.899999999999999</v>
          </cell>
          <cell r="I236">
            <v>6</v>
          </cell>
          <cell r="J236">
            <v>70.8</v>
          </cell>
          <cell r="K236">
            <v>74.900000000000006</v>
          </cell>
          <cell r="L236">
            <v>76.099999999999994</v>
          </cell>
        </row>
        <row r="237">
          <cell r="D237" t="str">
            <v>2003/2004AllG</v>
          </cell>
          <cell r="E237">
            <v>11790</v>
          </cell>
          <cell r="F237">
            <v>4.5999999999999996</v>
          </cell>
          <cell r="G237">
            <v>11240</v>
          </cell>
          <cell r="H237">
            <v>16.400000000000002</v>
          </cell>
          <cell r="I237">
            <v>5.9</v>
          </cell>
          <cell r="J237">
            <v>71.3</v>
          </cell>
          <cell r="K237">
            <v>76.3</v>
          </cell>
          <cell r="L237">
            <v>77.8</v>
          </cell>
        </row>
        <row r="238">
          <cell r="D238" t="str">
            <v>2003/2004AllH</v>
          </cell>
          <cell r="E238">
            <v>22025</v>
          </cell>
          <cell r="F238">
            <v>5.3</v>
          </cell>
          <cell r="G238">
            <v>20855</v>
          </cell>
          <cell r="H238">
            <v>15</v>
          </cell>
          <cell r="I238">
            <v>6.4</v>
          </cell>
          <cell r="J238">
            <v>75</v>
          </cell>
          <cell r="K238">
            <v>77.900000000000006</v>
          </cell>
          <cell r="L238">
            <v>78.600000000000009</v>
          </cell>
        </row>
        <row r="239">
          <cell r="D239" t="str">
            <v>2003/2004AllI</v>
          </cell>
          <cell r="E239">
            <v>7115</v>
          </cell>
          <cell r="F239">
            <v>6.5</v>
          </cell>
          <cell r="G239">
            <v>6655</v>
          </cell>
          <cell r="H239">
            <v>15.4</v>
          </cell>
          <cell r="I239">
            <v>5.4</v>
          </cell>
          <cell r="J239">
            <v>75.2</v>
          </cell>
          <cell r="K239">
            <v>78.400000000000006</v>
          </cell>
          <cell r="L239">
            <v>79.2</v>
          </cell>
        </row>
        <row r="240">
          <cell r="D240" t="str">
            <v>2003/2004AllJ</v>
          </cell>
          <cell r="E240">
            <v>5020</v>
          </cell>
          <cell r="F240">
            <v>5.6000000000000005</v>
          </cell>
          <cell r="G240">
            <v>4740</v>
          </cell>
          <cell r="H240">
            <v>21</v>
          </cell>
          <cell r="I240">
            <v>6</v>
          </cell>
          <cell r="J240">
            <v>66.400000000000006</v>
          </cell>
          <cell r="K240">
            <v>71.5</v>
          </cell>
          <cell r="L240">
            <v>73</v>
          </cell>
        </row>
        <row r="241">
          <cell r="D241" t="str">
            <v>2003/2004AllL1</v>
          </cell>
          <cell r="E241">
            <v>4005</v>
          </cell>
          <cell r="F241">
            <v>4.3000000000000007</v>
          </cell>
          <cell r="G241">
            <v>3835</v>
          </cell>
          <cell r="H241">
            <v>17.899999999999999</v>
          </cell>
          <cell r="I241">
            <v>6.3</v>
          </cell>
          <cell r="J241">
            <v>72.899999999999991</v>
          </cell>
          <cell r="K241">
            <v>74.900000000000006</v>
          </cell>
          <cell r="L241">
            <v>75.900000000000006</v>
          </cell>
        </row>
      </sheetData>
      <sheetData sheetId="10">
        <row r="2">
          <cell r="D2" t="str">
            <v>2012/2013F1</v>
          </cell>
          <cell r="E2">
            <v>4085</v>
          </cell>
          <cell r="F2">
            <v>0.8</v>
          </cell>
          <cell r="G2">
            <v>4050</v>
          </cell>
          <cell r="H2">
            <v>2.8000000000000003</v>
          </cell>
          <cell r="I2">
            <v>10.6</v>
          </cell>
          <cell r="J2">
            <v>71.399999999999991</v>
          </cell>
          <cell r="K2">
            <v>80.5</v>
          </cell>
          <cell r="L2">
            <v>86.7</v>
          </cell>
        </row>
        <row r="3">
          <cell r="D3" t="str">
            <v>2012/2013F2</v>
          </cell>
          <cell r="E3">
            <v>22875</v>
          </cell>
          <cell r="F3">
            <v>2.4</v>
          </cell>
          <cell r="G3">
            <v>22320</v>
          </cell>
          <cell r="H3">
            <v>7.2000000000000011</v>
          </cell>
          <cell r="I3">
            <v>8.4</v>
          </cell>
          <cell r="J3">
            <v>58.099999999999994</v>
          </cell>
          <cell r="K3">
            <v>77.900000000000006</v>
          </cell>
          <cell r="L3">
            <v>84.5</v>
          </cell>
        </row>
        <row r="4">
          <cell r="D4" t="str">
            <v>2012/2013F3</v>
          </cell>
          <cell r="E4">
            <v>17625</v>
          </cell>
          <cell r="F4">
            <v>0.6</v>
          </cell>
          <cell r="G4">
            <v>17530</v>
          </cell>
          <cell r="H4">
            <v>6.2</v>
          </cell>
          <cell r="I4">
            <v>10.5</v>
          </cell>
          <cell r="J4">
            <v>52.900000000000006</v>
          </cell>
          <cell r="K4">
            <v>72.599999999999994</v>
          </cell>
          <cell r="L4">
            <v>83.399999999999991</v>
          </cell>
        </row>
        <row r="5">
          <cell r="D5" t="str">
            <v>2012/2013F4</v>
          </cell>
          <cell r="E5">
            <v>445</v>
          </cell>
          <cell r="F5">
            <v>1.0999999999999999</v>
          </cell>
          <cell r="G5">
            <v>440</v>
          </cell>
          <cell r="H5">
            <v>8.2000000000000011</v>
          </cell>
          <cell r="I5">
            <v>8.2000000000000011</v>
          </cell>
          <cell r="J5">
            <v>73.5</v>
          </cell>
          <cell r="K5">
            <v>80.400000000000006</v>
          </cell>
          <cell r="L5">
            <v>83.6</v>
          </cell>
        </row>
        <row r="6">
          <cell r="D6" t="str">
            <v>2012/2013F5</v>
          </cell>
          <cell r="E6">
            <v>1410</v>
          </cell>
          <cell r="F6">
            <v>0.4</v>
          </cell>
          <cell r="G6">
            <v>1405</v>
          </cell>
          <cell r="H6">
            <v>8.7000000000000011</v>
          </cell>
          <cell r="I6">
            <v>11.8</v>
          </cell>
          <cell r="J6">
            <v>62.6</v>
          </cell>
          <cell r="K6">
            <v>73.8</v>
          </cell>
          <cell r="L6">
            <v>79.600000000000009</v>
          </cell>
        </row>
        <row r="7">
          <cell r="D7" t="str">
            <v>2012/2013F6</v>
          </cell>
          <cell r="E7">
            <v>4940</v>
          </cell>
          <cell r="F7">
            <v>0.5</v>
          </cell>
          <cell r="G7">
            <v>4915</v>
          </cell>
          <cell r="H7">
            <v>6.5</v>
          </cell>
          <cell r="I7">
            <v>9.3000000000000007</v>
          </cell>
          <cell r="J7">
            <v>53.900000000000006</v>
          </cell>
          <cell r="K7">
            <v>73.599999999999994</v>
          </cell>
          <cell r="L7">
            <v>84.2</v>
          </cell>
        </row>
        <row r="8">
          <cell r="D8" t="str">
            <v>2012/2013F7</v>
          </cell>
          <cell r="E8">
            <v>2335</v>
          </cell>
          <cell r="F8">
            <v>0.70000000000000007</v>
          </cell>
          <cell r="G8">
            <v>2315</v>
          </cell>
          <cell r="H8">
            <v>5.9</v>
          </cell>
          <cell r="I8">
            <v>7.6</v>
          </cell>
          <cell r="J8">
            <v>58.8</v>
          </cell>
          <cell r="K8">
            <v>78.100000000000009</v>
          </cell>
          <cell r="L8">
            <v>86.5</v>
          </cell>
        </row>
        <row r="9">
          <cell r="D9" t="str">
            <v>2012/2013F8</v>
          </cell>
          <cell r="E9">
            <v>1650</v>
          </cell>
          <cell r="F9">
            <v>1.2</v>
          </cell>
          <cell r="G9">
            <v>1630</v>
          </cell>
          <cell r="H9">
            <v>9.6</v>
          </cell>
          <cell r="I9">
            <v>14.100000000000001</v>
          </cell>
          <cell r="J9">
            <v>64.7</v>
          </cell>
          <cell r="K9">
            <v>72</v>
          </cell>
          <cell r="L9">
            <v>76.3</v>
          </cell>
        </row>
        <row r="10">
          <cell r="D10" t="str">
            <v>2012/2013F9</v>
          </cell>
          <cell r="E10">
            <v>1880</v>
          </cell>
          <cell r="F10">
            <v>1.5</v>
          </cell>
          <cell r="G10">
            <v>1855</v>
          </cell>
          <cell r="H10">
            <v>9.4</v>
          </cell>
          <cell r="I10">
            <v>9.6</v>
          </cell>
          <cell r="J10">
            <v>63.7</v>
          </cell>
          <cell r="K10">
            <v>74.2</v>
          </cell>
          <cell r="L10">
            <v>80.900000000000006</v>
          </cell>
        </row>
        <row r="11">
          <cell r="D11" t="str">
            <v>2012/2013FA</v>
          </cell>
          <cell r="E11">
            <v>1775</v>
          </cell>
          <cell r="F11">
            <v>1.6</v>
          </cell>
          <cell r="G11">
            <v>1745</v>
          </cell>
          <cell r="H11">
            <v>8.1</v>
          </cell>
          <cell r="I11">
            <v>10.9</v>
          </cell>
          <cell r="J11">
            <v>57.2</v>
          </cell>
          <cell r="K11">
            <v>69.7</v>
          </cell>
          <cell r="L11">
            <v>81</v>
          </cell>
        </row>
        <row r="12">
          <cell r="D12" t="str">
            <v>2012/2013FB</v>
          </cell>
          <cell r="E12">
            <v>16875</v>
          </cell>
          <cell r="F12">
            <v>0.90000000000000013</v>
          </cell>
          <cell r="G12">
            <v>16730</v>
          </cell>
          <cell r="H12">
            <v>6.6000000000000005</v>
          </cell>
          <cell r="I12">
            <v>11.4</v>
          </cell>
          <cell r="J12">
            <v>61.8</v>
          </cell>
          <cell r="K12">
            <v>76.5</v>
          </cell>
          <cell r="L12">
            <v>81.900000000000006</v>
          </cell>
        </row>
        <row r="13">
          <cell r="D13" t="str">
            <v>2012/2013FC</v>
          </cell>
          <cell r="E13">
            <v>7235</v>
          </cell>
          <cell r="F13">
            <v>0.70000000000000007</v>
          </cell>
          <cell r="G13">
            <v>7180</v>
          </cell>
          <cell r="H13">
            <v>7.3999999999999995</v>
          </cell>
          <cell r="I13">
            <v>13.100000000000001</v>
          </cell>
          <cell r="J13">
            <v>61.199999999999996</v>
          </cell>
          <cell r="K13">
            <v>73.599999999999994</v>
          </cell>
          <cell r="L13">
            <v>79.5</v>
          </cell>
        </row>
        <row r="14">
          <cell r="D14" t="str">
            <v>2012/2013FD</v>
          </cell>
          <cell r="E14">
            <v>16000</v>
          </cell>
          <cell r="F14">
            <v>1.5</v>
          </cell>
          <cell r="G14">
            <v>15770</v>
          </cell>
          <cell r="H14">
            <v>7.6</v>
          </cell>
          <cell r="I14">
            <v>12.6</v>
          </cell>
          <cell r="J14">
            <v>71.899999999999991</v>
          </cell>
          <cell r="K14">
            <v>76.900000000000006</v>
          </cell>
          <cell r="L14">
            <v>79.800000000000011</v>
          </cell>
        </row>
        <row r="15">
          <cell r="D15" t="str">
            <v>2012/2013FE</v>
          </cell>
          <cell r="E15">
            <v>4645</v>
          </cell>
          <cell r="F15">
            <v>0.70000000000000007</v>
          </cell>
          <cell r="G15">
            <v>4615</v>
          </cell>
          <cell r="H15">
            <v>6</v>
          </cell>
          <cell r="I15">
            <v>16.2</v>
          </cell>
          <cell r="J15">
            <v>70.100000000000009</v>
          </cell>
          <cell r="K15">
            <v>74.599999999999994</v>
          </cell>
          <cell r="L15">
            <v>77.900000000000006</v>
          </cell>
        </row>
        <row r="16">
          <cell r="D16" t="str">
            <v>2012/2013FF</v>
          </cell>
          <cell r="E16">
            <v>13040</v>
          </cell>
          <cell r="F16">
            <v>0.70000000000000007</v>
          </cell>
          <cell r="G16">
            <v>12945</v>
          </cell>
          <cell r="H16">
            <v>8.4</v>
          </cell>
          <cell r="I16">
            <v>12.9</v>
          </cell>
          <cell r="J16">
            <v>53.400000000000006</v>
          </cell>
          <cell r="K16">
            <v>69.900000000000006</v>
          </cell>
          <cell r="L16">
            <v>78.7</v>
          </cell>
        </row>
        <row r="17">
          <cell r="D17" t="str">
            <v>2012/2013FG</v>
          </cell>
          <cell r="E17">
            <v>7520</v>
          </cell>
          <cell r="F17">
            <v>0.8</v>
          </cell>
          <cell r="G17">
            <v>7460</v>
          </cell>
          <cell r="H17">
            <v>8.3000000000000007</v>
          </cell>
          <cell r="I17">
            <v>12.3</v>
          </cell>
          <cell r="J17">
            <v>51.9</v>
          </cell>
          <cell r="K17">
            <v>69.400000000000006</v>
          </cell>
          <cell r="L17">
            <v>79.400000000000006</v>
          </cell>
        </row>
        <row r="18">
          <cell r="D18" t="str">
            <v>2012/2013FH</v>
          </cell>
          <cell r="E18">
            <v>20025</v>
          </cell>
          <cell r="F18">
            <v>0.70000000000000007</v>
          </cell>
          <cell r="G18">
            <v>19880</v>
          </cell>
          <cell r="H18">
            <v>8.7000000000000011</v>
          </cell>
          <cell r="I18">
            <v>16.600000000000001</v>
          </cell>
          <cell r="J18">
            <v>64.099999999999994</v>
          </cell>
          <cell r="K18">
            <v>70.8</v>
          </cell>
          <cell r="L18">
            <v>74.8</v>
          </cell>
        </row>
        <row r="19">
          <cell r="D19" t="str">
            <v>2012/2013FI</v>
          </cell>
          <cell r="E19">
            <v>13000</v>
          </cell>
          <cell r="F19">
            <v>0.8</v>
          </cell>
          <cell r="G19">
            <v>12890</v>
          </cell>
          <cell r="H19">
            <v>6.6000000000000005</v>
          </cell>
          <cell r="I19">
            <v>8.2000000000000011</v>
          </cell>
          <cell r="J19">
            <v>69.5</v>
          </cell>
          <cell r="K19">
            <v>81.600000000000009</v>
          </cell>
          <cell r="L19">
            <v>85.2</v>
          </cell>
        </row>
        <row r="20">
          <cell r="D20" t="str">
            <v>2012/2013FJ</v>
          </cell>
          <cell r="E20">
            <v>2695</v>
          </cell>
          <cell r="F20">
            <v>2.9000000000000004</v>
          </cell>
          <cell r="G20">
            <v>2615</v>
          </cell>
          <cell r="H20">
            <v>13.3</v>
          </cell>
          <cell r="I20">
            <v>8.7999999999999989</v>
          </cell>
          <cell r="J20">
            <v>50</v>
          </cell>
          <cell r="K20">
            <v>67.5</v>
          </cell>
          <cell r="L20">
            <v>77.900000000000006</v>
          </cell>
        </row>
        <row r="21">
          <cell r="D21" t="str">
            <v>2012/2013FL1</v>
          </cell>
          <cell r="E21">
            <v>1485</v>
          </cell>
          <cell r="F21">
            <v>1.0999999999999999</v>
          </cell>
          <cell r="G21">
            <v>1470</v>
          </cell>
          <cell r="H21">
            <v>8.1</v>
          </cell>
          <cell r="I21">
            <v>9.9</v>
          </cell>
          <cell r="J21">
            <v>66.600000000000009</v>
          </cell>
          <cell r="K21">
            <v>75.8</v>
          </cell>
          <cell r="L21">
            <v>82</v>
          </cell>
        </row>
        <row r="22">
          <cell r="D22" t="str">
            <v>2012/2013M1</v>
          </cell>
          <cell r="E22">
            <v>3295</v>
          </cell>
          <cell r="F22">
            <v>0.90000000000000013</v>
          </cell>
          <cell r="G22">
            <v>3260</v>
          </cell>
          <cell r="H22">
            <v>2.9000000000000004</v>
          </cell>
          <cell r="I22">
            <v>10.200000000000001</v>
          </cell>
          <cell r="J22">
            <v>67.300000000000011</v>
          </cell>
          <cell r="K22">
            <v>78.5</v>
          </cell>
          <cell r="L22">
            <v>86.9</v>
          </cell>
        </row>
        <row r="23">
          <cell r="D23" t="str">
            <v>2012/2013M2</v>
          </cell>
          <cell r="E23">
            <v>5730</v>
          </cell>
          <cell r="F23">
            <v>1.5</v>
          </cell>
          <cell r="G23">
            <v>5645</v>
          </cell>
          <cell r="H23">
            <v>7.9</v>
          </cell>
          <cell r="I23">
            <v>11.1</v>
          </cell>
          <cell r="J23">
            <v>48.6</v>
          </cell>
          <cell r="K23">
            <v>68.2</v>
          </cell>
          <cell r="L23">
            <v>81</v>
          </cell>
        </row>
        <row r="24">
          <cell r="D24" t="str">
            <v>2012/2013M3</v>
          </cell>
          <cell r="E24">
            <v>11920</v>
          </cell>
          <cell r="F24">
            <v>0.5</v>
          </cell>
          <cell r="G24">
            <v>11860</v>
          </cell>
          <cell r="H24">
            <v>7.1000000000000005</v>
          </cell>
          <cell r="I24">
            <v>12.3</v>
          </cell>
          <cell r="J24">
            <v>53.400000000000006</v>
          </cell>
          <cell r="K24">
            <v>69.800000000000011</v>
          </cell>
          <cell r="L24">
            <v>80.600000000000009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13.100000000000001</v>
          </cell>
          <cell r="I26">
            <v>13</v>
          </cell>
          <cell r="J26">
            <v>56.900000000000006</v>
          </cell>
          <cell r="K26">
            <v>68</v>
          </cell>
          <cell r="L26">
            <v>74</v>
          </cell>
        </row>
        <row r="27">
          <cell r="D27" t="str">
            <v>2012/2013M6</v>
          </cell>
          <cell r="E27">
            <v>7215</v>
          </cell>
          <cell r="F27">
            <v>0.5</v>
          </cell>
          <cell r="G27">
            <v>7180</v>
          </cell>
          <cell r="H27">
            <v>7.1000000000000005</v>
          </cell>
          <cell r="I27">
            <v>10.8</v>
          </cell>
          <cell r="J27">
            <v>50.8</v>
          </cell>
          <cell r="K27">
            <v>69.100000000000009</v>
          </cell>
          <cell r="L27">
            <v>82.2</v>
          </cell>
        </row>
        <row r="28">
          <cell r="D28" t="str">
            <v>2012/2013M7</v>
          </cell>
          <cell r="E28">
            <v>3705</v>
          </cell>
          <cell r="F28">
            <v>0.70000000000000007</v>
          </cell>
          <cell r="G28">
            <v>3675</v>
          </cell>
          <cell r="H28">
            <v>8.1</v>
          </cell>
          <cell r="I28">
            <v>9.3000000000000007</v>
          </cell>
          <cell r="J28">
            <v>57.400000000000006</v>
          </cell>
          <cell r="K28">
            <v>73.099999999999994</v>
          </cell>
          <cell r="L28">
            <v>82.600000000000009</v>
          </cell>
        </row>
        <row r="29">
          <cell r="D29" t="str">
            <v>2012/2013M8</v>
          </cell>
          <cell r="E29">
            <v>8695</v>
          </cell>
          <cell r="F29">
            <v>0.90000000000000013</v>
          </cell>
          <cell r="G29">
            <v>8620</v>
          </cell>
          <cell r="H29">
            <v>8.9</v>
          </cell>
          <cell r="I29">
            <v>13.5</v>
          </cell>
          <cell r="J29">
            <v>69.5</v>
          </cell>
          <cell r="K29">
            <v>74.3</v>
          </cell>
          <cell r="L29">
            <v>77.7</v>
          </cell>
        </row>
        <row r="30">
          <cell r="D30" t="str">
            <v>2012/2013M9</v>
          </cell>
          <cell r="E30">
            <v>11260</v>
          </cell>
          <cell r="F30">
            <v>1.3</v>
          </cell>
          <cell r="G30">
            <v>11110</v>
          </cell>
          <cell r="H30">
            <v>9.9</v>
          </cell>
          <cell r="I30">
            <v>10</v>
          </cell>
          <cell r="J30">
            <v>65.8</v>
          </cell>
          <cell r="K30">
            <v>74.599999999999994</v>
          </cell>
          <cell r="L30">
            <v>80.100000000000009</v>
          </cell>
        </row>
        <row r="31">
          <cell r="D31" t="str">
            <v>2012/2013MA</v>
          </cell>
          <cell r="E31">
            <v>4905</v>
          </cell>
          <cell r="F31">
            <v>1.4000000000000001</v>
          </cell>
          <cell r="G31">
            <v>4835</v>
          </cell>
          <cell r="H31">
            <v>9.1999999999999993</v>
          </cell>
          <cell r="I31">
            <v>10.3</v>
          </cell>
          <cell r="J31">
            <v>65.2</v>
          </cell>
          <cell r="K31">
            <v>73.5</v>
          </cell>
          <cell r="L31">
            <v>80.600000000000009</v>
          </cell>
        </row>
        <row r="32">
          <cell r="D32" t="str">
            <v>2012/2013MB</v>
          </cell>
          <cell r="E32">
            <v>7725</v>
          </cell>
          <cell r="F32">
            <v>0.90000000000000013</v>
          </cell>
          <cell r="G32">
            <v>7655</v>
          </cell>
          <cell r="H32">
            <v>8.3000000000000007</v>
          </cell>
          <cell r="I32">
            <v>13.8</v>
          </cell>
          <cell r="J32">
            <v>57.000000000000007</v>
          </cell>
          <cell r="K32">
            <v>70.100000000000009</v>
          </cell>
          <cell r="L32">
            <v>77.8</v>
          </cell>
        </row>
        <row r="33">
          <cell r="D33" t="str">
            <v>2012/2013MC</v>
          </cell>
          <cell r="E33">
            <v>4030</v>
          </cell>
          <cell r="F33">
            <v>1</v>
          </cell>
          <cell r="G33">
            <v>3990</v>
          </cell>
          <cell r="H33">
            <v>8.2000000000000011</v>
          </cell>
          <cell r="I33">
            <v>14.000000000000002</v>
          </cell>
          <cell r="J33">
            <v>56.600000000000009</v>
          </cell>
          <cell r="K33">
            <v>69.800000000000011</v>
          </cell>
          <cell r="L33">
            <v>77.8</v>
          </cell>
        </row>
        <row r="34">
          <cell r="D34" t="str">
            <v>2012/2013MD</v>
          </cell>
          <cell r="E34">
            <v>16435</v>
          </cell>
          <cell r="F34">
            <v>1.2</v>
          </cell>
          <cell r="G34">
            <v>16240</v>
          </cell>
          <cell r="H34">
            <v>9.6</v>
          </cell>
          <cell r="I34">
            <v>13.3</v>
          </cell>
          <cell r="J34">
            <v>69.2</v>
          </cell>
          <cell r="K34">
            <v>73.900000000000006</v>
          </cell>
          <cell r="L34">
            <v>77.100000000000009</v>
          </cell>
        </row>
        <row r="35">
          <cell r="D35" t="str">
            <v>2012/2013ME</v>
          </cell>
          <cell r="E35">
            <v>4185</v>
          </cell>
          <cell r="F35">
            <v>0.4</v>
          </cell>
          <cell r="G35">
            <v>4165</v>
          </cell>
          <cell r="H35">
            <v>9.1</v>
          </cell>
          <cell r="I35">
            <v>18.099999999999998</v>
          </cell>
          <cell r="J35">
            <v>66.5</v>
          </cell>
          <cell r="K35">
            <v>70.300000000000011</v>
          </cell>
          <cell r="L35">
            <v>72.8</v>
          </cell>
        </row>
        <row r="36">
          <cell r="D36" t="str">
            <v>2012/2013MF</v>
          </cell>
          <cell r="E36">
            <v>5190</v>
          </cell>
          <cell r="F36">
            <v>0.70000000000000007</v>
          </cell>
          <cell r="G36">
            <v>5155</v>
          </cell>
          <cell r="H36">
            <v>12.4</v>
          </cell>
          <cell r="I36">
            <v>15.9</v>
          </cell>
          <cell r="J36">
            <v>48.4</v>
          </cell>
          <cell r="K36">
            <v>61.5</v>
          </cell>
          <cell r="L36">
            <v>71.7</v>
          </cell>
        </row>
        <row r="37">
          <cell r="D37" t="str">
            <v>2012/2013MG</v>
          </cell>
          <cell r="E37">
            <v>6915</v>
          </cell>
          <cell r="F37">
            <v>0.8</v>
          </cell>
          <cell r="G37">
            <v>6860</v>
          </cell>
          <cell r="H37">
            <v>9.8000000000000007</v>
          </cell>
          <cell r="I37">
            <v>14.400000000000002</v>
          </cell>
          <cell r="J37">
            <v>50.6</v>
          </cell>
          <cell r="K37">
            <v>64.3</v>
          </cell>
          <cell r="L37">
            <v>75.8</v>
          </cell>
        </row>
        <row r="38">
          <cell r="D38" t="str">
            <v>2012/2013MH</v>
          </cell>
          <cell r="E38">
            <v>12265</v>
          </cell>
          <cell r="F38">
            <v>0.6</v>
          </cell>
          <cell r="G38">
            <v>12190</v>
          </cell>
          <cell r="H38">
            <v>11.4</v>
          </cell>
          <cell r="I38">
            <v>19.8</v>
          </cell>
          <cell r="J38">
            <v>59.599999999999994</v>
          </cell>
          <cell r="K38">
            <v>64.900000000000006</v>
          </cell>
          <cell r="L38">
            <v>68.800000000000011</v>
          </cell>
        </row>
        <row r="39">
          <cell r="D39" t="str">
            <v>2012/2013MI</v>
          </cell>
          <cell r="E39">
            <v>1855</v>
          </cell>
          <cell r="F39">
            <v>0.4</v>
          </cell>
          <cell r="G39">
            <v>1850</v>
          </cell>
          <cell r="H39">
            <v>7.3999999999999995</v>
          </cell>
          <cell r="I39">
            <v>9.1</v>
          </cell>
          <cell r="J39">
            <v>68.400000000000006</v>
          </cell>
          <cell r="K39">
            <v>79.3</v>
          </cell>
          <cell r="L39">
            <v>83.399999999999991</v>
          </cell>
        </row>
        <row r="40">
          <cell r="D40" t="str">
            <v>2012/2013MJ</v>
          </cell>
          <cell r="E40">
            <v>1670</v>
          </cell>
          <cell r="F40">
            <v>1.7000000000000002</v>
          </cell>
          <cell r="G40">
            <v>1640</v>
          </cell>
          <cell r="H40">
            <v>12.4</v>
          </cell>
          <cell r="I40">
            <v>8.7000000000000011</v>
          </cell>
          <cell r="J40">
            <v>51.6</v>
          </cell>
          <cell r="K40">
            <v>69.400000000000006</v>
          </cell>
          <cell r="L40">
            <v>78.8</v>
          </cell>
        </row>
        <row r="41">
          <cell r="D41" t="str">
            <v>2012/2013ML1</v>
          </cell>
          <cell r="E41">
            <v>3635</v>
          </cell>
          <cell r="F41">
            <v>0.70000000000000007</v>
          </cell>
          <cell r="G41">
            <v>3610</v>
          </cell>
          <cell r="H41">
            <v>9.1999999999999993</v>
          </cell>
          <cell r="I41">
            <v>10.7</v>
          </cell>
          <cell r="J41">
            <v>64.8</v>
          </cell>
          <cell r="K41">
            <v>73.5</v>
          </cell>
          <cell r="L41">
            <v>80.100000000000009</v>
          </cell>
        </row>
        <row r="42">
          <cell r="D42" t="str">
            <v>2010/2011F1</v>
          </cell>
          <cell r="E42">
            <v>4135</v>
          </cell>
          <cell r="F42">
            <v>1.9</v>
          </cell>
          <cell r="G42">
            <v>4055</v>
          </cell>
          <cell r="H42">
            <v>12.2</v>
          </cell>
          <cell r="I42">
            <v>11.700000000000001</v>
          </cell>
          <cell r="J42">
            <v>61.3</v>
          </cell>
          <cell r="K42">
            <v>73.099999999999994</v>
          </cell>
          <cell r="L42">
            <v>76</v>
          </cell>
        </row>
        <row r="43">
          <cell r="D43" t="str">
            <v>2010/2011F2</v>
          </cell>
          <cell r="E43">
            <v>19045</v>
          </cell>
          <cell r="F43">
            <v>5.6000000000000005</v>
          </cell>
          <cell r="G43">
            <v>17980</v>
          </cell>
          <cell r="H43">
            <v>10.4</v>
          </cell>
          <cell r="I43">
            <v>6.1</v>
          </cell>
          <cell r="J43">
            <v>55.900000000000006</v>
          </cell>
          <cell r="K43">
            <v>77.600000000000009</v>
          </cell>
          <cell r="L43">
            <v>83.399999999999991</v>
          </cell>
        </row>
        <row r="44">
          <cell r="D44" t="str">
            <v>2010/2011F3</v>
          </cell>
          <cell r="E44">
            <v>15990</v>
          </cell>
          <cell r="F44">
            <v>3.3000000000000003</v>
          </cell>
          <cell r="G44">
            <v>15465</v>
          </cell>
          <cell r="H44">
            <v>8.9</v>
          </cell>
          <cell r="I44">
            <v>8.5</v>
          </cell>
          <cell r="J44">
            <v>58.3</v>
          </cell>
          <cell r="K44">
            <v>74.900000000000006</v>
          </cell>
          <cell r="L44">
            <v>82.600000000000009</v>
          </cell>
        </row>
        <row r="45">
          <cell r="D45" t="str">
            <v>2010/2011F4</v>
          </cell>
          <cell r="E45">
            <v>475</v>
          </cell>
          <cell r="F45">
            <v>3.2</v>
          </cell>
          <cell r="G45">
            <v>460</v>
          </cell>
          <cell r="H45">
            <v>9.6</v>
          </cell>
          <cell r="I45">
            <v>8.5</v>
          </cell>
          <cell r="J45">
            <v>68.400000000000006</v>
          </cell>
          <cell r="K45">
            <v>78.400000000000006</v>
          </cell>
          <cell r="L45">
            <v>81.900000000000006</v>
          </cell>
        </row>
        <row r="46">
          <cell r="D46" t="str">
            <v>2010/2011F5</v>
          </cell>
          <cell r="E46">
            <v>1345</v>
          </cell>
          <cell r="F46">
            <v>4.3999999999999995</v>
          </cell>
          <cell r="G46">
            <v>1285</v>
          </cell>
          <cell r="H46">
            <v>11.9</v>
          </cell>
          <cell r="I46">
            <v>8.6000000000000014</v>
          </cell>
          <cell r="J46">
            <v>64.400000000000006</v>
          </cell>
          <cell r="K46">
            <v>75</v>
          </cell>
          <cell r="L46">
            <v>79.5</v>
          </cell>
        </row>
        <row r="47">
          <cell r="D47" t="str">
            <v>2010/2011F6</v>
          </cell>
          <cell r="E47">
            <v>4555</v>
          </cell>
          <cell r="F47">
            <v>2.9000000000000004</v>
          </cell>
          <cell r="G47">
            <v>4425</v>
          </cell>
          <cell r="H47">
            <v>8.5</v>
          </cell>
          <cell r="I47">
            <v>7.0000000000000009</v>
          </cell>
          <cell r="J47">
            <v>61.7</v>
          </cell>
          <cell r="K47">
            <v>77.5</v>
          </cell>
          <cell r="L47">
            <v>84.5</v>
          </cell>
        </row>
        <row r="48">
          <cell r="D48" t="str">
            <v>2010/2011F7</v>
          </cell>
          <cell r="E48">
            <v>1945</v>
          </cell>
          <cell r="F48">
            <v>3.6999999999999997</v>
          </cell>
          <cell r="G48">
            <v>1875</v>
          </cell>
          <cell r="H48">
            <v>8.7999999999999989</v>
          </cell>
          <cell r="I48">
            <v>6.4</v>
          </cell>
          <cell r="J48">
            <v>72.899999999999991</v>
          </cell>
          <cell r="K48">
            <v>81.400000000000006</v>
          </cell>
          <cell r="L48">
            <v>84.8</v>
          </cell>
        </row>
        <row r="49">
          <cell r="D49" t="str">
            <v>2010/2011F8</v>
          </cell>
          <cell r="E49">
            <v>1580</v>
          </cell>
          <cell r="F49">
            <v>5</v>
          </cell>
          <cell r="G49">
            <v>1500</v>
          </cell>
          <cell r="H49">
            <v>11.5</v>
          </cell>
          <cell r="I49">
            <v>11</v>
          </cell>
          <cell r="J49">
            <v>71.2</v>
          </cell>
          <cell r="K49">
            <v>75.900000000000006</v>
          </cell>
          <cell r="L49">
            <v>77.5</v>
          </cell>
        </row>
        <row r="50">
          <cell r="D50" t="str">
            <v>2010/2011F9</v>
          </cell>
          <cell r="E50">
            <v>2035</v>
          </cell>
          <cell r="F50">
            <v>4.3999999999999995</v>
          </cell>
          <cell r="G50">
            <v>1945</v>
          </cell>
          <cell r="H50">
            <v>11.8</v>
          </cell>
          <cell r="I50">
            <v>8.3000000000000007</v>
          </cell>
          <cell r="J50">
            <v>68.7</v>
          </cell>
          <cell r="K50">
            <v>75.400000000000006</v>
          </cell>
          <cell r="L50">
            <v>80</v>
          </cell>
        </row>
        <row r="51">
          <cell r="D51" t="str">
            <v>2010/2011FA</v>
          </cell>
          <cell r="E51">
            <v>1865</v>
          </cell>
          <cell r="F51">
            <v>5.5</v>
          </cell>
          <cell r="G51">
            <v>1765</v>
          </cell>
          <cell r="H51">
            <v>10.4</v>
          </cell>
          <cell r="I51">
            <v>7.0000000000000009</v>
          </cell>
          <cell r="J51">
            <v>58.8</v>
          </cell>
          <cell r="K51">
            <v>73.400000000000006</v>
          </cell>
          <cell r="L51">
            <v>82.600000000000009</v>
          </cell>
        </row>
        <row r="52">
          <cell r="D52" t="str">
            <v>2010/2011FB</v>
          </cell>
          <cell r="E52">
            <v>15635</v>
          </cell>
          <cell r="F52">
            <v>4.3000000000000007</v>
          </cell>
          <cell r="G52">
            <v>14960</v>
          </cell>
          <cell r="H52">
            <v>9.3000000000000007</v>
          </cell>
          <cell r="I52">
            <v>8.7999999999999989</v>
          </cell>
          <cell r="J52">
            <v>66.400000000000006</v>
          </cell>
          <cell r="K52">
            <v>78.2</v>
          </cell>
          <cell r="L52">
            <v>82</v>
          </cell>
        </row>
        <row r="53">
          <cell r="D53" t="str">
            <v>2010/2011FC</v>
          </cell>
          <cell r="E53">
            <v>7345</v>
          </cell>
          <cell r="F53">
            <v>3.8</v>
          </cell>
          <cell r="G53">
            <v>7070</v>
          </cell>
          <cell r="H53">
            <v>10.3</v>
          </cell>
          <cell r="I53">
            <v>9.9</v>
          </cell>
          <cell r="J53">
            <v>70</v>
          </cell>
          <cell r="K53">
            <v>76.900000000000006</v>
          </cell>
          <cell r="L53">
            <v>79.800000000000011</v>
          </cell>
        </row>
        <row r="54">
          <cell r="D54" t="str">
            <v>2010/2011FD</v>
          </cell>
          <cell r="E54">
            <v>14475</v>
          </cell>
          <cell r="F54">
            <v>4.9000000000000004</v>
          </cell>
          <cell r="G54">
            <v>13765</v>
          </cell>
          <cell r="H54">
            <v>11</v>
          </cell>
          <cell r="I54">
            <v>9.4</v>
          </cell>
          <cell r="J54">
            <v>74</v>
          </cell>
          <cell r="K54">
            <v>78.100000000000009</v>
          </cell>
          <cell r="L54">
            <v>79.600000000000009</v>
          </cell>
        </row>
        <row r="55">
          <cell r="D55" t="str">
            <v>2010/2011FE</v>
          </cell>
          <cell r="E55">
            <v>4515</v>
          </cell>
          <cell r="F55">
            <v>3.5000000000000004</v>
          </cell>
          <cell r="G55">
            <v>4360</v>
          </cell>
          <cell r="H55">
            <v>9.1</v>
          </cell>
          <cell r="I55">
            <v>11.3</v>
          </cell>
          <cell r="J55">
            <v>73.099999999999994</v>
          </cell>
          <cell r="K55">
            <v>77.7</v>
          </cell>
          <cell r="L55">
            <v>79.600000000000009</v>
          </cell>
        </row>
        <row r="56">
          <cell r="D56" t="str">
            <v>2010/2011FF</v>
          </cell>
          <cell r="E56">
            <v>12185</v>
          </cell>
          <cell r="F56">
            <v>3.2</v>
          </cell>
          <cell r="G56">
            <v>11800</v>
          </cell>
          <cell r="H56">
            <v>11.5</v>
          </cell>
          <cell r="I56">
            <v>9.4</v>
          </cell>
          <cell r="J56">
            <v>64</v>
          </cell>
          <cell r="K56">
            <v>74.3</v>
          </cell>
          <cell r="L56">
            <v>79.100000000000009</v>
          </cell>
        </row>
        <row r="57">
          <cell r="D57" t="str">
            <v>2010/2011FG</v>
          </cell>
          <cell r="E57">
            <v>7170</v>
          </cell>
          <cell r="F57">
            <v>3.4000000000000004</v>
          </cell>
          <cell r="G57">
            <v>6925</v>
          </cell>
          <cell r="H57">
            <v>10.4</v>
          </cell>
          <cell r="I57">
            <v>9</v>
          </cell>
          <cell r="J57">
            <v>63.4</v>
          </cell>
          <cell r="K57">
            <v>75.2</v>
          </cell>
          <cell r="L57">
            <v>80.600000000000009</v>
          </cell>
        </row>
        <row r="58">
          <cell r="D58" t="str">
            <v>2010/2011FH</v>
          </cell>
          <cell r="E58">
            <v>18715</v>
          </cell>
          <cell r="F58">
            <v>4</v>
          </cell>
          <cell r="G58">
            <v>17975</v>
          </cell>
          <cell r="H58">
            <v>12.6</v>
          </cell>
          <cell r="I58">
            <v>12.4</v>
          </cell>
          <cell r="J58">
            <v>66.900000000000006</v>
          </cell>
          <cell r="K58">
            <v>72.399999999999991</v>
          </cell>
          <cell r="L58">
            <v>75</v>
          </cell>
        </row>
        <row r="59">
          <cell r="D59" t="str">
            <v>2010/2011FI</v>
          </cell>
          <cell r="E59">
            <v>11890</v>
          </cell>
          <cell r="F59">
            <v>4.3999999999999995</v>
          </cell>
          <cell r="G59">
            <v>11370</v>
          </cell>
          <cell r="H59">
            <v>10.3</v>
          </cell>
          <cell r="I59">
            <v>7.3</v>
          </cell>
          <cell r="J59">
            <v>74.099999999999994</v>
          </cell>
          <cell r="K59">
            <v>80.400000000000006</v>
          </cell>
          <cell r="L59">
            <v>82.4</v>
          </cell>
        </row>
        <row r="60">
          <cell r="D60" t="str">
            <v>2010/2011FJ</v>
          </cell>
          <cell r="E60">
            <v>2555</v>
          </cell>
          <cell r="F60">
            <v>6</v>
          </cell>
          <cell r="G60">
            <v>2400</v>
          </cell>
          <cell r="H60">
            <v>16.400000000000002</v>
          </cell>
          <cell r="I60">
            <v>7.7</v>
          </cell>
          <cell r="J60">
            <v>59.9</v>
          </cell>
          <cell r="K60">
            <v>71.2</v>
          </cell>
          <cell r="L60">
            <v>76</v>
          </cell>
        </row>
        <row r="61">
          <cell r="D61" t="str">
            <v>2010/2011FL1</v>
          </cell>
          <cell r="E61">
            <v>1300</v>
          </cell>
          <cell r="F61">
            <v>4.9000000000000004</v>
          </cell>
          <cell r="G61">
            <v>1235</v>
          </cell>
          <cell r="H61">
            <v>11.3</v>
          </cell>
          <cell r="I61">
            <v>8</v>
          </cell>
          <cell r="J61">
            <v>73.3</v>
          </cell>
          <cell r="K61">
            <v>78.400000000000006</v>
          </cell>
          <cell r="L61">
            <v>80.7</v>
          </cell>
        </row>
        <row r="62">
          <cell r="D62" t="str">
            <v>2010/2011M1</v>
          </cell>
          <cell r="E62">
            <v>2970</v>
          </cell>
          <cell r="F62">
            <v>0.90000000000000013</v>
          </cell>
          <cell r="G62">
            <v>2945</v>
          </cell>
          <cell r="H62">
            <v>11.700000000000001</v>
          </cell>
          <cell r="I62">
            <v>10.8</v>
          </cell>
          <cell r="J62">
            <v>56.800000000000004</v>
          </cell>
          <cell r="K62">
            <v>72.7</v>
          </cell>
          <cell r="L62">
            <v>77.5</v>
          </cell>
        </row>
        <row r="63">
          <cell r="D63" t="str">
            <v>2010/2011M2</v>
          </cell>
          <cell r="E63">
            <v>4730</v>
          </cell>
          <cell r="F63">
            <v>2.8000000000000003</v>
          </cell>
          <cell r="G63">
            <v>4600</v>
          </cell>
          <cell r="H63">
            <v>11.9</v>
          </cell>
          <cell r="I63">
            <v>7.5</v>
          </cell>
          <cell r="J63">
            <v>52.6</v>
          </cell>
          <cell r="K63">
            <v>72.2</v>
          </cell>
          <cell r="L63">
            <v>80.600000000000009</v>
          </cell>
        </row>
        <row r="64">
          <cell r="D64" t="str">
            <v>2010/2011M3</v>
          </cell>
          <cell r="E64">
            <v>9635</v>
          </cell>
          <cell r="F64">
            <v>2.1</v>
          </cell>
          <cell r="G64">
            <v>9435</v>
          </cell>
          <cell r="H64">
            <v>10.4</v>
          </cell>
          <cell r="I64">
            <v>9.3000000000000007</v>
          </cell>
          <cell r="J64">
            <v>59.599999999999994</v>
          </cell>
          <cell r="K64">
            <v>72.599999999999994</v>
          </cell>
          <cell r="L64">
            <v>80.300000000000011</v>
          </cell>
        </row>
        <row r="65">
          <cell r="D65" t="str">
            <v>2010/2011M4</v>
          </cell>
          <cell r="E65">
            <v>120</v>
          </cell>
          <cell r="F65">
            <v>0</v>
          </cell>
          <cell r="G65">
            <v>120</v>
          </cell>
          <cell r="H65">
            <v>12.5</v>
          </cell>
          <cell r="I65">
            <v>10</v>
          </cell>
          <cell r="J65">
            <v>58.3</v>
          </cell>
          <cell r="K65">
            <v>73.3</v>
          </cell>
          <cell r="L65">
            <v>77.5</v>
          </cell>
        </row>
        <row r="66">
          <cell r="D66" t="str">
            <v>2010/2011M5</v>
          </cell>
          <cell r="E66">
            <v>560</v>
          </cell>
          <cell r="F66">
            <v>1.7000000000000002</v>
          </cell>
          <cell r="G66">
            <v>550</v>
          </cell>
          <cell r="H66">
            <v>16.5</v>
          </cell>
          <cell r="I66">
            <v>7.0000000000000009</v>
          </cell>
          <cell r="J66">
            <v>61.5</v>
          </cell>
          <cell r="K66">
            <v>72.3</v>
          </cell>
          <cell r="L66">
            <v>76.5</v>
          </cell>
        </row>
        <row r="67">
          <cell r="D67" t="str">
            <v>2010/2011M6</v>
          </cell>
          <cell r="E67">
            <v>6420</v>
          </cell>
          <cell r="F67">
            <v>1.5</v>
          </cell>
          <cell r="G67">
            <v>6320</v>
          </cell>
          <cell r="H67">
            <v>10</v>
          </cell>
          <cell r="I67">
            <v>7.0000000000000009</v>
          </cell>
          <cell r="J67">
            <v>58.699999999999996</v>
          </cell>
          <cell r="K67">
            <v>74.099999999999994</v>
          </cell>
          <cell r="L67">
            <v>83</v>
          </cell>
        </row>
        <row r="68">
          <cell r="D68" t="str">
            <v>2010/2011M7</v>
          </cell>
          <cell r="E68">
            <v>2935</v>
          </cell>
          <cell r="F68">
            <v>2.2999999999999998</v>
          </cell>
          <cell r="G68">
            <v>2865</v>
          </cell>
          <cell r="H68">
            <v>9.5</v>
          </cell>
          <cell r="I68">
            <v>6.9</v>
          </cell>
          <cell r="J68">
            <v>68.5</v>
          </cell>
          <cell r="K68">
            <v>78.100000000000009</v>
          </cell>
          <cell r="L68">
            <v>83.6</v>
          </cell>
        </row>
        <row r="69">
          <cell r="D69" t="str">
            <v>2010/2011M8</v>
          </cell>
          <cell r="E69">
            <v>7830</v>
          </cell>
          <cell r="F69">
            <v>3</v>
          </cell>
          <cell r="G69">
            <v>7600</v>
          </cell>
          <cell r="H69">
            <v>11.5</v>
          </cell>
          <cell r="I69">
            <v>9.9</v>
          </cell>
          <cell r="J69">
            <v>73</v>
          </cell>
          <cell r="K69">
            <v>76.8</v>
          </cell>
          <cell r="L69">
            <v>78.600000000000009</v>
          </cell>
        </row>
        <row r="70">
          <cell r="D70" t="str">
            <v>2010/2011M9</v>
          </cell>
          <cell r="E70">
            <v>10315</v>
          </cell>
          <cell r="F70">
            <v>2.9000000000000004</v>
          </cell>
          <cell r="G70">
            <v>10020</v>
          </cell>
          <cell r="H70">
            <v>11.8</v>
          </cell>
          <cell r="I70">
            <v>7.7</v>
          </cell>
          <cell r="J70">
            <v>69.600000000000009</v>
          </cell>
          <cell r="K70">
            <v>77.100000000000009</v>
          </cell>
          <cell r="L70">
            <v>80.5</v>
          </cell>
        </row>
        <row r="71">
          <cell r="D71" t="str">
            <v>2010/2011MA</v>
          </cell>
          <cell r="E71">
            <v>5415</v>
          </cell>
          <cell r="F71">
            <v>3.1</v>
          </cell>
          <cell r="G71">
            <v>5245</v>
          </cell>
          <cell r="H71">
            <v>12</v>
          </cell>
          <cell r="I71">
            <v>7.1000000000000005</v>
          </cell>
          <cell r="J71">
            <v>63.6</v>
          </cell>
          <cell r="K71">
            <v>75.2</v>
          </cell>
          <cell r="L71">
            <v>80.900000000000006</v>
          </cell>
        </row>
        <row r="72">
          <cell r="D72" t="str">
            <v>2010/2011MB</v>
          </cell>
          <cell r="E72">
            <v>6670</v>
          </cell>
          <cell r="F72">
            <v>2.9000000000000004</v>
          </cell>
          <cell r="G72">
            <v>6475</v>
          </cell>
          <cell r="H72">
            <v>11.600000000000001</v>
          </cell>
          <cell r="I72">
            <v>10.3</v>
          </cell>
          <cell r="J72">
            <v>65.600000000000009</v>
          </cell>
          <cell r="K72">
            <v>74.099999999999994</v>
          </cell>
          <cell r="L72">
            <v>78.100000000000009</v>
          </cell>
        </row>
        <row r="73">
          <cell r="D73" t="str">
            <v>2010/2011MC</v>
          </cell>
          <cell r="E73">
            <v>4165</v>
          </cell>
          <cell r="F73">
            <v>2.5</v>
          </cell>
          <cell r="G73">
            <v>4060</v>
          </cell>
          <cell r="H73">
            <v>12.3</v>
          </cell>
          <cell r="I73">
            <v>10.8</v>
          </cell>
          <cell r="J73">
            <v>67.5</v>
          </cell>
          <cell r="K73">
            <v>73.7</v>
          </cell>
          <cell r="L73">
            <v>76.900000000000006</v>
          </cell>
        </row>
        <row r="74">
          <cell r="D74" t="str">
            <v>2010/2011MD</v>
          </cell>
          <cell r="E74">
            <v>14850</v>
          </cell>
          <cell r="F74">
            <v>3.6000000000000005</v>
          </cell>
          <cell r="G74">
            <v>14315</v>
          </cell>
          <cell r="H74">
            <v>13</v>
          </cell>
          <cell r="I74">
            <v>9.9</v>
          </cell>
          <cell r="J74">
            <v>72.7</v>
          </cell>
          <cell r="K74">
            <v>75.7</v>
          </cell>
          <cell r="L74">
            <v>77.100000000000009</v>
          </cell>
        </row>
        <row r="75">
          <cell r="D75" t="str">
            <v>2010/2011ME</v>
          </cell>
          <cell r="E75">
            <v>3840</v>
          </cell>
          <cell r="F75">
            <v>3.6000000000000005</v>
          </cell>
          <cell r="G75">
            <v>3700</v>
          </cell>
          <cell r="H75">
            <v>12.4</v>
          </cell>
          <cell r="I75">
            <v>13.5</v>
          </cell>
          <cell r="J75">
            <v>69.5</v>
          </cell>
          <cell r="K75">
            <v>72.399999999999991</v>
          </cell>
          <cell r="L75">
            <v>74.099999999999994</v>
          </cell>
        </row>
        <row r="76">
          <cell r="D76" t="str">
            <v>2010/2011MF</v>
          </cell>
          <cell r="E76">
            <v>4890</v>
          </cell>
          <cell r="F76">
            <v>2.1999999999999997</v>
          </cell>
          <cell r="G76">
            <v>4785</v>
          </cell>
          <cell r="H76">
            <v>15.6</v>
          </cell>
          <cell r="I76">
            <v>11.5</v>
          </cell>
          <cell r="J76">
            <v>58.9</v>
          </cell>
          <cell r="K76">
            <v>68</v>
          </cell>
          <cell r="L76">
            <v>73</v>
          </cell>
        </row>
        <row r="77">
          <cell r="D77" t="str">
            <v>2010/2011MG</v>
          </cell>
          <cell r="E77">
            <v>6440</v>
          </cell>
          <cell r="F77">
            <v>2.9000000000000004</v>
          </cell>
          <cell r="G77">
            <v>6255</v>
          </cell>
          <cell r="H77">
            <v>12.4</v>
          </cell>
          <cell r="I77">
            <v>10.200000000000001</v>
          </cell>
          <cell r="J77">
            <v>62.2</v>
          </cell>
          <cell r="K77">
            <v>72.2</v>
          </cell>
          <cell r="L77">
            <v>77.400000000000006</v>
          </cell>
        </row>
        <row r="78">
          <cell r="D78" t="str">
            <v>2010/2011MH</v>
          </cell>
          <cell r="E78">
            <v>11690</v>
          </cell>
          <cell r="F78">
            <v>2.8000000000000003</v>
          </cell>
          <cell r="G78">
            <v>11360</v>
          </cell>
          <cell r="H78">
            <v>15.6</v>
          </cell>
          <cell r="I78">
            <v>15.5</v>
          </cell>
          <cell r="J78">
            <v>62.8</v>
          </cell>
          <cell r="K78">
            <v>66.600000000000009</v>
          </cell>
          <cell r="L78">
            <v>68.900000000000006</v>
          </cell>
        </row>
        <row r="79">
          <cell r="D79" t="str">
            <v>2010/2011MI</v>
          </cell>
          <cell r="E79">
            <v>1725</v>
          </cell>
          <cell r="F79">
            <v>2.1</v>
          </cell>
          <cell r="G79">
            <v>1685</v>
          </cell>
          <cell r="H79">
            <v>10.8</v>
          </cell>
          <cell r="I79">
            <v>8.1</v>
          </cell>
          <cell r="J79">
            <v>71</v>
          </cell>
          <cell r="K79">
            <v>78.600000000000009</v>
          </cell>
          <cell r="L79">
            <v>81.100000000000009</v>
          </cell>
        </row>
        <row r="80">
          <cell r="D80" t="str">
            <v>2010/2011MJ</v>
          </cell>
          <cell r="E80">
            <v>1750</v>
          </cell>
          <cell r="F80">
            <v>3.6000000000000005</v>
          </cell>
          <cell r="G80">
            <v>1685</v>
          </cell>
          <cell r="H80">
            <v>15.8</v>
          </cell>
          <cell r="I80">
            <v>8.4</v>
          </cell>
          <cell r="J80">
            <v>60.199999999999996</v>
          </cell>
          <cell r="K80">
            <v>70.2</v>
          </cell>
          <cell r="L80">
            <v>75.900000000000006</v>
          </cell>
        </row>
        <row r="81">
          <cell r="D81" t="str">
            <v>2010/2011ML1</v>
          </cell>
          <cell r="E81">
            <v>3285</v>
          </cell>
          <cell r="F81">
            <v>2.8000000000000003</v>
          </cell>
          <cell r="G81">
            <v>3190</v>
          </cell>
          <cell r="H81">
            <v>10.9</v>
          </cell>
          <cell r="I81">
            <v>8.1</v>
          </cell>
          <cell r="J81">
            <v>75.099999999999994</v>
          </cell>
          <cell r="K81">
            <v>78.600000000000009</v>
          </cell>
          <cell r="L81">
            <v>81</v>
          </cell>
        </row>
        <row r="82">
          <cell r="D82" t="str">
            <v>2008/2009F1</v>
          </cell>
          <cell r="E82">
            <v>3945</v>
          </cell>
          <cell r="F82">
            <v>3.8</v>
          </cell>
          <cell r="G82">
            <v>3795</v>
          </cell>
          <cell r="H82">
            <v>12</v>
          </cell>
          <cell r="I82">
            <v>13.4</v>
          </cell>
          <cell r="J82">
            <v>61.8</v>
          </cell>
          <cell r="K82">
            <v>71.599999999999994</v>
          </cell>
          <cell r="L82">
            <v>74.599999999999994</v>
          </cell>
        </row>
        <row r="83">
          <cell r="D83" t="str">
            <v>2008/2009F2</v>
          </cell>
          <cell r="E83">
            <v>17325</v>
          </cell>
          <cell r="F83">
            <v>5.8000000000000007</v>
          </cell>
          <cell r="G83">
            <v>16315</v>
          </cell>
          <cell r="H83">
            <v>13.200000000000001</v>
          </cell>
          <cell r="I83">
            <v>6.3</v>
          </cell>
          <cell r="J83">
            <v>60</v>
          </cell>
          <cell r="K83">
            <v>76.400000000000006</v>
          </cell>
          <cell r="L83">
            <v>80.600000000000009</v>
          </cell>
        </row>
        <row r="84">
          <cell r="D84" t="str">
            <v>2008/2009F3</v>
          </cell>
          <cell r="E84">
            <v>14580</v>
          </cell>
          <cell r="F84">
            <v>2.9000000000000004</v>
          </cell>
          <cell r="G84">
            <v>14165</v>
          </cell>
          <cell r="H84">
            <v>10.8</v>
          </cell>
          <cell r="I84">
            <v>6.8000000000000007</v>
          </cell>
          <cell r="J84">
            <v>61.9</v>
          </cell>
          <cell r="K84">
            <v>77.2</v>
          </cell>
          <cell r="L84">
            <v>82.4</v>
          </cell>
        </row>
        <row r="85">
          <cell r="D85" t="str">
            <v>2008/2009F4</v>
          </cell>
          <cell r="E85">
            <v>450</v>
          </cell>
          <cell r="F85">
            <v>3.8</v>
          </cell>
          <cell r="G85">
            <v>435</v>
          </cell>
          <cell r="H85">
            <v>12.2</v>
          </cell>
          <cell r="I85">
            <v>7.1000000000000005</v>
          </cell>
          <cell r="J85">
            <v>66.600000000000009</v>
          </cell>
          <cell r="K85">
            <v>77.600000000000009</v>
          </cell>
          <cell r="L85">
            <v>80.600000000000009</v>
          </cell>
        </row>
        <row r="86">
          <cell r="D86" t="str">
            <v>2008/2009F5</v>
          </cell>
          <cell r="E86">
            <v>1085</v>
          </cell>
          <cell r="F86">
            <v>3</v>
          </cell>
          <cell r="G86">
            <v>1055</v>
          </cell>
          <cell r="H86">
            <v>11.600000000000001</v>
          </cell>
          <cell r="I86">
            <v>8.2000000000000011</v>
          </cell>
          <cell r="J86">
            <v>69.400000000000006</v>
          </cell>
          <cell r="K86">
            <v>77.8</v>
          </cell>
          <cell r="L86">
            <v>80.100000000000009</v>
          </cell>
        </row>
        <row r="87">
          <cell r="D87" t="str">
            <v>2008/2009F6</v>
          </cell>
          <cell r="E87">
            <v>4270</v>
          </cell>
          <cell r="F87">
            <v>2.7</v>
          </cell>
          <cell r="G87">
            <v>4155</v>
          </cell>
          <cell r="H87">
            <v>11.700000000000001</v>
          </cell>
          <cell r="I87">
            <v>6.4</v>
          </cell>
          <cell r="J87">
            <v>66.8</v>
          </cell>
          <cell r="K87">
            <v>77.7</v>
          </cell>
          <cell r="L87">
            <v>81.900000000000006</v>
          </cell>
        </row>
        <row r="88">
          <cell r="D88" t="str">
            <v>2008/2009F7</v>
          </cell>
          <cell r="E88">
            <v>1685</v>
          </cell>
          <cell r="F88">
            <v>2.6</v>
          </cell>
          <cell r="G88">
            <v>1640</v>
          </cell>
          <cell r="H88">
            <v>10.9</v>
          </cell>
          <cell r="I88">
            <v>6.7</v>
          </cell>
          <cell r="J88">
            <v>71.8</v>
          </cell>
          <cell r="K88">
            <v>79.600000000000009</v>
          </cell>
          <cell r="L88">
            <v>82.4</v>
          </cell>
        </row>
        <row r="89">
          <cell r="D89" t="str">
            <v>2008/2009F8</v>
          </cell>
          <cell r="E89">
            <v>1675</v>
          </cell>
          <cell r="F89">
            <v>4.3999999999999995</v>
          </cell>
          <cell r="G89">
            <v>1605</v>
          </cell>
          <cell r="H89">
            <v>15.7</v>
          </cell>
          <cell r="I89">
            <v>10.5</v>
          </cell>
          <cell r="J89">
            <v>69.100000000000009</v>
          </cell>
          <cell r="K89">
            <v>72.3</v>
          </cell>
          <cell r="L89">
            <v>73.8</v>
          </cell>
        </row>
        <row r="90">
          <cell r="D90" t="str">
            <v>2008/2009F9</v>
          </cell>
          <cell r="E90">
            <v>1810</v>
          </cell>
          <cell r="F90">
            <v>4.5</v>
          </cell>
          <cell r="G90">
            <v>1725</v>
          </cell>
          <cell r="H90">
            <v>13.900000000000002</v>
          </cell>
          <cell r="I90">
            <v>8.1</v>
          </cell>
          <cell r="J90">
            <v>69.5</v>
          </cell>
          <cell r="K90">
            <v>75</v>
          </cell>
          <cell r="L90">
            <v>78</v>
          </cell>
        </row>
        <row r="91">
          <cell r="D91" t="str">
            <v>2008/2009FA</v>
          </cell>
          <cell r="E91">
            <v>1610</v>
          </cell>
          <cell r="F91">
            <v>5.2</v>
          </cell>
          <cell r="G91">
            <v>1525</v>
          </cell>
          <cell r="H91">
            <v>14.400000000000002</v>
          </cell>
          <cell r="I91">
            <v>6</v>
          </cell>
          <cell r="J91">
            <v>65.900000000000006</v>
          </cell>
          <cell r="K91">
            <v>76.7</v>
          </cell>
          <cell r="L91">
            <v>79.600000000000009</v>
          </cell>
        </row>
        <row r="92">
          <cell r="D92" t="str">
            <v>2008/2009FB</v>
          </cell>
          <cell r="E92">
            <v>14155</v>
          </cell>
          <cell r="F92">
            <v>2.9000000000000004</v>
          </cell>
          <cell r="G92">
            <v>13745</v>
          </cell>
          <cell r="H92">
            <v>11.600000000000001</v>
          </cell>
          <cell r="I92">
            <v>7.5</v>
          </cell>
          <cell r="J92">
            <v>67.400000000000006</v>
          </cell>
          <cell r="K92">
            <v>78</v>
          </cell>
          <cell r="L92">
            <v>80.900000000000006</v>
          </cell>
        </row>
        <row r="93">
          <cell r="D93" t="str">
            <v>2008/2009FC</v>
          </cell>
          <cell r="E93">
            <v>6505</v>
          </cell>
          <cell r="F93">
            <v>3.2</v>
          </cell>
          <cell r="G93">
            <v>6295</v>
          </cell>
          <cell r="H93">
            <v>13.100000000000001</v>
          </cell>
          <cell r="I93">
            <v>8.5</v>
          </cell>
          <cell r="J93">
            <v>71.7</v>
          </cell>
          <cell r="K93">
            <v>76.2</v>
          </cell>
          <cell r="L93">
            <v>78.3</v>
          </cell>
        </row>
        <row r="94">
          <cell r="D94" t="str">
            <v>2008/2009FD</v>
          </cell>
          <cell r="E94">
            <v>12820</v>
          </cell>
          <cell r="F94">
            <v>4.7</v>
          </cell>
          <cell r="G94">
            <v>12210</v>
          </cell>
          <cell r="H94">
            <v>14.100000000000001</v>
          </cell>
          <cell r="I94">
            <v>8.4</v>
          </cell>
          <cell r="J94">
            <v>73.3</v>
          </cell>
          <cell r="K94">
            <v>76.599999999999994</v>
          </cell>
          <cell r="L94">
            <v>77.400000000000006</v>
          </cell>
        </row>
        <row r="95">
          <cell r="D95" t="str">
            <v>2008/2009FE</v>
          </cell>
          <cell r="E95">
            <v>4155</v>
          </cell>
          <cell r="F95">
            <v>2.4</v>
          </cell>
          <cell r="G95">
            <v>4055</v>
          </cell>
          <cell r="H95">
            <v>11.600000000000001</v>
          </cell>
          <cell r="I95">
            <v>9.4</v>
          </cell>
          <cell r="J95">
            <v>73.900000000000006</v>
          </cell>
          <cell r="K95">
            <v>77.400000000000006</v>
          </cell>
          <cell r="L95">
            <v>79</v>
          </cell>
        </row>
        <row r="96">
          <cell r="D96" t="str">
            <v>2008/2009FF</v>
          </cell>
          <cell r="E96">
            <v>11430</v>
          </cell>
          <cell r="F96">
            <v>2.9000000000000004</v>
          </cell>
          <cell r="G96">
            <v>11100</v>
          </cell>
          <cell r="H96">
            <v>14.000000000000002</v>
          </cell>
          <cell r="I96">
            <v>7.8</v>
          </cell>
          <cell r="J96">
            <v>67.400000000000006</v>
          </cell>
          <cell r="K96">
            <v>75.400000000000006</v>
          </cell>
          <cell r="L96">
            <v>78.3</v>
          </cell>
        </row>
        <row r="97">
          <cell r="D97" t="str">
            <v>2008/2009FG</v>
          </cell>
          <cell r="E97">
            <v>6935</v>
          </cell>
          <cell r="F97">
            <v>2.6</v>
          </cell>
          <cell r="G97">
            <v>6750</v>
          </cell>
          <cell r="H97">
            <v>13.5</v>
          </cell>
          <cell r="I97">
            <v>7.8</v>
          </cell>
          <cell r="J97">
            <v>66.100000000000009</v>
          </cell>
          <cell r="K97">
            <v>74.900000000000006</v>
          </cell>
          <cell r="L97">
            <v>78.7</v>
          </cell>
        </row>
        <row r="98">
          <cell r="D98" t="str">
            <v>2008/2009FH</v>
          </cell>
          <cell r="E98">
            <v>16695</v>
          </cell>
          <cell r="F98">
            <v>2.9000000000000004</v>
          </cell>
          <cell r="G98">
            <v>16205</v>
          </cell>
          <cell r="H98">
            <v>15.8</v>
          </cell>
          <cell r="I98">
            <v>11</v>
          </cell>
          <cell r="J98">
            <v>67</v>
          </cell>
          <cell r="K98">
            <v>71.399999999999991</v>
          </cell>
          <cell r="L98">
            <v>73.3</v>
          </cell>
        </row>
        <row r="99">
          <cell r="D99" t="str">
            <v>2008/2009FI</v>
          </cell>
          <cell r="E99">
            <v>10475</v>
          </cell>
          <cell r="F99">
            <v>4.1000000000000005</v>
          </cell>
          <cell r="G99">
            <v>10040</v>
          </cell>
          <cell r="H99">
            <v>12.5</v>
          </cell>
          <cell r="I99">
            <v>6.4</v>
          </cell>
          <cell r="J99">
            <v>74.5</v>
          </cell>
          <cell r="K99">
            <v>79.600000000000009</v>
          </cell>
          <cell r="L99">
            <v>81.2</v>
          </cell>
        </row>
        <row r="100">
          <cell r="D100" t="str">
            <v>2008/2009FJ</v>
          </cell>
          <cell r="E100">
            <v>2635</v>
          </cell>
          <cell r="F100">
            <v>6</v>
          </cell>
          <cell r="G100">
            <v>2475</v>
          </cell>
          <cell r="H100">
            <v>18.3</v>
          </cell>
          <cell r="I100">
            <v>8.4</v>
          </cell>
          <cell r="J100">
            <v>61.6</v>
          </cell>
          <cell r="K100">
            <v>69.900000000000006</v>
          </cell>
          <cell r="L100">
            <v>73.3</v>
          </cell>
        </row>
        <row r="101">
          <cell r="D101" t="str">
            <v>2008/2009FL1</v>
          </cell>
          <cell r="E101">
            <v>1085</v>
          </cell>
          <cell r="F101">
            <v>4.3999999999999995</v>
          </cell>
          <cell r="G101">
            <v>1035</v>
          </cell>
          <cell r="H101">
            <v>12.7</v>
          </cell>
          <cell r="I101">
            <v>7.2000000000000011</v>
          </cell>
          <cell r="J101">
            <v>74.5</v>
          </cell>
          <cell r="K101">
            <v>78.3</v>
          </cell>
          <cell r="L101">
            <v>80.100000000000009</v>
          </cell>
        </row>
        <row r="102">
          <cell r="D102" t="str">
            <v>2008/2009M1</v>
          </cell>
          <cell r="E102">
            <v>2730</v>
          </cell>
          <cell r="F102">
            <v>1.4000000000000001</v>
          </cell>
          <cell r="G102">
            <v>2695</v>
          </cell>
          <cell r="H102">
            <v>11.9</v>
          </cell>
          <cell r="I102">
            <v>12.1</v>
          </cell>
          <cell r="J102">
            <v>57.2</v>
          </cell>
          <cell r="K102">
            <v>70.8</v>
          </cell>
          <cell r="L102">
            <v>76</v>
          </cell>
        </row>
        <row r="103">
          <cell r="D103" t="str">
            <v>2008/2009M2</v>
          </cell>
          <cell r="E103">
            <v>4565</v>
          </cell>
          <cell r="F103">
            <v>1.9</v>
          </cell>
          <cell r="G103">
            <v>4480</v>
          </cell>
          <cell r="H103">
            <v>14.000000000000002</v>
          </cell>
          <cell r="I103">
            <v>7.8</v>
          </cell>
          <cell r="J103">
            <v>56.900000000000006</v>
          </cell>
          <cell r="K103">
            <v>72.5</v>
          </cell>
          <cell r="L103">
            <v>78.3</v>
          </cell>
        </row>
        <row r="104">
          <cell r="D104" t="str">
            <v>2008/2009M3</v>
          </cell>
          <cell r="E104">
            <v>8540</v>
          </cell>
          <cell r="F104">
            <v>1.3</v>
          </cell>
          <cell r="G104">
            <v>8430</v>
          </cell>
          <cell r="H104">
            <v>13.600000000000001</v>
          </cell>
          <cell r="I104">
            <v>7.3</v>
          </cell>
          <cell r="J104">
            <v>62.1</v>
          </cell>
          <cell r="K104">
            <v>74</v>
          </cell>
          <cell r="L104">
            <v>79.100000000000009</v>
          </cell>
        </row>
        <row r="105">
          <cell r="D105" t="str">
            <v>2008/2009M4</v>
          </cell>
          <cell r="E105">
            <v>115</v>
          </cell>
          <cell r="F105">
            <v>0.90000000000000013</v>
          </cell>
          <cell r="G105">
            <v>115</v>
          </cell>
          <cell r="H105">
            <v>19.100000000000001</v>
          </cell>
          <cell r="I105">
            <v>3.5000000000000004</v>
          </cell>
          <cell r="J105">
            <v>59.099999999999994</v>
          </cell>
          <cell r="K105">
            <v>74.8</v>
          </cell>
          <cell r="L105">
            <v>77.400000000000006</v>
          </cell>
        </row>
        <row r="106">
          <cell r="D106" t="str">
            <v>2008/2009M5</v>
          </cell>
          <cell r="E106">
            <v>525</v>
          </cell>
          <cell r="F106">
            <v>2.5</v>
          </cell>
          <cell r="G106">
            <v>515</v>
          </cell>
          <cell r="H106">
            <v>19.900000000000002</v>
          </cell>
          <cell r="I106">
            <v>6.4</v>
          </cell>
          <cell r="J106">
            <v>64.099999999999994</v>
          </cell>
          <cell r="K106">
            <v>71.5</v>
          </cell>
          <cell r="L106">
            <v>73.7</v>
          </cell>
        </row>
        <row r="107">
          <cell r="D107" t="str">
            <v>2008/2009M6</v>
          </cell>
          <cell r="E107">
            <v>5820</v>
          </cell>
          <cell r="F107">
            <v>0.90000000000000013</v>
          </cell>
          <cell r="G107">
            <v>5770</v>
          </cell>
          <cell r="H107">
            <v>13.200000000000001</v>
          </cell>
          <cell r="I107">
            <v>7.3999999999999995</v>
          </cell>
          <cell r="J107">
            <v>62.8</v>
          </cell>
          <cell r="K107">
            <v>74</v>
          </cell>
          <cell r="L107">
            <v>79.5</v>
          </cell>
        </row>
        <row r="108">
          <cell r="D108" t="str">
            <v>2008/2009M7</v>
          </cell>
          <cell r="E108">
            <v>2550</v>
          </cell>
          <cell r="F108">
            <v>1.5</v>
          </cell>
          <cell r="G108">
            <v>2515</v>
          </cell>
          <cell r="H108">
            <v>12.3</v>
          </cell>
          <cell r="I108">
            <v>8.2000000000000011</v>
          </cell>
          <cell r="J108">
            <v>68.300000000000011</v>
          </cell>
          <cell r="K108">
            <v>76.099999999999994</v>
          </cell>
          <cell r="L108">
            <v>79.5</v>
          </cell>
        </row>
        <row r="109">
          <cell r="D109" t="str">
            <v>2008/2009M8</v>
          </cell>
          <cell r="E109">
            <v>8015</v>
          </cell>
          <cell r="F109">
            <v>2.5</v>
          </cell>
          <cell r="G109">
            <v>7820</v>
          </cell>
          <cell r="H109">
            <v>15.299999999999999</v>
          </cell>
          <cell r="I109">
            <v>8.7000000000000011</v>
          </cell>
          <cell r="J109">
            <v>72.099999999999994</v>
          </cell>
          <cell r="K109">
            <v>74.8</v>
          </cell>
          <cell r="L109">
            <v>76</v>
          </cell>
        </row>
        <row r="110">
          <cell r="D110" t="str">
            <v>2008/2009M9</v>
          </cell>
          <cell r="E110">
            <v>9635</v>
          </cell>
          <cell r="F110">
            <v>2.4</v>
          </cell>
          <cell r="G110">
            <v>9405</v>
          </cell>
          <cell r="H110">
            <v>15.1</v>
          </cell>
          <cell r="I110">
            <v>6.7</v>
          </cell>
          <cell r="J110">
            <v>69.2</v>
          </cell>
          <cell r="K110">
            <v>75.900000000000006</v>
          </cell>
          <cell r="L110">
            <v>78.2</v>
          </cell>
        </row>
        <row r="111">
          <cell r="D111" t="str">
            <v>2008/2009MA</v>
          </cell>
          <cell r="E111">
            <v>4400</v>
          </cell>
          <cell r="F111">
            <v>1.9</v>
          </cell>
          <cell r="G111">
            <v>4315</v>
          </cell>
          <cell r="H111">
            <v>15.7</v>
          </cell>
          <cell r="I111">
            <v>6</v>
          </cell>
          <cell r="J111">
            <v>68.600000000000009</v>
          </cell>
          <cell r="K111">
            <v>76.099999999999994</v>
          </cell>
          <cell r="L111">
            <v>78.3</v>
          </cell>
        </row>
        <row r="112">
          <cell r="D112" t="str">
            <v>2008/2009MB</v>
          </cell>
          <cell r="E112">
            <v>6230</v>
          </cell>
          <cell r="F112">
            <v>1.8000000000000003</v>
          </cell>
          <cell r="G112">
            <v>6115</v>
          </cell>
          <cell r="H112">
            <v>13.8</v>
          </cell>
          <cell r="I112">
            <v>8.2000000000000011</v>
          </cell>
          <cell r="J112">
            <v>67.100000000000009</v>
          </cell>
          <cell r="K112">
            <v>74.900000000000006</v>
          </cell>
          <cell r="L112">
            <v>78</v>
          </cell>
        </row>
        <row r="113">
          <cell r="D113" t="str">
            <v>2008/2009MC</v>
          </cell>
          <cell r="E113">
            <v>3925</v>
          </cell>
          <cell r="F113">
            <v>2.1</v>
          </cell>
          <cell r="G113">
            <v>3845</v>
          </cell>
          <cell r="H113">
            <v>14.899999999999999</v>
          </cell>
          <cell r="I113">
            <v>8.4</v>
          </cell>
          <cell r="J113">
            <v>69.400000000000006</v>
          </cell>
          <cell r="K113">
            <v>74.5</v>
          </cell>
          <cell r="L113">
            <v>76.7</v>
          </cell>
        </row>
        <row r="114">
          <cell r="D114" t="str">
            <v>2008/2009MD</v>
          </cell>
          <cell r="E114">
            <v>13710</v>
          </cell>
          <cell r="F114">
            <v>3</v>
          </cell>
          <cell r="G114">
            <v>13300</v>
          </cell>
          <cell r="H114">
            <v>15</v>
          </cell>
          <cell r="I114">
            <v>8.4</v>
          </cell>
          <cell r="J114">
            <v>73</v>
          </cell>
          <cell r="K114">
            <v>75.7</v>
          </cell>
          <cell r="L114">
            <v>76.599999999999994</v>
          </cell>
        </row>
        <row r="115">
          <cell r="D115" t="str">
            <v>2008/2009ME</v>
          </cell>
          <cell r="E115">
            <v>3300</v>
          </cell>
          <cell r="F115">
            <v>1.6</v>
          </cell>
          <cell r="G115">
            <v>3250</v>
          </cell>
          <cell r="H115">
            <v>14.000000000000002</v>
          </cell>
          <cell r="I115">
            <v>10.4</v>
          </cell>
          <cell r="J115">
            <v>71.399999999999991</v>
          </cell>
          <cell r="K115">
            <v>74.3</v>
          </cell>
          <cell r="L115">
            <v>75.599999999999994</v>
          </cell>
        </row>
        <row r="116">
          <cell r="D116" t="str">
            <v>2008/2009MF</v>
          </cell>
          <cell r="E116">
            <v>4560</v>
          </cell>
          <cell r="F116">
            <v>1.6</v>
          </cell>
          <cell r="G116">
            <v>4490</v>
          </cell>
          <cell r="H116">
            <v>18</v>
          </cell>
          <cell r="I116">
            <v>9</v>
          </cell>
          <cell r="J116">
            <v>62.5</v>
          </cell>
          <cell r="K116">
            <v>69.800000000000011</v>
          </cell>
          <cell r="L116">
            <v>72.899999999999991</v>
          </cell>
        </row>
        <row r="117">
          <cell r="D117" t="str">
            <v>2008/2009MG</v>
          </cell>
          <cell r="E117">
            <v>6025</v>
          </cell>
          <cell r="F117">
            <v>1.4000000000000001</v>
          </cell>
          <cell r="G117">
            <v>5945</v>
          </cell>
          <cell r="H117">
            <v>14.499999999999998</v>
          </cell>
          <cell r="I117">
            <v>8.9</v>
          </cell>
          <cell r="J117">
            <v>64.7</v>
          </cell>
          <cell r="K117">
            <v>72.7</v>
          </cell>
          <cell r="L117">
            <v>76.599999999999994</v>
          </cell>
        </row>
        <row r="118">
          <cell r="D118" t="str">
            <v>2008/2009MH</v>
          </cell>
          <cell r="E118">
            <v>10680</v>
          </cell>
          <cell r="F118">
            <v>1.9</v>
          </cell>
          <cell r="G118">
            <v>10475</v>
          </cell>
          <cell r="H118">
            <v>19.100000000000001</v>
          </cell>
          <cell r="I118">
            <v>12</v>
          </cell>
          <cell r="J118">
            <v>64.2</v>
          </cell>
          <cell r="K118">
            <v>67.400000000000006</v>
          </cell>
          <cell r="L118">
            <v>68.900000000000006</v>
          </cell>
        </row>
        <row r="119">
          <cell r="D119" t="str">
            <v>2008/2009MI</v>
          </cell>
          <cell r="E119">
            <v>1540</v>
          </cell>
          <cell r="F119">
            <v>1.7000000000000002</v>
          </cell>
          <cell r="G119">
            <v>1515</v>
          </cell>
          <cell r="H119">
            <v>14.400000000000002</v>
          </cell>
          <cell r="I119">
            <v>6.3</v>
          </cell>
          <cell r="J119">
            <v>71.7</v>
          </cell>
          <cell r="K119">
            <v>78.100000000000009</v>
          </cell>
          <cell r="L119">
            <v>79.400000000000006</v>
          </cell>
        </row>
        <row r="120">
          <cell r="D120" t="str">
            <v>2008/2009MJ</v>
          </cell>
          <cell r="E120">
            <v>1735</v>
          </cell>
          <cell r="F120">
            <v>3.8</v>
          </cell>
          <cell r="G120">
            <v>1670</v>
          </cell>
          <cell r="H120">
            <v>17.3</v>
          </cell>
          <cell r="I120">
            <v>7.0000000000000009</v>
          </cell>
          <cell r="J120">
            <v>62.1</v>
          </cell>
          <cell r="K120">
            <v>72.099999999999994</v>
          </cell>
          <cell r="L120">
            <v>75.7</v>
          </cell>
        </row>
        <row r="121">
          <cell r="D121" t="str">
            <v>2008/2009ML1</v>
          </cell>
          <cell r="E121">
            <v>2705</v>
          </cell>
          <cell r="F121">
            <v>1.7000000000000002</v>
          </cell>
          <cell r="G121">
            <v>2660</v>
          </cell>
          <cell r="H121">
            <v>14.799999999999999</v>
          </cell>
          <cell r="I121">
            <v>7.0000000000000009</v>
          </cell>
          <cell r="J121">
            <v>73</v>
          </cell>
          <cell r="K121">
            <v>76.3</v>
          </cell>
          <cell r="L121">
            <v>78.2</v>
          </cell>
        </row>
        <row r="122">
          <cell r="D122" t="str">
            <v>2003/2004F1</v>
          </cell>
          <cell r="E122">
            <v>2795</v>
          </cell>
          <cell r="F122">
            <v>9.5</v>
          </cell>
          <cell r="G122">
            <v>2530</v>
          </cell>
          <cell r="H122">
            <v>21.099999999999998</v>
          </cell>
          <cell r="I122">
            <v>7.9</v>
          </cell>
          <cell r="J122">
            <v>51</v>
          </cell>
          <cell r="K122">
            <v>66.2</v>
          </cell>
          <cell r="L122">
            <v>71</v>
          </cell>
        </row>
        <row r="123">
          <cell r="D123" t="str">
            <v>2003/2004F2</v>
          </cell>
          <cell r="E123">
            <v>14860</v>
          </cell>
          <cell r="F123">
            <v>11.1</v>
          </cell>
          <cell r="G123">
            <v>13215</v>
          </cell>
          <cell r="H123">
            <v>17.5</v>
          </cell>
          <cell r="I123">
            <v>5.6000000000000005</v>
          </cell>
          <cell r="J123">
            <v>64.2</v>
          </cell>
          <cell r="K123">
            <v>74.3</v>
          </cell>
          <cell r="L123">
            <v>76.900000000000006</v>
          </cell>
        </row>
        <row r="124">
          <cell r="D124" t="str">
            <v>2003/2004F3</v>
          </cell>
          <cell r="E124">
            <v>12855</v>
          </cell>
          <cell r="F124">
            <v>6.8000000000000007</v>
          </cell>
          <cell r="G124">
            <v>11985</v>
          </cell>
          <cell r="H124">
            <v>17.3</v>
          </cell>
          <cell r="I124">
            <v>6.4</v>
          </cell>
          <cell r="J124">
            <v>67.900000000000006</v>
          </cell>
          <cell r="K124">
            <v>74.3</v>
          </cell>
          <cell r="L124">
            <v>76.3</v>
          </cell>
        </row>
        <row r="125">
          <cell r="D125" t="str">
            <v>2003/2004F4</v>
          </cell>
          <cell r="E125">
            <v>295</v>
          </cell>
          <cell r="F125">
            <v>14.3</v>
          </cell>
          <cell r="G125">
            <v>250</v>
          </cell>
          <cell r="H125">
            <v>17.899999999999999</v>
          </cell>
          <cell r="I125">
            <v>6</v>
          </cell>
          <cell r="J125">
            <v>64.5</v>
          </cell>
          <cell r="K125">
            <v>74.099999999999994</v>
          </cell>
          <cell r="L125">
            <v>76.099999999999994</v>
          </cell>
        </row>
        <row r="126">
          <cell r="D126" t="str">
            <v>2003/2004F5</v>
          </cell>
          <cell r="E126">
            <v>1210</v>
          </cell>
          <cell r="F126">
            <v>9.4</v>
          </cell>
          <cell r="G126">
            <v>1095</v>
          </cell>
          <cell r="H126">
            <v>18.5</v>
          </cell>
          <cell r="I126">
            <v>6.1</v>
          </cell>
          <cell r="J126">
            <v>69.7</v>
          </cell>
          <cell r="K126">
            <v>73.900000000000006</v>
          </cell>
          <cell r="L126">
            <v>75.400000000000006</v>
          </cell>
        </row>
        <row r="127">
          <cell r="D127" t="str">
            <v>2003/2004F6</v>
          </cell>
          <cell r="E127">
            <v>3850</v>
          </cell>
          <cell r="F127">
            <v>7.1000000000000005</v>
          </cell>
          <cell r="G127">
            <v>3580</v>
          </cell>
          <cell r="H127">
            <v>17.599999999999998</v>
          </cell>
          <cell r="I127">
            <v>5.8000000000000007</v>
          </cell>
          <cell r="J127">
            <v>70.899999999999991</v>
          </cell>
          <cell r="K127">
            <v>75.099999999999994</v>
          </cell>
          <cell r="L127">
            <v>76.599999999999994</v>
          </cell>
        </row>
        <row r="128">
          <cell r="D128" t="str">
            <v>2003/2004F7</v>
          </cell>
          <cell r="E128">
            <v>1680</v>
          </cell>
          <cell r="F128">
            <v>6.4</v>
          </cell>
          <cell r="G128">
            <v>1575</v>
          </cell>
          <cell r="H128">
            <v>16.2</v>
          </cell>
          <cell r="I128">
            <v>5.3</v>
          </cell>
          <cell r="J128">
            <v>74.5</v>
          </cell>
          <cell r="K128">
            <v>77.400000000000006</v>
          </cell>
          <cell r="L128">
            <v>78.5</v>
          </cell>
        </row>
        <row r="129">
          <cell r="D129" t="str">
            <v>2003/2004F8</v>
          </cell>
          <cell r="E129">
            <v>3125</v>
          </cell>
          <cell r="F129">
            <v>9</v>
          </cell>
          <cell r="G129">
            <v>2845</v>
          </cell>
          <cell r="H129">
            <v>21.2</v>
          </cell>
          <cell r="I129">
            <v>7.8</v>
          </cell>
          <cell r="J129">
            <v>68</v>
          </cell>
          <cell r="K129">
            <v>70.300000000000011</v>
          </cell>
          <cell r="L129">
            <v>71</v>
          </cell>
        </row>
        <row r="130">
          <cell r="D130" t="str">
            <v>2003/2004F9</v>
          </cell>
          <cell r="E130">
            <v>1805</v>
          </cell>
          <cell r="F130">
            <v>10.200000000000001</v>
          </cell>
          <cell r="G130">
            <v>1620</v>
          </cell>
          <cell r="H130">
            <v>19.400000000000002</v>
          </cell>
          <cell r="I130">
            <v>6.5</v>
          </cell>
          <cell r="J130">
            <v>69.300000000000011</v>
          </cell>
          <cell r="K130">
            <v>72.3</v>
          </cell>
          <cell r="L130">
            <v>74.099999999999994</v>
          </cell>
        </row>
        <row r="131">
          <cell r="D131" t="str">
            <v>2003/2004FA</v>
          </cell>
          <cell r="E131">
            <v>1040</v>
          </cell>
          <cell r="F131">
            <v>11.600000000000001</v>
          </cell>
          <cell r="G131">
            <v>920</v>
          </cell>
          <cell r="H131">
            <v>19.2</v>
          </cell>
          <cell r="I131">
            <v>8.6000000000000014</v>
          </cell>
          <cell r="J131">
            <v>67.400000000000006</v>
          </cell>
          <cell r="K131">
            <v>71.3</v>
          </cell>
          <cell r="L131">
            <v>72.2</v>
          </cell>
        </row>
        <row r="132">
          <cell r="D132" t="str">
            <v>2003/2004FB</v>
          </cell>
          <cell r="E132">
            <v>10870</v>
          </cell>
          <cell r="F132">
            <v>7.8</v>
          </cell>
          <cell r="G132">
            <v>10025</v>
          </cell>
          <cell r="H132">
            <v>16.8</v>
          </cell>
          <cell r="I132">
            <v>7.7</v>
          </cell>
          <cell r="J132">
            <v>69</v>
          </cell>
          <cell r="K132">
            <v>74.099999999999994</v>
          </cell>
          <cell r="L132">
            <v>75.5</v>
          </cell>
        </row>
        <row r="133">
          <cell r="D133" t="str">
            <v>2003/2004FC</v>
          </cell>
          <cell r="E133">
            <v>5825</v>
          </cell>
          <cell r="F133">
            <v>7.8</v>
          </cell>
          <cell r="G133">
            <v>5370</v>
          </cell>
          <cell r="H133">
            <v>17.400000000000002</v>
          </cell>
          <cell r="I133">
            <v>7.6</v>
          </cell>
          <cell r="J133">
            <v>71.599999999999994</v>
          </cell>
          <cell r="K133">
            <v>74.099999999999994</v>
          </cell>
          <cell r="L133">
            <v>74.900000000000006</v>
          </cell>
        </row>
        <row r="134">
          <cell r="D134" t="str">
            <v>2003/2004FD</v>
          </cell>
          <cell r="E134">
            <v>13575</v>
          </cell>
          <cell r="F134">
            <v>9.8000000000000007</v>
          </cell>
          <cell r="G134">
            <v>12245</v>
          </cell>
          <cell r="H134">
            <v>17.5</v>
          </cell>
          <cell r="I134">
            <v>6.8000000000000007</v>
          </cell>
          <cell r="J134">
            <v>73.099999999999994</v>
          </cell>
          <cell r="K134">
            <v>75.099999999999994</v>
          </cell>
          <cell r="L134">
            <v>75.7</v>
          </cell>
        </row>
        <row r="135">
          <cell r="D135" t="str">
            <v>2003/2004FE</v>
          </cell>
          <cell r="E135">
            <v>3780</v>
          </cell>
          <cell r="F135">
            <v>5.9</v>
          </cell>
          <cell r="G135">
            <v>3555</v>
          </cell>
          <cell r="H135">
            <v>17.5</v>
          </cell>
          <cell r="I135">
            <v>7.6</v>
          </cell>
          <cell r="J135">
            <v>71.599999999999994</v>
          </cell>
          <cell r="K135">
            <v>74.099999999999994</v>
          </cell>
          <cell r="L135">
            <v>74.900000000000006</v>
          </cell>
        </row>
        <row r="136">
          <cell r="D136" t="str">
            <v>2003/2004FF</v>
          </cell>
          <cell r="E136">
            <v>11365</v>
          </cell>
          <cell r="F136">
            <v>6.9</v>
          </cell>
          <cell r="G136">
            <v>10585</v>
          </cell>
          <cell r="H136">
            <v>19.7</v>
          </cell>
          <cell r="I136">
            <v>7.1000000000000005</v>
          </cell>
          <cell r="J136">
            <v>68</v>
          </cell>
          <cell r="K136">
            <v>71.899999999999991</v>
          </cell>
          <cell r="L136">
            <v>73.2</v>
          </cell>
        </row>
        <row r="137">
          <cell r="D137" t="str">
            <v>2003/2004FG</v>
          </cell>
          <cell r="E137">
            <v>6670</v>
          </cell>
          <cell r="F137">
            <v>6.6000000000000005</v>
          </cell>
          <cell r="G137">
            <v>6230</v>
          </cell>
          <cell r="H137">
            <v>19.3</v>
          </cell>
          <cell r="I137">
            <v>6.5</v>
          </cell>
          <cell r="J137">
            <v>68</v>
          </cell>
          <cell r="K137">
            <v>72.599999999999994</v>
          </cell>
          <cell r="L137">
            <v>74.2</v>
          </cell>
        </row>
        <row r="138">
          <cell r="D138" t="str">
            <v>2003/2004FH</v>
          </cell>
          <cell r="E138">
            <v>13545</v>
          </cell>
          <cell r="F138">
            <v>6.9</v>
          </cell>
          <cell r="G138">
            <v>12605</v>
          </cell>
          <cell r="H138">
            <v>21.9</v>
          </cell>
          <cell r="I138">
            <v>8.9</v>
          </cell>
          <cell r="J138">
            <v>65.5</v>
          </cell>
          <cell r="K138">
            <v>68.2</v>
          </cell>
          <cell r="L138">
            <v>69.2</v>
          </cell>
        </row>
        <row r="139">
          <cell r="D139" t="str">
            <v>2003/2004FI</v>
          </cell>
          <cell r="E139">
            <v>5860</v>
          </cell>
          <cell r="F139">
            <v>7.3999999999999995</v>
          </cell>
          <cell r="G139">
            <v>5430</v>
          </cell>
          <cell r="H139">
            <v>16.8</v>
          </cell>
          <cell r="I139">
            <v>6</v>
          </cell>
          <cell r="J139">
            <v>73.3</v>
          </cell>
          <cell r="K139">
            <v>76.400000000000006</v>
          </cell>
          <cell r="L139">
            <v>77.2</v>
          </cell>
        </row>
        <row r="140">
          <cell r="D140" t="str">
            <v>2003/2004FJ</v>
          </cell>
          <cell r="E140">
            <v>2875</v>
          </cell>
          <cell r="F140">
            <v>6.9</v>
          </cell>
          <cell r="G140">
            <v>2675</v>
          </cell>
          <cell r="H140">
            <v>23.900000000000002</v>
          </cell>
          <cell r="I140">
            <v>6.9</v>
          </cell>
          <cell r="J140">
            <v>61.6</v>
          </cell>
          <cell r="K140">
            <v>67.100000000000009</v>
          </cell>
          <cell r="L140">
            <v>69.2</v>
          </cell>
        </row>
        <row r="141">
          <cell r="D141" t="str">
            <v>2003/2004FL1</v>
          </cell>
          <cell r="E141">
            <v>1270</v>
          </cell>
          <cell r="F141">
            <v>7.9</v>
          </cell>
          <cell r="G141">
            <v>1170</v>
          </cell>
          <cell r="H141">
            <v>18.8</v>
          </cell>
          <cell r="I141">
            <v>6.4</v>
          </cell>
          <cell r="J141">
            <v>71.7</v>
          </cell>
          <cell r="K141">
            <v>74</v>
          </cell>
          <cell r="L141">
            <v>74.8</v>
          </cell>
        </row>
        <row r="142">
          <cell r="D142" t="str">
            <v>2003/2004M1</v>
          </cell>
          <cell r="E142">
            <v>2270</v>
          </cell>
          <cell r="F142">
            <v>2.1999999999999997</v>
          </cell>
          <cell r="G142">
            <v>2220</v>
          </cell>
          <cell r="H142">
            <v>21.2</v>
          </cell>
          <cell r="I142">
            <v>6.4</v>
          </cell>
          <cell r="J142">
            <v>44.9</v>
          </cell>
          <cell r="K142">
            <v>66.100000000000009</v>
          </cell>
          <cell r="L142">
            <v>72.3</v>
          </cell>
        </row>
        <row r="143">
          <cell r="D143" t="str">
            <v>2003/2004M2</v>
          </cell>
          <cell r="E143">
            <v>3300</v>
          </cell>
          <cell r="F143">
            <v>3</v>
          </cell>
          <cell r="G143">
            <v>3200</v>
          </cell>
          <cell r="H143">
            <v>17.200000000000003</v>
          </cell>
          <cell r="I143">
            <v>6</v>
          </cell>
          <cell r="J143">
            <v>62.4</v>
          </cell>
          <cell r="K143">
            <v>74.099999999999994</v>
          </cell>
          <cell r="L143">
            <v>76.900000000000006</v>
          </cell>
        </row>
        <row r="144">
          <cell r="D144" t="str">
            <v>2003/2004M3</v>
          </cell>
          <cell r="E144">
            <v>6780</v>
          </cell>
          <cell r="F144">
            <v>1.9</v>
          </cell>
          <cell r="G144">
            <v>6655</v>
          </cell>
          <cell r="H144">
            <v>17.899999999999999</v>
          </cell>
          <cell r="I144">
            <v>5.8000000000000007</v>
          </cell>
          <cell r="J144">
            <v>68.800000000000011</v>
          </cell>
          <cell r="K144">
            <v>74.3</v>
          </cell>
          <cell r="L144">
            <v>76.2</v>
          </cell>
        </row>
        <row r="145">
          <cell r="D145" t="str">
            <v>2003/2004M4</v>
          </cell>
          <cell r="E145">
            <v>125</v>
          </cell>
          <cell r="F145">
            <v>2.4</v>
          </cell>
          <cell r="G145">
            <v>125</v>
          </cell>
          <cell r="H145">
            <v>26</v>
          </cell>
          <cell r="I145">
            <v>4.9000000000000004</v>
          </cell>
          <cell r="J145">
            <v>53.7</v>
          </cell>
          <cell r="K145">
            <v>64.2</v>
          </cell>
          <cell r="L145">
            <v>69.100000000000009</v>
          </cell>
        </row>
        <row r="146">
          <cell r="D146" t="str">
            <v>2003/2004M5</v>
          </cell>
          <cell r="E146">
            <v>595</v>
          </cell>
          <cell r="F146">
            <v>2.9000000000000004</v>
          </cell>
          <cell r="G146">
            <v>575</v>
          </cell>
          <cell r="H146">
            <v>25.6</v>
          </cell>
          <cell r="I146">
            <v>4.3999999999999995</v>
          </cell>
          <cell r="J146">
            <v>65</v>
          </cell>
          <cell r="K146">
            <v>68.7</v>
          </cell>
          <cell r="L146">
            <v>70</v>
          </cell>
        </row>
        <row r="147">
          <cell r="D147" t="str">
            <v>2003/2004M6</v>
          </cell>
          <cell r="E147">
            <v>5345</v>
          </cell>
          <cell r="F147">
            <v>1.6</v>
          </cell>
          <cell r="G147">
            <v>5255</v>
          </cell>
          <cell r="H147">
            <v>19.100000000000001</v>
          </cell>
          <cell r="I147">
            <v>5.4</v>
          </cell>
          <cell r="J147">
            <v>70.2</v>
          </cell>
          <cell r="K147">
            <v>74.2</v>
          </cell>
          <cell r="L147">
            <v>75.5</v>
          </cell>
        </row>
        <row r="148">
          <cell r="D148" t="str">
            <v>2003/2004M7</v>
          </cell>
          <cell r="E148">
            <v>2450</v>
          </cell>
          <cell r="F148">
            <v>2.1999999999999997</v>
          </cell>
          <cell r="G148">
            <v>2400</v>
          </cell>
          <cell r="H148">
            <v>18.099999999999998</v>
          </cell>
          <cell r="I148">
            <v>5.7</v>
          </cell>
          <cell r="J148">
            <v>71</v>
          </cell>
          <cell r="K148">
            <v>74.599999999999994</v>
          </cell>
          <cell r="L148">
            <v>76.2</v>
          </cell>
        </row>
        <row r="149">
          <cell r="D149" t="str">
            <v>2003/2004M8</v>
          </cell>
          <cell r="E149">
            <v>11410</v>
          </cell>
          <cell r="F149">
            <v>3</v>
          </cell>
          <cell r="G149">
            <v>11060</v>
          </cell>
          <cell r="H149">
            <v>18.7</v>
          </cell>
          <cell r="I149">
            <v>6.9</v>
          </cell>
          <cell r="J149">
            <v>71.8</v>
          </cell>
          <cell r="K149">
            <v>73.8</v>
          </cell>
          <cell r="L149">
            <v>74.400000000000006</v>
          </cell>
        </row>
        <row r="150">
          <cell r="D150" t="str">
            <v>2003/2004M9</v>
          </cell>
          <cell r="E150">
            <v>9935</v>
          </cell>
          <cell r="F150">
            <v>3.4000000000000004</v>
          </cell>
          <cell r="G150">
            <v>9595</v>
          </cell>
          <cell r="H150">
            <v>18.8</v>
          </cell>
          <cell r="I150">
            <v>5.1000000000000005</v>
          </cell>
          <cell r="J150">
            <v>72.099999999999994</v>
          </cell>
          <cell r="K150">
            <v>75.2</v>
          </cell>
          <cell r="L150">
            <v>76.2</v>
          </cell>
        </row>
        <row r="151">
          <cell r="D151" t="str">
            <v>2003/2004MA</v>
          </cell>
          <cell r="E151">
            <v>3205</v>
          </cell>
          <cell r="F151">
            <v>3.5000000000000004</v>
          </cell>
          <cell r="G151">
            <v>3095</v>
          </cell>
          <cell r="H151">
            <v>18</v>
          </cell>
          <cell r="I151">
            <v>6.2</v>
          </cell>
          <cell r="J151">
            <v>72.7</v>
          </cell>
          <cell r="K151">
            <v>75</v>
          </cell>
          <cell r="L151">
            <v>75.8</v>
          </cell>
        </row>
        <row r="152">
          <cell r="D152" t="str">
            <v>2003/2004MB</v>
          </cell>
          <cell r="E152">
            <v>5270</v>
          </cell>
          <cell r="F152">
            <v>3</v>
          </cell>
          <cell r="G152">
            <v>5110</v>
          </cell>
          <cell r="H152">
            <v>17.400000000000002</v>
          </cell>
          <cell r="I152">
            <v>5.9</v>
          </cell>
          <cell r="J152">
            <v>70.300000000000011</v>
          </cell>
          <cell r="K152">
            <v>75.3</v>
          </cell>
          <cell r="L152">
            <v>76.7</v>
          </cell>
        </row>
        <row r="153">
          <cell r="D153" t="str">
            <v>2003/2004MC</v>
          </cell>
          <cell r="E153">
            <v>3290</v>
          </cell>
          <cell r="F153">
            <v>3.4000000000000004</v>
          </cell>
          <cell r="G153">
            <v>3175</v>
          </cell>
          <cell r="H153">
            <v>20.6</v>
          </cell>
          <cell r="I153">
            <v>7.0000000000000009</v>
          </cell>
          <cell r="J153">
            <v>68.600000000000009</v>
          </cell>
          <cell r="K153">
            <v>71.3</v>
          </cell>
          <cell r="L153">
            <v>72.399999999999991</v>
          </cell>
        </row>
        <row r="154">
          <cell r="D154" t="str">
            <v>2003/2004MD</v>
          </cell>
          <cell r="E154">
            <v>12285</v>
          </cell>
          <cell r="F154">
            <v>2.8000000000000003</v>
          </cell>
          <cell r="G154">
            <v>11935</v>
          </cell>
          <cell r="H154">
            <v>17.899999999999999</v>
          </cell>
          <cell r="I154">
            <v>6.1</v>
          </cell>
          <cell r="J154">
            <v>73.8</v>
          </cell>
          <cell r="K154">
            <v>75.400000000000006</v>
          </cell>
          <cell r="L154">
            <v>76</v>
          </cell>
        </row>
        <row r="155">
          <cell r="D155" t="str">
            <v>2003/2004ME</v>
          </cell>
          <cell r="E155">
            <v>2430</v>
          </cell>
          <cell r="F155">
            <v>2.1</v>
          </cell>
          <cell r="G155">
            <v>2380</v>
          </cell>
          <cell r="H155">
            <v>19.100000000000001</v>
          </cell>
          <cell r="I155">
            <v>8.4</v>
          </cell>
          <cell r="J155">
            <v>69.300000000000011</v>
          </cell>
          <cell r="K155">
            <v>71.7</v>
          </cell>
          <cell r="L155">
            <v>72.5</v>
          </cell>
        </row>
        <row r="156">
          <cell r="D156" t="str">
            <v>2003/2004MF</v>
          </cell>
          <cell r="E156">
            <v>3985</v>
          </cell>
          <cell r="F156">
            <v>2.1999999999999997</v>
          </cell>
          <cell r="G156">
            <v>3895</v>
          </cell>
          <cell r="H156">
            <v>23.200000000000003</v>
          </cell>
          <cell r="I156">
            <v>7.2000000000000011</v>
          </cell>
          <cell r="J156">
            <v>64.099999999999994</v>
          </cell>
          <cell r="K156">
            <v>68.2</v>
          </cell>
          <cell r="L156">
            <v>69.600000000000009</v>
          </cell>
        </row>
        <row r="157">
          <cell r="D157" t="str">
            <v>2003/2004MG</v>
          </cell>
          <cell r="E157">
            <v>5120</v>
          </cell>
          <cell r="F157">
            <v>2.1</v>
          </cell>
          <cell r="G157">
            <v>5010</v>
          </cell>
          <cell r="H157">
            <v>18.7</v>
          </cell>
          <cell r="I157">
            <v>7.3</v>
          </cell>
          <cell r="J157">
            <v>67.2</v>
          </cell>
          <cell r="K157">
            <v>72.3</v>
          </cell>
          <cell r="L157">
            <v>74</v>
          </cell>
        </row>
        <row r="158">
          <cell r="D158" t="str">
            <v>2003/2004MH</v>
          </cell>
          <cell r="E158">
            <v>8480</v>
          </cell>
          <cell r="F158">
            <v>2.7</v>
          </cell>
          <cell r="G158">
            <v>8250</v>
          </cell>
          <cell r="H158">
            <v>22.8</v>
          </cell>
          <cell r="I158">
            <v>8.7000000000000011</v>
          </cell>
          <cell r="J158">
            <v>65.100000000000009</v>
          </cell>
          <cell r="K158">
            <v>67.7</v>
          </cell>
          <cell r="L158">
            <v>68.5</v>
          </cell>
        </row>
        <row r="159">
          <cell r="D159" t="str">
            <v>2003/2004MI</v>
          </cell>
          <cell r="E159">
            <v>1255</v>
          </cell>
          <cell r="F159">
            <v>2.2999999999999998</v>
          </cell>
          <cell r="G159">
            <v>1225</v>
          </cell>
          <cell r="H159">
            <v>17.599999999999998</v>
          </cell>
          <cell r="I159">
            <v>6.1</v>
          </cell>
          <cell r="J159">
            <v>71.899999999999991</v>
          </cell>
          <cell r="K159">
            <v>75</v>
          </cell>
          <cell r="L159">
            <v>76.3</v>
          </cell>
        </row>
        <row r="160">
          <cell r="D160" t="str">
            <v>2003/2004MJ</v>
          </cell>
          <cell r="E160">
            <v>2145</v>
          </cell>
          <cell r="F160">
            <v>3.8</v>
          </cell>
          <cell r="G160">
            <v>2065</v>
          </cell>
          <cell r="H160">
            <v>21.5</v>
          </cell>
          <cell r="I160">
            <v>6.3</v>
          </cell>
          <cell r="J160">
            <v>66.8</v>
          </cell>
          <cell r="K160">
            <v>70.7</v>
          </cell>
          <cell r="L160">
            <v>72.2</v>
          </cell>
        </row>
        <row r="161">
          <cell r="D161" t="str">
            <v>2003/2004ML1</v>
          </cell>
          <cell r="E161">
            <v>2735</v>
          </cell>
          <cell r="F161">
            <v>2.6</v>
          </cell>
          <cell r="G161">
            <v>2665</v>
          </cell>
          <cell r="H161">
            <v>19.400000000000002</v>
          </cell>
          <cell r="I161">
            <v>6.8000000000000007</v>
          </cell>
          <cell r="J161">
            <v>70.899999999999991</v>
          </cell>
          <cell r="K161">
            <v>72.7</v>
          </cell>
          <cell r="L161">
            <v>73.8</v>
          </cell>
        </row>
        <row r="162">
          <cell r="D162" t="str">
            <v>2012/2013All1</v>
          </cell>
          <cell r="E162">
            <v>7375</v>
          </cell>
          <cell r="F162">
            <v>0.90000000000000013</v>
          </cell>
          <cell r="G162">
            <v>7310</v>
          </cell>
          <cell r="H162">
            <v>2.8000000000000003</v>
          </cell>
          <cell r="I162">
            <v>10.4</v>
          </cell>
          <cell r="J162">
            <v>69.600000000000009</v>
          </cell>
          <cell r="K162">
            <v>79.600000000000009</v>
          </cell>
          <cell r="L162">
            <v>86.8</v>
          </cell>
        </row>
        <row r="163">
          <cell r="D163" t="str">
            <v>2012/2013All2</v>
          </cell>
          <cell r="E163">
            <v>28605</v>
          </cell>
          <cell r="F163">
            <v>2.1999999999999997</v>
          </cell>
          <cell r="G163">
            <v>27965</v>
          </cell>
          <cell r="H163">
            <v>7.3</v>
          </cell>
          <cell r="I163">
            <v>8.9</v>
          </cell>
          <cell r="J163">
            <v>56.2</v>
          </cell>
          <cell r="K163">
            <v>75.900000000000006</v>
          </cell>
          <cell r="L163">
            <v>83.8</v>
          </cell>
        </row>
        <row r="164">
          <cell r="D164" t="str">
            <v>2012/2013All3</v>
          </cell>
          <cell r="E164">
            <v>29545</v>
          </cell>
          <cell r="F164">
            <v>0.5</v>
          </cell>
          <cell r="G164">
            <v>29385</v>
          </cell>
          <cell r="H164">
            <v>6.6000000000000005</v>
          </cell>
          <cell r="I164">
            <v>11.200000000000001</v>
          </cell>
          <cell r="J164">
            <v>53.1</v>
          </cell>
          <cell r="K164">
            <v>71.5</v>
          </cell>
          <cell r="L164">
            <v>82.300000000000011</v>
          </cell>
        </row>
        <row r="165">
          <cell r="D165" t="str">
            <v>2012/2013All4</v>
          </cell>
          <cell r="E165">
            <v>560</v>
          </cell>
          <cell r="F165">
            <v>0.90000000000000013</v>
          </cell>
          <cell r="G165">
            <v>555</v>
          </cell>
          <cell r="H165">
            <v>8</v>
          </cell>
          <cell r="I165">
            <v>7.6</v>
          </cell>
          <cell r="J165">
            <v>74</v>
          </cell>
          <cell r="K165">
            <v>81.2</v>
          </cell>
          <cell r="L165">
            <v>84.399999999999991</v>
          </cell>
        </row>
        <row r="166">
          <cell r="D166" t="str">
            <v>2012/2013All5</v>
          </cell>
          <cell r="E166">
            <v>2105</v>
          </cell>
          <cell r="F166">
            <v>0.6</v>
          </cell>
          <cell r="G166">
            <v>2095</v>
          </cell>
          <cell r="H166">
            <v>10.100000000000001</v>
          </cell>
          <cell r="I166">
            <v>12.2</v>
          </cell>
          <cell r="J166">
            <v>60.8</v>
          </cell>
          <cell r="K166">
            <v>71.899999999999991</v>
          </cell>
          <cell r="L166">
            <v>77.7</v>
          </cell>
        </row>
        <row r="167">
          <cell r="D167" t="str">
            <v>2012/2013All6</v>
          </cell>
          <cell r="E167">
            <v>12155</v>
          </cell>
          <cell r="F167">
            <v>0.5</v>
          </cell>
          <cell r="G167">
            <v>12095</v>
          </cell>
          <cell r="H167">
            <v>6.8000000000000007</v>
          </cell>
          <cell r="I167">
            <v>10.200000000000001</v>
          </cell>
          <cell r="J167">
            <v>52.1</v>
          </cell>
          <cell r="K167">
            <v>70.899999999999991</v>
          </cell>
          <cell r="L167">
            <v>83</v>
          </cell>
        </row>
        <row r="168">
          <cell r="D168" t="str">
            <v>2012/2013All7</v>
          </cell>
          <cell r="E168">
            <v>6035</v>
          </cell>
          <cell r="F168">
            <v>0.70000000000000007</v>
          </cell>
          <cell r="G168">
            <v>5990</v>
          </cell>
          <cell r="H168">
            <v>7.3</v>
          </cell>
          <cell r="I168">
            <v>8.6000000000000014</v>
          </cell>
          <cell r="J168">
            <v>57.9</v>
          </cell>
          <cell r="K168">
            <v>75</v>
          </cell>
          <cell r="L168">
            <v>84.1</v>
          </cell>
        </row>
        <row r="169">
          <cell r="D169" t="str">
            <v>2012/2013All8</v>
          </cell>
          <cell r="E169">
            <v>10345</v>
          </cell>
          <cell r="F169">
            <v>0.90000000000000013</v>
          </cell>
          <cell r="G169">
            <v>10250</v>
          </cell>
          <cell r="H169">
            <v>9</v>
          </cell>
          <cell r="I169">
            <v>13.600000000000001</v>
          </cell>
          <cell r="J169">
            <v>68.7</v>
          </cell>
          <cell r="K169">
            <v>73.900000000000006</v>
          </cell>
          <cell r="L169">
            <v>77.400000000000006</v>
          </cell>
        </row>
        <row r="170">
          <cell r="D170" t="str">
            <v>2012/2013All9</v>
          </cell>
          <cell r="E170">
            <v>13140</v>
          </cell>
          <cell r="F170">
            <v>1.3</v>
          </cell>
          <cell r="G170">
            <v>12965</v>
          </cell>
          <cell r="H170">
            <v>9.8000000000000007</v>
          </cell>
          <cell r="I170">
            <v>9.9</v>
          </cell>
          <cell r="J170">
            <v>65.5</v>
          </cell>
          <cell r="K170">
            <v>74.5</v>
          </cell>
          <cell r="L170">
            <v>80.300000000000011</v>
          </cell>
        </row>
        <row r="171">
          <cell r="D171" t="str">
            <v>2012/2013AllA</v>
          </cell>
          <cell r="E171">
            <v>6675</v>
          </cell>
          <cell r="F171">
            <v>1.5</v>
          </cell>
          <cell r="G171">
            <v>6580</v>
          </cell>
          <cell r="H171">
            <v>8.9</v>
          </cell>
          <cell r="I171">
            <v>10.4</v>
          </cell>
          <cell r="J171">
            <v>63.1</v>
          </cell>
          <cell r="K171">
            <v>72.5</v>
          </cell>
          <cell r="L171">
            <v>80.7</v>
          </cell>
        </row>
        <row r="172">
          <cell r="D172" t="str">
            <v>2012/2013AllB</v>
          </cell>
          <cell r="E172">
            <v>24595</v>
          </cell>
          <cell r="F172">
            <v>0.90000000000000013</v>
          </cell>
          <cell r="G172">
            <v>24385</v>
          </cell>
          <cell r="H172">
            <v>7.2000000000000011</v>
          </cell>
          <cell r="I172">
            <v>12.2</v>
          </cell>
          <cell r="J172">
            <v>60.3</v>
          </cell>
          <cell r="K172">
            <v>74.5</v>
          </cell>
          <cell r="L172">
            <v>80.600000000000009</v>
          </cell>
        </row>
        <row r="173">
          <cell r="D173" t="str">
            <v>2012/2013AllC</v>
          </cell>
          <cell r="E173">
            <v>11260</v>
          </cell>
          <cell r="F173">
            <v>0.8</v>
          </cell>
          <cell r="G173">
            <v>11170</v>
          </cell>
          <cell r="H173">
            <v>7.7</v>
          </cell>
          <cell r="I173">
            <v>13.4</v>
          </cell>
          <cell r="J173">
            <v>59.5</v>
          </cell>
          <cell r="K173">
            <v>72.3</v>
          </cell>
          <cell r="L173">
            <v>78.900000000000006</v>
          </cell>
        </row>
        <row r="174">
          <cell r="D174" t="str">
            <v>2012/2013AllD</v>
          </cell>
          <cell r="E174">
            <v>32435</v>
          </cell>
          <cell r="F174">
            <v>1.3</v>
          </cell>
          <cell r="G174">
            <v>32005</v>
          </cell>
          <cell r="H174">
            <v>8.6000000000000014</v>
          </cell>
          <cell r="I174">
            <v>13</v>
          </cell>
          <cell r="J174">
            <v>70.5</v>
          </cell>
          <cell r="K174">
            <v>75.400000000000006</v>
          </cell>
          <cell r="L174">
            <v>78.400000000000006</v>
          </cell>
        </row>
        <row r="175">
          <cell r="D175" t="str">
            <v>2012/2013AllE</v>
          </cell>
          <cell r="E175">
            <v>8830</v>
          </cell>
          <cell r="F175">
            <v>0.5</v>
          </cell>
          <cell r="G175">
            <v>8780</v>
          </cell>
          <cell r="H175">
            <v>7.5</v>
          </cell>
          <cell r="I175">
            <v>17.100000000000001</v>
          </cell>
          <cell r="J175">
            <v>68.400000000000006</v>
          </cell>
          <cell r="K175">
            <v>72.5</v>
          </cell>
          <cell r="L175">
            <v>75.5</v>
          </cell>
        </row>
        <row r="176">
          <cell r="D176" t="str">
            <v>2012/2013AllF</v>
          </cell>
          <cell r="E176">
            <v>18230</v>
          </cell>
          <cell r="F176">
            <v>0.70000000000000007</v>
          </cell>
          <cell r="G176">
            <v>18100</v>
          </cell>
          <cell r="H176">
            <v>9.5</v>
          </cell>
          <cell r="I176">
            <v>13.700000000000001</v>
          </cell>
          <cell r="J176">
            <v>52</v>
          </cell>
          <cell r="K176">
            <v>67.5</v>
          </cell>
          <cell r="L176">
            <v>76.7</v>
          </cell>
        </row>
        <row r="177">
          <cell r="D177" t="str">
            <v>2012/2013AllG</v>
          </cell>
          <cell r="E177">
            <v>14440</v>
          </cell>
          <cell r="F177">
            <v>0.8</v>
          </cell>
          <cell r="G177">
            <v>14325</v>
          </cell>
          <cell r="H177">
            <v>9</v>
          </cell>
          <cell r="I177">
            <v>13.3</v>
          </cell>
          <cell r="J177">
            <v>51.300000000000004</v>
          </cell>
          <cell r="K177">
            <v>66.900000000000006</v>
          </cell>
          <cell r="L177">
            <v>77.7</v>
          </cell>
        </row>
        <row r="178">
          <cell r="D178" t="str">
            <v>2012/2013AllH</v>
          </cell>
          <cell r="E178">
            <v>32290</v>
          </cell>
          <cell r="F178">
            <v>0.70000000000000007</v>
          </cell>
          <cell r="G178">
            <v>32075</v>
          </cell>
          <cell r="H178">
            <v>9.7000000000000011</v>
          </cell>
          <cell r="I178">
            <v>17.8</v>
          </cell>
          <cell r="J178">
            <v>62.4</v>
          </cell>
          <cell r="K178">
            <v>68.600000000000009</v>
          </cell>
          <cell r="L178">
            <v>72.5</v>
          </cell>
        </row>
        <row r="179">
          <cell r="D179" t="str">
            <v>2012/2013AllI</v>
          </cell>
          <cell r="E179">
            <v>14855</v>
          </cell>
          <cell r="F179">
            <v>0.8</v>
          </cell>
          <cell r="G179">
            <v>14735</v>
          </cell>
          <cell r="H179">
            <v>6.7</v>
          </cell>
          <cell r="I179">
            <v>8.3000000000000007</v>
          </cell>
          <cell r="J179">
            <v>69.400000000000006</v>
          </cell>
          <cell r="K179">
            <v>81.300000000000011</v>
          </cell>
          <cell r="L179">
            <v>85</v>
          </cell>
        </row>
        <row r="180">
          <cell r="D180" t="str">
            <v>2012/2013AllJ</v>
          </cell>
          <cell r="E180">
            <v>4365</v>
          </cell>
          <cell r="F180">
            <v>2.4</v>
          </cell>
          <cell r="G180">
            <v>4260</v>
          </cell>
          <cell r="H180">
            <v>13</v>
          </cell>
          <cell r="I180">
            <v>8.7999999999999989</v>
          </cell>
          <cell r="J180">
            <v>50.6</v>
          </cell>
          <cell r="K180">
            <v>68.2</v>
          </cell>
          <cell r="L180">
            <v>78.3</v>
          </cell>
        </row>
        <row r="181">
          <cell r="D181" t="str">
            <v>2012/2013AllL1</v>
          </cell>
          <cell r="E181">
            <v>5120</v>
          </cell>
          <cell r="F181">
            <v>0.8</v>
          </cell>
          <cell r="G181">
            <v>5080</v>
          </cell>
          <cell r="H181">
            <v>8.9</v>
          </cell>
          <cell r="I181">
            <v>10.5</v>
          </cell>
          <cell r="J181">
            <v>65.3</v>
          </cell>
          <cell r="K181">
            <v>74.099999999999994</v>
          </cell>
          <cell r="L181">
            <v>80.600000000000009</v>
          </cell>
        </row>
        <row r="182">
          <cell r="D182" t="str">
            <v>2010/2011All1</v>
          </cell>
          <cell r="E182">
            <v>7105</v>
          </cell>
          <cell r="F182">
            <v>1.5</v>
          </cell>
          <cell r="G182">
            <v>7000</v>
          </cell>
          <cell r="H182">
            <v>12</v>
          </cell>
          <cell r="I182">
            <v>11.4</v>
          </cell>
          <cell r="J182">
            <v>59.4</v>
          </cell>
          <cell r="K182">
            <v>72.899999999999991</v>
          </cell>
          <cell r="L182">
            <v>76.599999999999994</v>
          </cell>
        </row>
        <row r="183">
          <cell r="D183" t="str">
            <v>2010/2011All2</v>
          </cell>
          <cell r="E183">
            <v>23775</v>
          </cell>
          <cell r="F183">
            <v>5</v>
          </cell>
          <cell r="G183">
            <v>22575</v>
          </cell>
          <cell r="H183">
            <v>10.7</v>
          </cell>
          <cell r="I183">
            <v>6.4</v>
          </cell>
          <cell r="J183">
            <v>55.300000000000004</v>
          </cell>
          <cell r="K183">
            <v>76.5</v>
          </cell>
          <cell r="L183">
            <v>82.9</v>
          </cell>
        </row>
        <row r="184">
          <cell r="D184" t="str">
            <v>2010/2011All3</v>
          </cell>
          <cell r="E184">
            <v>25625</v>
          </cell>
          <cell r="F184">
            <v>2.8000000000000003</v>
          </cell>
          <cell r="G184">
            <v>24900</v>
          </cell>
          <cell r="H184">
            <v>9.5</v>
          </cell>
          <cell r="I184">
            <v>8.7999999999999989</v>
          </cell>
          <cell r="J184">
            <v>58.8</v>
          </cell>
          <cell r="K184">
            <v>74.099999999999994</v>
          </cell>
          <cell r="L184">
            <v>81.800000000000011</v>
          </cell>
        </row>
        <row r="185">
          <cell r="D185" t="str">
            <v>2010/2011All4</v>
          </cell>
          <cell r="E185">
            <v>595</v>
          </cell>
          <cell r="F185">
            <v>2.5</v>
          </cell>
          <cell r="G185">
            <v>580</v>
          </cell>
          <cell r="H185">
            <v>10.200000000000001</v>
          </cell>
          <cell r="I185">
            <v>8.7999999999999989</v>
          </cell>
          <cell r="J185">
            <v>66.3</v>
          </cell>
          <cell r="K185">
            <v>77.400000000000006</v>
          </cell>
          <cell r="L185">
            <v>81</v>
          </cell>
        </row>
        <row r="186">
          <cell r="D186" t="str">
            <v>2010/2011All5</v>
          </cell>
          <cell r="E186">
            <v>1905</v>
          </cell>
          <cell r="F186">
            <v>3.6000000000000005</v>
          </cell>
          <cell r="G186">
            <v>1835</v>
          </cell>
          <cell r="H186">
            <v>13.3</v>
          </cell>
          <cell r="I186">
            <v>8.1</v>
          </cell>
          <cell r="J186">
            <v>63.5</v>
          </cell>
          <cell r="K186">
            <v>74.2</v>
          </cell>
          <cell r="L186">
            <v>78.600000000000009</v>
          </cell>
        </row>
        <row r="187">
          <cell r="D187" t="str">
            <v>2010/2011All6</v>
          </cell>
          <cell r="E187">
            <v>10975</v>
          </cell>
          <cell r="F187">
            <v>2.1</v>
          </cell>
          <cell r="G187">
            <v>10745</v>
          </cell>
          <cell r="H187">
            <v>9.4</v>
          </cell>
          <cell r="I187">
            <v>7.0000000000000009</v>
          </cell>
          <cell r="J187">
            <v>59.9</v>
          </cell>
          <cell r="K187">
            <v>75.5</v>
          </cell>
          <cell r="L187">
            <v>83.6</v>
          </cell>
        </row>
        <row r="188">
          <cell r="D188" t="str">
            <v>2010/2011All7</v>
          </cell>
          <cell r="E188">
            <v>4880</v>
          </cell>
          <cell r="F188">
            <v>2.8000000000000003</v>
          </cell>
          <cell r="G188">
            <v>4740</v>
          </cell>
          <cell r="H188">
            <v>9.1999999999999993</v>
          </cell>
          <cell r="I188">
            <v>6.7</v>
          </cell>
          <cell r="J188">
            <v>70.300000000000011</v>
          </cell>
          <cell r="K188">
            <v>79.400000000000006</v>
          </cell>
          <cell r="L188">
            <v>84.1</v>
          </cell>
        </row>
        <row r="189">
          <cell r="D189" t="str">
            <v>2010/2011All8</v>
          </cell>
          <cell r="E189">
            <v>9410</v>
          </cell>
          <cell r="F189">
            <v>3.3000000000000003</v>
          </cell>
          <cell r="G189">
            <v>9095</v>
          </cell>
          <cell r="H189">
            <v>11.5</v>
          </cell>
          <cell r="I189">
            <v>10.100000000000001</v>
          </cell>
          <cell r="J189">
            <v>72.7</v>
          </cell>
          <cell r="K189">
            <v>76.599999999999994</v>
          </cell>
          <cell r="L189">
            <v>78.400000000000006</v>
          </cell>
        </row>
        <row r="190">
          <cell r="D190" t="str">
            <v>2010/2011All9</v>
          </cell>
          <cell r="E190">
            <v>12345</v>
          </cell>
          <cell r="F190">
            <v>3.1</v>
          </cell>
          <cell r="G190">
            <v>11960</v>
          </cell>
          <cell r="H190">
            <v>11.8</v>
          </cell>
          <cell r="I190">
            <v>7.8</v>
          </cell>
          <cell r="J190">
            <v>69.5</v>
          </cell>
          <cell r="K190">
            <v>76.8</v>
          </cell>
          <cell r="L190">
            <v>80.400000000000006</v>
          </cell>
        </row>
        <row r="191">
          <cell r="D191" t="str">
            <v>2010/2011AllA</v>
          </cell>
          <cell r="E191">
            <v>7280</v>
          </cell>
          <cell r="F191">
            <v>3.6999999999999997</v>
          </cell>
          <cell r="G191">
            <v>7010</v>
          </cell>
          <cell r="H191">
            <v>11.600000000000001</v>
          </cell>
          <cell r="I191">
            <v>7.1000000000000005</v>
          </cell>
          <cell r="J191">
            <v>62.4</v>
          </cell>
          <cell r="K191">
            <v>74.8</v>
          </cell>
          <cell r="L191">
            <v>81.300000000000011</v>
          </cell>
        </row>
        <row r="192">
          <cell r="D192" t="str">
            <v>2010/2011AllB</v>
          </cell>
          <cell r="E192">
            <v>22305</v>
          </cell>
          <cell r="F192">
            <v>3.9</v>
          </cell>
          <cell r="G192">
            <v>21435</v>
          </cell>
          <cell r="H192">
            <v>10</v>
          </cell>
          <cell r="I192">
            <v>9.1999999999999993</v>
          </cell>
          <cell r="J192">
            <v>66.2</v>
          </cell>
          <cell r="K192">
            <v>77</v>
          </cell>
          <cell r="L192">
            <v>80.800000000000011</v>
          </cell>
        </row>
        <row r="193">
          <cell r="D193" t="str">
            <v>2010/2011AllC</v>
          </cell>
          <cell r="E193">
            <v>11510</v>
          </cell>
          <cell r="F193">
            <v>3.3000000000000003</v>
          </cell>
          <cell r="G193">
            <v>11130</v>
          </cell>
          <cell r="H193">
            <v>11</v>
          </cell>
          <cell r="I193">
            <v>10.3</v>
          </cell>
          <cell r="J193">
            <v>69.100000000000009</v>
          </cell>
          <cell r="K193">
            <v>75.7</v>
          </cell>
          <cell r="L193">
            <v>78.7</v>
          </cell>
        </row>
        <row r="194">
          <cell r="D194" t="str">
            <v>2010/2011AllD</v>
          </cell>
          <cell r="E194">
            <v>29325</v>
          </cell>
          <cell r="F194">
            <v>4.3000000000000007</v>
          </cell>
          <cell r="G194">
            <v>28080</v>
          </cell>
          <cell r="H194">
            <v>12</v>
          </cell>
          <cell r="I194">
            <v>9.6</v>
          </cell>
          <cell r="J194">
            <v>73.3</v>
          </cell>
          <cell r="K194">
            <v>76.900000000000006</v>
          </cell>
          <cell r="L194">
            <v>78.3</v>
          </cell>
        </row>
        <row r="195">
          <cell r="D195" t="str">
            <v>2010/2011AllE</v>
          </cell>
          <cell r="E195">
            <v>8355</v>
          </cell>
          <cell r="F195">
            <v>3.5000000000000004</v>
          </cell>
          <cell r="G195">
            <v>8060</v>
          </cell>
          <cell r="H195">
            <v>10.6</v>
          </cell>
          <cell r="I195">
            <v>12.3</v>
          </cell>
          <cell r="J195">
            <v>71.399999999999991</v>
          </cell>
          <cell r="K195">
            <v>75.3</v>
          </cell>
          <cell r="L195">
            <v>77.100000000000009</v>
          </cell>
        </row>
        <row r="196">
          <cell r="D196" t="str">
            <v>2010/2011AllF</v>
          </cell>
          <cell r="E196">
            <v>17075</v>
          </cell>
          <cell r="F196">
            <v>2.9000000000000004</v>
          </cell>
          <cell r="G196">
            <v>16585</v>
          </cell>
          <cell r="H196">
            <v>12.6</v>
          </cell>
          <cell r="I196">
            <v>10</v>
          </cell>
          <cell r="J196">
            <v>62.5</v>
          </cell>
          <cell r="K196">
            <v>72.5</v>
          </cell>
          <cell r="L196">
            <v>77.3</v>
          </cell>
        </row>
        <row r="197">
          <cell r="D197" t="str">
            <v>2010/2011AllG</v>
          </cell>
          <cell r="E197">
            <v>13610</v>
          </cell>
          <cell r="F197">
            <v>3.2</v>
          </cell>
          <cell r="G197">
            <v>13180</v>
          </cell>
          <cell r="H197">
            <v>11.3</v>
          </cell>
          <cell r="I197">
            <v>9.5</v>
          </cell>
          <cell r="J197">
            <v>62.9</v>
          </cell>
          <cell r="K197">
            <v>73.8</v>
          </cell>
          <cell r="L197">
            <v>79.100000000000009</v>
          </cell>
        </row>
        <row r="198">
          <cell r="D198" t="str">
            <v>2010/2011AllH</v>
          </cell>
          <cell r="E198">
            <v>30405</v>
          </cell>
          <cell r="F198">
            <v>3.5000000000000004</v>
          </cell>
          <cell r="G198">
            <v>29335</v>
          </cell>
          <cell r="H198">
            <v>13.700000000000001</v>
          </cell>
          <cell r="I198">
            <v>13.600000000000001</v>
          </cell>
          <cell r="J198">
            <v>65.3</v>
          </cell>
          <cell r="K198">
            <v>70.2</v>
          </cell>
          <cell r="L198">
            <v>72.599999999999994</v>
          </cell>
        </row>
        <row r="199">
          <cell r="D199" t="str">
            <v>2010/2011AllI</v>
          </cell>
          <cell r="E199">
            <v>13615</v>
          </cell>
          <cell r="F199">
            <v>4.1000000000000005</v>
          </cell>
          <cell r="G199">
            <v>13055</v>
          </cell>
          <cell r="H199">
            <v>10.3</v>
          </cell>
          <cell r="I199">
            <v>7.3999999999999995</v>
          </cell>
          <cell r="J199">
            <v>73.7</v>
          </cell>
          <cell r="K199">
            <v>80.100000000000009</v>
          </cell>
          <cell r="L199">
            <v>82.300000000000011</v>
          </cell>
        </row>
        <row r="200">
          <cell r="D200" t="str">
            <v>2010/2011AllJ</v>
          </cell>
          <cell r="E200">
            <v>4300</v>
          </cell>
          <cell r="F200">
            <v>5</v>
          </cell>
          <cell r="G200">
            <v>4085</v>
          </cell>
          <cell r="H200">
            <v>16.100000000000001</v>
          </cell>
          <cell r="I200">
            <v>8</v>
          </cell>
          <cell r="J200">
            <v>60</v>
          </cell>
          <cell r="K200">
            <v>70.8</v>
          </cell>
          <cell r="L200">
            <v>75.900000000000006</v>
          </cell>
        </row>
        <row r="201">
          <cell r="D201" t="str">
            <v>2010/2011AllL1</v>
          </cell>
          <cell r="E201">
            <v>4580</v>
          </cell>
          <cell r="F201">
            <v>3.4000000000000004</v>
          </cell>
          <cell r="G201">
            <v>4425</v>
          </cell>
          <cell r="H201">
            <v>11</v>
          </cell>
          <cell r="I201">
            <v>8.1</v>
          </cell>
          <cell r="J201">
            <v>74.599999999999994</v>
          </cell>
          <cell r="K201">
            <v>78.5</v>
          </cell>
          <cell r="L201">
            <v>80.900000000000006</v>
          </cell>
        </row>
        <row r="202">
          <cell r="D202" t="str">
            <v>2008/2009All1</v>
          </cell>
          <cell r="E202">
            <v>6675</v>
          </cell>
          <cell r="F202">
            <v>2.8000000000000003</v>
          </cell>
          <cell r="G202">
            <v>6485</v>
          </cell>
          <cell r="H202">
            <v>12</v>
          </cell>
          <cell r="I202">
            <v>12.8</v>
          </cell>
          <cell r="J202">
            <v>59.9</v>
          </cell>
          <cell r="K202">
            <v>71.2</v>
          </cell>
          <cell r="L202">
            <v>75.2</v>
          </cell>
        </row>
        <row r="203">
          <cell r="D203" t="str">
            <v>2008/2009All2</v>
          </cell>
          <cell r="E203">
            <v>21890</v>
          </cell>
          <cell r="F203">
            <v>5</v>
          </cell>
          <cell r="G203">
            <v>20795</v>
          </cell>
          <cell r="H203">
            <v>13.3</v>
          </cell>
          <cell r="I203">
            <v>6.6000000000000005</v>
          </cell>
          <cell r="J203">
            <v>59.3</v>
          </cell>
          <cell r="K203">
            <v>75.599999999999994</v>
          </cell>
          <cell r="L203">
            <v>80.100000000000009</v>
          </cell>
        </row>
        <row r="204">
          <cell r="D204" t="str">
            <v>2008/2009All3</v>
          </cell>
          <cell r="E204">
            <v>23125</v>
          </cell>
          <cell r="F204">
            <v>2.2999999999999998</v>
          </cell>
          <cell r="G204">
            <v>22595</v>
          </cell>
          <cell r="H204">
            <v>11.9</v>
          </cell>
          <cell r="I204">
            <v>7.0000000000000009</v>
          </cell>
          <cell r="J204">
            <v>62</v>
          </cell>
          <cell r="K204">
            <v>76</v>
          </cell>
          <cell r="L204">
            <v>81.100000000000009</v>
          </cell>
        </row>
        <row r="205">
          <cell r="D205" t="str">
            <v>2008/2009All4</v>
          </cell>
          <cell r="E205">
            <v>565</v>
          </cell>
          <cell r="F205">
            <v>3.2</v>
          </cell>
          <cell r="G205">
            <v>550</v>
          </cell>
          <cell r="H205">
            <v>13.700000000000001</v>
          </cell>
          <cell r="I205">
            <v>6.4</v>
          </cell>
          <cell r="J205">
            <v>65</v>
          </cell>
          <cell r="K205">
            <v>77</v>
          </cell>
          <cell r="L205">
            <v>80</v>
          </cell>
        </row>
        <row r="206">
          <cell r="D206" t="str">
            <v>2008/2009All5</v>
          </cell>
          <cell r="E206">
            <v>1615</v>
          </cell>
          <cell r="F206">
            <v>2.8000000000000003</v>
          </cell>
          <cell r="G206">
            <v>1565</v>
          </cell>
          <cell r="H206">
            <v>14.3</v>
          </cell>
          <cell r="I206">
            <v>7.6</v>
          </cell>
          <cell r="J206">
            <v>67.7</v>
          </cell>
          <cell r="K206">
            <v>75.8</v>
          </cell>
          <cell r="L206">
            <v>78.100000000000009</v>
          </cell>
        </row>
        <row r="207">
          <cell r="D207" t="str">
            <v>2008/2009All6</v>
          </cell>
          <cell r="E207">
            <v>10090</v>
          </cell>
          <cell r="F207">
            <v>1.6</v>
          </cell>
          <cell r="G207">
            <v>9925</v>
          </cell>
          <cell r="H207">
            <v>12.6</v>
          </cell>
          <cell r="I207">
            <v>7.0000000000000009</v>
          </cell>
          <cell r="J207">
            <v>64.5</v>
          </cell>
          <cell r="K207">
            <v>75.599999999999994</v>
          </cell>
          <cell r="L207">
            <v>80.5</v>
          </cell>
        </row>
        <row r="208">
          <cell r="D208" t="str">
            <v>2008/2009All7</v>
          </cell>
          <cell r="E208">
            <v>4235</v>
          </cell>
          <cell r="F208">
            <v>1.9</v>
          </cell>
          <cell r="G208">
            <v>4150</v>
          </cell>
          <cell r="H208">
            <v>11.700000000000001</v>
          </cell>
          <cell r="I208">
            <v>7.6</v>
          </cell>
          <cell r="J208">
            <v>69.7</v>
          </cell>
          <cell r="K208">
            <v>77.5</v>
          </cell>
          <cell r="L208">
            <v>80.7</v>
          </cell>
        </row>
        <row r="209">
          <cell r="D209" t="str">
            <v>2008/2009All8</v>
          </cell>
          <cell r="E209">
            <v>9690</v>
          </cell>
          <cell r="F209">
            <v>2.8000000000000003</v>
          </cell>
          <cell r="G209">
            <v>9420</v>
          </cell>
          <cell r="H209">
            <v>15.4</v>
          </cell>
          <cell r="I209">
            <v>9</v>
          </cell>
          <cell r="J209">
            <v>71.599999999999994</v>
          </cell>
          <cell r="K209">
            <v>74.400000000000006</v>
          </cell>
          <cell r="L209">
            <v>75.7</v>
          </cell>
        </row>
        <row r="210">
          <cell r="D210" t="str">
            <v>2008/2009All9</v>
          </cell>
          <cell r="E210">
            <v>11445</v>
          </cell>
          <cell r="F210">
            <v>2.7</v>
          </cell>
          <cell r="G210">
            <v>11135</v>
          </cell>
          <cell r="H210">
            <v>14.899999999999999</v>
          </cell>
          <cell r="I210">
            <v>6.9</v>
          </cell>
          <cell r="J210">
            <v>69.300000000000011</v>
          </cell>
          <cell r="K210">
            <v>75.7</v>
          </cell>
          <cell r="L210">
            <v>78.100000000000009</v>
          </cell>
        </row>
        <row r="211">
          <cell r="D211" t="str">
            <v>2008/2009AllA</v>
          </cell>
          <cell r="E211">
            <v>6010</v>
          </cell>
          <cell r="F211">
            <v>2.8000000000000003</v>
          </cell>
          <cell r="G211">
            <v>5840</v>
          </cell>
          <cell r="H211">
            <v>15.4</v>
          </cell>
          <cell r="I211">
            <v>6</v>
          </cell>
          <cell r="J211">
            <v>67.900000000000006</v>
          </cell>
          <cell r="K211">
            <v>76.2</v>
          </cell>
          <cell r="L211">
            <v>78.600000000000009</v>
          </cell>
        </row>
        <row r="212">
          <cell r="D212" t="str">
            <v>2008/2009AllB</v>
          </cell>
          <cell r="E212">
            <v>20385</v>
          </cell>
          <cell r="F212">
            <v>2.6</v>
          </cell>
          <cell r="G212">
            <v>19860</v>
          </cell>
          <cell r="H212">
            <v>12.3</v>
          </cell>
          <cell r="I212">
            <v>7.7</v>
          </cell>
          <cell r="J212">
            <v>67.300000000000011</v>
          </cell>
          <cell r="K212">
            <v>77.100000000000009</v>
          </cell>
          <cell r="L212">
            <v>80</v>
          </cell>
        </row>
        <row r="213">
          <cell r="D213" t="str">
            <v>2008/2009AllC</v>
          </cell>
          <cell r="E213">
            <v>10430</v>
          </cell>
          <cell r="F213">
            <v>2.8000000000000003</v>
          </cell>
          <cell r="G213">
            <v>10140</v>
          </cell>
          <cell r="H213">
            <v>13.8</v>
          </cell>
          <cell r="I213">
            <v>8.5</v>
          </cell>
          <cell r="J213">
            <v>70.8</v>
          </cell>
          <cell r="K213">
            <v>75.599999999999994</v>
          </cell>
          <cell r="L213">
            <v>77.7</v>
          </cell>
        </row>
        <row r="214">
          <cell r="D214" t="str">
            <v>2008/2009AllD</v>
          </cell>
          <cell r="E214">
            <v>26530</v>
          </cell>
          <cell r="F214">
            <v>3.8</v>
          </cell>
          <cell r="G214">
            <v>25515</v>
          </cell>
          <cell r="H214">
            <v>14.6</v>
          </cell>
          <cell r="I214">
            <v>8.4</v>
          </cell>
          <cell r="J214">
            <v>73.099999999999994</v>
          </cell>
          <cell r="K214">
            <v>76.099999999999994</v>
          </cell>
          <cell r="L214">
            <v>77</v>
          </cell>
        </row>
        <row r="215">
          <cell r="D215" t="str">
            <v>2008/2009AllE</v>
          </cell>
          <cell r="E215">
            <v>7455</v>
          </cell>
          <cell r="F215">
            <v>2</v>
          </cell>
          <cell r="G215">
            <v>7305</v>
          </cell>
          <cell r="H215">
            <v>12.7</v>
          </cell>
          <cell r="I215">
            <v>9.9</v>
          </cell>
          <cell r="J215">
            <v>72.8</v>
          </cell>
          <cell r="K215">
            <v>76</v>
          </cell>
          <cell r="L215">
            <v>77.5</v>
          </cell>
        </row>
        <row r="216">
          <cell r="D216" t="str">
            <v>2008/2009AllF</v>
          </cell>
          <cell r="E216">
            <v>15990</v>
          </cell>
          <cell r="F216">
            <v>2.5</v>
          </cell>
          <cell r="G216">
            <v>15590</v>
          </cell>
          <cell r="H216">
            <v>15.2</v>
          </cell>
          <cell r="I216">
            <v>8.1</v>
          </cell>
          <cell r="J216">
            <v>66</v>
          </cell>
          <cell r="K216">
            <v>73.8</v>
          </cell>
          <cell r="L216">
            <v>76.7</v>
          </cell>
        </row>
        <row r="217">
          <cell r="D217" t="str">
            <v>2008/2009AllG</v>
          </cell>
          <cell r="E217">
            <v>12960</v>
          </cell>
          <cell r="F217">
            <v>2.1</v>
          </cell>
          <cell r="G217">
            <v>12695</v>
          </cell>
          <cell r="H217">
            <v>13.900000000000002</v>
          </cell>
          <cell r="I217">
            <v>8.3000000000000007</v>
          </cell>
          <cell r="J217">
            <v>65.400000000000006</v>
          </cell>
          <cell r="K217">
            <v>73.900000000000006</v>
          </cell>
          <cell r="L217">
            <v>77.7</v>
          </cell>
        </row>
        <row r="218">
          <cell r="D218" t="str">
            <v>2008/2009AllH</v>
          </cell>
          <cell r="E218">
            <v>27370</v>
          </cell>
          <cell r="F218">
            <v>2.5</v>
          </cell>
          <cell r="G218">
            <v>26685</v>
          </cell>
          <cell r="H218">
            <v>17.100000000000001</v>
          </cell>
          <cell r="I218">
            <v>11.4</v>
          </cell>
          <cell r="J218">
            <v>65.900000000000006</v>
          </cell>
          <cell r="K218">
            <v>69.800000000000011</v>
          </cell>
          <cell r="L218">
            <v>71.5</v>
          </cell>
        </row>
        <row r="219">
          <cell r="D219" t="str">
            <v>2008/2009AllI</v>
          </cell>
          <cell r="E219">
            <v>12015</v>
          </cell>
          <cell r="F219">
            <v>3.8</v>
          </cell>
          <cell r="G219">
            <v>11560</v>
          </cell>
          <cell r="H219">
            <v>12.7</v>
          </cell>
          <cell r="I219">
            <v>6.4</v>
          </cell>
          <cell r="J219">
            <v>74.099999999999994</v>
          </cell>
          <cell r="K219">
            <v>79.400000000000006</v>
          </cell>
          <cell r="L219">
            <v>80.900000000000006</v>
          </cell>
        </row>
        <row r="220">
          <cell r="D220" t="str">
            <v>2008/2009AllJ</v>
          </cell>
          <cell r="E220">
            <v>4370</v>
          </cell>
          <cell r="F220">
            <v>5.2</v>
          </cell>
          <cell r="G220">
            <v>4145</v>
          </cell>
          <cell r="H220">
            <v>17.899999999999999</v>
          </cell>
          <cell r="I220">
            <v>7.8</v>
          </cell>
          <cell r="J220">
            <v>61.8</v>
          </cell>
          <cell r="K220">
            <v>70.8</v>
          </cell>
          <cell r="L220">
            <v>74.2</v>
          </cell>
        </row>
        <row r="221">
          <cell r="D221" t="str">
            <v>2008/2009AllL1</v>
          </cell>
          <cell r="E221">
            <v>3790</v>
          </cell>
          <cell r="F221">
            <v>2.5</v>
          </cell>
          <cell r="G221">
            <v>3695</v>
          </cell>
          <cell r="H221">
            <v>14.200000000000001</v>
          </cell>
          <cell r="I221">
            <v>7.1000000000000005</v>
          </cell>
          <cell r="J221">
            <v>73.400000000000006</v>
          </cell>
          <cell r="K221">
            <v>76.900000000000006</v>
          </cell>
          <cell r="L221">
            <v>78.7</v>
          </cell>
        </row>
        <row r="222">
          <cell r="D222" t="str">
            <v>2003/2004All1</v>
          </cell>
          <cell r="E222">
            <v>5060</v>
          </cell>
          <cell r="F222">
            <v>6.2</v>
          </cell>
          <cell r="G222">
            <v>4745</v>
          </cell>
          <cell r="H222">
            <v>21.2</v>
          </cell>
          <cell r="I222">
            <v>7.2000000000000011</v>
          </cell>
          <cell r="J222">
            <v>48.1</v>
          </cell>
          <cell r="K222">
            <v>66.2</v>
          </cell>
          <cell r="L222">
            <v>71.599999999999994</v>
          </cell>
        </row>
        <row r="223">
          <cell r="D223" t="str">
            <v>2003/2004All2</v>
          </cell>
          <cell r="E223">
            <v>18160</v>
          </cell>
          <cell r="F223">
            <v>9.6</v>
          </cell>
          <cell r="G223">
            <v>16415</v>
          </cell>
          <cell r="H223">
            <v>17.400000000000002</v>
          </cell>
          <cell r="I223">
            <v>5.7</v>
          </cell>
          <cell r="J223">
            <v>63.800000000000004</v>
          </cell>
          <cell r="K223">
            <v>74.3</v>
          </cell>
          <cell r="L223">
            <v>76.900000000000006</v>
          </cell>
        </row>
        <row r="224">
          <cell r="D224" t="str">
            <v>2003/2004All3</v>
          </cell>
          <cell r="E224">
            <v>19635</v>
          </cell>
          <cell r="F224">
            <v>5.1000000000000005</v>
          </cell>
          <cell r="G224">
            <v>18640</v>
          </cell>
          <cell r="H224">
            <v>17.5</v>
          </cell>
          <cell r="I224">
            <v>6.2</v>
          </cell>
          <cell r="J224">
            <v>68.2</v>
          </cell>
          <cell r="K224">
            <v>74.3</v>
          </cell>
          <cell r="L224">
            <v>76.3</v>
          </cell>
        </row>
        <row r="225">
          <cell r="D225" t="str">
            <v>2003/2004All4</v>
          </cell>
          <cell r="E225">
            <v>420</v>
          </cell>
          <cell r="F225">
            <v>10.7</v>
          </cell>
          <cell r="G225">
            <v>375</v>
          </cell>
          <cell r="H225">
            <v>20.6</v>
          </cell>
          <cell r="I225">
            <v>5.6000000000000005</v>
          </cell>
          <cell r="J225">
            <v>61</v>
          </cell>
          <cell r="K225">
            <v>70.899999999999991</v>
          </cell>
          <cell r="L225">
            <v>73.8</v>
          </cell>
        </row>
        <row r="226">
          <cell r="D226" t="str">
            <v>2003/2004All5</v>
          </cell>
          <cell r="E226">
            <v>1805</v>
          </cell>
          <cell r="F226">
            <v>7.2000000000000011</v>
          </cell>
          <cell r="G226">
            <v>1675</v>
          </cell>
          <cell r="H226">
            <v>21</v>
          </cell>
          <cell r="I226">
            <v>5.5</v>
          </cell>
          <cell r="J226">
            <v>68.100000000000009</v>
          </cell>
          <cell r="K226">
            <v>72.099999999999994</v>
          </cell>
          <cell r="L226">
            <v>73.5</v>
          </cell>
        </row>
        <row r="227">
          <cell r="D227" t="str">
            <v>2003/2004All6</v>
          </cell>
          <cell r="E227">
            <v>9195</v>
          </cell>
          <cell r="F227">
            <v>3.9</v>
          </cell>
          <cell r="G227">
            <v>8830</v>
          </cell>
          <cell r="H227">
            <v>18.5</v>
          </cell>
          <cell r="I227">
            <v>5.6000000000000005</v>
          </cell>
          <cell r="J227">
            <v>70.399999999999991</v>
          </cell>
          <cell r="K227">
            <v>74.599999999999994</v>
          </cell>
          <cell r="L227">
            <v>76</v>
          </cell>
        </row>
        <row r="228">
          <cell r="D228" t="str">
            <v>2003/2004All7</v>
          </cell>
          <cell r="E228">
            <v>4130</v>
          </cell>
          <cell r="F228">
            <v>3.9</v>
          </cell>
          <cell r="G228">
            <v>3970</v>
          </cell>
          <cell r="H228">
            <v>17.400000000000002</v>
          </cell>
          <cell r="I228">
            <v>5.5</v>
          </cell>
          <cell r="J228">
            <v>72.399999999999991</v>
          </cell>
          <cell r="K228">
            <v>75.7</v>
          </cell>
          <cell r="L228">
            <v>77.100000000000009</v>
          </cell>
        </row>
        <row r="229">
          <cell r="D229" t="str">
            <v>2003/2004All8</v>
          </cell>
          <cell r="E229">
            <v>14535</v>
          </cell>
          <cell r="F229">
            <v>4.3000000000000007</v>
          </cell>
          <cell r="G229">
            <v>13905</v>
          </cell>
          <cell r="H229">
            <v>19.2</v>
          </cell>
          <cell r="I229">
            <v>7.1000000000000005</v>
          </cell>
          <cell r="J229">
            <v>71</v>
          </cell>
          <cell r="K229">
            <v>73.099999999999994</v>
          </cell>
          <cell r="L229">
            <v>73.7</v>
          </cell>
        </row>
        <row r="230">
          <cell r="D230" t="str">
            <v>2003/2004All9</v>
          </cell>
          <cell r="E230">
            <v>11740</v>
          </cell>
          <cell r="F230">
            <v>4.5</v>
          </cell>
          <cell r="G230">
            <v>11215</v>
          </cell>
          <cell r="H230">
            <v>18.899999999999999</v>
          </cell>
          <cell r="I230">
            <v>5.3</v>
          </cell>
          <cell r="J230">
            <v>71.7</v>
          </cell>
          <cell r="K230">
            <v>74.8</v>
          </cell>
          <cell r="L230">
            <v>75.900000000000006</v>
          </cell>
        </row>
        <row r="231">
          <cell r="D231" t="str">
            <v>2003/2004AllA</v>
          </cell>
          <cell r="E231">
            <v>4245</v>
          </cell>
          <cell r="F231">
            <v>5.5</v>
          </cell>
          <cell r="G231">
            <v>4015</v>
          </cell>
          <cell r="H231">
            <v>18.3</v>
          </cell>
          <cell r="I231">
            <v>6.7</v>
          </cell>
          <cell r="J231">
            <v>71.399999999999991</v>
          </cell>
          <cell r="K231">
            <v>74.2</v>
          </cell>
          <cell r="L231">
            <v>75</v>
          </cell>
        </row>
        <row r="232">
          <cell r="D232" t="str">
            <v>2003/2004AllB</v>
          </cell>
          <cell r="E232">
            <v>16140</v>
          </cell>
          <cell r="F232">
            <v>6.2</v>
          </cell>
          <cell r="G232">
            <v>15140</v>
          </cell>
          <cell r="H232">
            <v>17</v>
          </cell>
          <cell r="I232">
            <v>7.1000000000000005</v>
          </cell>
          <cell r="J232">
            <v>69.5</v>
          </cell>
          <cell r="K232">
            <v>74.5</v>
          </cell>
          <cell r="L232">
            <v>75.900000000000006</v>
          </cell>
        </row>
        <row r="233">
          <cell r="D233" t="str">
            <v>2003/2004AllC</v>
          </cell>
          <cell r="E233">
            <v>9110</v>
          </cell>
          <cell r="F233">
            <v>6.2</v>
          </cell>
          <cell r="G233">
            <v>8550</v>
          </cell>
          <cell r="H233">
            <v>18.600000000000001</v>
          </cell>
          <cell r="I233">
            <v>7.3999999999999995</v>
          </cell>
          <cell r="J233">
            <v>70.5</v>
          </cell>
          <cell r="K233">
            <v>73</v>
          </cell>
          <cell r="L233">
            <v>74</v>
          </cell>
        </row>
        <row r="234">
          <cell r="D234" t="str">
            <v>2003/2004AllD</v>
          </cell>
          <cell r="E234">
            <v>25860</v>
          </cell>
          <cell r="F234">
            <v>6.5</v>
          </cell>
          <cell r="G234">
            <v>24180</v>
          </cell>
          <cell r="H234">
            <v>17.7</v>
          </cell>
          <cell r="I234">
            <v>6.4</v>
          </cell>
          <cell r="J234">
            <v>73.400000000000006</v>
          </cell>
          <cell r="K234">
            <v>75.2</v>
          </cell>
          <cell r="L234">
            <v>75.900000000000006</v>
          </cell>
        </row>
        <row r="235">
          <cell r="D235" t="str">
            <v>2003/2004AllE</v>
          </cell>
          <cell r="E235">
            <v>6210</v>
          </cell>
          <cell r="F235">
            <v>4.3999999999999995</v>
          </cell>
          <cell r="G235">
            <v>5940</v>
          </cell>
          <cell r="H235">
            <v>18.099999999999998</v>
          </cell>
          <cell r="I235">
            <v>7.9</v>
          </cell>
          <cell r="J235">
            <v>70.7</v>
          </cell>
          <cell r="K235">
            <v>73.2</v>
          </cell>
          <cell r="L235">
            <v>73.900000000000006</v>
          </cell>
        </row>
        <row r="236">
          <cell r="D236" t="str">
            <v>2003/2004AllF</v>
          </cell>
          <cell r="E236">
            <v>15350</v>
          </cell>
          <cell r="F236">
            <v>5.7</v>
          </cell>
          <cell r="G236">
            <v>14480</v>
          </cell>
          <cell r="H236">
            <v>20.700000000000003</v>
          </cell>
          <cell r="I236">
            <v>7.1000000000000005</v>
          </cell>
          <cell r="J236">
            <v>67</v>
          </cell>
          <cell r="K236">
            <v>70.899999999999991</v>
          </cell>
          <cell r="L236">
            <v>72.2</v>
          </cell>
        </row>
        <row r="237">
          <cell r="D237" t="str">
            <v>2003/2004AllG</v>
          </cell>
          <cell r="E237">
            <v>11790</v>
          </cell>
          <cell r="F237">
            <v>4.5999999999999996</v>
          </cell>
          <cell r="G237">
            <v>11240</v>
          </cell>
          <cell r="H237">
            <v>19</v>
          </cell>
          <cell r="I237">
            <v>6.8000000000000007</v>
          </cell>
          <cell r="J237">
            <v>67.600000000000009</v>
          </cell>
          <cell r="K237">
            <v>72.5</v>
          </cell>
          <cell r="L237">
            <v>74.099999999999994</v>
          </cell>
        </row>
        <row r="238">
          <cell r="D238" t="str">
            <v>2003/2004AllH</v>
          </cell>
          <cell r="E238">
            <v>22025</v>
          </cell>
          <cell r="F238">
            <v>5.3</v>
          </cell>
          <cell r="G238">
            <v>20855</v>
          </cell>
          <cell r="H238">
            <v>22.2</v>
          </cell>
          <cell r="I238">
            <v>8.7999999999999989</v>
          </cell>
          <cell r="J238">
            <v>65.3</v>
          </cell>
          <cell r="K238">
            <v>68</v>
          </cell>
          <cell r="L238">
            <v>69</v>
          </cell>
        </row>
        <row r="239">
          <cell r="D239" t="str">
            <v>2003/2004AllI</v>
          </cell>
          <cell r="E239">
            <v>7115</v>
          </cell>
          <cell r="F239">
            <v>6.5</v>
          </cell>
          <cell r="G239">
            <v>6655</v>
          </cell>
          <cell r="H239">
            <v>16.900000000000002</v>
          </cell>
          <cell r="I239">
            <v>6</v>
          </cell>
          <cell r="J239">
            <v>73</v>
          </cell>
          <cell r="K239">
            <v>76.2</v>
          </cell>
          <cell r="L239">
            <v>77.100000000000009</v>
          </cell>
        </row>
        <row r="240">
          <cell r="D240" t="str">
            <v>2003/2004AllJ</v>
          </cell>
          <cell r="E240">
            <v>5020</v>
          </cell>
          <cell r="F240">
            <v>5.6000000000000005</v>
          </cell>
          <cell r="G240">
            <v>4740</v>
          </cell>
          <cell r="H240">
            <v>22.900000000000002</v>
          </cell>
          <cell r="I240">
            <v>6.6000000000000005</v>
          </cell>
          <cell r="J240">
            <v>63.9</v>
          </cell>
          <cell r="K240">
            <v>68.7</v>
          </cell>
          <cell r="L240">
            <v>70.5</v>
          </cell>
        </row>
        <row r="241">
          <cell r="D241" t="str">
            <v>2003/2004AllL1</v>
          </cell>
          <cell r="E241">
            <v>4005</v>
          </cell>
          <cell r="F241">
            <v>4.3000000000000007</v>
          </cell>
          <cell r="G241">
            <v>3835</v>
          </cell>
          <cell r="H241">
            <v>19.2</v>
          </cell>
          <cell r="I241">
            <v>6.7</v>
          </cell>
          <cell r="J241">
            <v>71.099999999999994</v>
          </cell>
          <cell r="K241">
            <v>73.099999999999994</v>
          </cell>
          <cell r="L241">
            <v>74.099999999999994</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laire.gavin@education.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tabSelected="1" zoomScale="75" zoomScaleNormal="75" workbookViewId="0">
      <selection activeCell="B35" sqref="B35"/>
    </sheetView>
  </sheetViews>
  <sheetFormatPr defaultColWidth="9.1328125" defaultRowHeight="14.25" x14ac:dyDescent="0.45"/>
  <cols>
    <col min="1" max="1" width="11.3984375" style="36" customWidth="1"/>
    <col min="2" max="2" width="125.73046875" style="36" bestFit="1" customWidth="1"/>
    <col min="3" max="3" width="30" style="36" bestFit="1" customWidth="1"/>
    <col min="4" max="4" width="8" style="36" bestFit="1" customWidth="1"/>
    <col min="5" max="5" width="59.73046875" style="36" bestFit="1" customWidth="1"/>
    <col min="6" max="16384" width="9.1328125" style="36"/>
  </cols>
  <sheetData>
    <row r="1" spans="1:8" x14ac:dyDescent="0.45">
      <c r="A1"/>
    </row>
    <row r="9" spans="1:8" ht="17.649999999999999" x14ac:dyDescent="0.5">
      <c r="A9" s="54" t="s">
        <v>264</v>
      </c>
    </row>
    <row r="10" spans="1:8" ht="17.25" x14ac:dyDescent="0.45">
      <c r="A10" s="55" t="s">
        <v>86</v>
      </c>
    </row>
    <row r="11" spans="1:8" ht="17.25" x14ac:dyDescent="0.45">
      <c r="A11" s="55" t="s">
        <v>263</v>
      </c>
    </row>
    <row r="12" spans="1:8" x14ac:dyDescent="0.45">
      <c r="F12" s="36" t="s">
        <v>0</v>
      </c>
    </row>
    <row r="13" spans="1:8" x14ac:dyDescent="0.45">
      <c r="A13" s="77" t="s">
        <v>87</v>
      </c>
      <c r="B13" s="77" t="s">
        <v>88</v>
      </c>
      <c r="C13" s="77" t="s">
        <v>89</v>
      </c>
      <c r="D13" s="78" t="s">
        <v>94</v>
      </c>
      <c r="E13" s="78" t="s">
        <v>109</v>
      </c>
    </row>
    <row r="14" spans="1:8" ht="24" x14ac:dyDescent="0.45">
      <c r="A14" s="123" t="s">
        <v>142</v>
      </c>
      <c r="B14" s="79" t="s">
        <v>126</v>
      </c>
      <c r="C14" s="80" t="s">
        <v>156</v>
      </c>
      <c r="D14" s="80" t="s">
        <v>155</v>
      </c>
      <c r="E14" s="80" t="s">
        <v>110</v>
      </c>
    </row>
    <row r="15" spans="1:8" ht="24" x14ac:dyDescent="0.45">
      <c r="A15" s="123" t="s">
        <v>143</v>
      </c>
      <c r="B15" s="81" t="s">
        <v>108</v>
      </c>
      <c r="C15" s="80" t="s">
        <v>156</v>
      </c>
      <c r="D15" s="80" t="s">
        <v>155</v>
      </c>
      <c r="E15" s="80" t="s">
        <v>110</v>
      </c>
      <c r="H15" s="36" t="s">
        <v>0</v>
      </c>
    </row>
    <row r="16" spans="1:8" x14ac:dyDescent="0.45">
      <c r="A16" s="123" t="s">
        <v>144</v>
      </c>
      <c r="B16" s="80" t="s">
        <v>127</v>
      </c>
      <c r="C16" s="80" t="s">
        <v>156</v>
      </c>
      <c r="D16" s="80" t="s">
        <v>155</v>
      </c>
      <c r="E16" s="80" t="s">
        <v>110</v>
      </c>
    </row>
    <row r="17" spans="1:5" x14ac:dyDescent="0.45">
      <c r="A17" s="124" t="s">
        <v>145</v>
      </c>
      <c r="B17" s="80" t="s">
        <v>128</v>
      </c>
      <c r="C17" s="80" t="s">
        <v>156</v>
      </c>
      <c r="D17" s="80" t="s">
        <v>155</v>
      </c>
      <c r="E17" s="80" t="s">
        <v>110</v>
      </c>
    </row>
    <row r="18" spans="1:5" x14ac:dyDescent="0.45">
      <c r="A18" s="124" t="s">
        <v>146</v>
      </c>
      <c r="B18" s="80" t="s">
        <v>95</v>
      </c>
      <c r="C18" s="80" t="s">
        <v>156</v>
      </c>
      <c r="D18" s="80" t="s">
        <v>155</v>
      </c>
      <c r="E18" s="80" t="s">
        <v>110</v>
      </c>
    </row>
    <row r="19" spans="1:5" x14ac:dyDescent="0.45">
      <c r="A19" s="124" t="s">
        <v>147</v>
      </c>
      <c r="B19" s="80" t="s">
        <v>129</v>
      </c>
      <c r="C19" s="80" t="s">
        <v>156</v>
      </c>
      <c r="D19" s="80" t="s">
        <v>155</v>
      </c>
      <c r="E19" s="80" t="s">
        <v>110</v>
      </c>
    </row>
    <row r="20" spans="1:5" x14ac:dyDescent="0.45">
      <c r="A20" s="124" t="s">
        <v>148</v>
      </c>
      <c r="B20" s="80" t="s">
        <v>141</v>
      </c>
      <c r="C20" s="80" t="s">
        <v>156</v>
      </c>
      <c r="D20" s="80" t="s">
        <v>155</v>
      </c>
      <c r="E20" s="80" t="s">
        <v>110</v>
      </c>
    </row>
    <row r="21" spans="1:5" x14ac:dyDescent="0.45">
      <c r="A21" s="124" t="s">
        <v>149</v>
      </c>
      <c r="B21" s="80" t="s">
        <v>130</v>
      </c>
      <c r="C21" s="80" t="s">
        <v>156</v>
      </c>
      <c r="D21" s="80" t="s">
        <v>155</v>
      </c>
      <c r="E21" s="80" t="s">
        <v>110</v>
      </c>
    </row>
    <row r="22" spans="1:5" x14ac:dyDescent="0.45">
      <c r="A22" s="124" t="s">
        <v>150</v>
      </c>
      <c r="B22" s="80" t="s">
        <v>131</v>
      </c>
      <c r="C22" s="80" t="s">
        <v>156</v>
      </c>
      <c r="D22" s="80" t="s">
        <v>155</v>
      </c>
      <c r="E22" s="80" t="s">
        <v>120</v>
      </c>
    </row>
    <row r="23" spans="1:5" x14ac:dyDescent="0.45">
      <c r="A23" s="124" t="s">
        <v>151</v>
      </c>
      <c r="B23" s="80" t="s">
        <v>96</v>
      </c>
      <c r="C23" s="80" t="s">
        <v>157</v>
      </c>
      <c r="D23" s="80" t="s">
        <v>155</v>
      </c>
      <c r="E23" s="80" t="s">
        <v>120</v>
      </c>
    </row>
    <row r="24" spans="1:5" x14ac:dyDescent="0.45">
      <c r="A24" s="124" t="s">
        <v>152</v>
      </c>
      <c r="B24" s="80" t="s">
        <v>100</v>
      </c>
      <c r="C24" s="80" t="s">
        <v>157</v>
      </c>
      <c r="D24" s="80" t="s">
        <v>155</v>
      </c>
      <c r="E24" s="80" t="s">
        <v>120</v>
      </c>
    </row>
    <row r="25" spans="1:5" x14ac:dyDescent="0.45">
      <c r="A25" s="124" t="s">
        <v>153</v>
      </c>
      <c r="B25" s="80" t="s">
        <v>132</v>
      </c>
      <c r="C25" s="80" t="s">
        <v>156</v>
      </c>
      <c r="D25" s="80" t="s">
        <v>155</v>
      </c>
      <c r="E25" s="80" t="s">
        <v>120</v>
      </c>
    </row>
    <row r="26" spans="1:5" x14ac:dyDescent="0.45">
      <c r="A26" s="124" t="s">
        <v>154</v>
      </c>
      <c r="B26" s="80" t="s">
        <v>133</v>
      </c>
      <c r="C26" s="80" t="s">
        <v>156</v>
      </c>
      <c r="D26" s="80" t="s">
        <v>155</v>
      </c>
      <c r="E26" s="80" t="s">
        <v>120</v>
      </c>
    </row>
    <row r="27" spans="1:5" x14ac:dyDescent="0.45">
      <c r="A27" s="98"/>
      <c r="B27" s="1" t="s">
        <v>0</v>
      </c>
      <c r="C27" s="36" t="s">
        <v>0</v>
      </c>
    </row>
    <row r="28" spans="1:5" x14ac:dyDescent="0.45">
      <c r="C28" s="36" t="s">
        <v>0</v>
      </c>
    </row>
    <row r="29" spans="1:5" x14ac:dyDescent="0.45">
      <c r="A29" s="57" t="s">
        <v>90</v>
      </c>
      <c r="B29" s="58"/>
      <c r="C29" s="36" t="s">
        <v>0</v>
      </c>
      <c r="E29" s="36" t="s">
        <v>0</v>
      </c>
    </row>
    <row r="30" spans="1:5" ht="27" x14ac:dyDescent="0.45">
      <c r="A30" s="59" t="s">
        <v>91</v>
      </c>
      <c r="B30" s="60" t="s">
        <v>92</v>
      </c>
      <c r="C30" s="36" t="s">
        <v>0</v>
      </c>
      <c r="D30" s="36" t="s">
        <v>0</v>
      </c>
      <c r="E30" s="36" t="s">
        <v>0</v>
      </c>
    </row>
    <row r="31" spans="1:5" ht="41.25" x14ac:dyDescent="0.45">
      <c r="A31" s="61" t="s">
        <v>93</v>
      </c>
      <c r="B31" s="62" t="s">
        <v>102</v>
      </c>
      <c r="D31" s="36" t="s">
        <v>0</v>
      </c>
    </row>
    <row r="32" spans="1:5" x14ac:dyDescent="0.45">
      <c r="A32" s="63"/>
      <c r="B32" s="64" t="s">
        <v>101</v>
      </c>
    </row>
    <row r="34" spans="1:8" x14ac:dyDescent="0.45">
      <c r="A34" s="56"/>
    </row>
    <row r="35" spans="1:8" x14ac:dyDescent="0.45">
      <c r="H35" s="36" t="s">
        <v>0</v>
      </c>
    </row>
    <row r="41" spans="1:8" x14ac:dyDescent="0.45">
      <c r="B41" s="36" t="s">
        <v>0</v>
      </c>
    </row>
  </sheetData>
  <hyperlinks>
    <hyperlink ref="A17" location="'Table 17'!A1" display="Table 17"/>
    <hyperlink ref="B32" r:id="rId1"/>
    <hyperlink ref="A18" location="'Table 18'!A1" display="Table 18"/>
    <hyperlink ref="A19" location="'Table 19'!A1" display="Table 19"/>
    <hyperlink ref="A22" location="'Table 22'!A1" display="Table 22"/>
    <hyperlink ref="A20" location="'Table 20'!A1" display="Table 20"/>
    <hyperlink ref="A24" location="'Table 24'!A1" display="Table 24"/>
    <hyperlink ref="A21" location="'Table 21'!A1" display="Table 21"/>
    <hyperlink ref="A25" location="'Table 25'!A1" display="Table 25"/>
    <hyperlink ref="A26" location="'Table 26'!A1" display="Table 26"/>
    <hyperlink ref="A14" location="'Table 14'!A1" display="Table 14"/>
    <hyperlink ref="A15" location="'Table 15'!A1" display="Table 15"/>
    <hyperlink ref="A16" location="'Table 16'!A1" display="Table 16"/>
    <hyperlink ref="A23" location="'Table 23'!A1" display="Table 23"/>
  </hyperlinks>
  <pageMargins left="0.7" right="0.7" top="0.75" bottom="0.75" header="0.3" footer="0.3"/>
  <pageSetup paperSize="9" scale="67"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50"/>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5.265625" style="1" customWidth="1"/>
    <col min="3" max="3" width="13"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167</v>
      </c>
      <c r="B1" s="28"/>
      <c r="C1" s="25"/>
      <c r="D1" s="25"/>
      <c r="E1" s="25"/>
      <c r="F1" s="25"/>
      <c r="G1" s="25"/>
      <c r="H1" s="25"/>
      <c r="I1" s="25"/>
      <c r="J1" s="25"/>
      <c r="K1" s="25"/>
    </row>
    <row r="2" spans="1:57" ht="14.25" customHeight="1" x14ac:dyDescent="0.35">
      <c r="A2" s="27" t="s">
        <v>159</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57</v>
      </c>
      <c r="B4" s="26"/>
      <c r="C4" s="25"/>
      <c r="D4" s="25"/>
      <c r="E4" s="25"/>
      <c r="F4" s="25"/>
      <c r="G4" s="25"/>
      <c r="H4" s="25"/>
      <c r="I4" s="25"/>
      <c r="J4" s="25"/>
      <c r="K4" s="25"/>
    </row>
    <row r="5" spans="1:57"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267</v>
      </c>
      <c r="D6" s="23" t="s">
        <v>224</v>
      </c>
      <c r="E6" s="23" t="s">
        <v>268</v>
      </c>
      <c r="F6" s="24" t="s">
        <v>226</v>
      </c>
      <c r="G6" s="23" t="s">
        <v>227</v>
      </c>
      <c r="H6" s="23" t="s">
        <v>228</v>
      </c>
      <c r="I6" s="23" t="s">
        <v>229</v>
      </c>
      <c r="J6" s="23" t="s">
        <v>230</v>
      </c>
      <c r="K6" s="22" t="s">
        <v>231</v>
      </c>
      <c r="L6" s="24" t="s">
        <v>232</v>
      </c>
      <c r="M6" s="23" t="s">
        <v>269</v>
      </c>
      <c r="N6" s="23" t="s">
        <v>234</v>
      </c>
      <c r="O6" s="22" t="s">
        <v>270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38" t="s">
        <v>275</v>
      </c>
      <c r="C8" s="29" t="s">
        <v>111</v>
      </c>
      <c r="D8" s="19">
        <v>289470</v>
      </c>
      <c r="E8" s="104">
        <v>1</v>
      </c>
      <c r="F8" s="30">
        <v>286445</v>
      </c>
      <c r="G8" s="104">
        <v>5.0999999999999996</v>
      </c>
      <c r="H8" s="104">
        <v>8.1</v>
      </c>
      <c r="I8" s="104">
        <v>67.400000000000006</v>
      </c>
      <c r="J8" s="104">
        <v>81.5</v>
      </c>
      <c r="K8" s="105">
        <v>86.8</v>
      </c>
      <c r="L8" s="101">
        <v>185775</v>
      </c>
      <c r="M8" s="102">
        <v>12900</v>
      </c>
      <c r="N8" s="102">
        <v>18400</v>
      </c>
      <c r="O8" s="103">
        <v>24300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s="20" customFormat="1" x14ac:dyDescent="0.35">
      <c r="A9" s="15" t="s">
        <v>61</v>
      </c>
      <c r="B9" s="38" t="s">
        <v>275</v>
      </c>
      <c r="C9" s="38" t="s">
        <v>118</v>
      </c>
      <c r="D9" s="19">
        <v>210200</v>
      </c>
      <c r="E9" s="104">
        <v>0.6</v>
      </c>
      <c r="F9" s="30">
        <v>208935</v>
      </c>
      <c r="G9" s="104">
        <v>4.7</v>
      </c>
      <c r="H9" s="104">
        <v>8.3000000000000007</v>
      </c>
      <c r="I9" s="104">
        <v>67.5</v>
      </c>
      <c r="J9" s="104">
        <v>81.2</v>
      </c>
      <c r="K9" s="105">
        <v>87</v>
      </c>
      <c r="L9" s="101">
        <v>136565</v>
      </c>
      <c r="M9" s="102">
        <v>12900</v>
      </c>
      <c r="N9" s="102">
        <v>17900</v>
      </c>
      <c r="O9" s="103">
        <v>23200</v>
      </c>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row>
    <row r="10" spans="1:57" x14ac:dyDescent="0.35">
      <c r="A10" s="15" t="s">
        <v>61</v>
      </c>
      <c r="B10" s="38" t="s">
        <v>275</v>
      </c>
      <c r="C10" s="15" t="s">
        <v>112</v>
      </c>
      <c r="D10" s="19">
        <v>79270</v>
      </c>
      <c r="E10" s="104">
        <v>2.2000000000000002</v>
      </c>
      <c r="F10" s="30">
        <v>77505</v>
      </c>
      <c r="G10" s="104">
        <v>6.2</v>
      </c>
      <c r="H10" s="104">
        <v>7.6</v>
      </c>
      <c r="I10" s="104">
        <v>67</v>
      </c>
      <c r="J10" s="104">
        <v>82.2</v>
      </c>
      <c r="K10" s="105">
        <v>86.2</v>
      </c>
      <c r="L10" s="101">
        <v>49210</v>
      </c>
      <c r="M10" s="102">
        <v>13100</v>
      </c>
      <c r="N10" s="102">
        <v>20200</v>
      </c>
      <c r="O10" s="103">
        <v>27300</v>
      </c>
      <c r="BE10" s="1"/>
    </row>
    <row r="11" spans="1:57" x14ac:dyDescent="0.35">
      <c r="A11" s="15" t="s">
        <v>61</v>
      </c>
      <c r="B11" s="38" t="s">
        <v>275</v>
      </c>
      <c r="C11" s="15" t="s">
        <v>113</v>
      </c>
      <c r="D11" s="19">
        <v>31175</v>
      </c>
      <c r="E11" s="104">
        <v>2</v>
      </c>
      <c r="F11" s="30">
        <v>30540</v>
      </c>
      <c r="G11" s="104">
        <v>5.7</v>
      </c>
      <c r="H11" s="104">
        <v>9</v>
      </c>
      <c r="I11" s="104">
        <v>68.599999999999994</v>
      </c>
      <c r="J11" s="104">
        <v>81.2</v>
      </c>
      <c r="K11" s="105">
        <v>85.3</v>
      </c>
      <c r="L11" s="101">
        <v>19995</v>
      </c>
      <c r="M11" s="102">
        <v>12600</v>
      </c>
      <c r="N11" s="102">
        <v>18400</v>
      </c>
      <c r="O11" s="103">
        <v>24900</v>
      </c>
      <c r="R11" s="2" t="s">
        <v>0</v>
      </c>
      <c r="BE11" s="1"/>
    </row>
    <row r="12" spans="1:57" x14ac:dyDescent="0.35">
      <c r="A12" s="15" t="s">
        <v>61</v>
      </c>
      <c r="B12" s="38" t="s">
        <v>275</v>
      </c>
      <c r="C12" s="15" t="s">
        <v>114</v>
      </c>
      <c r="D12" s="19">
        <v>25145</v>
      </c>
      <c r="E12" s="104">
        <v>2.8</v>
      </c>
      <c r="F12" s="30">
        <v>24440</v>
      </c>
      <c r="G12" s="104">
        <v>6</v>
      </c>
      <c r="H12" s="104">
        <v>7</v>
      </c>
      <c r="I12" s="104">
        <v>66.5</v>
      </c>
      <c r="J12" s="104">
        <v>83.2</v>
      </c>
      <c r="K12" s="105">
        <v>87</v>
      </c>
      <c r="L12" s="101">
        <v>15395</v>
      </c>
      <c r="M12" s="102">
        <v>13700</v>
      </c>
      <c r="N12" s="102">
        <v>21000</v>
      </c>
      <c r="O12" s="103">
        <v>27800</v>
      </c>
      <c r="BE12" s="1"/>
    </row>
    <row r="13" spans="1:57" x14ac:dyDescent="0.35">
      <c r="A13" s="15" t="s">
        <v>61</v>
      </c>
      <c r="B13" s="38" t="s">
        <v>275</v>
      </c>
      <c r="C13" s="15" t="s">
        <v>115</v>
      </c>
      <c r="D13" s="19">
        <v>15350</v>
      </c>
      <c r="E13" s="104">
        <v>1.9</v>
      </c>
      <c r="F13" s="30">
        <v>15065</v>
      </c>
      <c r="G13" s="104">
        <v>5.7</v>
      </c>
      <c r="H13" s="104">
        <v>6.3</v>
      </c>
      <c r="I13" s="104">
        <v>65.7</v>
      </c>
      <c r="J13" s="104">
        <v>84</v>
      </c>
      <c r="K13" s="105">
        <v>88</v>
      </c>
      <c r="L13" s="101">
        <v>9390</v>
      </c>
      <c r="M13" s="102">
        <v>13900</v>
      </c>
      <c r="N13" s="102">
        <v>21800</v>
      </c>
      <c r="O13" s="103">
        <v>29800</v>
      </c>
      <c r="S13" s="2" t="s">
        <v>0</v>
      </c>
      <c r="BE13" s="1"/>
    </row>
    <row r="14" spans="1:57" x14ac:dyDescent="0.35">
      <c r="A14" s="15" t="s">
        <v>61</v>
      </c>
      <c r="B14" s="38" t="s">
        <v>275</v>
      </c>
      <c r="C14" s="15" t="s">
        <v>116</v>
      </c>
      <c r="D14" s="19">
        <v>6215</v>
      </c>
      <c r="E14" s="104">
        <v>1.8</v>
      </c>
      <c r="F14" s="30">
        <v>6105</v>
      </c>
      <c r="G14" s="104">
        <v>7.3</v>
      </c>
      <c r="H14" s="104">
        <v>6.4</v>
      </c>
      <c r="I14" s="104">
        <v>67.7</v>
      </c>
      <c r="J14" s="104">
        <v>82.4</v>
      </c>
      <c r="K14" s="105">
        <v>86.3</v>
      </c>
      <c r="L14" s="101">
        <v>3840</v>
      </c>
      <c r="M14" s="102">
        <v>13900</v>
      </c>
      <c r="N14" s="102">
        <v>22300</v>
      </c>
      <c r="O14" s="103">
        <v>31000</v>
      </c>
      <c r="BE14" s="1"/>
    </row>
    <row r="15" spans="1:57" x14ac:dyDescent="0.35">
      <c r="A15" s="15" t="s">
        <v>61</v>
      </c>
      <c r="B15" s="38" t="s">
        <v>275</v>
      </c>
      <c r="C15" s="15" t="s">
        <v>117</v>
      </c>
      <c r="D15" s="19">
        <v>1380</v>
      </c>
      <c r="E15" s="104">
        <v>2</v>
      </c>
      <c r="F15" s="30">
        <v>1350</v>
      </c>
      <c r="G15" s="104">
        <v>21.2</v>
      </c>
      <c r="H15" s="104">
        <v>7.2</v>
      </c>
      <c r="I15" s="104">
        <v>52.4</v>
      </c>
      <c r="J15" s="104">
        <v>65.7</v>
      </c>
      <c r="K15" s="105">
        <v>71.599999999999994</v>
      </c>
      <c r="L15" s="101">
        <v>590</v>
      </c>
      <c r="M15" s="102">
        <v>4000</v>
      </c>
      <c r="N15" s="102">
        <v>11200</v>
      </c>
      <c r="O15" s="103">
        <v>25000</v>
      </c>
      <c r="Q15" s="2" t="s">
        <v>0</v>
      </c>
      <c r="BE15" s="1"/>
    </row>
    <row r="16" spans="1:57" ht="13.9" x14ac:dyDescent="0.4">
      <c r="A16" s="15"/>
      <c r="B16" s="38"/>
      <c r="C16" s="15"/>
      <c r="D16" s="30"/>
      <c r="E16" s="17"/>
      <c r="F16" s="18"/>
      <c r="G16" s="17"/>
      <c r="H16" s="17"/>
      <c r="I16" s="17"/>
      <c r="J16" s="17"/>
      <c r="K16" s="17"/>
      <c r="L16" s="44"/>
      <c r="M16" s="45"/>
      <c r="N16" s="45"/>
      <c r="O16" s="46"/>
      <c r="BE16" s="1"/>
    </row>
    <row r="17" spans="1:57" x14ac:dyDescent="0.35">
      <c r="A17" s="15" t="s">
        <v>61</v>
      </c>
      <c r="B17" s="42" t="s">
        <v>14</v>
      </c>
      <c r="C17" s="29" t="s">
        <v>111</v>
      </c>
      <c r="D17" s="19">
        <v>165665</v>
      </c>
      <c r="E17" s="104">
        <v>1.1000000000000001</v>
      </c>
      <c r="F17" s="30">
        <v>163770</v>
      </c>
      <c r="G17" s="104">
        <v>4.4000000000000004</v>
      </c>
      <c r="H17" s="104">
        <v>7.5</v>
      </c>
      <c r="I17" s="104">
        <v>67.7</v>
      </c>
      <c r="J17" s="104">
        <v>83.2</v>
      </c>
      <c r="K17" s="105">
        <v>88.1</v>
      </c>
      <c r="L17" s="101">
        <v>107140</v>
      </c>
      <c r="M17" s="102">
        <v>12600</v>
      </c>
      <c r="N17" s="102">
        <v>17800</v>
      </c>
      <c r="O17" s="103">
        <v>23100</v>
      </c>
      <c r="BE17" s="1"/>
    </row>
    <row r="18" spans="1:57" x14ac:dyDescent="0.35">
      <c r="A18" s="15" t="s">
        <v>61</v>
      </c>
      <c r="B18" s="42" t="s">
        <v>14</v>
      </c>
      <c r="C18" s="38" t="s">
        <v>118</v>
      </c>
      <c r="D18" s="19">
        <v>116695</v>
      </c>
      <c r="E18" s="104">
        <v>0.6</v>
      </c>
      <c r="F18" s="30">
        <v>116015</v>
      </c>
      <c r="G18" s="104">
        <v>3.9</v>
      </c>
      <c r="H18" s="104">
        <v>7.7</v>
      </c>
      <c r="I18" s="104">
        <v>67.900000000000006</v>
      </c>
      <c r="J18" s="104">
        <v>83.1</v>
      </c>
      <c r="K18" s="105">
        <v>88.4</v>
      </c>
      <c r="L18" s="101">
        <v>76500</v>
      </c>
      <c r="M18" s="102">
        <v>12500</v>
      </c>
      <c r="N18" s="102">
        <v>17300</v>
      </c>
      <c r="O18" s="103">
        <v>22100</v>
      </c>
      <c r="BE18" s="1"/>
    </row>
    <row r="19" spans="1:57" s="2" customFormat="1" x14ac:dyDescent="0.35">
      <c r="A19" s="15" t="s">
        <v>61</v>
      </c>
      <c r="B19" s="42" t="s">
        <v>14</v>
      </c>
      <c r="C19" s="15" t="s">
        <v>112</v>
      </c>
      <c r="D19" s="19">
        <v>48970</v>
      </c>
      <c r="E19" s="104">
        <v>2.5</v>
      </c>
      <c r="F19" s="30">
        <v>47755</v>
      </c>
      <c r="G19" s="104">
        <v>5.7</v>
      </c>
      <c r="H19" s="104">
        <v>7</v>
      </c>
      <c r="I19" s="104">
        <v>67.3</v>
      </c>
      <c r="J19" s="104">
        <v>83.5</v>
      </c>
      <c r="K19" s="105">
        <v>87.3</v>
      </c>
      <c r="L19" s="101">
        <v>30640</v>
      </c>
      <c r="M19" s="102">
        <v>12600</v>
      </c>
      <c r="N19" s="102">
        <v>19600</v>
      </c>
      <c r="O19" s="103">
        <v>26000</v>
      </c>
    </row>
    <row r="20" spans="1:57" s="2" customFormat="1" x14ac:dyDescent="0.35">
      <c r="A20" s="15" t="s">
        <v>61</v>
      </c>
      <c r="B20" s="42" t="s">
        <v>14</v>
      </c>
      <c r="C20" s="15" t="s">
        <v>113</v>
      </c>
      <c r="D20" s="19">
        <v>16770</v>
      </c>
      <c r="E20" s="104">
        <v>2.4</v>
      </c>
      <c r="F20" s="30">
        <v>16370</v>
      </c>
      <c r="G20" s="104">
        <v>5</v>
      </c>
      <c r="H20" s="104">
        <v>8.4</v>
      </c>
      <c r="I20" s="104">
        <v>68.2</v>
      </c>
      <c r="J20" s="104">
        <v>82.6</v>
      </c>
      <c r="K20" s="105">
        <v>86.6</v>
      </c>
      <c r="L20" s="101">
        <v>10710</v>
      </c>
      <c r="M20" s="102">
        <v>12300</v>
      </c>
      <c r="N20" s="102">
        <v>18000</v>
      </c>
      <c r="O20" s="103">
        <v>23900</v>
      </c>
    </row>
    <row r="21" spans="1:57" s="2" customFormat="1" x14ac:dyDescent="0.35">
      <c r="A21" s="15" t="s">
        <v>61</v>
      </c>
      <c r="B21" s="42" t="s">
        <v>14</v>
      </c>
      <c r="C21" s="15" t="s">
        <v>114</v>
      </c>
      <c r="D21" s="19">
        <v>15835</v>
      </c>
      <c r="E21" s="104">
        <v>3.2</v>
      </c>
      <c r="F21" s="30">
        <v>15325</v>
      </c>
      <c r="G21" s="104">
        <v>5.6</v>
      </c>
      <c r="H21" s="104">
        <v>6.6</v>
      </c>
      <c r="I21" s="104">
        <v>66.900000000000006</v>
      </c>
      <c r="J21" s="104">
        <v>84.2</v>
      </c>
      <c r="K21" s="105">
        <v>87.8</v>
      </c>
      <c r="L21" s="101">
        <v>9780</v>
      </c>
      <c r="M21" s="102">
        <v>12800</v>
      </c>
      <c r="N21" s="102">
        <v>20000</v>
      </c>
      <c r="O21" s="103">
        <v>26000</v>
      </c>
    </row>
    <row r="22" spans="1:57" s="2" customFormat="1" x14ac:dyDescent="0.35">
      <c r="A22" s="15" t="s">
        <v>61</v>
      </c>
      <c r="B22" s="42" t="s">
        <v>14</v>
      </c>
      <c r="C22" s="15" t="s">
        <v>115</v>
      </c>
      <c r="D22" s="19">
        <v>10960</v>
      </c>
      <c r="E22" s="104">
        <v>1.9</v>
      </c>
      <c r="F22" s="30">
        <v>10750</v>
      </c>
      <c r="G22" s="104">
        <v>5.2</v>
      </c>
      <c r="H22" s="104">
        <v>5.8</v>
      </c>
      <c r="I22" s="104">
        <v>66.7</v>
      </c>
      <c r="J22" s="104">
        <v>85.3</v>
      </c>
      <c r="K22" s="105">
        <v>89</v>
      </c>
      <c r="L22" s="101">
        <v>6835</v>
      </c>
      <c r="M22" s="102">
        <v>13500</v>
      </c>
      <c r="N22" s="102">
        <v>21000</v>
      </c>
      <c r="O22" s="103">
        <v>28000</v>
      </c>
    </row>
    <row r="23" spans="1:57" s="2" customFormat="1" x14ac:dyDescent="0.35">
      <c r="A23" s="15" t="s">
        <v>61</v>
      </c>
      <c r="B23" s="42" t="s">
        <v>14</v>
      </c>
      <c r="C23" s="15" t="s">
        <v>116</v>
      </c>
      <c r="D23" s="19">
        <v>4560</v>
      </c>
      <c r="E23" s="104">
        <v>1.7</v>
      </c>
      <c r="F23" s="30">
        <v>4480</v>
      </c>
      <c r="G23" s="104">
        <v>7.1</v>
      </c>
      <c r="H23" s="104">
        <v>5.6</v>
      </c>
      <c r="I23" s="104">
        <v>69.8</v>
      </c>
      <c r="J23" s="104">
        <v>84</v>
      </c>
      <c r="K23" s="105">
        <v>87.4</v>
      </c>
      <c r="L23" s="101">
        <v>2940</v>
      </c>
      <c r="M23" s="102">
        <v>14000</v>
      </c>
      <c r="N23" s="102">
        <v>21900</v>
      </c>
      <c r="O23" s="103">
        <v>29200</v>
      </c>
    </row>
    <row r="24" spans="1:57" s="2" customFormat="1" x14ac:dyDescent="0.35">
      <c r="A24" s="15" t="s">
        <v>61</v>
      </c>
      <c r="B24" s="42" t="s">
        <v>14</v>
      </c>
      <c r="C24" s="15" t="s">
        <v>117</v>
      </c>
      <c r="D24" s="19">
        <v>850</v>
      </c>
      <c r="E24" s="104">
        <v>2.5</v>
      </c>
      <c r="F24" s="30">
        <v>830</v>
      </c>
      <c r="G24" s="104">
        <v>22.5</v>
      </c>
      <c r="H24" s="104">
        <v>7.2</v>
      </c>
      <c r="I24" s="104">
        <v>53.1</v>
      </c>
      <c r="J24" s="104">
        <v>64.099999999999994</v>
      </c>
      <c r="K24" s="105">
        <v>70.3</v>
      </c>
      <c r="L24" s="101">
        <v>375</v>
      </c>
      <c r="M24" s="102">
        <v>3200</v>
      </c>
      <c r="N24" s="102">
        <v>9900</v>
      </c>
      <c r="O24" s="103">
        <v>21600</v>
      </c>
      <c r="R24" s="2" t="s">
        <v>0</v>
      </c>
    </row>
    <row r="25" spans="1:57" s="2" customFormat="1" ht="13.9" x14ac:dyDescent="0.4">
      <c r="A25" s="15" t="s">
        <v>0</v>
      </c>
      <c r="B25" s="42"/>
      <c r="C25" s="15"/>
      <c r="D25" s="30"/>
      <c r="E25" s="17"/>
      <c r="F25" s="18"/>
      <c r="G25" s="17"/>
      <c r="H25" s="17"/>
      <c r="I25" s="17"/>
      <c r="J25" s="17"/>
      <c r="K25" s="17"/>
      <c r="L25" s="44"/>
      <c r="M25" s="45"/>
      <c r="N25" s="45"/>
      <c r="O25" s="46"/>
    </row>
    <row r="26" spans="1:57" s="2" customFormat="1" x14ac:dyDescent="0.35">
      <c r="A26" s="15" t="s">
        <v>61</v>
      </c>
      <c r="B26" s="42" t="s">
        <v>3</v>
      </c>
      <c r="C26" s="29" t="s">
        <v>111</v>
      </c>
      <c r="D26" s="19">
        <v>123800</v>
      </c>
      <c r="E26" s="104">
        <v>0.9</v>
      </c>
      <c r="F26" s="30">
        <v>122670</v>
      </c>
      <c r="G26" s="104">
        <v>6</v>
      </c>
      <c r="H26" s="104">
        <v>9</v>
      </c>
      <c r="I26" s="104">
        <v>67</v>
      </c>
      <c r="J26" s="104">
        <v>79.2</v>
      </c>
      <c r="K26" s="105">
        <v>85</v>
      </c>
      <c r="L26" s="101">
        <v>78635</v>
      </c>
      <c r="M26" s="102">
        <v>13400</v>
      </c>
      <c r="N26" s="102">
        <v>19200</v>
      </c>
      <c r="O26" s="103">
        <v>25900</v>
      </c>
    </row>
    <row r="27" spans="1:57" s="2" customFormat="1" x14ac:dyDescent="0.35">
      <c r="A27" s="15" t="s">
        <v>61</v>
      </c>
      <c r="B27" s="42" t="s">
        <v>3</v>
      </c>
      <c r="C27" s="38" t="s">
        <v>118</v>
      </c>
      <c r="D27" s="19">
        <v>93505</v>
      </c>
      <c r="E27" s="104">
        <v>0.6</v>
      </c>
      <c r="F27" s="30">
        <v>92925</v>
      </c>
      <c r="G27" s="104">
        <v>5.7</v>
      </c>
      <c r="H27" s="104">
        <v>9.1</v>
      </c>
      <c r="I27" s="104">
        <v>67.099999999999994</v>
      </c>
      <c r="J27" s="104">
        <v>78.900000000000006</v>
      </c>
      <c r="K27" s="105">
        <v>85.2</v>
      </c>
      <c r="L27" s="101">
        <v>60065</v>
      </c>
      <c r="M27" s="102">
        <v>13300</v>
      </c>
      <c r="N27" s="102">
        <v>18700</v>
      </c>
      <c r="O27" s="103">
        <v>24900</v>
      </c>
    </row>
    <row r="28" spans="1:57" s="2" customFormat="1" ht="14.25" customHeight="1" x14ac:dyDescent="0.35">
      <c r="A28" s="15" t="s">
        <v>61</v>
      </c>
      <c r="B28" s="42" t="s">
        <v>3</v>
      </c>
      <c r="C28" s="15" t="s">
        <v>112</v>
      </c>
      <c r="D28" s="19">
        <v>30300</v>
      </c>
      <c r="E28" s="104">
        <v>1.8</v>
      </c>
      <c r="F28" s="30">
        <v>29750</v>
      </c>
      <c r="G28" s="104">
        <v>6.9</v>
      </c>
      <c r="H28" s="104">
        <v>8.6</v>
      </c>
      <c r="I28" s="104">
        <v>66.5</v>
      </c>
      <c r="J28" s="104">
        <v>80.099999999999994</v>
      </c>
      <c r="K28" s="105">
        <v>84.5</v>
      </c>
      <c r="L28" s="101">
        <v>18575</v>
      </c>
      <c r="M28" s="102">
        <v>13800</v>
      </c>
      <c r="N28" s="102">
        <v>21100</v>
      </c>
      <c r="O28" s="103">
        <v>30000</v>
      </c>
    </row>
    <row r="29" spans="1:57" s="2" customFormat="1" ht="14.25" customHeight="1" x14ac:dyDescent="0.35">
      <c r="A29" s="15" t="s">
        <v>61</v>
      </c>
      <c r="B29" s="42" t="s">
        <v>3</v>
      </c>
      <c r="C29" s="15" t="s">
        <v>113</v>
      </c>
      <c r="D29" s="19">
        <v>14405</v>
      </c>
      <c r="E29" s="104">
        <v>1.6</v>
      </c>
      <c r="F29" s="30">
        <v>14170</v>
      </c>
      <c r="G29" s="104">
        <v>6.6</v>
      </c>
      <c r="H29" s="104">
        <v>9.6</v>
      </c>
      <c r="I29" s="104">
        <v>69</v>
      </c>
      <c r="J29" s="104">
        <v>79.599999999999994</v>
      </c>
      <c r="K29" s="105">
        <v>83.8</v>
      </c>
      <c r="L29" s="101">
        <v>9285</v>
      </c>
      <c r="M29" s="102">
        <v>12900</v>
      </c>
      <c r="N29" s="102">
        <v>18900</v>
      </c>
      <c r="O29" s="103">
        <v>26400</v>
      </c>
    </row>
    <row r="30" spans="1:57" s="2" customFormat="1" x14ac:dyDescent="0.35">
      <c r="A30" s="15" t="s">
        <v>61</v>
      </c>
      <c r="B30" s="42" t="s">
        <v>3</v>
      </c>
      <c r="C30" s="15" t="s">
        <v>114</v>
      </c>
      <c r="D30" s="19">
        <v>9310</v>
      </c>
      <c r="E30" s="104">
        <v>2.1</v>
      </c>
      <c r="F30" s="30">
        <v>9115</v>
      </c>
      <c r="G30" s="104">
        <v>6.6</v>
      </c>
      <c r="H30" s="104">
        <v>7.6</v>
      </c>
      <c r="I30" s="104">
        <v>65.8</v>
      </c>
      <c r="J30" s="104">
        <v>81.5</v>
      </c>
      <c r="K30" s="105">
        <v>85.8</v>
      </c>
      <c r="L30" s="101">
        <v>5615</v>
      </c>
      <c r="M30" s="102">
        <v>15600</v>
      </c>
      <c r="N30" s="102">
        <v>23000</v>
      </c>
      <c r="O30" s="103">
        <v>31700</v>
      </c>
    </row>
    <row r="31" spans="1:57" s="2" customFormat="1" x14ac:dyDescent="0.35">
      <c r="A31" s="15" t="s">
        <v>61</v>
      </c>
      <c r="B31" s="42" t="s">
        <v>3</v>
      </c>
      <c r="C31" s="15" t="s">
        <v>115</v>
      </c>
      <c r="D31" s="19">
        <v>4395</v>
      </c>
      <c r="E31" s="104">
        <v>1.8</v>
      </c>
      <c r="F31" s="30">
        <v>4315</v>
      </c>
      <c r="G31" s="104">
        <v>7</v>
      </c>
      <c r="H31" s="104">
        <v>7.3</v>
      </c>
      <c r="I31" s="104">
        <v>63.3</v>
      </c>
      <c r="J31" s="104">
        <v>80.8</v>
      </c>
      <c r="K31" s="105">
        <v>85.7</v>
      </c>
      <c r="L31" s="101">
        <v>2555</v>
      </c>
      <c r="M31" s="102">
        <v>15800</v>
      </c>
      <c r="N31" s="102">
        <v>25400</v>
      </c>
      <c r="O31" s="103">
        <v>36900</v>
      </c>
    </row>
    <row r="32" spans="1:57" s="2" customFormat="1" x14ac:dyDescent="0.35">
      <c r="A32" s="15" t="s">
        <v>61</v>
      </c>
      <c r="B32" s="42" t="s">
        <v>3</v>
      </c>
      <c r="C32" s="15" t="s">
        <v>116</v>
      </c>
      <c r="D32" s="19">
        <v>1655</v>
      </c>
      <c r="E32" s="104">
        <v>1.9</v>
      </c>
      <c r="F32" s="30">
        <v>1625</v>
      </c>
      <c r="G32" s="104">
        <v>8</v>
      </c>
      <c r="H32" s="104">
        <v>8.8000000000000007</v>
      </c>
      <c r="I32" s="104">
        <v>61.9</v>
      </c>
      <c r="J32" s="104">
        <v>77.900000000000006</v>
      </c>
      <c r="K32" s="105">
        <v>83.2</v>
      </c>
      <c r="L32" s="101">
        <v>900</v>
      </c>
      <c r="M32" s="102">
        <v>13600</v>
      </c>
      <c r="N32" s="102">
        <v>25100</v>
      </c>
      <c r="O32" s="103">
        <v>37400</v>
      </c>
    </row>
    <row r="33" spans="1:15" s="2" customFormat="1" x14ac:dyDescent="0.35">
      <c r="A33" s="15" t="s">
        <v>61</v>
      </c>
      <c r="B33" s="42" t="s">
        <v>3</v>
      </c>
      <c r="C33" s="15" t="s">
        <v>117</v>
      </c>
      <c r="D33" s="19">
        <v>530</v>
      </c>
      <c r="E33" s="104">
        <v>1.3</v>
      </c>
      <c r="F33" s="30">
        <v>525</v>
      </c>
      <c r="G33" s="104">
        <v>19.100000000000001</v>
      </c>
      <c r="H33" s="104">
        <v>7.3</v>
      </c>
      <c r="I33" s="104">
        <v>51.1</v>
      </c>
      <c r="J33" s="104">
        <v>68.099999999999994</v>
      </c>
      <c r="K33" s="105">
        <v>73.7</v>
      </c>
      <c r="L33" s="101">
        <v>215</v>
      </c>
      <c r="M33" s="102">
        <v>5300</v>
      </c>
      <c r="N33" s="102">
        <v>14800</v>
      </c>
      <c r="O33" s="103">
        <v>29900</v>
      </c>
    </row>
    <row r="34" spans="1:15" s="2" customFormat="1" ht="13.9" x14ac:dyDescent="0.4">
      <c r="A34" s="15"/>
      <c r="B34" s="42"/>
      <c r="C34" s="15"/>
      <c r="D34" s="14"/>
      <c r="E34" s="12"/>
      <c r="F34" s="13"/>
      <c r="G34" s="12"/>
      <c r="H34" s="12"/>
      <c r="I34" s="12"/>
      <c r="J34" s="12"/>
      <c r="K34" s="12"/>
      <c r="L34" s="44"/>
      <c r="M34" s="45"/>
      <c r="N34" s="45"/>
      <c r="O34" s="46"/>
    </row>
    <row r="35" spans="1:15" s="2" customFormat="1" x14ac:dyDescent="0.35">
      <c r="A35" s="15" t="s">
        <v>62</v>
      </c>
      <c r="B35" s="38" t="s">
        <v>275</v>
      </c>
      <c r="C35" s="29" t="s">
        <v>111</v>
      </c>
      <c r="D35" s="19">
        <v>264540</v>
      </c>
      <c r="E35" s="104">
        <v>2.5</v>
      </c>
      <c r="F35" s="30">
        <v>257965</v>
      </c>
      <c r="G35" s="104">
        <v>7</v>
      </c>
      <c r="H35" s="104">
        <v>6.4</v>
      </c>
      <c r="I35" s="104">
        <v>72.400000000000006</v>
      </c>
      <c r="J35" s="104">
        <v>83.6</v>
      </c>
      <c r="K35" s="105">
        <v>86.6</v>
      </c>
      <c r="L35" s="101">
        <v>179250</v>
      </c>
      <c r="M35" s="102">
        <v>16000</v>
      </c>
      <c r="N35" s="102">
        <v>22200</v>
      </c>
      <c r="O35" s="103">
        <v>29000</v>
      </c>
    </row>
    <row r="36" spans="1:15" s="2" customFormat="1" x14ac:dyDescent="0.35">
      <c r="A36" s="15" t="s">
        <v>62</v>
      </c>
      <c r="B36" s="38" t="s">
        <v>275</v>
      </c>
      <c r="C36" s="38" t="s">
        <v>118</v>
      </c>
      <c r="D36" s="19">
        <v>190785</v>
      </c>
      <c r="E36" s="104">
        <v>1.8</v>
      </c>
      <c r="F36" s="30">
        <v>187265</v>
      </c>
      <c r="G36" s="104">
        <v>6.4</v>
      </c>
      <c r="H36" s="104">
        <v>6.2</v>
      </c>
      <c r="I36" s="104">
        <v>73.400000000000006</v>
      </c>
      <c r="J36" s="104">
        <v>84.2</v>
      </c>
      <c r="K36" s="105">
        <v>87.3</v>
      </c>
      <c r="L36" s="101">
        <v>133030</v>
      </c>
      <c r="M36" s="102">
        <v>16500</v>
      </c>
      <c r="N36" s="102">
        <v>22400</v>
      </c>
      <c r="O36" s="103">
        <v>28700</v>
      </c>
    </row>
    <row r="37" spans="1:15" s="2" customFormat="1" ht="12.75" customHeight="1" x14ac:dyDescent="0.35">
      <c r="A37" s="15" t="s">
        <v>62</v>
      </c>
      <c r="B37" s="38" t="s">
        <v>275</v>
      </c>
      <c r="C37" s="15" t="s">
        <v>112</v>
      </c>
      <c r="D37" s="19">
        <v>73750</v>
      </c>
      <c r="E37" s="104">
        <v>4.0999999999999996</v>
      </c>
      <c r="F37" s="30">
        <v>70700</v>
      </c>
      <c r="G37" s="104">
        <v>8.6</v>
      </c>
      <c r="H37" s="104">
        <v>6.9</v>
      </c>
      <c r="I37" s="104">
        <v>69.8</v>
      </c>
      <c r="J37" s="104">
        <v>82</v>
      </c>
      <c r="K37" s="105">
        <v>84.6</v>
      </c>
      <c r="L37" s="101">
        <v>46220</v>
      </c>
      <c r="M37" s="102">
        <v>14100</v>
      </c>
      <c r="N37" s="102">
        <v>21800</v>
      </c>
      <c r="O37" s="103">
        <v>29700</v>
      </c>
    </row>
    <row r="38" spans="1:15" s="2" customFormat="1" x14ac:dyDescent="0.35">
      <c r="A38" s="15" t="s">
        <v>62</v>
      </c>
      <c r="B38" s="38" t="s">
        <v>275</v>
      </c>
      <c r="C38" s="15" t="s">
        <v>113</v>
      </c>
      <c r="D38" s="19">
        <v>28485</v>
      </c>
      <c r="E38" s="104">
        <v>4.0999999999999996</v>
      </c>
      <c r="F38" s="30">
        <v>27330</v>
      </c>
      <c r="G38" s="104">
        <v>8.6</v>
      </c>
      <c r="H38" s="104">
        <v>7.5</v>
      </c>
      <c r="I38" s="104">
        <v>71.2</v>
      </c>
      <c r="J38" s="104">
        <v>81.5</v>
      </c>
      <c r="K38" s="105">
        <v>83.9</v>
      </c>
      <c r="L38" s="101">
        <v>18430</v>
      </c>
      <c r="M38" s="102">
        <v>14500</v>
      </c>
      <c r="N38" s="102">
        <v>21100</v>
      </c>
      <c r="O38" s="103">
        <v>28500</v>
      </c>
    </row>
    <row r="39" spans="1:15" s="2" customFormat="1" x14ac:dyDescent="0.35">
      <c r="A39" s="15" t="s">
        <v>62</v>
      </c>
      <c r="B39" s="38" t="s">
        <v>275</v>
      </c>
      <c r="C39" s="15" t="s">
        <v>114</v>
      </c>
      <c r="D39" s="19">
        <v>23355</v>
      </c>
      <c r="E39" s="104">
        <v>5.3</v>
      </c>
      <c r="F39" s="30">
        <v>22120</v>
      </c>
      <c r="G39" s="104">
        <v>8.4</v>
      </c>
      <c r="H39" s="104">
        <v>6.5</v>
      </c>
      <c r="I39" s="104">
        <v>68.400000000000006</v>
      </c>
      <c r="J39" s="104">
        <v>82.4</v>
      </c>
      <c r="K39" s="105">
        <v>85.1</v>
      </c>
      <c r="L39" s="101">
        <v>14125</v>
      </c>
      <c r="M39" s="102">
        <v>14200</v>
      </c>
      <c r="N39" s="102">
        <v>22200</v>
      </c>
      <c r="O39" s="103">
        <v>29900</v>
      </c>
    </row>
    <row r="40" spans="1:15" s="2" customFormat="1" x14ac:dyDescent="0.35">
      <c r="A40" s="15" t="s">
        <v>62</v>
      </c>
      <c r="B40" s="38" t="s">
        <v>275</v>
      </c>
      <c r="C40" s="15" t="s">
        <v>115</v>
      </c>
      <c r="D40" s="19">
        <v>14545</v>
      </c>
      <c r="E40" s="104">
        <v>3.1</v>
      </c>
      <c r="F40" s="30">
        <v>14090</v>
      </c>
      <c r="G40" s="104">
        <v>7.1</v>
      </c>
      <c r="H40" s="104">
        <v>6.1</v>
      </c>
      <c r="I40" s="104">
        <v>69.900000000000006</v>
      </c>
      <c r="J40" s="104">
        <v>84.1</v>
      </c>
      <c r="K40" s="105">
        <v>86.7</v>
      </c>
      <c r="L40" s="101">
        <v>9245</v>
      </c>
      <c r="M40" s="102">
        <v>14600</v>
      </c>
      <c r="N40" s="102">
        <v>23000</v>
      </c>
      <c r="O40" s="103">
        <v>31400</v>
      </c>
    </row>
    <row r="41" spans="1:15" s="2" customFormat="1" ht="14.25" customHeight="1" x14ac:dyDescent="0.35">
      <c r="A41" s="15" t="s">
        <v>62</v>
      </c>
      <c r="B41" s="38" t="s">
        <v>275</v>
      </c>
      <c r="C41" s="15" t="s">
        <v>116</v>
      </c>
      <c r="D41" s="19">
        <v>5900</v>
      </c>
      <c r="E41" s="104">
        <v>2.9</v>
      </c>
      <c r="F41" s="30">
        <v>5725</v>
      </c>
      <c r="G41" s="104">
        <v>9.5</v>
      </c>
      <c r="H41" s="104">
        <v>6.7</v>
      </c>
      <c r="I41" s="104">
        <v>70.400000000000006</v>
      </c>
      <c r="J41" s="104">
        <v>81.3</v>
      </c>
      <c r="K41" s="105">
        <v>83.8</v>
      </c>
      <c r="L41" s="101">
        <v>3735</v>
      </c>
      <c r="M41" s="102">
        <v>13100</v>
      </c>
      <c r="N41" s="102">
        <v>22200</v>
      </c>
      <c r="O41" s="103">
        <v>30800</v>
      </c>
    </row>
    <row r="42" spans="1:15" s="2" customFormat="1" ht="14.25" customHeight="1" x14ac:dyDescent="0.35">
      <c r="A42" s="15" t="s">
        <v>62</v>
      </c>
      <c r="B42" s="38" t="s">
        <v>275</v>
      </c>
      <c r="C42" s="15" t="s">
        <v>117</v>
      </c>
      <c r="D42" s="19">
        <v>1465</v>
      </c>
      <c r="E42" s="104">
        <v>2.2000000000000002</v>
      </c>
      <c r="F42" s="30">
        <v>1435</v>
      </c>
      <c r="G42" s="104">
        <v>21.8</v>
      </c>
      <c r="H42" s="104">
        <v>7.5</v>
      </c>
      <c r="I42" s="104">
        <v>58.5</v>
      </c>
      <c r="J42" s="104">
        <v>66.599999999999994</v>
      </c>
      <c r="K42" s="105">
        <v>70.7</v>
      </c>
      <c r="L42" s="101">
        <v>680</v>
      </c>
      <c r="M42" s="102">
        <v>3600</v>
      </c>
      <c r="N42" s="102">
        <v>11300</v>
      </c>
      <c r="O42" s="103">
        <v>23900</v>
      </c>
    </row>
    <row r="43" spans="1:15" s="2" customFormat="1" ht="14.25" customHeight="1" x14ac:dyDescent="0.4">
      <c r="A43" s="15"/>
      <c r="B43" s="38"/>
      <c r="C43" s="15"/>
      <c r="D43" s="30"/>
      <c r="E43" s="17"/>
      <c r="F43" s="18"/>
      <c r="G43" s="17"/>
      <c r="H43" s="17"/>
      <c r="I43" s="17"/>
      <c r="J43" s="17"/>
      <c r="K43" s="17"/>
      <c r="L43" s="44"/>
      <c r="M43" s="45"/>
      <c r="N43" s="45"/>
      <c r="O43" s="46"/>
    </row>
    <row r="44" spans="1:15" s="2" customFormat="1" ht="14.25" customHeight="1" x14ac:dyDescent="0.35">
      <c r="A44" s="15" t="s">
        <v>62</v>
      </c>
      <c r="B44" s="42" t="s">
        <v>14</v>
      </c>
      <c r="C44" s="29" t="s">
        <v>111</v>
      </c>
      <c r="D44" s="19">
        <v>152350</v>
      </c>
      <c r="E44" s="104">
        <v>3</v>
      </c>
      <c r="F44" s="30">
        <v>147735</v>
      </c>
      <c r="G44" s="104">
        <v>6.4</v>
      </c>
      <c r="H44" s="104">
        <v>6.1</v>
      </c>
      <c r="I44" s="104">
        <v>72.2</v>
      </c>
      <c r="J44" s="104">
        <v>84.6</v>
      </c>
      <c r="K44" s="105">
        <v>87.5</v>
      </c>
      <c r="L44" s="101">
        <v>102855</v>
      </c>
      <c r="M44" s="102">
        <v>15400</v>
      </c>
      <c r="N44" s="102">
        <v>21300</v>
      </c>
      <c r="O44" s="103">
        <v>27000</v>
      </c>
    </row>
    <row r="45" spans="1:15" s="2" customFormat="1" ht="14.25" customHeight="1" x14ac:dyDescent="0.35">
      <c r="A45" s="15" t="s">
        <v>62</v>
      </c>
      <c r="B45" s="42" t="s">
        <v>14</v>
      </c>
      <c r="C45" s="38" t="s">
        <v>118</v>
      </c>
      <c r="D45" s="19">
        <v>106760</v>
      </c>
      <c r="E45" s="104">
        <v>2.2999999999999998</v>
      </c>
      <c r="F45" s="30">
        <v>104315</v>
      </c>
      <c r="G45" s="104">
        <v>5.7</v>
      </c>
      <c r="H45" s="104">
        <v>6</v>
      </c>
      <c r="I45" s="104">
        <v>73.3</v>
      </c>
      <c r="J45" s="104">
        <v>85.3</v>
      </c>
      <c r="K45" s="105">
        <v>88.3</v>
      </c>
      <c r="L45" s="101">
        <v>74335</v>
      </c>
      <c r="M45" s="102">
        <v>16100</v>
      </c>
      <c r="N45" s="102">
        <v>21500</v>
      </c>
      <c r="O45" s="103">
        <v>26800</v>
      </c>
    </row>
    <row r="46" spans="1:15" s="2" customFormat="1" ht="14.25" customHeight="1" x14ac:dyDescent="0.35">
      <c r="A46" s="15" t="s">
        <v>62</v>
      </c>
      <c r="B46" s="42" t="s">
        <v>14</v>
      </c>
      <c r="C46" s="15" t="s">
        <v>112</v>
      </c>
      <c r="D46" s="19">
        <v>45585</v>
      </c>
      <c r="E46" s="104">
        <v>4.8</v>
      </c>
      <c r="F46" s="30">
        <v>43415</v>
      </c>
      <c r="G46" s="104">
        <v>8.1</v>
      </c>
      <c r="H46" s="104">
        <v>6.3</v>
      </c>
      <c r="I46" s="104">
        <v>69.7</v>
      </c>
      <c r="J46" s="104">
        <v>83.1</v>
      </c>
      <c r="K46" s="105">
        <v>85.6</v>
      </c>
      <c r="L46" s="101">
        <v>28515</v>
      </c>
      <c r="M46" s="102">
        <v>13300</v>
      </c>
      <c r="N46" s="102">
        <v>20700</v>
      </c>
      <c r="O46" s="103">
        <v>27700</v>
      </c>
    </row>
    <row r="47" spans="1:15" s="2" customFormat="1" x14ac:dyDescent="0.35">
      <c r="A47" s="15" t="s">
        <v>62</v>
      </c>
      <c r="B47" s="42" t="s">
        <v>14</v>
      </c>
      <c r="C47" s="15" t="s">
        <v>113</v>
      </c>
      <c r="D47" s="19">
        <v>15245</v>
      </c>
      <c r="E47" s="104">
        <v>5.0999999999999996</v>
      </c>
      <c r="F47" s="30">
        <v>14465</v>
      </c>
      <c r="G47" s="104">
        <v>8.1999999999999993</v>
      </c>
      <c r="H47" s="104">
        <v>7.2</v>
      </c>
      <c r="I47" s="104">
        <v>70.5</v>
      </c>
      <c r="J47" s="104">
        <v>82.2</v>
      </c>
      <c r="K47" s="105">
        <v>84.6</v>
      </c>
      <c r="L47" s="101">
        <v>9700</v>
      </c>
      <c r="M47" s="102">
        <v>13600</v>
      </c>
      <c r="N47" s="102">
        <v>20100</v>
      </c>
      <c r="O47" s="103">
        <v>26500</v>
      </c>
    </row>
    <row r="48" spans="1:15" s="2" customFormat="1" x14ac:dyDescent="0.35">
      <c r="A48" s="15" t="s">
        <v>62</v>
      </c>
      <c r="B48" s="42" t="s">
        <v>14</v>
      </c>
      <c r="C48" s="15" t="s">
        <v>114</v>
      </c>
      <c r="D48" s="19">
        <v>14615</v>
      </c>
      <c r="E48" s="104">
        <v>6.2</v>
      </c>
      <c r="F48" s="30">
        <v>13710</v>
      </c>
      <c r="G48" s="104">
        <v>7.7</v>
      </c>
      <c r="H48" s="104">
        <v>6.2</v>
      </c>
      <c r="I48" s="104">
        <v>68.3</v>
      </c>
      <c r="J48" s="104">
        <v>83.4</v>
      </c>
      <c r="K48" s="105">
        <v>86.1</v>
      </c>
      <c r="L48" s="101">
        <v>8805</v>
      </c>
      <c r="M48" s="102">
        <v>13000</v>
      </c>
      <c r="N48" s="102">
        <v>20500</v>
      </c>
      <c r="O48" s="103">
        <v>27400</v>
      </c>
    </row>
    <row r="49" spans="1:15" s="2" customFormat="1" ht="14.25" customHeight="1" x14ac:dyDescent="0.35">
      <c r="A49" s="15" t="s">
        <v>62</v>
      </c>
      <c r="B49" s="42" t="s">
        <v>14</v>
      </c>
      <c r="C49" s="15" t="s">
        <v>115</v>
      </c>
      <c r="D49" s="19">
        <v>10550</v>
      </c>
      <c r="E49" s="104">
        <v>3.2</v>
      </c>
      <c r="F49" s="30">
        <v>10205</v>
      </c>
      <c r="G49" s="104">
        <v>6.6</v>
      </c>
      <c r="H49" s="104">
        <v>5.3</v>
      </c>
      <c r="I49" s="104">
        <v>70.7</v>
      </c>
      <c r="J49" s="104">
        <v>85.7</v>
      </c>
      <c r="K49" s="105">
        <v>88.1</v>
      </c>
      <c r="L49" s="101">
        <v>6810</v>
      </c>
      <c r="M49" s="102">
        <v>14200</v>
      </c>
      <c r="N49" s="102">
        <v>22100</v>
      </c>
      <c r="O49" s="103">
        <v>29400</v>
      </c>
    </row>
    <row r="50" spans="1:15" s="2" customFormat="1" x14ac:dyDescent="0.35">
      <c r="A50" s="15" t="s">
        <v>62</v>
      </c>
      <c r="B50" s="42" t="s">
        <v>14</v>
      </c>
      <c r="C50" s="15" t="s">
        <v>116</v>
      </c>
      <c r="D50" s="19">
        <v>4350</v>
      </c>
      <c r="E50" s="104">
        <v>2.7</v>
      </c>
      <c r="F50" s="30">
        <v>4230</v>
      </c>
      <c r="G50" s="104">
        <v>9.4</v>
      </c>
      <c r="H50" s="104">
        <v>6.1</v>
      </c>
      <c r="I50" s="104">
        <v>71.400000000000006</v>
      </c>
      <c r="J50" s="104">
        <v>82.1</v>
      </c>
      <c r="K50" s="105">
        <v>84.5</v>
      </c>
      <c r="L50" s="101">
        <v>2820</v>
      </c>
      <c r="M50" s="102">
        <v>13000</v>
      </c>
      <c r="N50" s="102">
        <v>21500</v>
      </c>
      <c r="O50" s="103">
        <v>29400</v>
      </c>
    </row>
    <row r="51" spans="1:15" s="2" customFormat="1" x14ac:dyDescent="0.35">
      <c r="A51" s="15" t="s">
        <v>62</v>
      </c>
      <c r="B51" s="42" t="s">
        <v>14</v>
      </c>
      <c r="C51" s="15" t="s">
        <v>117</v>
      </c>
      <c r="D51" s="19">
        <v>825</v>
      </c>
      <c r="E51" s="104">
        <v>2.2000000000000002</v>
      </c>
      <c r="F51" s="30">
        <v>810</v>
      </c>
      <c r="G51" s="104">
        <v>24.9</v>
      </c>
      <c r="H51" s="104">
        <v>7.3</v>
      </c>
      <c r="I51" s="104">
        <v>58</v>
      </c>
      <c r="J51" s="104">
        <v>64.2</v>
      </c>
      <c r="K51" s="105">
        <v>67.8</v>
      </c>
      <c r="L51" s="101">
        <v>385</v>
      </c>
      <c r="M51" s="102">
        <v>2300</v>
      </c>
      <c r="N51" s="102">
        <v>7200</v>
      </c>
      <c r="O51" s="103">
        <v>18000</v>
      </c>
    </row>
    <row r="52" spans="1:15" s="2" customFormat="1" ht="13.9" x14ac:dyDescent="0.4">
      <c r="A52" s="15"/>
      <c r="B52" s="42"/>
      <c r="C52" s="15"/>
      <c r="D52" s="14"/>
      <c r="E52" s="12"/>
      <c r="F52" s="13"/>
      <c r="G52" s="12"/>
      <c r="H52" s="12"/>
      <c r="I52" s="12"/>
      <c r="J52" s="12"/>
      <c r="K52" s="12"/>
      <c r="L52" s="44"/>
      <c r="M52" s="45"/>
      <c r="N52" s="45"/>
      <c r="O52" s="46"/>
    </row>
    <row r="53" spans="1:15" s="2" customFormat="1" x14ac:dyDescent="0.35">
      <c r="A53" s="15" t="s">
        <v>62</v>
      </c>
      <c r="B53" s="42" t="s">
        <v>3</v>
      </c>
      <c r="C53" s="29" t="s">
        <v>111</v>
      </c>
      <c r="D53" s="19">
        <v>112190</v>
      </c>
      <c r="E53" s="104">
        <v>1.7</v>
      </c>
      <c r="F53" s="30">
        <v>110230</v>
      </c>
      <c r="G53" s="104">
        <v>7.9</v>
      </c>
      <c r="H53" s="104">
        <v>6.9</v>
      </c>
      <c r="I53" s="104">
        <v>72.599999999999994</v>
      </c>
      <c r="J53" s="104">
        <v>82.2</v>
      </c>
      <c r="K53" s="105">
        <v>85.3</v>
      </c>
      <c r="L53" s="101">
        <v>76395</v>
      </c>
      <c r="M53" s="102">
        <v>16900</v>
      </c>
      <c r="N53" s="102">
        <v>23700</v>
      </c>
      <c r="O53" s="103">
        <v>32000</v>
      </c>
    </row>
    <row r="54" spans="1:15" s="2" customFormat="1" x14ac:dyDescent="0.35">
      <c r="A54" s="15" t="s">
        <v>62</v>
      </c>
      <c r="B54" s="42" t="s">
        <v>3</v>
      </c>
      <c r="C54" s="38" t="s">
        <v>118</v>
      </c>
      <c r="D54" s="19">
        <v>84025</v>
      </c>
      <c r="E54" s="104">
        <v>1.3</v>
      </c>
      <c r="F54" s="30">
        <v>82950</v>
      </c>
      <c r="G54" s="104">
        <v>7.4</v>
      </c>
      <c r="H54" s="104">
        <v>6.6</v>
      </c>
      <c r="I54" s="104">
        <v>73.5</v>
      </c>
      <c r="J54" s="104">
        <v>82.8</v>
      </c>
      <c r="K54" s="105">
        <v>86</v>
      </c>
      <c r="L54" s="101">
        <v>58695</v>
      </c>
      <c r="M54" s="102">
        <v>17200</v>
      </c>
      <c r="N54" s="102">
        <v>23700</v>
      </c>
      <c r="O54" s="103">
        <v>31600</v>
      </c>
    </row>
    <row r="55" spans="1:15" s="2" customFormat="1" x14ac:dyDescent="0.35">
      <c r="A55" s="15" t="s">
        <v>62</v>
      </c>
      <c r="B55" s="42" t="s">
        <v>3</v>
      </c>
      <c r="C55" s="15" t="s">
        <v>112</v>
      </c>
      <c r="D55" s="19">
        <v>28165</v>
      </c>
      <c r="E55" s="104">
        <v>3.1</v>
      </c>
      <c r="F55" s="30">
        <v>27280</v>
      </c>
      <c r="G55" s="104">
        <v>9.4</v>
      </c>
      <c r="H55" s="104">
        <v>7.7</v>
      </c>
      <c r="I55" s="104">
        <v>69.900000000000006</v>
      </c>
      <c r="J55" s="104">
        <v>80.3</v>
      </c>
      <c r="K55" s="105">
        <v>82.9</v>
      </c>
      <c r="L55" s="101">
        <v>17705</v>
      </c>
      <c r="M55" s="102">
        <v>15700</v>
      </c>
      <c r="N55" s="102">
        <v>23900</v>
      </c>
      <c r="O55" s="103">
        <v>33800</v>
      </c>
    </row>
    <row r="56" spans="1:15" s="2" customFormat="1" x14ac:dyDescent="0.35">
      <c r="A56" s="15" t="s">
        <v>62</v>
      </c>
      <c r="B56" s="42" t="s">
        <v>3</v>
      </c>
      <c r="C56" s="15" t="s">
        <v>113</v>
      </c>
      <c r="D56" s="19">
        <v>13235</v>
      </c>
      <c r="E56" s="104">
        <v>2.8</v>
      </c>
      <c r="F56" s="30">
        <v>12865</v>
      </c>
      <c r="G56" s="104">
        <v>9</v>
      </c>
      <c r="H56" s="104">
        <v>7.9</v>
      </c>
      <c r="I56" s="104">
        <v>72.099999999999994</v>
      </c>
      <c r="J56" s="104">
        <v>80.8</v>
      </c>
      <c r="K56" s="105">
        <v>83</v>
      </c>
      <c r="L56" s="101">
        <v>8730</v>
      </c>
      <c r="M56" s="102">
        <v>15600</v>
      </c>
      <c r="N56" s="102">
        <v>22400</v>
      </c>
      <c r="O56" s="103">
        <v>30900</v>
      </c>
    </row>
    <row r="57" spans="1:15" s="2" customFormat="1" x14ac:dyDescent="0.35">
      <c r="A57" s="15" t="s">
        <v>62</v>
      </c>
      <c r="B57" s="42" t="s">
        <v>3</v>
      </c>
      <c r="C57" s="15" t="s">
        <v>114</v>
      </c>
      <c r="D57" s="19">
        <v>8740</v>
      </c>
      <c r="E57" s="104">
        <v>3.8</v>
      </c>
      <c r="F57" s="30">
        <v>8410</v>
      </c>
      <c r="G57" s="104">
        <v>9.6</v>
      </c>
      <c r="H57" s="104">
        <v>6.9</v>
      </c>
      <c r="I57" s="104">
        <v>68.599999999999994</v>
      </c>
      <c r="J57" s="104">
        <v>80.7</v>
      </c>
      <c r="K57" s="105">
        <v>83.5</v>
      </c>
      <c r="L57" s="101">
        <v>5320</v>
      </c>
      <c r="M57" s="102">
        <v>16700</v>
      </c>
      <c r="N57" s="102">
        <v>25400</v>
      </c>
      <c r="O57" s="103">
        <v>35900</v>
      </c>
    </row>
    <row r="58" spans="1:15" s="2" customFormat="1" x14ac:dyDescent="0.35">
      <c r="A58" s="15" t="s">
        <v>62</v>
      </c>
      <c r="B58" s="42" t="s">
        <v>3</v>
      </c>
      <c r="C58" s="15" t="s">
        <v>115</v>
      </c>
      <c r="D58" s="19">
        <v>3995</v>
      </c>
      <c r="E58" s="104">
        <v>2.8</v>
      </c>
      <c r="F58" s="30">
        <v>3885</v>
      </c>
      <c r="G58" s="104">
        <v>8.5</v>
      </c>
      <c r="H58" s="104">
        <v>8.4</v>
      </c>
      <c r="I58" s="104">
        <v>68</v>
      </c>
      <c r="J58" s="104">
        <v>79.900000000000006</v>
      </c>
      <c r="K58" s="105">
        <v>83.1</v>
      </c>
      <c r="L58" s="101">
        <v>2440</v>
      </c>
      <c r="M58" s="102">
        <v>16200</v>
      </c>
      <c r="N58" s="102">
        <v>26900</v>
      </c>
      <c r="O58" s="103">
        <v>38400</v>
      </c>
    </row>
    <row r="59" spans="1:15" s="2" customFormat="1" x14ac:dyDescent="0.35">
      <c r="A59" s="15" t="s">
        <v>62</v>
      </c>
      <c r="B59" s="42" t="s">
        <v>3</v>
      </c>
      <c r="C59" s="15" t="s">
        <v>116</v>
      </c>
      <c r="D59" s="19">
        <v>1550</v>
      </c>
      <c r="E59" s="104">
        <v>3.5</v>
      </c>
      <c r="F59" s="30">
        <v>1495</v>
      </c>
      <c r="G59" s="104">
        <v>9.8000000000000007</v>
      </c>
      <c r="H59" s="104">
        <v>8.4</v>
      </c>
      <c r="I59" s="104">
        <v>67.900000000000006</v>
      </c>
      <c r="J59" s="104">
        <v>78.900000000000006</v>
      </c>
      <c r="K59" s="105">
        <v>81.7</v>
      </c>
      <c r="L59" s="101">
        <v>915</v>
      </c>
      <c r="M59" s="102">
        <v>13400</v>
      </c>
      <c r="N59" s="102">
        <v>25400</v>
      </c>
      <c r="O59" s="103">
        <v>36500</v>
      </c>
    </row>
    <row r="60" spans="1:15" s="2" customFormat="1" x14ac:dyDescent="0.35">
      <c r="A60" s="15" t="s">
        <v>62</v>
      </c>
      <c r="B60" s="42" t="s">
        <v>3</v>
      </c>
      <c r="C60" s="15" t="s">
        <v>117</v>
      </c>
      <c r="D60" s="19">
        <v>640</v>
      </c>
      <c r="E60" s="104">
        <v>2.1</v>
      </c>
      <c r="F60" s="30">
        <v>625</v>
      </c>
      <c r="G60" s="104">
        <v>17.899999999999999</v>
      </c>
      <c r="H60" s="104">
        <v>7.8</v>
      </c>
      <c r="I60" s="104">
        <v>59.2</v>
      </c>
      <c r="J60" s="104">
        <v>69.5</v>
      </c>
      <c r="K60" s="105">
        <v>74.3</v>
      </c>
      <c r="L60" s="101">
        <v>295</v>
      </c>
      <c r="M60" s="102">
        <v>6400</v>
      </c>
      <c r="N60" s="102">
        <v>16100</v>
      </c>
      <c r="O60" s="103">
        <v>31600</v>
      </c>
    </row>
    <row r="61" spans="1:15" s="2" customFormat="1" ht="13.9" x14ac:dyDescent="0.4">
      <c r="A61" s="15" t="s">
        <v>0</v>
      </c>
      <c r="B61" s="42"/>
      <c r="C61" s="15"/>
      <c r="D61" s="14"/>
      <c r="E61" s="12"/>
      <c r="F61" s="13"/>
      <c r="G61" s="12"/>
      <c r="H61" s="12"/>
      <c r="I61" s="12"/>
      <c r="J61" s="12"/>
      <c r="K61" s="12"/>
      <c r="L61" s="44"/>
      <c r="M61" s="45"/>
      <c r="N61" s="45"/>
      <c r="O61" s="46"/>
    </row>
    <row r="62" spans="1:15" s="2" customFormat="1" x14ac:dyDescent="0.35">
      <c r="A62" s="15" t="s">
        <v>63</v>
      </c>
      <c r="B62" s="38" t="s">
        <v>275</v>
      </c>
      <c r="C62" s="29" t="s">
        <v>111</v>
      </c>
      <c r="D62" s="19">
        <v>241670</v>
      </c>
      <c r="E62" s="104">
        <v>2.8</v>
      </c>
      <c r="F62" s="30">
        <v>234960</v>
      </c>
      <c r="G62" s="104">
        <v>8.6999999999999993</v>
      </c>
      <c r="H62" s="104">
        <v>5.5</v>
      </c>
      <c r="I62" s="104">
        <v>74.7</v>
      </c>
      <c r="J62" s="104">
        <v>83.9</v>
      </c>
      <c r="K62" s="105">
        <v>85.8</v>
      </c>
      <c r="L62" s="101">
        <v>167005</v>
      </c>
      <c r="M62" s="102">
        <v>17800</v>
      </c>
      <c r="N62" s="102">
        <v>25300</v>
      </c>
      <c r="O62" s="103">
        <v>33100</v>
      </c>
    </row>
    <row r="63" spans="1:15" s="2" customFormat="1" x14ac:dyDescent="0.35">
      <c r="A63" s="15" t="s">
        <v>63</v>
      </c>
      <c r="B63" s="38" t="s">
        <v>275</v>
      </c>
      <c r="C63" s="38" t="s">
        <v>118</v>
      </c>
      <c r="D63" s="19">
        <v>172495</v>
      </c>
      <c r="E63" s="104">
        <v>2</v>
      </c>
      <c r="F63" s="30">
        <v>168975</v>
      </c>
      <c r="G63" s="104">
        <v>8</v>
      </c>
      <c r="H63" s="104">
        <v>5.2</v>
      </c>
      <c r="I63" s="104">
        <v>76.099999999999994</v>
      </c>
      <c r="J63" s="104">
        <v>85</v>
      </c>
      <c r="K63" s="105">
        <v>86.9</v>
      </c>
      <c r="L63" s="101">
        <v>123510</v>
      </c>
      <c r="M63" s="102">
        <v>18700</v>
      </c>
      <c r="N63" s="102">
        <v>25800</v>
      </c>
      <c r="O63" s="103">
        <v>33600</v>
      </c>
    </row>
    <row r="64" spans="1:15" s="2" customFormat="1" x14ac:dyDescent="0.35">
      <c r="A64" s="15" t="s">
        <v>63</v>
      </c>
      <c r="B64" s="38" t="s">
        <v>275</v>
      </c>
      <c r="C64" s="15" t="s">
        <v>112</v>
      </c>
      <c r="D64" s="19">
        <v>69165</v>
      </c>
      <c r="E64" s="104">
        <v>4.5999999999999996</v>
      </c>
      <c r="F64" s="30">
        <v>65980</v>
      </c>
      <c r="G64" s="104">
        <v>10.5</v>
      </c>
      <c r="H64" s="104">
        <v>6.4</v>
      </c>
      <c r="I64" s="104">
        <v>70.900000000000006</v>
      </c>
      <c r="J64" s="104">
        <v>81.2</v>
      </c>
      <c r="K64" s="105">
        <v>83.1</v>
      </c>
      <c r="L64" s="101">
        <v>43490</v>
      </c>
      <c r="M64" s="102">
        <v>14700</v>
      </c>
      <c r="N64" s="102">
        <v>23700</v>
      </c>
      <c r="O64" s="103">
        <v>31800</v>
      </c>
    </row>
    <row r="65" spans="1:18" s="2" customFormat="1" x14ac:dyDescent="0.35">
      <c r="A65" s="15" t="s">
        <v>63</v>
      </c>
      <c r="B65" s="38" t="s">
        <v>275</v>
      </c>
      <c r="C65" s="15" t="s">
        <v>113</v>
      </c>
      <c r="D65" s="19">
        <v>26325</v>
      </c>
      <c r="E65" s="104">
        <v>5.0999999999999996</v>
      </c>
      <c r="F65" s="30">
        <v>24975</v>
      </c>
      <c r="G65" s="104">
        <v>10.5</v>
      </c>
      <c r="H65" s="104">
        <v>6.6</v>
      </c>
      <c r="I65" s="104">
        <v>72.5</v>
      </c>
      <c r="J65" s="104">
        <v>81.099999999999994</v>
      </c>
      <c r="K65" s="105">
        <v>82.9</v>
      </c>
      <c r="L65" s="101">
        <v>16940</v>
      </c>
      <c r="M65" s="102">
        <v>15200</v>
      </c>
      <c r="N65" s="102">
        <v>23000</v>
      </c>
      <c r="O65" s="103">
        <v>31200</v>
      </c>
    </row>
    <row r="66" spans="1:18" s="2" customFormat="1" x14ac:dyDescent="0.35">
      <c r="A66" s="15" t="s">
        <v>63</v>
      </c>
      <c r="B66" s="38" t="s">
        <v>275</v>
      </c>
      <c r="C66" s="15" t="s">
        <v>114</v>
      </c>
      <c r="D66" s="19">
        <v>21465</v>
      </c>
      <c r="E66" s="104">
        <v>5.7</v>
      </c>
      <c r="F66" s="30">
        <v>20230</v>
      </c>
      <c r="G66" s="104">
        <v>10.7</v>
      </c>
      <c r="H66" s="104">
        <v>6.2</v>
      </c>
      <c r="I66" s="104">
        <v>69.3</v>
      </c>
      <c r="J66" s="104">
        <v>81.099999999999994</v>
      </c>
      <c r="K66" s="105">
        <v>83.1</v>
      </c>
      <c r="L66" s="101">
        <v>13010</v>
      </c>
      <c r="M66" s="102">
        <v>14600</v>
      </c>
      <c r="N66" s="102">
        <v>24100</v>
      </c>
      <c r="O66" s="103">
        <v>32200</v>
      </c>
    </row>
    <row r="67" spans="1:18" s="2" customFormat="1" x14ac:dyDescent="0.35">
      <c r="A67" s="15" t="s">
        <v>63</v>
      </c>
      <c r="B67" s="38" t="s">
        <v>275</v>
      </c>
      <c r="C67" s="15" t="s">
        <v>115</v>
      </c>
      <c r="D67" s="19">
        <v>14330</v>
      </c>
      <c r="E67" s="104">
        <v>3</v>
      </c>
      <c r="F67" s="30">
        <v>13895</v>
      </c>
      <c r="G67" s="104">
        <v>8.1</v>
      </c>
      <c r="H67" s="104">
        <v>6.1</v>
      </c>
      <c r="I67" s="104">
        <v>71.7</v>
      </c>
      <c r="J67" s="104">
        <v>83.8</v>
      </c>
      <c r="K67" s="105">
        <v>85.8</v>
      </c>
      <c r="L67" s="101">
        <v>9315</v>
      </c>
      <c r="M67" s="102">
        <v>15800</v>
      </c>
      <c r="N67" s="102">
        <v>25300</v>
      </c>
      <c r="O67" s="103">
        <v>32800</v>
      </c>
    </row>
    <row r="68" spans="1:18" s="2" customFormat="1" x14ac:dyDescent="0.35">
      <c r="A68" s="15" t="s">
        <v>63</v>
      </c>
      <c r="B68" s="38" t="s">
        <v>275</v>
      </c>
      <c r="C68" s="15" t="s">
        <v>116</v>
      </c>
      <c r="D68" s="19">
        <v>5590</v>
      </c>
      <c r="E68" s="104">
        <v>2.6</v>
      </c>
      <c r="F68" s="30">
        <v>5445</v>
      </c>
      <c r="G68" s="104">
        <v>12.3</v>
      </c>
      <c r="H68" s="104">
        <v>6.8</v>
      </c>
      <c r="I68" s="104">
        <v>71.3</v>
      </c>
      <c r="J68" s="104">
        <v>79.2</v>
      </c>
      <c r="K68" s="105">
        <v>80.900000000000006</v>
      </c>
      <c r="L68" s="101">
        <v>3545</v>
      </c>
      <c r="M68" s="102">
        <v>12500</v>
      </c>
      <c r="N68" s="102">
        <v>23300</v>
      </c>
      <c r="O68" s="103">
        <v>31500</v>
      </c>
      <c r="R68" s="2" t="s">
        <v>0</v>
      </c>
    </row>
    <row r="69" spans="1:18" s="2" customFormat="1" x14ac:dyDescent="0.35">
      <c r="A69" s="15" t="s">
        <v>63</v>
      </c>
      <c r="B69" s="38" t="s">
        <v>275</v>
      </c>
      <c r="C69" s="15" t="s">
        <v>117</v>
      </c>
      <c r="D69" s="19">
        <v>1460</v>
      </c>
      <c r="E69" s="104">
        <v>1.8</v>
      </c>
      <c r="F69" s="30">
        <v>1430</v>
      </c>
      <c r="G69" s="104">
        <v>27</v>
      </c>
      <c r="H69" s="104">
        <v>6.2</v>
      </c>
      <c r="I69" s="104">
        <v>59.1</v>
      </c>
      <c r="J69" s="104">
        <v>64.5</v>
      </c>
      <c r="K69" s="105">
        <v>66.8</v>
      </c>
      <c r="L69" s="101">
        <v>675</v>
      </c>
      <c r="M69" s="102">
        <v>2500</v>
      </c>
      <c r="N69" s="102">
        <v>8400</v>
      </c>
      <c r="O69" s="103">
        <v>20400</v>
      </c>
    </row>
    <row r="70" spans="1:18" s="2" customFormat="1" ht="13.9" x14ac:dyDescent="0.4">
      <c r="A70" s="15"/>
      <c r="B70" s="38"/>
      <c r="C70" s="15"/>
      <c r="D70" s="30"/>
      <c r="E70" s="17"/>
      <c r="F70" s="18"/>
      <c r="G70" s="17"/>
      <c r="H70" s="17"/>
      <c r="I70" s="17"/>
      <c r="J70" s="17"/>
      <c r="K70" s="17"/>
      <c r="L70" s="44"/>
      <c r="M70" s="45"/>
      <c r="N70" s="45"/>
      <c r="O70" s="46"/>
    </row>
    <row r="71" spans="1:18" s="2" customFormat="1" x14ac:dyDescent="0.35">
      <c r="A71" s="15" t="s">
        <v>63</v>
      </c>
      <c r="B71" s="42" t="s">
        <v>14</v>
      </c>
      <c r="C71" s="29" t="s">
        <v>111</v>
      </c>
      <c r="D71" s="19">
        <v>138560</v>
      </c>
      <c r="E71" s="104">
        <v>3.6</v>
      </c>
      <c r="F71" s="30">
        <v>133620</v>
      </c>
      <c r="G71" s="104">
        <v>8</v>
      </c>
      <c r="H71" s="104">
        <v>5.4</v>
      </c>
      <c r="I71" s="104">
        <v>74.5</v>
      </c>
      <c r="J71" s="104">
        <v>84.7</v>
      </c>
      <c r="K71" s="105">
        <v>86.6</v>
      </c>
      <c r="L71" s="101">
        <v>95185</v>
      </c>
      <c r="M71" s="102">
        <v>16900</v>
      </c>
      <c r="N71" s="102">
        <v>24200</v>
      </c>
      <c r="O71" s="103">
        <v>30700</v>
      </c>
    </row>
    <row r="72" spans="1:18" s="2" customFormat="1" x14ac:dyDescent="0.35">
      <c r="A72" s="15" t="s">
        <v>63</v>
      </c>
      <c r="B72" s="42" t="s">
        <v>14</v>
      </c>
      <c r="C72" s="38" t="s">
        <v>118</v>
      </c>
      <c r="D72" s="19">
        <v>95910</v>
      </c>
      <c r="E72" s="104">
        <v>2.7</v>
      </c>
      <c r="F72" s="30">
        <v>93300</v>
      </c>
      <c r="G72" s="104">
        <v>7.2</v>
      </c>
      <c r="H72" s="104">
        <v>5</v>
      </c>
      <c r="I72" s="104">
        <v>76.2</v>
      </c>
      <c r="J72" s="104">
        <v>85.9</v>
      </c>
      <c r="K72" s="105">
        <v>87.8</v>
      </c>
      <c r="L72" s="101">
        <v>68520</v>
      </c>
      <c r="M72" s="102">
        <v>18000</v>
      </c>
      <c r="N72" s="102">
        <v>24700</v>
      </c>
      <c r="O72" s="103">
        <v>31000</v>
      </c>
    </row>
    <row r="73" spans="1:18" s="2" customFormat="1" x14ac:dyDescent="0.35">
      <c r="A73" s="15" t="s">
        <v>63</v>
      </c>
      <c r="B73" s="42" t="s">
        <v>14</v>
      </c>
      <c r="C73" s="15" t="s">
        <v>112</v>
      </c>
      <c r="D73" s="19">
        <v>42645</v>
      </c>
      <c r="E73" s="104">
        <v>5.5</v>
      </c>
      <c r="F73" s="30">
        <v>40315</v>
      </c>
      <c r="G73" s="104">
        <v>10</v>
      </c>
      <c r="H73" s="104">
        <v>6.2</v>
      </c>
      <c r="I73" s="104">
        <v>70.7</v>
      </c>
      <c r="J73" s="104">
        <v>81.900000000000006</v>
      </c>
      <c r="K73" s="105">
        <v>83.8</v>
      </c>
      <c r="L73" s="101">
        <v>26665</v>
      </c>
      <c r="M73" s="102">
        <v>13700</v>
      </c>
      <c r="N73" s="102">
        <v>22300</v>
      </c>
      <c r="O73" s="103">
        <v>29800</v>
      </c>
    </row>
    <row r="74" spans="1:18" s="2" customFormat="1" x14ac:dyDescent="0.35">
      <c r="A74" s="15" t="s">
        <v>63</v>
      </c>
      <c r="B74" s="42" t="s">
        <v>14</v>
      </c>
      <c r="C74" s="15" t="s">
        <v>113</v>
      </c>
      <c r="D74" s="19">
        <v>13880</v>
      </c>
      <c r="E74" s="104">
        <v>6.8</v>
      </c>
      <c r="F74" s="30">
        <v>12930</v>
      </c>
      <c r="G74" s="104">
        <v>10.1</v>
      </c>
      <c r="H74" s="104">
        <v>6.7</v>
      </c>
      <c r="I74" s="104">
        <v>71.400000000000006</v>
      </c>
      <c r="J74" s="104">
        <v>81.400000000000006</v>
      </c>
      <c r="K74" s="105">
        <v>83.2</v>
      </c>
      <c r="L74" s="101">
        <v>8675</v>
      </c>
      <c r="M74" s="102">
        <v>13800</v>
      </c>
      <c r="N74" s="102">
        <v>21300</v>
      </c>
      <c r="O74" s="103">
        <v>28800</v>
      </c>
    </row>
    <row r="75" spans="1:18" s="2" customFormat="1" x14ac:dyDescent="0.35">
      <c r="A75" s="15" t="s">
        <v>63</v>
      </c>
      <c r="B75" s="42" t="s">
        <v>14</v>
      </c>
      <c r="C75" s="15" t="s">
        <v>114</v>
      </c>
      <c r="D75" s="19">
        <v>13310</v>
      </c>
      <c r="E75" s="104">
        <v>6.9</v>
      </c>
      <c r="F75" s="30">
        <v>12385</v>
      </c>
      <c r="G75" s="104">
        <v>10.1</v>
      </c>
      <c r="H75" s="104">
        <v>6.2</v>
      </c>
      <c r="I75" s="104">
        <v>68.8</v>
      </c>
      <c r="J75" s="104">
        <v>81.7</v>
      </c>
      <c r="K75" s="105">
        <v>83.7</v>
      </c>
      <c r="L75" s="101">
        <v>7970</v>
      </c>
      <c r="M75" s="102">
        <v>13500</v>
      </c>
      <c r="N75" s="102">
        <v>22000</v>
      </c>
      <c r="O75" s="103">
        <v>29300</v>
      </c>
    </row>
    <row r="76" spans="1:18" s="2" customFormat="1" x14ac:dyDescent="0.35">
      <c r="A76" s="15" t="s">
        <v>63</v>
      </c>
      <c r="B76" s="42" t="s">
        <v>14</v>
      </c>
      <c r="C76" s="15" t="s">
        <v>115</v>
      </c>
      <c r="D76" s="19">
        <v>10460</v>
      </c>
      <c r="E76" s="104">
        <v>3.1</v>
      </c>
      <c r="F76" s="30">
        <v>10135</v>
      </c>
      <c r="G76" s="104">
        <v>7.4</v>
      </c>
      <c r="H76" s="104">
        <v>5.4</v>
      </c>
      <c r="I76" s="104">
        <v>72.5</v>
      </c>
      <c r="J76" s="104">
        <v>85.3</v>
      </c>
      <c r="K76" s="105">
        <v>87.1</v>
      </c>
      <c r="L76" s="101">
        <v>6945</v>
      </c>
      <c r="M76" s="102">
        <v>15400</v>
      </c>
      <c r="N76" s="102">
        <v>24700</v>
      </c>
      <c r="O76" s="103">
        <v>31400</v>
      </c>
    </row>
    <row r="77" spans="1:18" s="2" customFormat="1" x14ac:dyDescent="0.35">
      <c r="A77" s="15" t="s">
        <v>63</v>
      </c>
      <c r="B77" s="42" t="s">
        <v>14</v>
      </c>
      <c r="C77" s="15" t="s">
        <v>116</v>
      </c>
      <c r="D77" s="19">
        <v>4150</v>
      </c>
      <c r="E77" s="104">
        <v>2.7</v>
      </c>
      <c r="F77" s="30">
        <v>4040</v>
      </c>
      <c r="G77" s="104">
        <v>11.8</v>
      </c>
      <c r="H77" s="104">
        <v>6.3</v>
      </c>
      <c r="I77" s="104">
        <v>72.099999999999994</v>
      </c>
      <c r="J77" s="104">
        <v>80.3</v>
      </c>
      <c r="K77" s="105">
        <v>81.8</v>
      </c>
      <c r="L77" s="101">
        <v>2700</v>
      </c>
      <c r="M77" s="102">
        <v>12200</v>
      </c>
      <c r="N77" s="102">
        <v>22600</v>
      </c>
      <c r="O77" s="103">
        <v>30700</v>
      </c>
    </row>
    <row r="78" spans="1:18" s="2" customFormat="1" x14ac:dyDescent="0.35">
      <c r="A78" s="15" t="s">
        <v>63</v>
      </c>
      <c r="B78" s="42" t="s">
        <v>14</v>
      </c>
      <c r="C78" s="15" t="s">
        <v>117</v>
      </c>
      <c r="D78" s="19">
        <v>845</v>
      </c>
      <c r="E78" s="104">
        <v>2</v>
      </c>
      <c r="F78" s="30">
        <v>830</v>
      </c>
      <c r="G78" s="104">
        <v>30.6</v>
      </c>
      <c r="H78" s="104">
        <v>6</v>
      </c>
      <c r="I78" s="104">
        <v>57.4</v>
      </c>
      <c r="J78" s="104">
        <v>61</v>
      </c>
      <c r="K78" s="105">
        <v>63.4</v>
      </c>
      <c r="L78" s="101">
        <v>375</v>
      </c>
      <c r="M78" s="102">
        <v>2000</v>
      </c>
      <c r="N78" s="102">
        <v>6500</v>
      </c>
      <c r="O78" s="103">
        <v>15500</v>
      </c>
    </row>
    <row r="79" spans="1:18" s="2" customFormat="1" ht="13.9" x14ac:dyDescent="0.4">
      <c r="A79" s="15"/>
      <c r="B79" s="42"/>
      <c r="C79" s="15"/>
      <c r="D79" s="14"/>
      <c r="E79" s="12"/>
      <c r="F79" s="13"/>
      <c r="G79" s="12"/>
      <c r="H79" s="12"/>
      <c r="I79" s="12"/>
      <c r="J79" s="12"/>
      <c r="K79" s="12"/>
      <c r="L79" s="44"/>
      <c r="M79" s="45"/>
      <c r="N79" s="45"/>
      <c r="O79" s="46"/>
    </row>
    <row r="80" spans="1:18" s="2" customFormat="1" x14ac:dyDescent="0.35">
      <c r="A80" s="15" t="s">
        <v>63</v>
      </c>
      <c r="B80" s="42" t="s">
        <v>3</v>
      </c>
      <c r="C80" s="41" t="s">
        <v>111</v>
      </c>
      <c r="D80" s="19">
        <v>103110</v>
      </c>
      <c r="E80" s="104">
        <v>1.7</v>
      </c>
      <c r="F80" s="30">
        <v>101340</v>
      </c>
      <c r="G80" s="104">
        <v>9.5</v>
      </c>
      <c r="H80" s="104">
        <v>5.7</v>
      </c>
      <c r="I80" s="104">
        <v>74.8</v>
      </c>
      <c r="J80" s="104">
        <v>82.8</v>
      </c>
      <c r="K80" s="105">
        <v>84.7</v>
      </c>
      <c r="L80" s="101">
        <v>71815</v>
      </c>
      <c r="M80" s="102">
        <v>19100</v>
      </c>
      <c r="N80" s="102">
        <v>27100</v>
      </c>
      <c r="O80" s="103">
        <v>37200</v>
      </c>
    </row>
    <row r="81" spans="1:15" s="2" customFormat="1" x14ac:dyDescent="0.35">
      <c r="A81" s="15" t="s">
        <v>63</v>
      </c>
      <c r="B81" s="42" t="s">
        <v>3</v>
      </c>
      <c r="C81" s="15" t="s">
        <v>118</v>
      </c>
      <c r="D81" s="19">
        <v>76580</v>
      </c>
      <c r="E81" s="104">
        <v>1.2</v>
      </c>
      <c r="F81" s="30">
        <v>75675</v>
      </c>
      <c r="G81" s="104">
        <v>8.9</v>
      </c>
      <c r="H81" s="104">
        <v>5.4</v>
      </c>
      <c r="I81" s="104">
        <v>76</v>
      </c>
      <c r="J81" s="104">
        <v>83.8</v>
      </c>
      <c r="K81" s="105">
        <v>85.7</v>
      </c>
      <c r="L81" s="101">
        <v>54990</v>
      </c>
      <c r="M81" s="102">
        <v>19800</v>
      </c>
      <c r="N81" s="102">
        <v>27400</v>
      </c>
      <c r="O81" s="103">
        <v>37400</v>
      </c>
    </row>
    <row r="82" spans="1:15" s="2" customFormat="1" x14ac:dyDescent="0.35">
      <c r="A82" s="15" t="s">
        <v>63</v>
      </c>
      <c r="B82" s="42" t="s">
        <v>3</v>
      </c>
      <c r="C82" s="15" t="s">
        <v>112</v>
      </c>
      <c r="D82" s="19">
        <v>26520</v>
      </c>
      <c r="E82" s="104">
        <v>3.2</v>
      </c>
      <c r="F82" s="30">
        <v>25660</v>
      </c>
      <c r="G82" s="104">
        <v>11.4</v>
      </c>
      <c r="H82" s="104">
        <v>6.7</v>
      </c>
      <c r="I82" s="104">
        <v>71.400000000000006</v>
      </c>
      <c r="J82" s="104">
        <v>80</v>
      </c>
      <c r="K82" s="105">
        <v>81.900000000000006</v>
      </c>
      <c r="L82" s="101">
        <v>16825</v>
      </c>
      <c r="M82" s="102">
        <v>16700</v>
      </c>
      <c r="N82" s="102">
        <v>26000</v>
      </c>
      <c r="O82" s="103">
        <v>36300</v>
      </c>
    </row>
    <row r="83" spans="1:15" s="2" customFormat="1" x14ac:dyDescent="0.35">
      <c r="A83" s="15" t="s">
        <v>63</v>
      </c>
      <c r="B83" s="42" t="s">
        <v>3</v>
      </c>
      <c r="C83" s="15" t="s">
        <v>113</v>
      </c>
      <c r="D83" s="19">
        <v>12445</v>
      </c>
      <c r="E83" s="104">
        <v>3.2</v>
      </c>
      <c r="F83" s="30">
        <v>12045</v>
      </c>
      <c r="G83" s="104">
        <v>10.9</v>
      </c>
      <c r="H83" s="104">
        <v>6.5</v>
      </c>
      <c r="I83" s="104">
        <v>73.599999999999994</v>
      </c>
      <c r="J83" s="104">
        <v>80.900000000000006</v>
      </c>
      <c r="K83" s="105">
        <v>82.6</v>
      </c>
      <c r="L83" s="101">
        <v>8265</v>
      </c>
      <c r="M83" s="102">
        <v>17000</v>
      </c>
      <c r="N83" s="102">
        <v>24700</v>
      </c>
      <c r="O83" s="103">
        <v>34200</v>
      </c>
    </row>
    <row r="84" spans="1:15" s="2" customFormat="1" x14ac:dyDescent="0.35">
      <c r="A84" s="15" t="s">
        <v>63</v>
      </c>
      <c r="B84" s="42" t="s">
        <v>3</v>
      </c>
      <c r="C84" s="15" t="s">
        <v>114</v>
      </c>
      <c r="D84" s="19">
        <v>8155</v>
      </c>
      <c r="E84" s="104">
        <v>3.8</v>
      </c>
      <c r="F84" s="30">
        <v>7845</v>
      </c>
      <c r="G84" s="104">
        <v>11.6</v>
      </c>
      <c r="H84" s="104">
        <v>6.1</v>
      </c>
      <c r="I84" s="104">
        <v>70.099999999999994</v>
      </c>
      <c r="J84" s="104">
        <v>80.2</v>
      </c>
      <c r="K84" s="105">
        <v>82.2</v>
      </c>
      <c r="L84" s="101">
        <v>5040</v>
      </c>
      <c r="M84" s="102">
        <v>17400</v>
      </c>
      <c r="N84" s="102">
        <v>27400</v>
      </c>
      <c r="O84" s="103">
        <v>38800</v>
      </c>
    </row>
    <row r="85" spans="1:15" s="2" customFormat="1" x14ac:dyDescent="0.35">
      <c r="A85" s="15" t="s">
        <v>63</v>
      </c>
      <c r="B85" s="42" t="s">
        <v>3</v>
      </c>
      <c r="C85" s="15" t="s">
        <v>115</v>
      </c>
      <c r="D85" s="19">
        <v>3875</v>
      </c>
      <c r="E85" s="104">
        <v>2.9</v>
      </c>
      <c r="F85" s="30">
        <v>3760</v>
      </c>
      <c r="G85" s="104">
        <v>10</v>
      </c>
      <c r="H85" s="104">
        <v>7.9</v>
      </c>
      <c r="I85" s="104">
        <v>69.599999999999994</v>
      </c>
      <c r="J85" s="104">
        <v>80</v>
      </c>
      <c r="K85" s="105">
        <v>82</v>
      </c>
      <c r="L85" s="101">
        <v>2375</v>
      </c>
      <c r="M85" s="102">
        <v>17200</v>
      </c>
      <c r="N85" s="102">
        <v>28400</v>
      </c>
      <c r="O85" s="103">
        <v>38900</v>
      </c>
    </row>
    <row r="86" spans="1:15" s="2" customFormat="1" x14ac:dyDescent="0.35">
      <c r="A86" s="15" t="s">
        <v>63</v>
      </c>
      <c r="B86" s="42" t="s">
        <v>3</v>
      </c>
      <c r="C86" s="15" t="s">
        <v>116</v>
      </c>
      <c r="D86" s="19">
        <v>1435</v>
      </c>
      <c r="E86" s="104">
        <v>2.2000000000000002</v>
      </c>
      <c r="F86" s="30">
        <v>1405</v>
      </c>
      <c r="G86" s="104">
        <v>13.4</v>
      </c>
      <c r="H86" s="104">
        <v>8.3000000000000007</v>
      </c>
      <c r="I86" s="104">
        <v>68.8</v>
      </c>
      <c r="J86" s="104">
        <v>76.2</v>
      </c>
      <c r="K86" s="105">
        <v>78.2</v>
      </c>
      <c r="L86" s="101">
        <v>845</v>
      </c>
      <c r="M86" s="102">
        <v>13900</v>
      </c>
      <c r="N86" s="102">
        <v>25700</v>
      </c>
      <c r="O86" s="103">
        <v>34900</v>
      </c>
    </row>
    <row r="87" spans="1:15" s="2" customFormat="1" x14ac:dyDescent="0.35">
      <c r="A87" s="15" t="s">
        <v>63</v>
      </c>
      <c r="B87" s="42" t="s">
        <v>3</v>
      </c>
      <c r="C87" s="15" t="s">
        <v>117</v>
      </c>
      <c r="D87" s="19">
        <v>615</v>
      </c>
      <c r="E87" s="104">
        <v>1.5</v>
      </c>
      <c r="F87" s="30">
        <v>605</v>
      </c>
      <c r="G87" s="104">
        <v>22</v>
      </c>
      <c r="H87" s="104">
        <v>6.5</v>
      </c>
      <c r="I87" s="104">
        <v>61.6</v>
      </c>
      <c r="J87" s="104">
        <v>69.400000000000006</v>
      </c>
      <c r="K87" s="105">
        <v>71.5</v>
      </c>
      <c r="L87" s="101">
        <v>300</v>
      </c>
      <c r="M87" s="102">
        <v>4000</v>
      </c>
      <c r="N87" s="102">
        <v>12000</v>
      </c>
      <c r="O87" s="103">
        <v>30200</v>
      </c>
    </row>
    <row r="88" spans="1:15" s="2" customFormat="1" ht="13.9" x14ac:dyDescent="0.4">
      <c r="A88" s="15" t="s">
        <v>0</v>
      </c>
      <c r="B88" s="42"/>
      <c r="C88" s="15"/>
      <c r="D88" s="14"/>
      <c r="E88" s="12"/>
      <c r="F88" s="13"/>
      <c r="G88" s="12"/>
      <c r="H88" s="12"/>
      <c r="I88" s="12"/>
      <c r="J88" s="12"/>
      <c r="K88" s="12"/>
      <c r="L88" s="44"/>
      <c r="M88" s="45"/>
      <c r="N88" s="45"/>
      <c r="O88" s="46"/>
    </row>
    <row r="89" spans="1:15" s="2" customFormat="1" x14ac:dyDescent="0.35">
      <c r="A89" s="15" t="s">
        <v>125</v>
      </c>
      <c r="B89" s="38" t="s">
        <v>275</v>
      </c>
      <c r="C89" s="29" t="s">
        <v>111</v>
      </c>
      <c r="D89" s="19">
        <v>214630</v>
      </c>
      <c r="E89" s="104">
        <v>5.8</v>
      </c>
      <c r="F89" s="30">
        <v>202090</v>
      </c>
      <c r="G89" s="104">
        <v>12.4</v>
      </c>
      <c r="H89" s="104">
        <v>4.7</v>
      </c>
      <c r="I89" s="104">
        <v>76.900000000000006</v>
      </c>
      <c r="J89" s="104">
        <v>82.1</v>
      </c>
      <c r="K89" s="105">
        <v>82.9</v>
      </c>
      <c r="L89" s="101">
        <v>144665</v>
      </c>
      <c r="M89" s="102">
        <v>19400</v>
      </c>
      <c r="N89" s="102">
        <v>30500</v>
      </c>
      <c r="O89" s="103">
        <v>41800</v>
      </c>
    </row>
    <row r="90" spans="1:15" s="2" customFormat="1" x14ac:dyDescent="0.35">
      <c r="A90" s="15" t="s">
        <v>125</v>
      </c>
      <c r="B90" s="38" t="s">
        <v>275</v>
      </c>
      <c r="C90" s="38" t="s">
        <v>118</v>
      </c>
      <c r="D90" s="19">
        <v>152995</v>
      </c>
      <c r="E90" s="104">
        <v>5.2</v>
      </c>
      <c r="F90" s="30">
        <v>145045</v>
      </c>
      <c r="G90" s="104">
        <v>11.8</v>
      </c>
      <c r="H90" s="104">
        <v>4.2</v>
      </c>
      <c r="I90" s="104">
        <v>78.5</v>
      </c>
      <c r="J90" s="104">
        <v>83.3</v>
      </c>
      <c r="K90" s="105">
        <v>84</v>
      </c>
      <c r="L90" s="101">
        <v>106865</v>
      </c>
      <c r="M90" s="102">
        <v>20600</v>
      </c>
      <c r="N90" s="102">
        <v>31500</v>
      </c>
      <c r="O90" s="103">
        <v>43700</v>
      </c>
    </row>
    <row r="91" spans="1:15" s="2" customFormat="1" x14ac:dyDescent="0.35">
      <c r="A91" s="15" t="s">
        <v>125</v>
      </c>
      <c r="B91" s="38" t="s">
        <v>275</v>
      </c>
      <c r="C91" s="15" t="s">
        <v>112</v>
      </c>
      <c r="D91" s="19">
        <v>61600</v>
      </c>
      <c r="E91" s="104">
        <v>7.4</v>
      </c>
      <c r="F91" s="30">
        <v>57030</v>
      </c>
      <c r="G91" s="104">
        <v>14</v>
      </c>
      <c r="H91" s="104">
        <v>6</v>
      </c>
      <c r="I91" s="104">
        <v>72.7</v>
      </c>
      <c r="J91" s="104">
        <v>79</v>
      </c>
      <c r="K91" s="105">
        <v>80</v>
      </c>
      <c r="L91" s="101">
        <v>37790</v>
      </c>
      <c r="M91" s="102">
        <v>15900</v>
      </c>
      <c r="N91" s="102">
        <v>27500</v>
      </c>
      <c r="O91" s="103">
        <v>37200</v>
      </c>
    </row>
    <row r="92" spans="1:15" s="2" customFormat="1" x14ac:dyDescent="0.35">
      <c r="A92" s="15" t="s">
        <v>125</v>
      </c>
      <c r="B92" s="38" t="s">
        <v>275</v>
      </c>
      <c r="C92" s="15" t="s">
        <v>113</v>
      </c>
      <c r="D92" s="19">
        <v>23830</v>
      </c>
      <c r="E92" s="104">
        <v>8.8000000000000007</v>
      </c>
      <c r="F92" s="30">
        <v>21745</v>
      </c>
      <c r="G92" s="104">
        <v>13.7</v>
      </c>
      <c r="H92" s="104">
        <v>5.2</v>
      </c>
      <c r="I92" s="104">
        <v>74.5</v>
      </c>
      <c r="J92" s="104">
        <v>80.2</v>
      </c>
      <c r="K92" s="105">
        <v>81</v>
      </c>
      <c r="L92" s="101">
        <v>14870</v>
      </c>
      <c r="M92" s="102">
        <v>16500</v>
      </c>
      <c r="N92" s="102">
        <v>27200</v>
      </c>
      <c r="O92" s="103">
        <v>38300</v>
      </c>
    </row>
    <row r="93" spans="1:15" s="2" customFormat="1" x14ac:dyDescent="0.35">
      <c r="A93" s="15" t="s">
        <v>125</v>
      </c>
      <c r="B93" s="38" t="s">
        <v>275</v>
      </c>
      <c r="C93" s="15" t="s">
        <v>114</v>
      </c>
      <c r="D93" s="19">
        <v>19880</v>
      </c>
      <c r="E93" s="104">
        <v>8.6</v>
      </c>
      <c r="F93" s="30">
        <v>18165</v>
      </c>
      <c r="G93" s="104">
        <v>13.4</v>
      </c>
      <c r="H93" s="104">
        <v>5.9</v>
      </c>
      <c r="I93" s="104">
        <v>71.7</v>
      </c>
      <c r="J93" s="104">
        <v>79.5</v>
      </c>
      <c r="K93" s="105">
        <v>80.7</v>
      </c>
      <c r="L93" s="101">
        <v>11970</v>
      </c>
      <c r="M93" s="102">
        <v>17400</v>
      </c>
      <c r="N93" s="102">
        <v>28900</v>
      </c>
      <c r="O93" s="103">
        <v>37900</v>
      </c>
    </row>
    <row r="94" spans="1:15" s="2" customFormat="1" x14ac:dyDescent="0.35">
      <c r="A94" s="15" t="s">
        <v>125</v>
      </c>
      <c r="B94" s="38" t="s">
        <v>275</v>
      </c>
      <c r="C94" s="15" t="s">
        <v>115</v>
      </c>
      <c r="D94" s="19">
        <v>12470</v>
      </c>
      <c r="E94" s="104">
        <v>4.4000000000000004</v>
      </c>
      <c r="F94" s="30">
        <v>11915</v>
      </c>
      <c r="G94" s="104">
        <v>11.2</v>
      </c>
      <c r="H94" s="104">
        <v>6.6</v>
      </c>
      <c r="I94" s="104">
        <v>74.400000000000006</v>
      </c>
      <c r="J94" s="104">
        <v>81.2</v>
      </c>
      <c r="K94" s="105">
        <v>82.1</v>
      </c>
      <c r="L94" s="101">
        <v>8165</v>
      </c>
      <c r="M94" s="102">
        <v>17300</v>
      </c>
      <c r="N94" s="102">
        <v>29000</v>
      </c>
      <c r="O94" s="103">
        <v>37000</v>
      </c>
    </row>
    <row r="95" spans="1:15" s="2" customFormat="1" x14ac:dyDescent="0.35">
      <c r="A95" s="15" t="s">
        <v>125</v>
      </c>
      <c r="B95" s="38" t="s">
        <v>275</v>
      </c>
      <c r="C95" s="15" t="s">
        <v>116</v>
      </c>
      <c r="D95" s="19">
        <v>4240</v>
      </c>
      <c r="E95" s="104">
        <v>4.0999999999999996</v>
      </c>
      <c r="F95" s="30">
        <v>4065</v>
      </c>
      <c r="G95" s="104">
        <v>20.9</v>
      </c>
      <c r="H95" s="104">
        <v>8.6</v>
      </c>
      <c r="I95" s="104">
        <v>67</v>
      </c>
      <c r="J95" s="104">
        <v>69.7</v>
      </c>
      <c r="K95" s="105">
        <v>70.5</v>
      </c>
      <c r="L95" s="101">
        <v>2285</v>
      </c>
      <c r="M95" s="102">
        <v>7000</v>
      </c>
      <c r="N95" s="102">
        <v>18000</v>
      </c>
      <c r="O95" s="103">
        <v>31200</v>
      </c>
    </row>
    <row r="96" spans="1:15" s="2" customFormat="1" x14ac:dyDescent="0.35">
      <c r="A96" s="15" t="s">
        <v>125</v>
      </c>
      <c r="B96" s="38" t="s">
        <v>275</v>
      </c>
      <c r="C96" s="15" t="s">
        <v>117</v>
      </c>
      <c r="D96" s="19">
        <v>1180</v>
      </c>
      <c r="E96" s="104">
        <v>3.4</v>
      </c>
      <c r="F96" s="30">
        <v>1140</v>
      </c>
      <c r="G96" s="104">
        <v>35.1</v>
      </c>
      <c r="H96" s="104">
        <v>4.9000000000000004</v>
      </c>
      <c r="I96" s="104">
        <v>56.5</v>
      </c>
      <c r="J96" s="104">
        <v>58.7</v>
      </c>
      <c r="K96" s="105">
        <v>60</v>
      </c>
      <c r="L96" s="101">
        <v>500</v>
      </c>
      <c r="M96" s="102">
        <v>3000</v>
      </c>
      <c r="N96" s="102">
        <v>8800</v>
      </c>
      <c r="O96" s="103">
        <v>19300</v>
      </c>
    </row>
    <row r="97" spans="1:15" s="2" customFormat="1" ht="13.9" x14ac:dyDescent="0.4">
      <c r="A97" s="15"/>
      <c r="B97" s="38"/>
      <c r="C97" s="15"/>
      <c r="D97" s="30"/>
      <c r="E97" s="17"/>
      <c r="F97" s="18"/>
      <c r="G97" s="17"/>
      <c r="H97" s="17"/>
      <c r="I97" s="17"/>
      <c r="J97" s="17"/>
      <c r="K97" s="17"/>
      <c r="L97" s="44"/>
      <c r="M97" s="45"/>
      <c r="N97" s="45"/>
      <c r="O97" s="46"/>
    </row>
    <row r="98" spans="1:15" s="2" customFormat="1" x14ac:dyDescent="0.35">
      <c r="A98" s="15" t="s">
        <v>125</v>
      </c>
      <c r="B98" s="42" t="s">
        <v>14</v>
      </c>
      <c r="C98" s="29" t="s">
        <v>111</v>
      </c>
      <c r="D98" s="19">
        <v>121135</v>
      </c>
      <c r="E98" s="104">
        <v>8.6</v>
      </c>
      <c r="F98" s="30">
        <v>110700</v>
      </c>
      <c r="G98" s="104">
        <v>12.1</v>
      </c>
      <c r="H98" s="104">
        <v>4.8</v>
      </c>
      <c r="I98" s="104">
        <v>76.5</v>
      </c>
      <c r="J98" s="104">
        <v>82.2</v>
      </c>
      <c r="K98" s="105">
        <v>83.1</v>
      </c>
      <c r="L98" s="101">
        <v>78965</v>
      </c>
      <c r="M98" s="102">
        <v>16900</v>
      </c>
      <c r="N98" s="102">
        <v>27200</v>
      </c>
      <c r="O98" s="103">
        <v>36800</v>
      </c>
    </row>
    <row r="99" spans="1:15" s="2" customFormat="1" x14ac:dyDescent="0.35">
      <c r="A99" s="15" t="s">
        <v>125</v>
      </c>
      <c r="B99" s="42" t="s">
        <v>14</v>
      </c>
      <c r="C99" s="38" t="s">
        <v>118</v>
      </c>
      <c r="D99" s="19">
        <v>84345</v>
      </c>
      <c r="E99" s="104">
        <v>8.1</v>
      </c>
      <c r="F99" s="30">
        <v>77525</v>
      </c>
      <c r="G99" s="104">
        <v>11.3</v>
      </c>
      <c r="H99" s="104">
        <v>4.4000000000000004</v>
      </c>
      <c r="I99" s="104">
        <v>78.599999999999994</v>
      </c>
      <c r="J99" s="104">
        <v>83.6</v>
      </c>
      <c r="K99" s="105">
        <v>84.4</v>
      </c>
      <c r="L99" s="101">
        <v>57220</v>
      </c>
      <c r="M99" s="102">
        <v>17800</v>
      </c>
      <c r="N99" s="102">
        <v>27900</v>
      </c>
      <c r="O99" s="103">
        <v>38000</v>
      </c>
    </row>
    <row r="100" spans="1:15" s="2" customFormat="1" x14ac:dyDescent="0.35">
      <c r="A100" s="15" t="s">
        <v>125</v>
      </c>
      <c r="B100" s="42" t="s">
        <v>14</v>
      </c>
      <c r="C100" s="15" t="s">
        <v>112</v>
      </c>
      <c r="D100" s="19">
        <v>36775</v>
      </c>
      <c r="E100" s="104">
        <v>9.8000000000000007</v>
      </c>
      <c r="F100" s="30">
        <v>33165</v>
      </c>
      <c r="G100" s="104">
        <v>14</v>
      </c>
      <c r="H100" s="104">
        <v>6</v>
      </c>
      <c r="I100" s="104">
        <v>71.599999999999994</v>
      </c>
      <c r="J100" s="104">
        <v>79</v>
      </c>
      <c r="K100" s="105">
        <v>80.099999999999994</v>
      </c>
      <c r="L100" s="101">
        <v>21735</v>
      </c>
      <c r="M100" s="102">
        <v>14400</v>
      </c>
      <c r="N100" s="102">
        <v>25000</v>
      </c>
      <c r="O100" s="103">
        <v>34000</v>
      </c>
    </row>
    <row r="101" spans="1:15" s="2" customFormat="1" x14ac:dyDescent="0.35">
      <c r="A101" s="15" t="s">
        <v>125</v>
      </c>
      <c r="B101" s="42" t="s">
        <v>14</v>
      </c>
      <c r="C101" s="15" t="s">
        <v>113</v>
      </c>
      <c r="D101" s="19">
        <v>12265</v>
      </c>
      <c r="E101" s="104">
        <v>13.3</v>
      </c>
      <c r="F101" s="30">
        <v>10635</v>
      </c>
      <c r="G101" s="104">
        <v>14.3</v>
      </c>
      <c r="H101" s="104">
        <v>5.6</v>
      </c>
      <c r="I101" s="104">
        <v>72.5</v>
      </c>
      <c r="J101" s="104">
        <v>79.099999999999994</v>
      </c>
      <c r="K101" s="105">
        <v>80.2</v>
      </c>
      <c r="L101" s="101">
        <v>7060</v>
      </c>
      <c r="M101" s="102">
        <v>14200</v>
      </c>
      <c r="N101" s="102">
        <v>23400</v>
      </c>
      <c r="O101" s="103">
        <v>32800</v>
      </c>
    </row>
    <row r="102" spans="1:15" s="2" customFormat="1" x14ac:dyDescent="0.35">
      <c r="A102" s="15" t="s">
        <v>125</v>
      </c>
      <c r="B102" s="42" t="s">
        <v>14</v>
      </c>
      <c r="C102" s="15" t="s">
        <v>114</v>
      </c>
      <c r="D102" s="19">
        <v>12005</v>
      </c>
      <c r="E102" s="104">
        <v>11.3</v>
      </c>
      <c r="F102" s="30">
        <v>10645</v>
      </c>
      <c r="G102" s="104">
        <v>12.8</v>
      </c>
      <c r="H102" s="104">
        <v>5.7</v>
      </c>
      <c r="I102" s="104">
        <v>70.900000000000006</v>
      </c>
      <c r="J102" s="104">
        <v>80.3</v>
      </c>
      <c r="K102" s="105">
        <v>81.5</v>
      </c>
      <c r="L102" s="101">
        <v>6975</v>
      </c>
      <c r="M102" s="102">
        <v>16100</v>
      </c>
      <c r="N102" s="102">
        <v>26300</v>
      </c>
      <c r="O102" s="103">
        <v>34800</v>
      </c>
    </row>
    <row r="103" spans="1:15" s="2" customFormat="1" x14ac:dyDescent="0.35">
      <c r="A103" s="15" t="s">
        <v>125</v>
      </c>
      <c r="B103" s="42" t="s">
        <v>14</v>
      </c>
      <c r="C103" s="15" t="s">
        <v>115</v>
      </c>
      <c r="D103" s="19">
        <v>8770</v>
      </c>
      <c r="E103" s="104">
        <v>5.0999999999999996</v>
      </c>
      <c r="F103" s="30">
        <v>8325</v>
      </c>
      <c r="G103" s="104">
        <v>10.3</v>
      </c>
      <c r="H103" s="104">
        <v>6.2</v>
      </c>
      <c r="I103" s="104">
        <v>74.7</v>
      </c>
      <c r="J103" s="104">
        <v>82.4</v>
      </c>
      <c r="K103" s="105">
        <v>83.4</v>
      </c>
      <c r="L103" s="101">
        <v>5785</v>
      </c>
      <c r="M103" s="102">
        <v>16800</v>
      </c>
      <c r="N103" s="102">
        <v>28100</v>
      </c>
      <c r="O103" s="103">
        <v>35700</v>
      </c>
    </row>
    <row r="104" spans="1:15" s="2" customFormat="1" x14ac:dyDescent="0.35">
      <c r="A104" s="15" t="s">
        <v>125</v>
      </c>
      <c r="B104" s="42" t="s">
        <v>14</v>
      </c>
      <c r="C104" s="15" t="s">
        <v>116</v>
      </c>
      <c r="D104" s="19">
        <v>3030</v>
      </c>
      <c r="E104" s="104">
        <v>4.7</v>
      </c>
      <c r="F104" s="30">
        <v>2890</v>
      </c>
      <c r="G104" s="104">
        <v>21.9</v>
      </c>
      <c r="H104" s="104">
        <v>7.7</v>
      </c>
      <c r="I104" s="104">
        <v>67.099999999999994</v>
      </c>
      <c r="J104" s="104">
        <v>69.599999999999994</v>
      </c>
      <c r="K104" s="105">
        <v>70.3</v>
      </c>
      <c r="L104" s="101">
        <v>1640</v>
      </c>
      <c r="M104" s="102">
        <v>6600</v>
      </c>
      <c r="N104" s="102">
        <v>16900</v>
      </c>
      <c r="O104" s="103">
        <v>30000</v>
      </c>
    </row>
    <row r="105" spans="1:15" s="2" customFormat="1" x14ac:dyDescent="0.35">
      <c r="A105" s="15" t="s">
        <v>125</v>
      </c>
      <c r="B105" s="42" t="s">
        <v>14</v>
      </c>
      <c r="C105" s="15" t="s">
        <v>117</v>
      </c>
      <c r="D105" s="19">
        <v>700</v>
      </c>
      <c r="E105" s="104">
        <v>4.0999999999999996</v>
      </c>
      <c r="F105" s="30">
        <v>670</v>
      </c>
      <c r="G105" s="104">
        <v>39.1</v>
      </c>
      <c r="H105" s="104">
        <v>5.7</v>
      </c>
      <c r="I105" s="104">
        <v>52.6</v>
      </c>
      <c r="J105" s="104">
        <v>54.2</v>
      </c>
      <c r="K105" s="105">
        <v>55.3</v>
      </c>
      <c r="L105" s="101">
        <v>280</v>
      </c>
      <c r="M105" s="102">
        <v>2200</v>
      </c>
      <c r="N105" s="102">
        <v>6000</v>
      </c>
      <c r="O105" s="103">
        <v>12600</v>
      </c>
    </row>
    <row r="106" spans="1:15" s="2" customFormat="1" ht="13.9" x14ac:dyDescent="0.4">
      <c r="A106" s="15"/>
      <c r="B106" s="42"/>
      <c r="C106" s="15"/>
      <c r="D106" s="14"/>
      <c r="E106" s="12"/>
      <c r="F106" s="13"/>
      <c r="G106" s="12"/>
      <c r="H106" s="12"/>
      <c r="I106" s="12"/>
      <c r="J106" s="12"/>
      <c r="K106" s="12"/>
      <c r="L106" s="44"/>
      <c r="M106" s="45"/>
      <c r="N106" s="45"/>
      <c r="O106" s="46"/>
    </row>
    <row r="107" spans="1:15" s="2" customFormat="1" x14ac:dyDescent="0.35">
      <c r="A107" s="15" t="s">
        <v>125</v>
      </c>
      <c r="B107" s="42" t="s">
        <v>3</v>
      </c>
      <c r="C107" s="41" t="s">
        <v>111</v>
      </c>
      <c r="D107" s="19">
        <v>93490</v>
      </c>
      <c r="E107" s="104">
        <v>2.2000000000000002</v>
      </c>
      <c r="F107" s="30">
        <v>91390</v>
      </c>
      <c r="G107" s="104">
        <v>12.8</v>
      </c>
      <c r="H107" s="104">
        <v>4.5</v>
      </c>
      <c r="I107" s="104">
        <v>77.3</v>
      </c>
      <c r="J107" s="104">
        <v>81.900000000000006</v>
      </c>
      <c r="K107" s="105">
        <v>82.7</v>
      </c>
      <c r="L107" s="101">
        <v>65705</v>
      </c>
      <c r="M107" s="102">
        <v>23700</v>
      </c>
      <c r="N107" s="102">
        <v>34600</v>
      </c>
      <c r="O107" s="103">
        <v>49100</v>
      </c>
    </row>
    <row r="108" spans="1:15" s="2" customFormat="1" x14ac:dyDescent="0.35">
      <c r="A108" s="15" t="s">
        <v>125</v>
      </c>
      <c r="B108" s="42" t="s">
        <v>3</v>
      </c>
      <c r="C108" s="15" t="s">
        <v>118</v>
      </c>
      <c r="D108" s="19">
        <v>68650</v>
      </c>
      <c r="E108" s="104">
        <v>1.6</v>
      </c>
      <c r="F108" s="30">
        <v>67520</v>
      </c>
      <c r="G108" s="104">
        <v>12.4</v>
      </c>
      <c r="H108" s="104">
        <v>4</v>
      </c>
      <c r="I108" s="104">
        <v>78.400000000000006</v>
      </c>
      <c r="J108" s="104">
        <v>82.9</v>
      </c>
      <c r="K108" s="105">
        <v>83.7</v>
      </c>
      <c r="L108" s="101">
        <v>49645</v>
      </c>
      <c r="M108" s="102">
        <v>25300</v>
      </c>
      <c r="N108" s="102">
        <v>35900</v>
      </c>
      <c r="O108" s="103">
        <v>51200</v>
      </c>
    </row>
    <row r="109" spans="1:15" s="2" customFormat="1" x14ac:dyDescent="0.35">
      <c r="A109" s="15" t="s">
        <v>125</v>
      </c>
      <c r="B109" s="42" t="s">
        <v>3</v>
      </c>
      <c r="C109" s="15" t="s">
        <v>112</v>
      </c>
      <c r="D109" s="19">
        <v>24825</v>
      </c>
      <c r="E109" s="104">
        <v>3.9</v>
      </c>
      <c r="F109" s="30">
        <v>23865</v>
      </c>
      <c r="G109" s="104">
        <v>14.1</v>
      </c>
      <c r="H109" s="104">
        <v>6</v>
      </c>
      <c r="I109" s="104">
        <v>74.099999999999994</v>
      </c>
      <c r="J109" s="104">
        <v>79</v>
      </c>
      <c r="K109" s="105">
        <v>79.900000000000006</v>
      </c>
      <c r="L109" s="101">
        <v>16055</v>
      </c>
      <c r="M109" s="102">
        <v>18700</v>
      </c>
      <c r="N109" s="102">
        <v>31000</v>
      </c>
      <c r="O109" s="103">
        <v>42800</v>
      </c>
    </row>
    <row r="110" spans="1:15" s="2" customFormat="1" x14ac:dyDescent="0.35">
      <c r="A110" s="15" t="s">
        <v>125</v>
      </c>
      <c r="B110" s="42" t="s">
        <v>3</v>
      </c>
      <c r="C110" s="15" t="s">
        <v>113</v>
      </c>
      <c r="D110" s="19">
        <v>11565</v>
      </c>
      <c r="E110" s="104">
        <v>3.9</v>
      </c>
      <c r="F110" s="30">
        <v>11110</v>
      </c>
      <c r="G110" s="104">
        <v>13.2</v>
      </c>
      <c r="H110" s="104">
        <v>4.9000000000000004</v>
      </c>
      <c r="I110" s="104">
        <v>76.400000000000006</v>
      </c>
      <c r="J110" s="104">
        <v>81.2</v>
      </c>
      <c r="K110" s="105">
        <v>81.900000000000006</v>
      </c>
      <c r="L110" s="101">
        <v>7815</v>
      </c>
      <c r="M110" s="102">
        <v>19600</v>
      </c>
      <c r="N110" s="102">
        <v>31100</v>
      </c>
      <c r="O110" s="103">
        <v>43500</v>
      </c>
    </row>
    <row r="111" spans="1:15" s="2" customFormat="1" x14ac:dyDescent="0.35">
      <c r="A111" s="15" t="s">
        <v>125</v>
      </c>
      <c r="B111" s="42" t="s">
        <v>3</v>
      </c>
      <c r="C111" s="15" t="s">
        <v>114</v>
      </c>
      <c r="D111" s="19">
        <v>7870</v>
      </c>
      <c r="E111" s="104">
        <v>4.5</v>
      </c>
      <c r="F111" s="30">
        <v>7515</v>
      </c>
      <c r="G111" s="104">
        <v>14.2</v>
      </c>
      <c r="H111" s="104">
        <v>6.2</v>
      </c>
      <c r="I111" s="104">
        <v>72.900000000000006</v>
      </c>
      <c r="J111" s="104">
        <v>78.5</v>
      </c>
      <c r="K111" s="105">
        <v>79.5</v>
      </c>
      <c r="L111" s="101">
        <v>4995</v>
      </c>
      <c r="M111" s="102">
        <v>20100</v>
      </c>
      <c r="N111" s="102">
        <v>32100</v>
      </c>
      <c r="O111" s="103">
        <v>44300</v>
      </c>
    </row>
    <row r="112" spans="1:15" s="2" customFormat="1" x14ac:dyDescent="0.35">
      <c r="A112" s="15" t="s">
        <v>125</v>
      </c>
      <c r="B112" s="42" t="s">
        <v>3</v>
      </c>
      <c r="C112" s="15" t="s">
        <v>115</v>
      </c>
      <c r="D112" s="19">
        <v>3700</v>
      </c>
      <c r="E112" s="104">
        <v>2.9</v>
      </c>
      <c r="F112" s="30">
        <v>3590</v>
      </c>
      <c r="G112" s="104">
        <v>13.3</v>
      </c>
      <c r="H112" s="104">
        <v>7.6</v>
      </c>
      <c r="I112" s="104">
        <v>73.599999999999994</v>
      </c>
      <c r="J112" s="104">
        <v>78.2</v>
      </c>
      <c r="K112" s="105">
        <v>79</v>
      </c>
      <c r="L112" s="101">
        <v>2385</v>
      </c>
      <c r="M112" s="102">
        <v>18400</v>
      </c>
      <c r="N112" s="102">
        <v>31200</v>
      </c>
      <c r="O112" s="103">
        <v>41500</v>
      </c>
    </row>
    <row r="113" spans="1:15" s="2" customFormat="1" x14ac:dyDescent="0.35">
      <c r="A113" s="15" t="s">
        <v>125</v>
      </c>
      <c r="B113" s="42" t="s">
        <v>3</v>
      </c>
      <c r="C113" s="15" t="s">
        <v>116</v>
      </c>
      <c r="D113" s="19">
        <v>1210</v>
      </c>
      <c r="E113" s="104">
        <v>2.8</v>
      </c>
      <c r="F113" s="30">
        <v>1175</v>
      </c>
      <c r="G113" s="104">
        <v>18.3</v>
      </c>
      <c r="H113" s="104">
        <v>10.9</v>
      </c>
      <c r="I113" s="104">
        <v>66.599999999999994</v>
      </c>
      <c r="J113" s="104">
        <v>69.8</v>
      </c>
      <c r="K113" s="105">
        <v>70.8</v>
      </c>
      <c r="L113" s="101">
        <v>645</v>
      </c>
      <c r="M113" s="102">
        <v>8900</v>
      </c>
      <c r="N113" s="102">
        <v>20300</v>
      </c>
      <c r="O113" s="103">
        <v>34300</v>
      </c>
    </row>
    <row r="114" spans="1:15" s="2" customFormat="1" x14ac:dyDescent="0.35">
      <c r="A114" s="39" t="s">
        <v>125</v>
      </c>
      <c r="B114" s="43" t="s">
        <v>3</v>
      </c>
      <c r="C114" s="39" t="s">
        <v>117</v>
      </c>
      <c r="D114" s="49">
        <v>480</v>
      </c>
      <c r="E114" s="106">
        <v>2.2999999999999998</v>
      </c>
      <c r="F114" s="40">
        <v>470</v>
      </c>
      <c r="G114" s="106">
        <v>29.5</v>
      </c>
      <c r="H114" s="106">
        <v>3.8</v>
      </c>
      <c r="I114" s="106">
        <v>62.2</v>
      </c>
      <c r="J114" s="106">
        <v>65.2</v>
      </c>
      <c r="K114" s="107">
        <v>66.7</v>
      </c>
      <c r="L114" s="108">
        <v>220</v>
      </c>
      <c r="M114" s="109">
        <v>5600</v>
      </c>
      <c r="N114" s="109">
        <v>15700</v>
      </c>
      <c r="O114" s="110">
        <v>29500</v>
      </c>
    </row>
    <row r="115" spans="1:15" s="37" customFormat="1" ht="25.5" customHeight="1" x14ac:dyDescent="0.35">
      <c r="A115" s="19"/>
      <c r="B115" s="142" t="s">
        <v>174</v>
      </c>
      <c r="C115" s="142"/>
      <c r="D115" s="142"/>
      <c r="E115" s="142"/>
      <c r="F115" s="142"/>
      <c r="G115" s="142"/>
      <c r="H115" s="142"/>
      <c r="I115" s="142"/>
      <c r="J115" s="142"/>
      <c r="K115" s="142"/>
      <c r="L115" s="142"/>
      <c r="M115" s="142"/>
      <c r="N115" s="142"/>
      <c r="O115" s="142"/>
    </row>
    <row r="116" spans="1:15" s="37" customFormat="1" ht="11.65" x14ac:dyDescent="0.35">
      <c r="A116" s="15"/>
      <c r="B116" s="15"/>
      <c r="C116" s="19"/>
      <c r="D116" s="18"/>
      <c r="E116" s="19"/>
      <c r="F116" s="18"/>
      <c r="G116" s="18"/>
      <c r="H116" s="18"/>
      <c r="I116" s="18"/>
      <c r="J116" s="18"/>
      <c r="K116" s="15"/>
      <c r="L116" s="15"/>
      <c r="M116" s="15"/>
    </row>
    <row r="117" spans="1:15" s="37" customFormat="1" ht="24" customHeight="1" x14ac:dyDescent="0.35">
      <c r="A117" s="141" t="s">
        <v>175</v>
      </c>
      <c r="B117" s="141"/>
      <c r="C117" s="141"/>
      <c r="D117" s="141"/>
      <c r="E117" s="141"/>
      <c r="F117" s="141"/>
      <c r="G117" s="141"/>
      <c r="H117" s="141"/>
      <c r="I117" s="141"/>
      <c r="J117" s="141"/>
      <c r="K117" s="141"/>
      <c r="L117" s="141"/>
      <c r="M117" s="141"/>
      <c r="N117" s="141"/>
      <c r="O117" s="141"/>
    </row>
    <row r="118" spans="1:15" s="37" customFormat="1" ht="11.65" x14ac:dyDescent="0.35">
      <c r="A118" s="15"/>
      <c r="B118" s="15"/>
      <c r="C118" s="30"/>
      <c r="D118" s="17"/>
      <c r="E118" s="18"/>
      <c r="F118" s="17"/>
      <c r="G118" s="17"/>
      <c r="H118" s="17"/>
      <c r="I118" s="17"/>
      <c r="J118" s="17"/>
      <c r="K118" s="15"/>
      <c r="L118" s="15"/>
      <c r="M118" s="15"/>
    </row>
    <row r="119" spans="1:15" s="37" customFormat="1" ht="12" customHeight="1" x14ac:dyDescent="0.35">
      <c r="A119" s="141" t="s">
        <v>176</v>
      </c>
      <c r="B119" s="141"/>
      <c r="C119" s="141"/>
      <c r="D119" s="141"/>
      <c r="E119" s="141"/>
      <c r="F119" s="141"/>
      <c r="G119" s="141"/>
      <c r="H119" s="141"/>
      <c r="I119" s="141"/>
      <c r="J119" s="141"/>
      <c r="K119" s="141"/>
      <c r="L119" s="141"/>
      <c r="M119" s="141"/>
      <c r="N119" s="141"/>
      <c r="O119" s="141"/>
    </row>
    <row r="120" spans="1:15" s="37" customFormat="1" ht="12" customHeight="1" x14ac:dyDescent="0.35">
      <c r="A120" s="141" t="s">
        <v>266</v>
      </c>
      <c r="B120" s="141"/>
      <c r="C120" s="141"/>
      <c r="D120" s="141"/>
      <c r="E120" s="141"/>
      <c r="F120" s="141"/>
      <c r="G120" s="141"/>
      <c r="H120" s="141"/>
      <c r="I120" s="141"/>
      <c r="J120" s="141"/>
      <c r="K120" s="141"/>
      <c r="L120" s="141"/>
      <c r="M120" s="141"/>
      <c r="N120" s="141"/>
      <c r="O120" s="141"/>
    </row>
    <row r="121" spans="1:15" s="37" customFormat="1" ht="12" customHeight="1" x14ac:dyDescent="0.35">
      <c r="A121" s="141" t="s">
        <v>213</v>
      </c>
      <c r="B121" s="141"/>
      <c r="C121" s="141"/>
      <c r="D121" s="141"/>
      <c r="E121" s="141"/>
      <c r="F121" s="141"/>
      <c r="G121" s="141"/>
      <c r="H121" s="141"/>
      <c r="I121" s="141"/>
      <c r="J121" s="141"/>
      <c r="K121" s="141"/>
      <c r="L121" s="141"/>
      <c r="M121" s="141"/>
      <c r="N121" s="141"/>
      <c r="O121" s="141"/>
    </row>
    <row r="122" spans="1:15" s="37" customFormat="1" ht="24.75" customHeight="1" x14ac:dyDescent="0.35">
      <c r="A122" s="141" t="s">
        <v>214</v>
      </c>
      <c r="B122" s="141"/>
      <c r="C122" s="141"/>
      <c r="D122" s="141"/>
      <c r="E122" s="141"/>
      <c r="F122" s="141"/>
      <c r="G122" s="141"/>
      <c r="H122" s="141"/>
      <c r="I122" s="141"/>
      <c r="J122" s="141"/>
      <c r="K122" s="141"/>
      <c r="L122" s="141"/>
      <c r="M122" s="141"/>
      <c r="N122" s="141"/>
      <c r="O122" s="141"/>
    </row>
    <row r="123" spans="1:15" s="37" customFormat="1" ht="12" customHeight="1" x14ac:dyDescent="0.35">
      <c r="A123" s="141" t="s">
        <v>215</v>
      </c>
      <c r="B123" s="141"/>
      <c r="C123" s="141"/>
      <c r="D123" s="141"/>
      <c r="E123" s="141"/>
      <c r="F123" s="141"/>
      <c r="G123" s="141"/>
      <c r="H123" s="141"/>
      <c r="I123" s="141"/>
      <c r="J123" s="141"/>
      <c r="K123" s="141"/>
      <c r="L123" s="141"/>
      <c r="M123" s="141"/>
      <c r="N123" s="141"/>
      <c r="O123" s="141"/>
    </row>
    <row r="124" spans="1:15" s="37" customFormat="1" ht="12" customHeight="1" x14ac:dyDescent="0.35">
      <c r="A124" s="141" t="s">
        <v>216</v>
      </c>
      <c r="B124" s="141"/>
      <c r="C124" s="141"/>
      <c r="D124" s="141"/>
      <c r="E124" s="141"/>
      <c r="F124" s="141"/>
      <c r="G124" s="141"/>
      <c r="H124" s="141"/>
      <c r="I124" s="141"/>
      <c r="J124" s="141"/>
      <c r="K124" s="141"/>
      <c r="L124" s="141"/>
      <c r="M124" s="141"/>
      <c r="N124" s="141"/>
      <c r="O124" s="141"/>
    </row>
    <row r="125" spans="1:15" s="37" customFormat="1" ht="12" customHeight="1" x14ac:dyDescent="0.35">
      <c r="A125" s="141" t="s">
        <v>217</v>
      </c>
      <c r="B125" s="141"/>
      <c r="C125" s="141"/>
      <c r="D125" s="141"/>
      <c r="E125" s="141"/>
      <c r="F125" s="141"/>
      <c r="G125" s="141"/>
      <c r="H125" s="141"/>
      <c r="I125" s="141"/>
      <c r="J125" s="141"/>
      <c r="K125" s="141"/>
      <c r="L125" s="141"/>
      <c r="M125" s="141"/>
      <c r="N125" s="141"/>
      <c r="O125" s="141"/>
    </row>
    <row r="126" spans="1:15" s="37" customFormat="1" ht="24.75" customHeight="1" x14ac:dyDescent="0.35">
      <c r="A126" s="141" t="s">
        <v>218</v>
      </c>
      <c r="B126" s="141"/>
      <c r="C126" s="141"/>
      <c r="D126" s="141"/>
      <c r="E126" s="141"/>
      <c r="F126" s="141"/>
      <c r="G126" s="141"/>
      <c r="H126" s="141"/>
      <c r="I126" s="141"/>
      <c r="J126" s="141"/>
      <c r="K126" s="141"/>
      <c r="L126" s="141"/>
      <c r="M126" s="141"/>
      <c r="N126" s="141"/>
      <c r="O126" s="141"/>
    </row>
    <row r="127" spans="1:15" s="37" customFormat="1" ht="36.75" customHeight="1" x14ac:dyDescent="0.35">
      <c r="A127" s="141" t="s">
        <v>219</v>
      </c>
      <c r="B127" s="141"/>
      <c r="C127" s="141"/>
      <c r="D127" s="141"/>
      <c r="E127" s="141"/>
      <c r="F127" s="141"/>
      <c r="G127" s="141"/>
      <c r="H127" s="141"/>
      <c r="I127" s="141"/>
      <c r="J127" s="141"/>
      <c r="K127" s="141"/>
      <c r="L127" s="141"/>
      <c r="M127" s="141"/>
      <c r="N127" s="141"/>
      <c r="O127" s="141"/>
    </row>
    <row r="128" spans="1:15" s="37" customFormat="1" ht="12" customHeight="1" x14ac:dyDescent="0.35">
      <c r="A128" s="141" t="s">
        <v>220</v>
      </c>
      <c r="B128" s="141"/>
      <c r="C128" s="141"/>
      <c r="D128" s="141"/>
      <c r="E128" s="141"/>
      <c r="F128" s="141"/>
      <c r="G128" s="141"/>
      <c r="H128" s="141"/>
      <c r="I128" s="141"/>
      <c r="J128" s="141"/>
      <c r="K128" s="141"/>
      <c r="L128" s="141"/>
      <c r="M128" s="141"/>
      <c r="N128" s="141"/>
      <c r="O128" s="141"/>
    </row>
    <row r="129" spans="1:15" s="37" customFormat="1" ht="12" customHeight="1" x14ac:dyDescent="0.35">
      <c r="A129" s="141" t="s">
        <v>221</v>
      </c>
      <c r="B129" s="141"/>
      <c r="C129" s="141"/>
      <c r="D129" s="141"/>
      <c r="E129" s="141"/>
      <c r="F129" s="141"/>
      <c r="G129" s="141"/>
      <c r="H129" s="141"/>
      <c r="I129" s="141"/>
      <c r="J129" s="141"/>
      <c r="K129" s="141"/>
      <c r="L129" s="141"/>
      <c r="M129" s="141"/>
      <c r="N129" s="141"/>
      <c r="O129" s="141"/>
    </row>
    <row r="130" spans="1:15" s="37" customFormat="1" ht="24.75" customHeight="1" x14ac:dyDescent="0.35">
      <c r="A130" s="141" t="s">
        <v>222</v>
      </c>
      <c r="B130" s="141"/>
      <c r="C130" s="141"/>
      <c r="D130" s="141"/>
      <c r="E130" s="141"/>
      <c r="F130" s="141"/>
      <c r="G130" s="141"/>
      <c r="H130" s="141"/>
      <c r="I130" s="141"/>
      <c r="J130" s="141"/>
      <c r="K130" s="141"/>
      <c r="L130" s="141"/>
      <c r="M130" s="141"/>
      <c r="N130" s="141"/>
      <c r="O130" s="141"/>
    </row>
    <row r="131" spans="1:15" s="2" customFormat="1" x14ac:dyDescent="0.35">
      <c r="A131" s="1"/>
      <c r="B131" s="1"/>
      <c r="C131" s="1"/>
      <c r="D131" s="1"/>
      <c r="E131" s="4"/>
      <c r="F131" s="3"/>
      <c r="G131" s="4"/>
      <c r="H131" s="4"/>
      <c r="I131" s="3"/>
      <c r="J131" s="3"/>
      <c r="K131" s="3"/>
    </row>
    <row r="132" spans="1:15" s="2" customFormat="1" x14ac:dyDescent="0.35">
      <c r="A132" s="1"/>
      <c r="B132" s="1"/>
      <c r="C132" s="1"/>
      <c r="D132" s="1"/>
      <c r="E132" s="4"/>
      <c r="F132" s="3"/>
      <c r="G132" s="4"/>
      <c r="H132" s="4"/>
      <c r="I132" s="3"/>
      <c r="J132" s="3"/>
      <c r="K132" s="3"/>
    </row>
    <row r="133" spans="1:15" s="2" customFormat="1" x14ac:dyDescent="0.35">
      <c r="A133" s="1"/>
      <c r="B133" s="1"/>
      <c r="C133" s="1"/>
      <c r="D133" s="1"/>
      <c r="E133" s="4"/>
      <c r="F133" s="3"/>
      <c r="G133" s="4"/>
      <c r="H133" s="4"/>
      <c r="I133" s="3"/>
      <c r="J133" s="3"/>
      <c r="K133" s="3"/>
    </row>
    <row r="134" spans="1:15" s="2" customFormat="1" x14ac:dyDescent="0.35">
      <c r="A134" s="1"/>
      <c r="B134" s="1"/>
      <c r="C134" s="1"/>
      <c r="D134" s="1"/>
      <c r="E134" s="4"/>
      <c r="F134" s="3"/>
      <c r="G134" s="4"/>
      <c r="H134" s="4"/>
      <c r="I134" s="3"/>
      <c r="J134" s="3"/>
      <c r="K134" s="3"/>
    </row>
    <row r="135" spans="1:15" s="2" customFormat="1" x14ac:dyDescent="0.35">
      <c r="A135" s="1"/>
      <c r="B135" s="1"/>
      <c r="C135" s="1"/>
      <c r="D135" s="1"/>
      <c r="E135" s="4"/>
      <c r="F135" s="3"/>
      <c r="G135" s="4"/>
      <c r="H135" s="4"/>
      <c r="I135" s="3"/>
      <c r="J135" s="3"/>
      <c r="K135" s="3"/>
    </row>
    <row r="136" spans="1:15" s="2" customFormat="1" x14ac:dyDescent="0.35">
      <c r="A136" s="1"/>
      <c r="B136" s="1"/>
      <c r="C136" s="1"/>
      <c r="D136" s="1"/>
      <c r="E136" s="4"/>
      <c r="F136" s="3"/>
      <c r="G136" s="4"/>
      <c r="H136" s="4"/>
      <c r="I136" s="3"/>
      <c r="J136" s="3"/>
      <c r="K136" s="3"/>
    </row>
    <row r="137" spans="1:15" s="2" customFormat="1" x14ac:dyDescent="0.35">
      <c r="A137" s="1"/>
      <c r="B137" s="1"/>
      <c r="C137" s="1"/>
      <c r="D137" s="1"/>
      <c r="E137" s="4"/>
      <c r="F137" s="3"/>
      <c r="G137" s="4"/>
      <c r="H137" s="4"/>
      <c r="I137" s="3"/>
      <c r="J137" s="3"/>
      <c r="K137" s="3"/>
    </row>
    <row r="138" spans="1:15" s="2" customFormat="1" x14ac:dyDescent="0.35">
      <c r="A138" s="1"/>
      <c r="B138" s="1"/>
      <c r="C138" s="1"/>
      <c r="D138" s="1"/>
      <c r="E138" s="4"/>
      <c r="F138" s="3"/>
      <c r="G138" s="4"/>
      <c r="H138" s="4"/>
      <c r="I138" s="3"/>
      <c r="J138" s="3"/>
      <c r="K138" s="3"/>
    </row>
    <row r="139" spans="1:15" s="2" customFormat="1" x14ac:dyDescent="0.35">
      <c r="A139" s="1"/>
      <c r="B139" s="1"/>
      <c r="C139" s="1" t="s">
        <v>0</v>
      </c>
      <c r="D139" s="1"/>
      <c r="E139" s="4"/>
      <c r="F139" s="3"/>
      <c r="G139" s="4"/>
      <c r="H139" s="4"/>
      <c r="I139" s="3"/>
      <c r="J139" s="3"/>
      <c r="K139" s="3"/>
    </row>
    <row r="140" spans="1:15" s="2" customFormat="1" x14ac:dyDescent="0.35">
      <c r="A140" s="1"/>
      <c r="B140" s="1"/>
      <c r="C140" s="1"/>
      <c r="D140" s="1"/>
      <c r="E140" s="4"/>
      <c r="F140" s="3"/>
      <c r="G140" s="4"/>
      <c r="H140" s="4"/>
      <c r="I140" s="3"/>
      <c r="J140" s="3"/>
      <c r="K140" s="3"/>
    </row>
    <row r="141" spans="1:15" s="2" customFormat="1" x14ac:dyDescent="0.35">
      <c r="A141" s="1"/>
      <c r="B141" s="1"/>
      <c r="C141" s="1"/>
      <c r="D141" s="1"/>
      <c r="E141" s="4"/>
      <c r="F141" s="3"/>
      <c r="G141" s="4"/>
      <c r="H141" s="4"/>
      <c r="I141" s="3"/>
      <c r="J141" s="3"/>
      <c r="K141" s="3"/>
    </row>
    <row r="142" spans="1:15" s="2" customFormat="1" x14ac:dyDescent="0.35">
      <c r="A142" s="1"/>
      <c r="B142" s="1"/>
      <c r="C142" s="1"/>
      <c r="D142" s="1"/>
      <c r="E142" s="4"/>
      <c r="F142" s="3"/>
      <c r="G142" s="4"/>
      <c r="H142" s="4"/>
      <c r="I142" s="3"/>
      <c r="J142" s="3"/>
      <c r="K142" s="3"/>
    </row>
    <row r="143" spans="1:15" s="2" customFormat="1" x14ac:dyDescent="0.35">
      <c r="A143" s="1"/>
      <c r="B143" s="1"/>
      <c r="C143" s="1"/>
      <c r="D143" s="1"/>
      <c r="E143" s="4"/>
      <c r="F143" s="3"/>
      <c r="G143" s="4"/>
      <c r="H143" s="4"/>
      <c r="I143" s="3"/>
      <c r="J143" s="3"/>
      <c r="K143" s="3"/>
    </row>
    <row r="144" spans="1:15"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x14ac:dyDescent="0.35">
      <c r="E1236" s="4"/>
      <c r="F1236" s="3"/>
      <c r="G1236" s="4"/>
      <c r="H1236" s="4"/>
      <c r="I1236" s="3"/>
      <c r="J1236" s="3"/>
      <c r="K1236" s="3"/>
    </row>
    <row r="1237" spans="1:11" x14ac:dyDescent="0.35">
      <c r="E1237" s="4"/>
      <c r="F1237" s="3"/>
      <c r="G1237" s="4"/>
      <c r="H1237" s="4"/>
      <c r="I1237" s="3"/>
      <c r="J1237" s="3"/>
      <c r="K1237" s="3"/>
    </row>
    <row r="1238" spans="1:11" x14ac:dyDescent="0.35">
      <c r="E1238" s="4"/>
      <c r="F1238" s="3"/>
      <c r="G1238" s="4"/>
      <c r="H1238" s="4"/>
      <c r="I1238" s="3"/>
      <c r="J1238" s="3"/>
      <c r="K1238" s="3"/>
    </row>
    <row r="1239" spans="1:11" x14ac:dyDescent="0.35">
      <c r="E1239" s="4"/>
      <c r="F1239" s="3"/>
      <c r="G1239" s="4"/>
      <c r="H1239" s="4"/>
      <c r="I1239" s="3"/>
      <c r="J1239" s="3"/>
      <c r="K1239" s="3"/>
    </row>
    <row r="1240" spans="1:11" x14ac:dyDescent="0.35">
      <c r="E1240" s="4"/>
      <c r="F1240" s="3"/>
      <c r="G1240" s="4"/>
      <c r="H1240" s="4"/>
      <c r="I1240" s="3"/>
      <c r="J1240" s="3"/>
      <c r="K1240" s="3"/>
    </row>
    <row r="1241" spans="1:11" x14ac:dyDescent="0.35">
      <c r="E1241" s="4"/>
      <c r="F1241" s="3"/>
      <c r="G1241" s="4"/>
      <c r="H1241" s="4"/>
      <c r="I1241" s="3"/>
      <c r="J1241" s="3"/>
      <c r="K1241" s="3"/>
    </row>
    <row r="1242" spans="1:11" x14ac:dyDescent="0.35">
      <c r="E1242" s="4"/>
      <c r="F1242" s="3"/>
      <c r="G1242" s="4"/>
      <c r="H1242" s="4"/>
      <c r="I1242" s="3"/>
      <c r="J1242" s="3"/>
      <c r="K1242" s="3"/>
    </row>
    <row r="1243" spans="1:11" x14ac:dyDescent="0.35">
      <c r="E1243" s="4"/>
      <c r="F1243" s="3"/>
      <c r="G1243" s="4"/>
      <c r="H1243" s="4"/>
      <c r="I1243" s="3"/>
      <c r="J1243" s="3"/>
      <c r="K1243" s="3"/>
    </row>
    <row r="1244" spans="1:11" x14ac:dyDescent="0.35">
      <c r="E1244" s="4"/>
      <c r="F1244" s="3"/>
      <c r="G1244" s="4"/>
      <c r="H1244" s="4"/>
      <c r="I1244" s="3"/>
      <c r="J1244" s="3"/>
      <c r="K1244" s="3"/>
    </row>
    <row r="1245" spans="1:11" x14ac:dyDescent="0.35">
      <c r="E1245" s="4"/>
      <c r="F1245" s="3"/>
      <c r="G1245" s="4"/>
      <c r="H1245" s="4"/>
      <c r="I1245" s="3"/>
      <c r="J1245" s="3"/>
      <c r="K1245" s="3"/>
    </row>
    <row r="1246" spans="1:11" x14ac:dyDescent="0.35">
      <c r="E1246" s="4"/>
      <c r="F1246" s="3"/>
      <c r="G1246" s="4"/>
      <c r="H1246" s="4"/>
      <c r="I1246" s="3"/>
      <c r="J1246" s="3"/>
      <c r="K1246" s="3"/>
    </row>
    <row r="1247" spans="1:11" x14ac:dyDescent="0.35">
      <c r="A1247" s="2"/>
      <c r="B1247" s="2"/>
      <c r="C1247" s="2"/>
      <c r="D1247" s="2"/>
      <c r="E1247" s="4"/>
      <c r="F1247" s="3"/>
      <c r="G1247" s="4"/>
      <c r="H1247" s="4"/>
      <c r="I1247" s="3"/>
      <c r="J1247" s="3"/>
      <c r="K1247" s="3"/>
    </row>
    <row r="1248" spans="1:11" x14ac:dyDescent="0.35">
      <c r="A1248" s="2"/>
      <c r="B1248" s="2"/>
      <c r="C1248" s="2"/>
      <c r="D1248" s="2"/>
      <c r="E1248" s="4"/>
      <c r="F1248" s="3"/>
      <c r="G1248" s="4"/>
      <c r="H1248" s="4"/>
      <c r="I1248" s="3"/>
      <c r="J1248" s="3"/>
      <c r="K1248" s="3"/>
    </row>
    <row r="1249" spans="1:11" x14ac:dyDescent="0.35">
      <c r="A1249" s="2"/>
      <c r="B1249" s="2"/>
      <c r="C1249" s="2"/>
      <c r="D1249" s="2"/>
      <c r="E1249" s="4"/>
      <c r="F1249" s="3"/>
      <c r="G1249" s="4"/>
      <c r="H1249" s="4"/>
      <c r="I1249" s="3"/>
      <c r="J1249" s="3"/>
      <c r="K1249" s="3"/>
    </row>
    <row r="1250" spans="1:11" x14ac:dyDescent="0.35">
      <c r="A1250" s="2"/>
      <c r="B1250" s="2"/>
      <c r="C1250" s="2"/>
      <c r="D1250" s="2"/>
      <c r="E1250" s="2"/>
      <c r="F1250" s="2"/>
      <c r="G1250" s="2"/>
      <c r="H1250" s="2"/>
      <c r="I1250" s="2"/>
      <c r="J1250" s="2"/>
      <c r="K1250" s="2"/>
    </row>
  </sheetData>
  <mergeCells count="15">
    <mergeCell ref="L5:O5"/>
    <mergeCell ref="B115:O115"/>
    <mergeCell ref="A117:O117"/>
    <mergeCell ref="A119:O119"/>
    <mergeCell ref="A120:O120"/>
    <mergeCell ref="A130:O130"/>
    <mergeCell ref="A126:O126"/>
    <mergeCell ref="A127:O127"/>
    <mergeCell ref="A128:O128"/>
    <mergeCell ref="A129:O129"/>
    <mergeCell ref="A121:O121"/>
    <mergeCell ref="A122:O122"/>
    <mergeCell ref="A123:O123"/>
    <mergeCell ref="A124:O124"/>
    <mergeCell ref="A125:O1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40"/>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73046875" style="1" customWidth="1"/>
    <col min="3"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168</v>
      </c>
      <c r="B1" s="28"/>
      <c r="C1" s="25"/>
      <c r="D1" s="25"/>
      <c r="E1" s="25"/>
      <c r="F1" s="25"/>
      <c r="G1" s="25"/>
      <c r="H1" s="25"/>
      <c r="I1" s="25"/>
      <c r="J1" s="25"/>
      <c r="K1" s="25"/>
    </row>
    <row r="2" spans="1:57" ht="14.25" customHeight="1" x14ac:dyDescent="0.35">
      <c r="A2" s="27" t="s">
        <v>159</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121</v>
      </c>
      <c r="B4" s="26"/>
      <c r="C4" s="25"/>
      <c r="D4" s="25"/>
      <c r="E4" s="25"/>
      <c r="F4" s="25"/>
      <c r="G4" s="25"/>
      <c r="H4" s="25"/>
      <c r="I4" s="25"/>
      <c r="J4" s="25"/>
      <c r="K4" s="25"/>
    </row>
    <row r="5" spans="1:57"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119</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8" t="s">
        <v>1</v>
      </c>
      <c r="B7" s="88" t="s">
        <v>1</v>
      </c>
      <c r="C7" s="88" t="s">
        <v>1</v>
      </c>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38" t="s">
        <v>275</v>
      </c>
      <c r="C8" s="95" t="s">
        <v>111</v>
      </c>
      <c r="D8" s="19">
        <v>210200</v>
      </c>
      <c r="E8" s="104">
        <v>0.6</v>
      </c>
      <c r="F8" s="30">
        <v>208935</v>
      </c>
      <c r="G8" s="104">
        <v>4.7</v>
      </c>
      <c r="H8" s="104">
        <v>8.3000000000000007</v>
      </c>
      <c r="I8" s="104">
        <v>67.5</v>
      </c>
      <c r="J8" s="104">
        <v>81.2</v>
      </c>
      <c r="K8" s="105">
        <v>87</v>
      </c>
      <c r="L8" s="101">
        <v>136565</v>
      </c>
      <c r="M8" s="102">
        <v>12900</v>
      </c>
      <c r="N8" s="102">
        <v>17900</v>
      </c>
      <c r="O8" s="103">
        <v>23200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61</v>
      </c>
      <c r="B9" s="38" t="s">
        <v>275</v>
      </c>
      <c r="C9" s="42">
        <v>1</v>
      </c>
      <c r="D9" s="19">
        <v>19655</v>
      </c>
      <c r="E9" s="104">
        <v>0.6</v>
      </c>
      <c r="F9" s="30">
        <v>19540</v>
      </c>
      <c r="G9" s="104">
        <v>4.0999999999999996</v>
      </c>
      <c r="H9" s="104">
        <v>8.4</v>
      </c>
      <c r="I9" s="104">
        <v>69.5</v>
      </c>
      <c r="J9" s="104">
        <v>83.1</v>
      </c>
      <c r="K9" s="105">
        <v>87.5</v>
      </c>
      <c r="L9" s="101">
        <v>13220</v>
      </c>
      <c r="M9" s="102">
        <v>11800</v>
      </c>
      <c r="N9" s="102">
        <v>16000</v>
      </c>
      <c r="O9" s="103">
        <v>21100</v>
      </c>
      <c r="BE9" s="1"/>
    </row>
    <row r="10" spans="1:57" x14ac:dyDescent="0.35">
      <c r="A10" s="15" t="s">
        <v>61</v>
      </c>
      <c r="B10" s="38" t="s">
        <v>275</v>
      </c>
      <c r="C10" s="42">
        <v>2</v>
      </c>
      <c r="D10" s="19">
        <v>30035</v>
      </c>
      <c r="E10" s="104">
        <v>0.6</v>
      </c>
      <c r="F10" s="30">
        <v>29855</v>
      </c>
      <c r="G10" s="104">
        <v>4.2</v>
      </c>
      <c r="H10" s="104">
        <v>8</v>
      </c>
      <c r="I10" s="104">
        <v>69.5</v>
      </c>
      <c r="J10" s="104">
        <v>83</v>
      </c>
      <c r="K10" s="105">
        <v>87.8</v>
      </c>
      <c r="L10" s="101">
        <v>20175</v>
      </c>
      <c r="M10" s="102">
        <v>12400</v>
      </c>
      <c r="N10" s="102">
        <v>16800</v>
      </c>
      <c r="O10" s="103">
        <v>21700</v>
      </c>
      <c r="BE10" s="1"/>
    </row>
    <row r="11" spans="1:57" x14ac:dyDescent="0.35">
      <c r="A11" s="15" t="s">
        <v>61</v>
      </c>
      <c r="B11" s="38" t="s">
        <v>275</v>
      </c>
      <c r="C11" s="42">
        <v>3</v>
      </c>
      <c r="D11" s="19">
        <v>40370</v>
      </c>
      <c r="E11" s="104">
        <v>0.5</v>
      </c>
      <c r="F11" s="30">
        <v>40160</v>
      </c>
      <c r="G11" s="104">
        <v>4.5</v>
      </c>
      <c r="H11" s="104">
        <v>8.3000000000000007</v>
      </c>
      <c r="I11" s="104">
        <v>68.5</v>
      </c>
      <c r="J11" s="104">
        <v>81.8</v>
      </c>
      <c r="K11" s="105">
        <v>87.1</v>
      </c>
      <c r="L11" s="101">
        <v>26695</v>
      </c>
      <c r="M11" s="102">
        <v>12500</v>
      </c>
      <c r="N11" s="102">
        <v>17400</v>
      </c>
      <c r="O11" s="103">
        <v>22400</v>
      </c>
      <c r="BE11" s="1"/>
    </row>
    <row r="12" spans="1:57" x14ac:dyDescent="0.35">
      <c r="A12" s="15" t="s">
        <v>61</v>
      </c>
      <c r="B12" s="38" t="s">
        <v>275</v>
      </c>
      <c r="C12" s="42">
        <v>4</v>
      </c>
      <c r="D12" s="19">
        <v>50265</v>
      </c>
      <c r="E12" s="104">
        <v>0.5</v>
      </c>
      <c r="F12" s="30">
        <v>49985</v>
      </c>
      <c r="G12" s="104">
        <v>4.5</v>
      </c>
      <c r="H12" s="104">
        <v>8.3000000000000007</v>
      </c>
      <c r="I12" s="104">
        <v>67.7</v>
      </c>
      <c r="J12" s="104">
        <v>81.599999999999994</v>
      </c>
      <c r="K12" s="105">
        <v>87.2</v>
      </c>
      <c r="L12" s="101">
        <v>32755</v>
      </c>
      <c r="M12" s="102">
        <v>13000</v>
      </c>
      <c r="N12" s="102">
        <v>18100</v>
      </c>
      <c r="O12" s="103">
        <v>23400</v>
      </c>
      <c r="BE12" s="1"/>
    </row>
    <row r="13" spans="1:57" x14ac:dyDescent="0.35">
      <c r="A13" s="15" t="s">
        <v>61</v>
      </c>
      <c r="B13" s="38" t="s">
        <v>275</v>
      </c>
      <c r="C13" s="42">
        <v>5</v>
      </c>
      <c r="D13" s="19">
        <v>69290</v>
      </c>
      <c r="E13" s="104">
        <v>0.6</v>
      </c>
      <c r="F13" s="30">
        <v>68885</v>
      </c>
      <c r="G13" s="104">
        <v>5.3</v>
      </c>
      <c r="H13" s="104">
        <v>8.5</v>
      </c>
      <c r="I13" s="104">
        <v>65.599999999999994</v>
      </c>
      <c r="J13" s="104">
        <v>79.5</v>
      </c>
      <c r="K13" s="105">
        <v>86.2</v>
      </c>
      <c r="L13" s="101">
        <v>43475</v>
      </c>
      <c r="M13" s="102">
        <v>13700</v>
      </c>
      <c r="N13" s="102">
        <v>19300</v>
      </c>
      <c r="O13" s="103">
        <v>25000</v>
      </c>
      <c r="BE13" s="1"/>
    </row>
    <row r="14" spans="1:57" x14ac:dyDescent="0.35">
      <c r="A14" s="15" t="s">
        <v>61</v>
      </c>
      <c r="B14" s="38" t="s">
        <v>275</v>
      </c>
      <c r="C14" s="42" t="s">
        <v>2</v>
      </c>
      <c r="D14" s="19">
        <v>590</v>
      </c>
      <c r="E14" s="104">
        <v>12.8</v>
      </c>
      <c r="F14" s="30">
        <v>515</v>
      </c>
      <c r="G14" s="104">
        <v>16.100000000000001</v>
      </c>
      <c r="H14" s="104">
        <v>7.2</v>
      </c>
      <c r="I14" s="104">
        <v>49.6</v>
      </c>
      <c r="J14" s="104">
        <v>59.7</v>
      </c>
      <c r="K14" s="105">
        <v>76.7</v>
      </c>
      <c r="L14" s="101">
        <v>240</v>
      </c>
      <c r="M14" s="102">
        <v>13100</v>
      </c>
      <c r="N14" s="102">
        <v>20000</v>
      </c>
      <c r="O14" s="103">
        <v>26200</v>
      </c>
      <c r="BE14" s="1"/>
    </row>
    <row r="15" spans="1:57" ht="13.9" x14ac:dyDescent="0.4">
      <c r="A15" s="87" t="s">
        <v>1</v>
      </c>
      <c r="B15" s="86" t="s">
        <v>1</v>
      </c>
      <c r="C15" s="87" t="s">
        <v>1</v>
      </c>
      <c r="D15" s="30"/>
      <c r="E15" s="17"/>
      <c r="F15" s="18"/>
      <c r="G15" s="17"/>
      <c r="H15" s="17"/>
      <c r="I15" s="17"/>
      <c r="J15" s="17"/>
      <c r="K15" s="17"/>
      <c r="L15" s="44"/>
      <c r="M15" s="45"/>
      <c r="N15" s="45"/>
      <c r="O15" s="46"/>
      <c r="BE15" s="1"/>
    </row>
    <row r="16" spans="1:57" x14ac:dyDescent="0.35">
      <c r="A16" s="15" t="s">
        <v>61</v>
      </c>
      <c r="B16" s="42" t="s">
        <v>14</v>
      </c>
      <c r="C16" s="29" t="s">
        <v>111</v>
      </c>
      <c r="D16" s="19">
        <v>116695</v>
      </c>
      <c r="E16" s="104">
        <v>0.6</v>
      </c>
      <c r="F16" s="30">
        <v>116015</v>
      </c>
      <c r="G16" s="104">
        <v>3.9</v>
      </c>
      <c r="H16" s="104">
        <v>7.7</v>
      </c>
      <c r="I16" s="104">
        <v>67.900000000000006</v>
      </c>
      <c r="J16" s="104">
        <v>83.1</v>
      </c>
      <c r="K16" s="105">
        <v>88.4</v>
      </c>
      <c r="L16" s="101">
        <v>76500</v>
      </c>
      <c r="M16" s="102">
        <v>12500</v>
      </c>
      <c r="N16" s="102">
        <v>17300</v>
      </c>
      <c r="O16" s="103">
        <v>22100</v>
      </c>
      <c r="BE16" s="1"/>
    </row>
    <row r="17" spans="1:15" s="2" customFormat="1" x14ac:dyDescent="0.35">
      <c r="A17" s="15" t="s">
        <v>61</v>
      </c>
      <c r="B17" s="42" t="s">
        <v>14</v>
      </c>
      <c r="C17" s="42">
        <v>1</v>
      </c>
      <c r="D17" s="19">
        <v>11525</v>
      </c>
      <c r="E17" s="104">
        <v>0.5</v>
      </c>
      <c r="F17" s="30">
        <v>11460</v>
      </c>
      <c r="G17" s="104">
        <v>3.3</v>
      </c>
      <c r="H17" s="104">
        <v>7.7</v>
      </c>
      <c r="I17" s="104">
        <v>69.599999999999994</v>
      </c>
      <c r="J17" s="104">
        <v>84.9</v>
      </c>
      <c r="K17" s="105">
        <v>88.9</v>
      </c>
      <c r="L17" s="101">
        <v>7805</v>
      </c>
      <c r="M17" s="102">
        <v>11700</v>
      </c>
      <c r="N17" s="102">
        <v>15700</v>
      </c>
      <c r="O17" s="103">
        <v>20500</v>
      </c>
    </row>
    <row r="18" spans="1:15" s="2" customFormat="1" x14ac:dyDescent="0.35">
      <c r="A18" s="15" t="s">
        <v>61</v>
      </c>
      <c r="B18" s="42" t="s">
        <v>14</v>
      </c>
      <c r="C18" s="42">
        <v>2</v>
      </c>
      <c r="D18" s="19">
        <v>17210</v>
      </c>
      <c r="E18" s="104">
        <v>0.7</v>
      </c>
      <c r="F18" s="30">
        <v>17100</v>
      </c>
      <c r="G18" s="104">
        <v>3.5</v>
      </c>
      <c r="H18" s="104">
        <v>7.3</v>
      </c>
      <c r="I18" s="104">
        <v>69.599999999999994</v>
      </c>
      <c r="J18" s="104">
        <v>84.7</v>
      </c>
      <c r="K18" s="105">
        <v>89.2</v>
      </c>
      <c r="L18" s="101">
        <v>11600</v>
      </c>
      <c r="M18" s="102">
        <v>12200</v>
      </c>
      <c r="N18" s="102">
        <v>16400</v>
      </c>
      <c r="O18" s="103">
        <v>21200</v>
      </c>
    </row>
    <row r="19" spans="1:15" s="2" customFormat="1" x14ac:dyDescent="0.35">
      <c r="A19" s="15" t="s">
        <v>61</v>
      </c>
      <c r="B19" s="42" t="s">
        <v>14</v>
      </c>
      <c r="C19" s="42">
        <v>3</v>
      </c>
      <c r="D19" s="19">
        <v>22725</v>
      </c>
      <c r="E19" s="104">
        <v>0.5</v>
      </c>
      <c r="F19" s="30">
        <v>22620</v>
      </c>
      <c r="G19" s="104">
        <v>3.8</v>
      </c>
      <c r="H19" s="104">
        <v>7.8</v>
      </c>
      <c r="I19" s="104">
        <v>68.599999999999994</v>
      </c>
      <c r="J19" s="104">
        <v>83.4</v>
      </c>
      <c r="K19" s="105">
        <v>88.4</v>
      </c>
      <c r="L19" s="101">
        <v>15130</v>
      </c>
      <c r="M19" s="102">
        <v>12200</v>
      </c>
      <c r="N19" s="102">
        <v>16800</v>
      </c>
      <c r="O19" s="103">
        <v>21500</v>
      </c>
    </row>
    <row r="20" spans="1:15" s="2" customFormat="1" x14ac:dyDescent="0.35">
      <c r="A20" s="15" t="s">
        <v>61</v>
      </c>
      <c r="B20" s="42" t="s">
        <v>14</v>
      </c>
      <c r="C20" s="42">
        <v>4</v>
      </c>
      <c r="D20" s="19">
        <v>27795</v>
      </c>
      <c r="E20" s="104">
        <v>0.6</v>
      </c>
      <c r="F20" s="30">
        <v>27640</v>
      </c>
      <c r="G20" s="104">
        <v>3.8</v>
      </c>
      <c r="H20" s="104">
        <v>7.6</v>
      </c>
      <c r="I20" s="104">
        <v>68.2</v>
      </c>
      <c r="J20" s="104">
        <v>83.5</v>
      </c>
      <c r="K20" s="105">
        <v>88.6</v>
      </c>
      <c r="L20" s="101">
        <v>18330</v>
      </c>
      <c r="M20" s="102">
        <v>12600</v>
      </c>
      <c r="N20" s="102">
        <v>17500</v>
      </c>
      <c r="O20" s="103">
        <v>22200</v>
      </c>
    </row>
    <row r="21" spans="1:15" s="2" customFormat="1" x14ac:dyDescent="0.35">
      <c r="A21" s="15" t="s">
        <v>61</v>
      </c>
      <c r="B21" s="42" t="s">
        <v>14</v>
      </c>
      <c r="C21" s="42">
        <v>5</v>
      </c>
      <c r="D21" s="19">
        <v>37120</v>
      </c>
      <c r="E21" s="104">
        <v>0.5</v>
      </c>
      <c r="F21" s="30">
        <v>36925</v>
      </c>
      <c r="G21" s="104">
        <v>4.3</v>
      </c>
      <c r="H21" s="104">
        <v>7.9</v>
      </c>
      <c r="I21" s="104">
        <v>66</v>
      </c>
      <c r="J21" s="104">
        <v>81.400000000000006</v>
      </c>
      <c r="K21" s="105">
        <v>87.7</v>
      </c>
      <c r="L21" s="101">
        <v>23510</v>
      </c>
      <c r="M21" s="102">
        <v>13400</v>
      </c>
      <c r="N21" s="102">
        <v>18700</v>
      </c>
      <c r="O21" s="103">
        <v>23600</v>
      </c>
    </row>
    <row r="22" spans="1:15" s="2" customFormat="1" x14ac:dyDescent="0.35">
      <c r="A22" s="15" t="s">
        <v>61</v>
      </c>
      <c r="B22" s="42" t="s">
        <v>14</v>
      </c>
      <c r="C22" s="42" t="s">
        <v>2</v>
      </c>
      <c r="D22" s="19">
        <v>320</v>
      </c>
      <c r="E22" s="104">
        <v>13.8</v>
      </c>
      <c r="F22" s="30">
        <v>275</v>
      </c>
      <c r="G22" s="104">
        <v>16</v>
      </c>
      <c r="H22" s="104">
        <v>8</v>
      </c>
      <c r="I22" s="104">
        <v>48.7</v>
      </c>
      <c r="J22" s="104">
        <v>58.9</v>
      </c>
      <c r="K22" s="105">
        <v>76</v>
      </c>
      <c r="L22" s="101">
        <v>125</v>
      </c>
      <c r="M22" s="102">
        <v>13200</v>
      </c>
      <c r="N22" s="102">
        <v>19100</v>
      </c>
      <c r="O22" s="103">
        <v>24300</v>
      </c>
    </row>
    <row r="23" spans="1:15" s="2" customFormat="1" ht="13.9" x14ac:dyDescent="0.4">
      <c r="A23" s="87" t="s">
        <v>1</v>
      </c>
      <c r="B23" s="86" t="s">
        <v>1</v>
      </c>
      <c r="C23" s="87" t="s">
        <v>1</v>
      </c>
      <c r="D23" s="14"/>
      <c r="E23" s="12"/>
      <c r="F23" s="13"/>
      <c r="G23" s="12"/>
      <c r="H23" s="12"/>
      <c r="I23" s="12"/>
      <c r="J23" s="12"/>
      <c r="K23" s="12"/>
      <c r="L23" s="44"/>
      <c r="M23" s="45"/>
      <c r="N23" s="45"/>
      <c r="O23" s="46"/>
    </row>
    <row r="24" spans="1:15" s="2" customFormat="1" x14ac:dyDescent="0.35">
      <c r="A24" s="15" t="s">
        <v>61</v>
      </c>
      <c r="B24" s="42" t="s">
        <v>3</v>
      </c>
      <c r="C24" s="29" t="s">
        <v>111</v>
      </c>
      <c r="D24" s="19">
        <v>93505</v>
      </c>
      <c r="E24" s="104">
        <v>0.6</v>
      </c>
      <c r="F24" s="30">
        <v>92925</v>
      </c>
      <c r="G24" s="104">
        <v>5.7</v>
      </c>
      <c r="H24" s="104">
        <v>9.1</v>
      </c>
      <c r="I24" s="104">
        <v>67.099999999999994</v>
      </c>
      <c r="J24" s="104">
        <v>78.900000000000006</v>
      </c>
      <c r="K24" s="105">
        <v>85.2</v>
      </c>
      <c r="L24" s="101">
        <v>60065</v>
      </c>
      <c r="M24" s="102">
        <v>13300</v>
      </c>
      <c r="N24" s="102">
        <v>18700</v>
      </c>
      <c r="O24" s="103">
        <v>24900</v>
      </c>
    </row>
    <row r="25" spans="1:15" s="2" customFormat="1" ht="14.25" customHeight="1" x14ac:dyDescent="0.35">
      <c r="A25" s="15" t="s">
        <v>61</v>
      </c>
      <c r="B25" s="42" t="s">
        <v>3</v>
      </c>
      <c r="C25" s="42">
        <v>1</v>
      </c>
      <c r="D25" s="19">
        <v>8135</v>
      </c>
      <c r="E25" s="104">
        <v>0.7</v>
      </c>
      <c r="F25" s="30">
        <v>8075</v>
      </c>
      <c r="G25" s="104">
        <v>5.2</v>
      </c>
      <c r="H25" s="104">
        <v>9.4</v>
      </c>
      <c r="I25" s="104">
        <v>69.400000000000006</v>
      </c>
      <c r="J25" s="104">
        <v>80.599999999999994</v>
      </c>
      <c r="K25" s="105">
        <v>85.5</v>
      </c>
      <c r="L25" s="101">
        <v>5420</v>
      </c>
      <c r="M25" s="102">
        <v>11900</v>
      </c>
      <c r="N25" s="102">
        <v>16400</v>
      </c>
      <c r="O25" s="103">
        <v>22000</v>
      </c>
    </row>
    <row r="26" spans="1:15" s="2" customFormat="1" ht="14.25" customHeight="1" x14ac:dyDescent="0.35">
      <c r="A26" s="15" t="s">
        <v>61</v>
      </c>
      <c r="B26" s="42" t="s">
        <v>3</v>
      </c>
      <c r="C26" s="42">
        <v>2</v>
      </c>
      <c r="D26" s="19">
        <v>12820</v>
      </c>
      <c r="E26" s="104">
        <v>0.5</v>
      </c>
      <c r="F26" s="30">
        <v>12755</v>
      </c>
      <c r="G26" s="104">
        <v>5.0999999999999996</v>
      </c>
      <c r="H26" s="104">
        <v>8.9</v>
      </c>
      <c r="I26" s="104">
        <v>69.400000000000006</v>
      </c>
      <c r="J26" s="104">
        <v>80.7</v>
      </c>
      <c r="K26" s="105">
        <v>86</v>
      </c>
      <c r="L26" s="101">
        <v>8575</v>
      </c>
      <c r="M26" s="102">
        <v>12700</v>
      </c>
      <c r="N26" s="102">
        <v>17500</v>
      </c>
      <c r="O26" s="103">
        <v>23000</v>
      </c>
    </row>
    <row r="27" spans="1:15" s="2" customFormat="1" x14ac:dyDescent="0.35">
      <c r="A27" s="15" t="s">
        <v>61</v>
      </c>
      <c r="B27" s="42" t="s">
        <v>3</v>
      </c>
      <c r="C27" s="42">
        <v>3</v>
      </c>
      <c r="D27" s="19">
        <v>17640</v>
      </c>
      <c r="E27" s="104">
        <v>0.6</v>
      </c>
      <c r="F27" s="30">
        <v>17540</v>
      </c>
      <c r="G27" s="104">
        <v>5.5</v>
      </c>
      <c r="H27" s="104">
        <v>9.1</v>
      </c>
      <c r="I27" s="104">
        <v>68.3</v>
      </c>
      <c r="J27" s="104">
        <v>79.8</v>
      </c>
      <c r="K27" s="105">
        <v>85.5</v>
      </c>
      <c r="L27" s="101">
        <v>11565</v>
      </c>
      <c r="M27" s="102">
        <v>13000</v>
      </c>
      <c r="N27" s="102">
        <v>18100</v>
      </c>
      <c r="O27" s="103">
        <v>23900</v>
      </c>
    </row>
    <row r="28" spans="1:15" s="2" customFormat="1" x14ac:dyDescent="0.35">
      <c r="A28" s="15" t="s">
        <v>61</v>
      </c>
      <c r="B28" s="42" t="s">
        <v>3</v>
      </c>
      <c r="C28" s="42">
        <v>4</v>
      </c>
      <c r="D28" s="19">
        <v>22470</v>
      </c>
      <c r="E28" s="104">
        <v>0.5</v>
      </c>
      <c r="F28" s="30">
        <v>22350</v>
      </c>
      <c r="G28" s="104">
        <v>5.4</v>
      </c>
      <c r="H28" s="104">
        <v>9.1</v>
      </c>
      <c r="I28" s="104">
        <v>67.2</v>
      </c>
      <c r="J28" s="104">
        <v>79.2</v>
      </c>
      <c r="K28" s="105">
        <v>85.5</v>
      </c>
      <c r="L28" s="101">
        <v>14430</v>
      </c>
      <c r="M28" s="102">
        <v>13600</v>
      </c>
      <c r="N28" s="102">
        <v>19200</v>
      </c>
      <c r="O28" s="103">
        <v>25100</v>
      </c>
    </row>
    <row r="29" spans="1:15" s="2" customFormat="1" x14ac:dyDescent="0.35">
      <c r="A29" s="15" t="s">
        <v>61</v>
      </c>
      <c r="B29" s="42" t="s">
        <v>3</v>
      </c>
      <c r="C29" s="42">
        <v>5</v>
      </c>
      <c r="D29" s="19">
        <v>32165</v>
      </c>
      <c r="E29" s="104">
        <v>0.6</v>
      </c>
      <c r="F29" s="30">
        <v>31960</v>
      </c>
      <c r="G29" s="104">
        <v>6.4</v>
      </c>
      <c r="H29" s="104">
        <v>9.1</v>
      </c>
      <c r="I29" s="104">
        <v>65.099999999999994</v>
      </c>
      <c r="J29" s="104">
        <v>77.2</v>
      </c>
      <c r="K29" s="105">
        <v>84.5</v>
      </c>
      <c r="L29" s="101">
        <v>19965</v>
      </c>
      <c r="M29" s="102">
        <v>14100</v>
      </c>
      <c r="N29" s="102">
        <v>20200</v>
      </c>
      <c r="O29" s="103">
        <v>26800</v>
      </c>
    </row>
    <row r="30" spans="1:15" s="2" customFormat="1" x14ac:dyDescent="0.35">
      <c r="A30" s="15" t="s">
        <v>61</v>
      </c>
      <c r="B30" s="42" t="s">
        <v>3</v>
      </c>
      <c r="C30" s="42" t="s">
        <v>2</v>
      </c>
      <c r="D30" s="19">
        <v>275</v>
      </c>
      <c r="E30" s="104">
        <v>11.7</v>
      </c>
      <c r="F30" s="30">
        <v>240</v>
      </c>
      <c r="G30" s="104">
        <v>16.2</v>
      </c>
      <c r="H30" s="104">
        <v>6.2</v>
      </c>
      <c r="I30" s="104">
        <v>50.6</v>
      </c>
      <c r="J30" s="104">
        <v>60.6</v>
      </c>
      <c r="K30" s="105">
        <v>77.599999999999994</v>
      </c>
      <c r="L30" s="101">
        <v>115</v>
      </c>
      <c r="M30" s="102">
        <v>12600</v>
      </c>
      <c r="N30" s="102">
        <v>21100</v>
      </c>
      <c r="O30" s="103">
        <v>27800</v>
      </c>
    </row>
    <row r="31" spans="1:15" s="2" customFormat="1" ht="13.9" x14ac:dyDescent="0.4">
      <c r="A31" s="87" t="s">
        <v>1</v>
      </c>
      <c r="B31" s="86" t="s">
        <v>1</v>
      </c>
      <c r="C31" s="87" t="s">
        <v>1</v>
      </c>
      <c r="D31" s="14"/>
      <c r="E31" s="12"/>
      <c r="F31" s="13"/>
      <c r="G31" s="12"/>
      <c r="H31" s="12"/>
      <c r="I31" s="12"/>
      <c r="J31" s="12"/>
      <c r="K31" s="12"/>
      <c r="L31" s="44"/>
      <c r="M31" s="45"/>
      <c r="N31" s="45"/>
      <c r="O31" s="46"/>
    </row>
    <row r="32" spans="1:15" s="2" customFormat="1" x14ac:dyDescent="0.35">
      <c r="A32" s="15" t="s">
        <v>62</v>
      </c>
      <c r="B32" s="38" t="s">
        <v>275</v>
      </c>
      <c r="C32" s="29" t="s">
        <v>111</v>
      </c>
      <c r="D32" s="19">
        <v>190785</v>
      </c>
      <c r="E32" s="104">
        <v>1.8</v>
      </c>
      <c r="F32" s="30">
        <v>187265</v>
      </c>
      <c r="G32" s="104">
        <v>6.4</v>
      </c>
      <c r="H32" s="104">
        <v>6.2</v>
      </c>
      <c r="I32" s="104">
        <v>73.400000000000006</v>
      </c>
      <c r="J32" s="104">
        <v>84.2</v>
      </c>
      <c r="K32" s="105">
        <v>87.3</v>
      </c>
      <c r="L32" s="101">
        <v>133030</v>
      </c>
      <c r="M32" s="102">
        <v>16500</v>
      </c>
      <c r="N32" s="102">
        <v>22400</v>
      </c>
      <c r="O32" s="103">
        <v>28700</v>
      </c>
    </row>
    <row r="33" spans="1:15" s="2" customFormat="1" ht="12.75" customHeight="1" x14ac:dyDescent="0.35">
      <c r="A33" s="15" t="s">
        <v>62</v>
      </c>
      <c r="B33" s="38" t="s">
        <v>275</v>
      </c>
      <c r="C33" s="42">
        <v>1</v>
      </c>
      <c r="D33" s="19">
        <v>16900</v>
      </c>
      <c r="E33" s="104">
        <v>1.9</v>
      </c>
      <c r="F33" s="30">
        <v>16575</v>
      </c>
      <c r="G33" s="104">
        <v>5.7</v>
      </c>
      <c r="H33" s="104">
        <v>6.1</v>
      </c>
      <c r="I33" s="104">
        <v>75.3</v>
      </c>
      <c r="J33" s="104">
        <v>85.3</v>
      </c>
      <c r="K33" s="105">
        <v>88.1</v>
      </c>
      <c r="L33" s="101">
        <v>12160</v>
      </c>
      <c r="M33" s="102">
        <v>14800</v>
      </c>
      <c r="N33" s="102">
        <v>19800</v>
      </c>
      <c r="O33" s="103">
        <v>25100</v>
      </c>
    </row>
    <row r="34" spans="1:15" s="2" customFormat="1" x14ac:dyDescent="0.35">
      <c r="A34" s="15" t="s">
        <v>62</v>
      </c>
      <c r="B34" s="38" t="s">
        <v>275</v>
      </c>
      <c r="C34" s="42">
        <v>2</v>
      </c>
      <c r="D34" s="19">
        <v>26605</v>
      </c>
      <c r="E34" s="104">
        <v>1.8</v>
      </c>
      <c r="F34" s="30">
        <v>26110</v>
      </c>
      <c r="G34" s="104">
        <v>6.1</v>
      </c>
      <c r="H34" s="104">
        <v>6.1</v>
      </c>
      <c r="I34" s="104">
        <v>73.900000000000006</v>
      </c>
      <c r="J34" s="104">
        <v>85</v>
      </c>
      <c r="K34" s="105">
        <v>87.9</v>
      </c>
      <c r="L34" s="101">
        <v>18745</v>
      </c>
      <c r="M34" s="102">
        <v>15400</v>
      </c>
      <c r="N34" s="102">
        <v>20800</v>
      </c>
      <c r="O34" s="103">
        <v>26300</v>
      </c>
    </row>
    <row r="35" spans="1:15" s="2" customFormat="1" x14ac:dyDescent="0.35">
      <c r="A35" s="15" t="s">
        <v>62</v>
      </c>
      <c r="B35" s="38" t="s">
        <v>275</v>
      </c>
      <c r="C35" s="42">
        <v>3</v>
      </c>
      <c r="D35" s="19">
        <v>36215</v>
      </c>
      <c r="E35" s="104">
        <v>1.8</v>
      </c>
      <c r="F35" s="30">
        <v>35565</v>
      </c>
      <c r="G35" s="104">
        <v>6.1</v>
      </c>
      <c r="H35" s="104">
        <v>6.6</v>
      </c>
      <c r="I35" s="104">
        <v>73.599999999999994</v>
      </c>
      <c r="J35" s="104">
        <v>84.3</v>
      </c>
      <c r="K35" s="105">
        <v>87.3</v>
      </c>
      <c r="L35" s="101">
        <v>25400</v>
      </c>
      <c r="M35" s="102">
        <v>15900</v>
      </c>
      <c r="N35" s="102">
        <v>21400</v>
      </c>
      <c r="O35" s="103">
        <v>27100</v>
      </c>
    </row>
    <row r="36" spans="1:15" s="2" customFormat="1" x14ac:dyDescent="0.35">
      <c r="A36" s="15" t="s">
        <v>62</v>
      </c>
      <c r="B36" s="38" t="s">
        <v>275</v>
      </c>
      <c r="C36" s="42">
        <v>4</v>
      </c>
      <c r="D36" s="19">
        <v>45990</v>
      </c>
      <c r="E36" s="104">
        <v>1.8</v>
      </c>
      <c r="F36" s="30">
        <v>45170</v>
      </c>
      <c r="G36" s="104">
        <v>6.4</v>
      </c>
      <c r="H36" s="104">
        <v>6.1</v>
      </c>
      <c r="I36" s="104">
        <v>73.400000000000006</v>
      </c>
      <c r="J36" s="104">
        <v>84.3</v>
      </c>
      <c r="K36" s="105">
        <v>87.5</v>
      </c>
      <c r="L36" s="101">
        <v>31975</v>
      </c>
      <c r="M36" s="102">
        <v>16700</v>
      </c>
      <c r="N36" s="102">
        <v>22600</v>
      </c>
      <c r="O36" s="103">
        <v>28700</v>
      </c>
    </row>
    <row r="37" spans="1:15" s="2" customFormat="1" ht="14.25" customHeight="1" x14ac:dyDescent="0.35">
      <c r="A37" s="15" t="s">
        <v>62</v>
      </c>
      <c r="B37" s="38" t="s">
        <v>275</v>
      </c>
      <c r="C37" s="42">
        <v>5</v>
      </c>
      <c r="D37" s="19">
        <v>64145</v>
      </c>
      <c r="E37" s="104">
        <v>1.7</v>
      </c>
      <c r="F37" s="30">
        <v>63040</v>
      </c>
      <c r="G37" s="104">
        <v>6.9</v>
      </c>
      <c r="H37" s="104">
        <v>6.2</v>
      </c>
      <c r="I37" s="104">
        <v>72.8</v>
      </c>
      <c r="J37" s="104">
        <v>83.5</v>
      </c>
      <c r="K37" s="105">
        <v>86.9</v>
      </c>
      <c r="L37" s="101">
        <v>44300</v>
      </c>
      <c r="M37" s="102">
        <v>18300</v>
      </c>
      <c r="N37" s="102">
        <v>24400</v>
      </c>
      <c r="O37" s="103">
        <v>31600</v>
      </c>
    </row>
    <row r="38" spans="1:15" s="2" customFormat="1" ht="14.25" customHeight="1" x14ac:dyDescent="0.35">
      <c r="A38" s="15" t="s">
        <v>62</v>
      </c>
      <c r="B38" s="38" t="s">
        <v>275</v>
      </c>
      <c r="C38" s="42" t="s">
        <v>2</v>
      </c>
      <c r="D38" s="19">
        <v>935</v>
      </c>
      <c r="E38" s="104">
        <v>14</v>
      </c>
      <c r="F38" s="30">
        <v>805</v>
      </c>
      <c r="G38" s="104">
        <v>19.2</v>
      </c>
      <c r="H38" s="104">
        <v>9.8000000000000007</v>
      </c>
      <c r="I38" s="104">
        <v>57.6</v>
      </c>
      <c r="J38" s="104">
        <v>66.3</v>
      </c>
      <c r="K38" s="105">
        <v>71</v>
      </c>
      <c r="L38" s="101">
        <v>445</v>
      </c>
      <c r="M38" s="102">
        <v>15700</v>
      </c>
      <c r="N38" s="102">
        <v>22700</v>
      </c>
      <c r="O38" s="103">
        <v>29500</v>
      </c>
    </row>
    <row r="39" spans="1:15" s="2" customFormat="1" ht="14.25" customHeight="1" x14ac:dyDescent="0.4">
      <c r="A39" s="87" t="s">
        <v>1</v>
      </c>
      <c r="B39" s="86" t="s">
        <v>1</v>
      </c>
      <c r="C39" s="87" t="s">
        <v>1</v>
      </c>
      <c r="D39" s="30"/>
      <c r="E39" s="17"/>
      <c r="F39" s="18"/>
      <c r="G39" s="17"/>
      <c r="H39" s="17"/>
      <c r="I39" s="17"/>
      <c r="J39" s="17"/>
      <c r="K39" s="17"/>
      <c r="L39" s="44"/>
      <c r="M39" s="45"/>
      <c r="N39" s="45"/>
      <c r="O39" s="46"/>
    </row>
    <row r="40" spans="1:15" s="2" customFormat="1" ht="14.25" customHeight="1" x14ac:dyDescent="0.35">
      <c r="A40" s="15" t="s">
        <v>62</v>
      </c>
      <c r="B40" s="42" t="s">
        <v>14</v>
      </c>
      <c r="C40" s="29" t="s">
        <v>111</v>
      </c>
      <c r="D40" s="19">
        <v>106760</v>
      </c>
      <c r="E40" s="104">
        <v>2.2999999999999998</v>
      </c>
      <c r="F40" s="30">
        <v>104315</v>
      </c>
      <c r="G40" s="104">
        <v>5.7</v>
      </c>
      <c r="H40" s="104">
        <v>6</v>
      </c>
      <c r="I40" s="104">
        <v>73.3</v>
      </c>
      <c r="J40" s="104">
        <v>85.3</v>
      </c>
      <c r="K40" s="105">
        <v>88.3</v>
      </c>
      <c r="L40" s="101">
        <v>74335</v>
      </c>
      <c r="M40" s="102">
        <v>16100</v>
      </c>
      <c r="N40" s="102">
        <v>21500</v>
      </c>
      <c r="O40" s="103">
        <v>26800</v>
      </c>
    </row>
    <row r="41" spans="1:15" s="2" customFormat="1" ht="14.25" customHeight="1" x14ac:dyDescent="0.35">
      <c r="A41" s="15" t="s">
        <v>62</v>
      </c>
      <c r="B41" s="42" t="s">
        <v>14</v>
      </c>
      <c r="C41" s="42">
        <v>1</v>
      </c>
      <c r="D41" s="19">
        <v>9980</v>
      </c>
      <c r="E41" s="104">
        <v>2.5</v>
      </c>
      <c r="F41" s="30">
        <v>9730</v>
      </c>
      <c r="G41" s="104">
        <v>5.0999999999999996</v>
      </c>
      <c r="H41" s="104">
        <v>5.8</v>
      </c>
      <c r="I41" s="104">
        <v>74.900000000000006</v>
      </c>
      <c r="J41" s="104">
        <v>86.3</v>
      </c>
      <c r="K41" s="105">
        <v>89.1</v>
      </c>
      <c r="L41" s="101">
        <v>7130</v>
      </c>
      <c r="M41" s="102">
        <v>14400</v>
      </c>
      <c r="N41" s="102">
        <v>19000</v>
      </c>
      <c r="O41" s="103">
        <v>24000</v>
      </c>
    </row>
    <row r="42" spans="1:15" s="2" customFormat="1" x14ac:dyDescent="0.35">
      <c r="A42" s="15" t="s">
        <v>62</v>
      </c>
      <c r="B42" s="42" t="s">
        <v>14</v>
      </c>
      <c r="C42" s="42">
        <v>2</v>
      </c>
      <c r="D42" s="19">
        <v>15430</v>
      </c>
      <c r="E42" s="104">
        <v>2.4</v>
      </c>
      <c r="F42" s="30">
        <v>15060</v>
      </c>
      <c r="G42" s="104">
        <v>5.5</v>
      </c>
      <c r="H42" s="104">
        <v>5.7</v>
      </c>
      <c r="I42" s="104">
        <v>73.8</v>
      </c>
      <c r="J42" s="104">
        <v>86</v>
      </c>
      <c r="K42" s="105">
        <v>88.9</v>
      </c>
      <c r="L42" s="101">
        <v>10855</v>
      </c>
      <c r="M42" s="102">
        <v>15000</v>
      </c>
      <c r="N42" s="102">
        <v>20000</v>
      </c>
      <c r="O42" s="103">
        <v>24900</v>
      </c>
    </row>
    <row r="43" spans="1:15" s="2" customFormat="1" x14ac:dyDescent="0.35">
      <c r="A43" s="15" t="s">
        <v>62</v>
      </c>
      <c r="B43" s="42" t="s">
        <v>14</v>
      </c>
      <c r="C43" s="42">
        <v>3</v>
      </c>
      <c r="D43" s="19">
        <v>20735</v>
      </c>
      <c r="E43" s="104">
        <v>2.2000000000000002</v>
      </c>
      <c r="F43" s="30">
        <v>20270</v>
      </c>
      <c r="G43" s="104">
        <v>5.4</v>
      </c>
      <c r="H43" s="104">
        <v>6.3</v>
      </c>
      <c r="I43" s="104">
        <v>73.5</v>
      </c>
      <c r="J43" s="104">
        <v>85.4</v>
      </c>
      <c r="K43" s="105">
        <v>88.3</v>
      </c>
      <c r="L43" s="101">
        <v>14505</v>
      </c>
      <c r="M43" s="102">
        <v>15400</v>
      </c>
      <c r="N43" s="102">
        <v>20800</v>
      </c>
      <c r="O43" s="103">
        <v>25500</v>
      </c>
    </row>
    <row r="44" spans="1:15" s="2" customFormat="1" ht="14.25" customHeight="1" x14ac:dyDescent="0.35">
      <c r="A44" s="15" t="s">
        <v>62</v>
      </c>
      <c r="B44" s="42" t="s">
        <v>14</v>
      </c>
      <c r="C44" s="42">
        <v>4</v>
      </c>
      <c r="D44" s="19">
        <v>25595</v>
      </c>
      <c r="E44" s="104">
        <v>2.2000000000000002</v>
      </c>
      <c r="F44" s="30">
        <v>25045</v>
      </c>
      <c r="G44" s="104">
        <v>5.6</v>
      </c>
      <c r="H44" s="104">
        <v>5.8</v>
      </c>
      <c r="I44" s="104">
        <v>73.400000000000006</v>
      </c>
      <c r="J44" s="104">
        <v>85.5</v>
      </c>
      <c r="K44" s="105">
        <v>88.6</v>
      </c>
      <c r="L44" s="101">
        <v>17825</v>
      </c>
      <c r="M44" s="102">
        <v>16400</v>
      </c>
      <c r="N44" s="102">
        <v>21800</v>
      </c>
      <c r="O44" s="103">
        <v>26900</v>
      </c>
    </row>
    <row r="45" spans="1:15" s="2" customFormat="1" x14ac:dyDescent="0.35">
      <c r="A45" s="15" t="s">
        <v>62</v>
      </c>
      <c r="B45" s="42" t="s">
        <v>14</v>
      </c>
      <c r="C45" s="42">
        <v>5</v>
      </c>
      <c r="D45" s="19">
        <v>34535</v>
      </c>
      <c r="E45" s="104">
        <v>2.1</v>
      </c>
      <c r="F45" s="30">
        <v>33795</v>
      </c>
      <c r="G45" s="104">
        <v>6</v>
      </c>
      <c r="H45" s="104">
        <v>6.1</v>
      </c>
      <c r="I45" s="104">
        <v>72.599999999999994</v>
      </c>
      <c r="J45" s="104">
        <v>84.7</v>
      </c>
      <c r="K45" s="105">
        <v>87.9</v>
      </c>
      <c r="L45" s="101">
        <v>23805</v>
      </c>
      <c r="M45" s="102">
        <v>17800</v>
      </c>
      <c r="N45" s="102">
        <v>23400</v>
      </c>
      <c r="O45" s="103">
        <v>29200</v>
      </c>
    </row>
    <row r="46" spans="1:15" s="2" customFormat="1" x14ac:dyDescent="0.35">
      <c r="A46" s="15" t="s">
        <v>62</v>
      </c>
      <c r="B46" s="42" t="s">
        <v>14</v>
      </c>
      <c r="C46" s="42" t="s">
        <v>2</v>
      </c>
      <c r="D46" s="19">
        <v>480</v>
      </c>
      <c r="E46" s="104">
        <v>13.7</v>
      </c>
      <c r="F46" s="30">
        <v>415</v>
      </c>
      <c r="G46" s="104">
        <v>21.2</v>
      </c>
      <c r="H46" s="104">
        <v>10.4</v>
      </c>
      <c r="I46" s="104">
        <v>54.5</v>
      </c>
      <c r="J46" s="104">
        <v>64.099999999999994</v>
      </c>
      <c r="K46" s="105">
        <v>68.400000000000006</v>
      </c>
      <c r="L46" s="101">
        <v>220</v>
      </c>
      <c r="M46" s="102">
        <v>14400</v>
      </c>
      <c r="N46" s="102">
        <v>20900</v>
      </c>
      <c r="O46" s="103">
        <v>27400</v>
      </c>
    </row>
    <row r="47" spans="1:15" s="2" customFormat="1" ht="13.9" x14ac:dyDescent="0.4">
      <c r="A47" s="87" t="s">
        <v>1</v>
      </c>
      <c r="B47" s="86" t="s">
        <v>1</v>
      </c>
      <c r="C47" s="87" t="s">
        <v>1</v>
      </c>
      <c r="D47" s="14"/>
      <c r="E47" s="12"/>
      <c r="F47" s="13"/>
      <c r="G47" s="12"/>
      <c r="H47" s="12"/>
      <c r="I47" s="12"/>
      <c r="J47" s="12"/>
      <c r="K47" s="12"/>
      <c r="L47" s="44"/>
      <c r="M47" s="45"/>
      <c r="N47" s="45"/>
      <c r="O47" s="46"/>
    </row>
    <row r="48" spans="1:15" s="2" customFormat="1" x14ac:dyDescent="0.35">
      <c r="A48" s="15" t="s">
        <v>62</v>
      </c>
      <c r="B48" s="42" t="s">
        <v>3</v>
      </c>
      <c r="C48" s="29" t="s">
        <v>111</v>
      </c>
      <c r="D48" s="19">
        <v>84025</v>
      </c>
      <c r="E48" s="104">
        <v>1.3</v>
      </c>
      <c r="F48" s="30">
        <v>82950</v>
      </c>
      <c r="G48" s="104">
        <v>7.4</v>
      </c>
      <c r="H48" s="104">
        <v>6.6</v>
      </c>
      <c r="I48" s="104">
        <v>73.5</v>
      </c>
      <c r="J48" s="104">
        <v>82.8</v>
      </c>
      <c r="K48" s="105">
        <v>86</v>
      </c>
      <c r="L48" s="101">
        <v>58695</v>
      </c>
      <c r="M48" s="102">
        <v>17200</v>
      </c>
      <c r="N48" s="102">
        <v>23700</v>
      </c>
      <c r="O48" s="103">
        <v>31600</v>
      </c>
    </row>
    <row r="49" spans="1:20" s="2" customFormat="1" x14ac:dyDescent="0.35">
      <c r="A49" s="15" t="s">
        <v>62</v>
      </c>
      <c r="B49" s="42" t="s">
        <v>3</v>
      </c>
      <c r="C49" s="42">
        <v>1</v>
      </c>
      <c r="D49" s="19">
        <v>6920</v>
      </c>
      <c r="E49" s="104">
        <v>1.1000000000000001</v>
      </c>
      <c r="F49" s="30">
        <v>6845</v>
      </c>
      <c r="G49" s="104">
        <v>6.7</v>
      </c>
      <c r="H49" s="104">
        <v>6.6</v>
      </c>
      <c r="I49" s="104">
        <v>75.7</v>
      </c>
      <c r="J49" s="104">
        <v>83.9</v>
      </c>
      <c r="K49" s="105">
        <v>86.7</v>
      </c>
      <c r="L49" s="101">
        <v>5035</v>
      </c>
      <c r="M49" s="102">
        <v>15500</v>
      </c>
      <c r="N49" s="102">
        <v>20800</v>
      </c>
      <c r="O49" s="103">
        <v>27500</v>
      </c>
    </row>
    <row r="50" spans="1:20" s="2" customFormat="1" x14ac:dyDescent="0.35">
      <c r="A50" s="15" t="s">
        <v>62</v>
      </c>
      <c r="B50" s="42" t="s">
        <v>3</v>
      </c>
      <c r="C50" s="42">
        <v>2</v>
      </c>
      <c r="D50" s="19">
        <v>11170</v>
      </c>
      <c r="E50" s="104">
        <v>1.1000000000000001</v>
      </c>
      <c r="F50" s="30">
        <v>11050</v>
      </c>
      <c r="G50" s="104">
        <v>6.9</v>
      </c>
      <c r="H50" s="104">
        <v>6.6</v>
      </c>
      <c r="I50" s="104">
        <v>73.900000000000006</v>
      </c>
      <c r="J50" s="104">
        <v>83.7</v>
      </c>
      <c r="K50" s="105">
        <v>86.5</v>
      </c>
      <c r="L50" s="101">
        <v>7890</v>
      </c>
      <c r="M50" s="102">
        <v>16100</v>
      </c>
      <c r="N50" s="102">
        <v>21700</v>
      </c>
      <c r="O50" s="103">
        <v>29000</v>
      </c>
    </row>
    <row r="51" spans="1:20" s="2" customFormat="1" x14ac:dyDescent="0.35">
      <c r="A51" s="15" t="s">
        <v>62</v>
      </c>
      <c r="B51" s="42" t="s">
        <v>3</v>
      </c>
      <c r="C51" s="42">
        <v>3</v>
      </c>
      <c r="D51" s="19">
        <v>15480</v>
      </c>
      <c r="E51" s="104">
        <v>1.2</v>
      </c>
      <c r="F51" s="30">
        <v>15295</v>
      </c>
      <c r="G51" s="104">
        <v>7</v>
      </c>
      <c r="H51" s="104">
        <v>7.1</v>
      </c>
      <c r="I51" s="104">
        <v>73.7</v>
      </c>
      <c r="J51" s="104">
        <v>82.9</v>
      </c>
      <c r="K51" s="105">
        <v>85.9</v>
      </c>
      <c r="L51" s="101">
        <v>10895</v>
      </c>
      <c r="M51" s="102">
        <v>16700</v>
      </c>
      <c r="N51" s="102">
        <v>22700</v>
      </c>
      <c r="O51" s="103">
        <v>29600</v>
      </c>
    </row>
    <row r="52" spans="1:20" s="2" customFormat="1" x14ac:dyDescent="0.35">
      <c r="A52" s="15" t="s">
        <v>62</v>
      </c>
      <c r="B52" s="42" t="s">
        <v>3</v>
      </c>
      <c r="C52" s="42">
        <v>4</v>
      </c>
      <c r="D52" s="19">
        <v>20390</v>
      </c>
      <c r="E52" s="104">
        <v>1.3</v>
      </c>
      <c r="F52" s="30">
        <v>20120</v>
      </c>
      <c r="G52" s="104">
        <v>7.4</v>
      </c>
      <c r="H52" s="104">
        <v>6.4</v>
      </c>
      <c r="I52" s="104">
        <v>73.3</v>
      </c>
      <c r="J52" s="104">
        <v>82.9</v>
      </c>
      <c r="K52" s="105">
        <v>86.2</v>
      </c>
      <c r="L52" s="101">
        <v>14150</v>
      </c>
      <c r="M52" s="102">
        <v>17300</v>
      </c>
      <c r="N52" s="102">
        <v>23800</v>
      </c>
      <c r="O52" s="103">
        <v>31500</v>
      </c>
    </row>
    <row r="53" spans="1:20" s="2" customFormat="1" x14ac:dyDescent="0.35">
      <c r="A53" s="15" t="s">
        <v>62</v>
      </c>
      <c r="B53" s="42" t="s">
        <v>3</v>
      </c>
      <c r="C53" s="42">
        <v>5</v>
      </c>
      <c r="D53" s="19">
        <v>29610</v>
      </c>
      <c r="E53" s="104">
        <v>1.2</v>
      </c>
      <c r="F53" s="30">
        <v>29245</v>
      </c>
      <c r="G53" s="104">
        <v>7.9</v>
      </c>
      <c r="H53" s="104">
        <v>6.4</v>
      </c>
      <c r="I53" s="104">
        <v>73</v>
      </c>
      <c r="J53" s="104">
        <v>82.2</v>
      </c>
      <c r="K53" s="105">
        <v>85.8</v>
      </c>
      <c r="L53" s="101">
        <v>20495</v>
      </c>
      <c r="M53" s="102">
        <v>18900</v>
      </c>
      <c r="N53" s="102">
        <v>25800</v>
      </c>
      <c r="O53" s="103">
        <v>34600</v>
      </c>
    </row>
    <row r="54" spans="1:20" s="2" customFormat="1" x14ac:dyDescent="0.35">
      <c r="A54" s="15" t="s">
        <v>62</v>
      </c>
      <c r="B54" s="42" t="s">
        <v>3</v>
      </c>
      <c r="C54" s="42" t="s">
        <v>2</v>
      </c>
      <c r="D54" s="19">
        <v>455</v>
      </c>
      <c r="E54" s="104">
        <v>14.3</v>
      </c>
      <c r="F54" s="30">
        <v>390</v>
      </c>
      <c r="G54" s="104">
        <v>17</v>
      </c>
      <c r="H54" s="104">
        <v>9.3000000000000007</v>
      </c>
      <c r="I54" s="104">
        <v>60.9</v>
      </c>
      <c r="J54" s="104">
        <v>68.599999999999994</v>
      </c>
      <c r="K54" s="105">
        <v>73.8</v>
      </c>
      <c r="L54" s="101">
        <v>225</v>
      </c>
      <c r="M54" s="102">
        <v>16600</v>
      </c>
      <c r="N54" s="102">
        <v>23800</v>
      </c>
      <c r="O54" s="103">
        <v>33000</v>
      </c>
    </row>
    <row r="55" spans="1:20" s="2" customFormat="1" ht="13.9" x14ac:dyDescent="0.4">
      <c r="A55" s="87" t="s">
        <v>1</v>
      </c>
      <c r="B55" s="86" t="s">
        <v>1</v>
      </c>
      <c r="C55" s="87" t="s">
        <v>1</v>
      </c>
      <c r="D55" s="14"/>
      <c r="E55" s="12"/>
      <c r="F55" s="13"/>
      <c r="G55" s="12"/>
      <c r="H55" s="12"/>
      <c r="I55" s="12"/>
      <c r="J55" s="12"/>
      <c r="K55" s="12"/>
      <c r="L55" s="44"/>
      <c r="M55" s="45"/>
      <c r="N55" s="45"/>
      <c r="O55" s="46"/>
    </row>
    <row r="56" spans="1:20" s="2" customFormat="1" x14ac:dyDescent="0.35">
      <c r="A56" s="15" t="s">
        <v>63</v>
      </c>
      <c r="B56" s="38" t="s">
        <v>275</v>
      </c>
      <c r="C56" s="29" t="s">
        <v>111</v>
      </c>
      <c r="D56" s="19">
        <v>172495</v>
      </c>
      <c r="E56" s="104">
        <v>2</v>
      </c>
      <c r="F56" s="30">
        <v>168975</v>
      </c>
      <c r="G56" s="104">
        <v>8</v>
      </c>
      <c r="H56" s="104">
        <v>5.2</v>
      </c>
      <c r="I56" s="104">
        <v>76.099999999999994</v>
      </c>
      <c r="J56" s="104">
        <v>85</v>
      </c>
      <c r="K56" s="105">
        <v>86.9</v>
      </c>
      <c r="L56" s="101">
        <v>123510</v>
      </c>
      <c r="M56" s="102">
        <v>18700</v>
      </c>
      <c r="N56" s="102">
        <v>25800</v>
      </c>
      <c r="O56" s="103">
        <v>33600</v>
      </c>
      <c r="T56" s="2" t="s">
        <v>0</v>
      </c>
    </row>
    <row r="57" spans="1:20" s="2" customFormat="1" x14ac:dyDescent="0.35">
      <c r="A57" s="15" t="s">
        <v>63</v>
      </c>
      <c r="B57" s="38" t="s">
        <v>275</v>
      </c>
      <c r="C57" s="42">
        <v>1</v>
      </c>
      <c r="D57" s="19">
        <v>14715</v>
      </c>
      <c r="E57" s="104">
        <v>2</v>
      </c>
      <c r="F57" s="30">
        <v>14420</v>
      </c>
      <c r="G57" s="104">
        <v>7.1</v>
      </c>
      <c r="H57" s="104">
        <v>5.0999999999999996</v>
      </c>
      <c r="I57" s="104">
        <v>77.599999999999994</v>
      </c>
      <c r="J57" s="104">
        <v>86.2</v>
      </c>
      <c r="K57" s="105">
        <v>87.8</v>
      </c>
      <c r="L57" s="101">
        <v>10815</v>
      </c>
      <c r="M57" s="102">
        <v>16700</v>
      </c>
      <c r="N57" s="102">
        <v>22800</v>
      </c>
      <c r="O57" s="103">
        <v>29500</v>
      </c>
    </row>
    <row r="58" spans="1:20" s="2" customFormat="1" x14ac:dyDescent="0.35">
      <c r="A58" s="15" t="s">
        <v>63</v>
      </c>
      <c r="B58" s="38" t="s">
        <v>275</v>
      </c>
      <c r="C58" s="42">
        <v>2</v>
      </c>
      <c r="D58" s="19">
        <v>23685</v>
      </c>
      <c r="E58" s="104">
        <v>1.8</v>
      </c>
      <c r="F58" s="30">
        <v>23250</v>
      </c>
      <c r="G58" s="104">
        <v>7.4</v>
      </c>
      <c r="H58" s="104">
        <v>5</v>
      </c>
      <c r="I58" s="104">
        <v>77.099999999999994</v>
      </c>
      <c r="J58" s="104">
        <v>85.8</v>
      </c>
      <c r="K58" s="105">
        <v>87.6</v>
      </c>
      <c r="L58" s="101">
        <v>17245</v>
      </c>
      <c r="M58" s="102">
        <v>17400</v>
      </c>
      <c r="N58" s="102">
        <v>23800</v>
      </c>
      <c r="O58" s="103">
        <v>30400</v>
      </c>
    </row>
    <row r="59" spans="1:20" s="2" customFormat="1" x14ac:dyDescent="0.35">
      <c r="A59" s="15" t="s">
        <v>63</v>
      </c>
      <c r="B59" s="38" t="s">
        <v>275</v>
      </c>
      <c r="C59" s="42">
        <v>3</v>
      </c>
      <c r="D59" s="19">
        <v>32235</v>
      </c>
      <c r="E59" s="104">
        <v>2.2000000000000002</v>
      </c>
      <c r="F59" s="30">
        <v>31530</v>
      </c>
      <c r="G59" s="104">
        <v>7.3</v>
      </c>
      <c r="H59" s="104">
        <v>5.5</v>
      </c>
      <c r="I59" s="104">
        <v>76.5</v>
      </c>
      <c r="J59" s="104">
        <v>85.3</v>
      </c>
      <c r="K59" s="105">
        <v>87.1</v>
      </c>
      <c r="L59" s="101">
        <v>23160</v>
      </c>
      <c r="M59" s="102">
        <v>18000</v>
      </c>
      <c r="N59" s="102">
        <v>24700</v>
      </c>
      <c r="O59" s="103">
        <v>31800</v>
      </c>
    </row>
    <row r="60" spans="1:20" s="2" customFormat="1" x14ac:dyDescent="0.35">
      <c r="A60" s="15" t="s">
        <v>63</v>
      </c>
      <c r="B60" s="38" t="s">
        <v>275</v>
      </c>
      <c r="C60" s="42">
        <v>4</v>
      </c>
      <c r="D60" s="19">
        <v>41585</v>
      </c>
      <c r="E60" s="104">
        <v>2</v>
      </c>
      <c r="F60" s="30">
        <v>40770</v>
      </c>
      <c r="G60" s="104">
        <v>7.9</v>
      </c>
      <c r="H60" s="104">
        <v>4.9000000000000004</v>
      </c>
      <c r="I60" s="104">
        <v>76.400000000000006</v>
      </c>
      <c r="J60" s="104">
        <v>85.3</v>
      </c>
      <c r="K60" s="105">
        <v>87.2</v>
      </c>
      <c r="L60" s="101">
        <v>29905</v>
      </c>
      <c r="M60" s="102">
        <v>19000</v>
      </c>
      <c r="N60" s="102">
        <v>25900</v>
      </c>
      <c r="O60" s="103">
        <v>33700</v>
      </c>
    </row>
    <row r="61" spans="1:20" s="2" customFormat="1" x14ac:dyDescent="0.35">
      <c r="A61" s="15" t="s">
        <v>63</v>
      </c>
      <c r="B61" s="38" t="s">
        <v>275</v>
      </c>
      <c r="C61" s="42">
        <v>5</v>
      </c>
      <c r="D61" s="19">
        <v>58785</v>
      </c>
      <c r="E61" s="104">
        <v>1.9</v>
      </c>
      <c r="F61" s="30">
        <v>57645</v>
      </c>
      <c r="G61" s="104">
        <v>8.6</v>
      </c>
      <c r="H61" s="104">
        <v>5.2</v>
      </c>
      <c r="I61" s="104">
        <v>75.2</v>
      </c>
      <c r="J61" s="104">
        <v>84.1</v>
      </c>
      <c r="K61" s="105">
        <v>86.2</v>
      </c>
      <c r="L61" s="101">
        <v>41500</v>
      </c>
      <c r="M61" s="102">
        <v>20600</v>
      </c>
      <c r="N61" s="102">
        <v>27900</v>
      </c>
      <c r="O61" s="103">
        <v>37500</v>
      </c>
    </row>
    <row r="62" spans="1:20" s="2" customFormat="1" x14ac:dyDescent="0.35">
      <c r="A62" s="15" t="s">
        <v>63</v>
      </c>
      <c r="B62" s="38" t="s">
        <v>275</v>
      </c>
      <c r="C62" s="42" t="s">
        <v>2</v>
      </c>
      <c r="D62" s="19">
        <v>1495</v>
      </c>
      <c r="E62" s="104">
        <v>8.8000000000000007</v>
      </c>
      <c r="F62" s="30">
        <v>1365</v>
      </c>
      <c r="G62" s="104">
        <v>13.9</v>
      </c>
      <c r="H62" s="104">
        <v>6.8</v>
      </c>
      <c r="I62" s="104">
        <v>68.7</v>
      </c>
      <c r="J62" s="104">
        <v>76.7</v>
      </c>
      <c r="K62" s="105">
        <v>79.2</v>
      </c>
      <c r="L62" s="101">
        <v>880</v>
      </c>
      <c r="M62" s="102">
        <v>19300</v>
      </c>
      <c r="N62" s="102">
        <v>27300</v>
      </c>
      <c r="O62" s="103">
        <v>38800</v>
      </c>
    </row>
    <row r="63" spans="1:20" s="2" customFormat="1" ht="13.9" x14ac:dyDescent="0.4">
      <c r="A63" s="87" t="s">
        <v>1</v>
      </c>
      <c r="B63" s="86" t="s">
        <v>1</v>
      </c>
      <c r="C63" s="87" t="s">
        <v>1</v>
      </c>
      <c r="D63" s="30"/>
      <c r="E63" s="17"/>
      <c r="F63" s="18"/>
      <c r="G63" s="17"/>
      <c r="H63" s="17"/>
      <c r="I63" s="17"/>
      <c r="J63" s="17"/>
      <c r="K63" s="17"/>
      <c r="L63" s="44"/>
      <c r="M63" s="45"/>
      <c r="N63" s="45"/>
      <c r="O63" s="46"/>
    </row>
    <row r="64" spans="1:20" s="2" customFormat="1" x14ac:dyDescent="0.35">
      <c r="A64" s="15" t="s">
        <v>63</v>
      </c>
      <c r="B64" s="42" t="s">
        <v>14</v>
      </c>
      <c r="C64" s="29" t="s">
        <v>111</v>
      </c>
      <c r="D64" s="19">
        <v>95910</v>
      </c>
      <c r="E64" s="104">
        <v>2.7</v>
      </c>
      <c r="F64" s="30">
        <v>93300</v>
      </c>
      <c r="G64" s="104">
        <v>7.2</v>
      </c>
      <c r="H64" s="104">
        <v>5</v>
      </c>
      <c r="I64" s="104">
        <v>76.2</v>
      </c>
      <c r="J64" s="104">
        <v>85.9</v>
      </c>
      <c r="K64" s="105">
        <v>87.8</v>
      </c>
      <c r="L64" s="101">
        <v>68520</v>
      </c>
      <c r="M64" s="102">
        <v>18000</v>
      </c>
      <c r="N64" s="102">
        <v>24700</v>
      </c>
      <c r="O64" s="103">
        <v>31000</v>
      </c>
    </row>
    <row r="65" spans="1:15" s="2" customFormat="1" x14ac:dyDescent="0.35">
      <c r="A65" s="15" t="s">
        <v>63</v>
      </c>
      <c r="B65" s="42" t="s">
        <v>14</v>
      </c>
      <c r="C65" s="42">
        <v>1</v>
      </c>
      <c r="D65" s="19">
        <v>8640</v>
      </c>
      <c r="E65" s="104">
        <v>2.5</v>
      </c>
      <c r="F65" s="30">
        <v>8420</v>
      </c>
      <c r="G65" s="104">
        <v>6.4</v>
      </c>
      <c r="H65" s="104">
        <v>5.2</v>
      </c>
      <c r="I65" s="104">
        <v>77.2</v>
      </c>
      <c r="J65" s="104">
        <v>86.8</v>
      </c>
      <c r="K65" s="105">
        <v>88.5</v>
      </c>
      <c r="L65" s="101">
        <v>6290</v>
      </c>
      <c r="M65" s="102">
        <v>16000</v>
      </c>
      <c r="N65" s="102">
        <v>21900</v>
      </c>
      <c r="O65" s="103">
        <v>28100</v>
      </c>
    </row>
    <row r="66" spans="1:15" s="2" customFormat="1" x14ac:dyDescent="0.35">
      <c r="A66" s="15" t="s">
        <v>63</v>
      </c>
      <c r="B66" s="42" t="s">
        <v>14</v>
      </c>
      <c r="C66" s="42">
        <v>2</v>
      </c>
      <c r="D66" s="19">
        <v>13500</v>
      </c>
      <c r="E66" s="104">
        <v>2.4</v>
      </c>
      <c r="F66" s="30">
        <v>13170</v>
      </c>
      <c r="G66" s="104">
        <v>6.8</v>
      </c>
      <c r="H66" s="104">
        <v>4.5999999999999996</v>
      </c>
      <c r="I66" s="104">
        <v>77.400000000000006</v>
      </c>
      <c r="J66" s="104">
        <v>86.9</v>
      </c>
      <c r="K66" s="105">
        <v>88.6</v>
      </c>
      <c r="L66" s="101">
        <v>9850</v>
      </c>
      <c r="M66" s="102">
        <v>16500</v>
      </c>
      <c r="N66" s="102">
        <v>23000</v>
      </c>
      <c r="O66" s="103">
        <v>28700</v>
      </c>
    </row>
    <row r="67" spans="1:15" s="2" customFormat="1" x14ac:dyDescent="0.35">
      <c r="A67" s="15" t="s">
        <v>63</v>
      </c>
      <c r="B67" s="42" t="s">
        <v>14</v>
      </c>
      <c r="C67" s="42">
        <v>3</v>
      </c>
      <c r="D67" s="19">
        <v>18290</v>
      </c>
      <c r="E67" s="104">
        <v>3</v>
      </c>
      <c r="F67" s="30">
        <v>17735</v>
      </c>
      <c r="G67" s="104">
        <v>6.8</v>
      </c>
      <c r="H67" s="104">
        <v>5.6</v>
      </c>
      <c r="I67" s="104">
        <v>76.099999999999994</v>
      </c>
      <c r="J67" s="104">
        <v>85.7</v>
      </c>
      <c r="K67" s="105">
        <v>87.6</v>
      </c>
      <c r="L67" s="101">
        <v>12980</v>
      </c>
      <c r="M67" s="102">
        <v>17200</v>
      </c>
      <c r="N67" s="102">
        <v>23800</v>
      </c>
      <c r="O67" s="103">
        <v>29700</v>
      </c>
    </row>
    <row r="68" spans="1:15" s="2" customFormat="1" x14ac:dyDescent="0.35">
      <c r="A68" s="15" t="s">
        <v>63</v>
      </c>
      <c r="B68" s="42" t="s">
        <v>14</v>
      </c>
      <c r="C68" s="42">
        <v>4</v>
      </c>
      <c r="D68" s="19">
        <v>23020</v>
      </c>
      <c r="E68" s="104">
        <v>2.7</v>
      </c>
      <c r="F68" s="30">
        <v>22400</v>
      </c>
      <c r="G68" s="104">
        <v>7.3</v>
      </c>
      <c r="H68" s="104">
        <v>4.8</v>
      </c>
      <c r="I68" s="104">
        <v>76.400000000000006</v>
      </c>
      <c r="J68" s="104">
        <v>86.1</v>
      </c>
      <c r="K68" s="105">
        <v>87.9</v>
      </c>
      <c r="L68" s="101">
        <v>16520</v>
      </c>
      <c r="M68" s="102">
        <v>18400</v>
      </c>
      <c r="N68" s="102">
        <v>24900</v>
      </c>
      <c r="O68" s="103">
        <v>31100</v>
      </c>
    </row>
    <row r="69" spans="1:15" s="2" customFormat="1" x14ac:dyDescent="0.35">
      <c r="A69" s="15" t="s">
        <v>63</v>
      </c>
      <c r="B69" s="42" t="s">
        <v>14</v>
      </c>
      <c r="C69" s="42">
        <v>5</v>
      </c>
      <c r="D69" s="19">
        <v>31680</v>
      </c>
      <c r="E69" s="104">
        <v>2.6</v>
      </c>
      <c r="F69" s="30">
        <v>30860</v>
      </c>
      <c r="G69" s="104">
        <v>7.6</v>
      </c>
      <c r="H69" s="104">
        <v>4.9000000000000004</v>
      </c>
      <c r="I69" s="104">
        <v>75.7</v>
      </c>
      <c r="J69" s="104">
        <v>85.5</v>
      </c>
      <c r="K69" s="105">
        <v>87.5</v>
      </c>
      <c r="L69" s="101">
        <v>22425</v>
      </c>
      <c r="M69" s="102">
        <v>20000</v>
      </c>
      <c r="N69" s="102">
        <v>26600</v>
      </c>
      <c r="O69" s="103">
        <v>34200</v>
      </c>
    </row>
    <row r="70" spans="1:15" s="2" customFormat="1" x14ac:dyDescent="0.35">
      <c r="A70" s="15" t="s">
        <v>63</v>
      </c>
      <c r="B70" s="42" t="s">
        <v>14</v>
      </c>
      <c r="C70" s="42" t="s">
        <v>2</v>
      </c>
      <c r="D70" s="19">
        <v>785</v>
      </c>
      <c r="E70" s="104">
        <v>9</v>
      </c>
      <c r="F70" s="30">
        <v>715</v>
      </c>
      <c r="G70" s="104">
        <v>12.2</v>
      </c>
      <c r="H70" s="104">
        <v>7.6</v>
      </c>
      <c r="I70" s="104">
        <v>68.099999999999994</v>
      </c>
      <c r="J70" s="104">
        <v>77.2</v>
      </c>
      <c r="K70" s="105">
        <v>80.3</v>
      </c>
      <c r="L70" s="101">
        <v>455</v>
      </c>
      <c r="M70" s="102">
        <v>18000</v>
      </c>
      <c r="N70" s="102">
        <v>25200</v>
      </c>
      <c r="O70" s="103">
        <v>35000</v>
      </c>
    </row>
    <row r="71" spans="1:15" s="2" customFormat="1" ht="13.9" x14ac:dyDescent="0.4">
      <c r="A71" s="87" t="s">
        <v>1</v>
      </c>
      <c r="B71" s="86" t="s">
        <v>1</v>
      </c>
      <c r="C71" s="87" t="s">
        <v>1</v>
      </c>
      <c r="D71" s="14"/>
      <c r="E71" s="12"/>
      <c r="F71" s="13"/>
      <c r="G71" s="12"/>
      <c r="H71" s="12"/>
      <c r="I71" s="12"/>
      <c r="J71" s="12"/>
      <c r="K71" s="12"/>
      <c r="L71" s="44"/>
      <c r="M71" s="45"/>
      <c r="N71" s="45"/>
      <c r="O71" s="46"/>
    </row>
    <row r="72" spans="1:15" s="2" customFormat="1" x14ac:dyDescent="0.35">
      <c r="A72" s="15" t="s">
        <v>63</v>
      </c>
      <c r="B72" s="42" t="s">
        <v>3</v>
      </c>
      <c r="C72" s="29" t="s">
        <v>111</v>
      </c>
      <c r="D72" s="19">
        <v>76580</v>
      </c>
      <c r="E72" s="104">
        <v>1.2</v>
      </c>
      <c r="F72" s="30">
        <v>75675</v>
      </c>
      <c r="G72" s="104">
        <v>8.9</v>
      </c>
      <c r="H72" s="104">
        <v>5.4</v>
      </c>
      <c r="I72" s="104">
        <v>76</v>
      </c>
      <c r="J72" s="104">
        <v>83.8</v>
      </c>
      <c r="K72" s="105">
        <v>85.7</v>
      </c>
      <c r="L72" s="101">
        <v>54990</v>
      </c>
      <c r="M72" s="102">
        <v>19800</v>
      </c>
      <c r="N72" s="102">
        <v>27400</v>
      </c>
      <c r="O72" s="103">
        <v>37400</v>
      </c>
    </row>
    <row r="73" spans="1:15" s="2" customFormat="1" x14ac:dyDescent="0.35">
      <c r="A73" s="15" t="s">
        <v>63</v>
      </c>
      <c r="B73" s="42" t="s">
        <v>3</v>
      </c>
      <c r="C73" s="42">
        <v>1</v>
      </c>
      <c r="D73" s="19">
        <v>6070</v>
      </c>
      <c r="E73" s="104">
        <v>1.2</v>
      </c>
      <c r="F73" s="30">
        <v>5995</v>
      </c>
      <c r="G73" s="104">
        <v>8.1999999999999993</v>
      </c>
      <c r="H73" s="104">
        <v>5</v>
      </c>
      <c r="I73" s="104">
        <v>78.099999999999994</v>
      </c>
      <c r="J73" s="104">
        <v>85.5</v>
      </c>
      <c r="K73" s="105">
        <v>86.8</v>
      </c>
      <c r="L73" s="101">
        <v>4525</v>
      </c>
      <c r="M73" s="102">
        <v>17700</v>
      </c>
      <c r="N73" s="102">
        <v>24400</v>
      </c>
      <c r="O73" s="103">
        <v>32000</v>
      </c>
    </row>
    <row r="74" spans="1:15" s="2" customFormat="1" x14ac:dyDescent="0.35">
      <c r="A74" s="15" t="s">
        <v>63</v>
      </c>
      <c r="B74" s="42" t="s">
        <v>3</v>
      </c>
      <c r="C74" s="42">
        <v>2</v>
      </c>
      <c r="D74" s="19">
        <v>10185</v>
      </c>
      <c r="E74" s="104">
        <v>1</v>
      </c>
      <c r="F74" s="30">
        <v>10080</v>
      </c>
      <c r="G74" s="104">
        <v>8.1999999999999993</v>
      </c>
      <c r="H74" s="104">
        <v>5.6</v>
      </c>
      <c r="I74" s="104">
        <v>76.599999999999994</v>
      </c>
      <c r="J74" s="104">
        <v>84.4</v>
      </c>
      <c r="K74" s="105">
        <v>86.2</v>
      </c>
      <c r="L74" s="101">
        <v>7395</v>
      </c>
      <c r="M74" s="102">
        <v>18700</v>
      </c>
      <c r="N74" s="102">
        <v>25200</v>
      </c>
      <c r="O74" s="103">
        <v>33200</v>
      </c>
    </row>
    <row r="75" spans="1:15" s="2" customFormat="1" x14ac:dyDescent="0.35">
      <c r="A75" s="15" t="s">
        <v>63</v>
      </c>
      <c r="B75" s="42" t="s">
        <v>3</v>
      </c>
      <c r="C75" s="42">
        <v>3</v>
      </c>
      <c r="D75" s="19">
        <v>13945</v>
      </c>
      <c r="E75" s="104">
        <v>1.1000000000000001</v>
      </c>
      <c r="F75" s="30">
        <v>13795</v>
      </c>
      <c r="G75" s="104">
        <v>8.1</v>
      </c>
      <c r="H75" s="104">
        <v>5.5</v>
      </c>
      <c r="I75" s="104">
        <v>77.099999999999994</v>
      </c>
      <c r="J75" s="104">
        <v>84.7</v>
      </c>
      <c r="K75" s="105">
        <v>86.5</v>
      </c>
      <c r="L75" s="101">
        <v>10180</v>
      </c>
      <c r="M75" s="102">
        <v>19200</v>
      </c>
      <c r="N75" s="102">
        <v>26300</v>
      </c>
      <c r="O75" s="103">
        <v>35300</v>
      </c>
    </row>
    <row r="76" spans="1:15" s="2" customFormat="1" x14ac:dyDescent="0.35">
      <c r="A76" s="15" t="s">
        <v>63</v>
      </c>
      <c r="B76" s="42" t="s">
        <v>3</v>
      </c>
      <c r="C76" s="42">
        <v>4</v>
      </c>
      <c r="D76" s="19">
        <v>18565</v>
      </c>
      <c r="E76" s="104">
        <v>1</v>
      </c>
      <c r="F76" s="30">
        <v>18375</v>
      </c>
      <c r="G76" s="104">
        <v>8.6</v>
      </c>
      <c r="H76" s="104">
        <v>5.0999999999999996</v>
      </c>
      <c r="I76" s="104">
        <v>76.400000000000006</v>
      </c>
      <c r="J76" s="104">
        <v>84.3</v>
      </c>
      <c r="K76" s="105">
        <v>86.3</v>
      </c>
      <c r="L76" s="101">
        <v>13385</v>
      </c>
      <c r="M76" s="102">
        <v>19800</v>
      </c>
      <c r="N76" s="102">
        <v>27500</v>
      </c>
      <c r="O76" s="103">
        <v>37400</v>
      </c>
    </row>
    <row r="77" spans="1:15" s="2" customFormat="1" x14ac:dyDescent="0.35">
      <c r="A77" s="15" t="s">
        <v>63</v>
      </c>
      <c r="B77" s="42" t="s">
        <v>3</v>
      </c>
      <c r="C77" s="42">
        <v>5</v>
      </c>
      <c r="D77" s="19">
        <v>27110</v>
      </c>
      <c r="E77" s="104">
        <v>1.2</v>
      </c>
      <c r="F77" s="30">
        <v>26785</v>
      </c>
      <c r="G77" s="104">
        <v>9.8000000000000007</v>
      </c>
      <c r="H77" s="104">
        <v>5.5</v>
      </c>
      <c r="I77" s="104">
        <v>74.7</v>
      </c>
      <c r="J77" s="104">
        <v>82.5</v>
      </c>
      <c r="K77" s="105">
        <v>84.6</v>
      </c>
      <c r="L77" s="101">
        <v>19075</v>
      </c>
      <c r="M77" s="102">
        <v>21500</v>
      </c>
      <c r="N77" s="102">
        <v>29900</v>
      </c>
      <c r="O77" s="103">
        <v>41200</v>
      </c>
    </row>
    <row r="78" spans="1:15" s="2" customFormat="1" x14ac:dyDescent="0.35">
      <c r="A78" s="15" t="s">
        <v>63</v>
      </c>
      <c r="B78" s="42" t="s">
        <v>3</v>
      </c>
      <c r="C78" s="42" t="s">
        <v>2</v>
      </c>
      <c r="D78" s="19">
        <v>710</v>
      </c>
      <c r="E78" s="104">
        <v>8.6</v>
      </c>
      <c r="F78" s="30">
        <v>650</v>
      </c>
      <c r="G78" s="104">
        <v>15.9</v>
      </c>
      <c r="H78" s="104">
        <v>6</v>
      </c>
      <c r="I78" s="104">
        <v>69.3</v>
      </c>
      <c r="J78" s="104">
        <v>76.2</v>
      </c>
      <c r="K78" s="105">
        <v>78.099999999999994</v>
      </c>
      <c r="L78" s="101">
        <v>425</v>
      </c>
      <c r="M78" s="102">
        <v>20600</v>
      </c>
      <c r="N78" s="102">
        <v>29300</v>
      </c>
      <c r="O78" s="103">
        <v>41700</v>
      </c>
    </row>
    <row r="79" spans="1:15" s="2" customFormat="1" ht="13.9" x14ac:dyDescent="0.4">
      <c r="A79" s="87" t="s">
        <v>1</v>
      </c>
      <c r="B79" s="86" t="s">
        <v>1</v>
      </c>
      <c r="C79" s="87" t="s">
        <v>1</v>
      </c>
      <c r="D79" s="14"/>
      <c r="E79" s="12"/>
      <c r="F79" s="13"/>
      <c r="G79" s="12"/>
      <c r="H79" s="12"/>
      <c r="I79" s="12"/>
      <c r="J79" s="12"/>
      <c r="K79" s="12"/>
      <c r="L79" s="44"/>
      <c r="M79" s="45"/>
      <c r="N79" s="45"/>
      <c r="O79" s="46"/>
    </row>
    <row r="80" spans="1:15" s="2" customFormat="1" x14ac:dyDescent="0.35">
      <c r="A80" s="15" t="s">
        <v>125</v>
      </c>
      <c r="B80" s="38" t="s">
        <v>275</v>
      </c>
      <c r="C80" s="29" t="s">
        <v>111</v>
      </c>
      <c r="D80" s="19">
        <v>152995</v>
      </c>
      <c r="E80" s="104">
        <v>5.2</v>
      </c>
      <c r="F80" s="30">
        <v>145045</v>
      </c>
      <c r="G80" s="104">
        <v>11.8</v>
      </c>
      <c r="H80" s="104">
        <v>4.2</v>
      </c>
      <c r="I80" s="104">
        <v>78.5</v>
      </c>
      <c r="J80" s="104">
        <v>83.3</v>
      </c>
      <c r="K80" s="105">
        <v>84</v>
      </c>
      <c r="L80" s="101">
        <v>106865</v>
      </c>
      <c r="M80" s="102">
        <v>20600</v>
      </c>
      <c r="N80" s="102">
        <v>31500</v>
      </c>
      <c r="O80" s="103">
        <v>43700</v>
      </c>
    </row>
    <row r="81" spans="1:15" s="2" customFormat="1" x14ac:dyDescent="0.35">
      <c r="A81" s="15" t="s">
        <v>125</v>
      </c>
      <c r="B81" s="38" t="s">
        <v>275</v>
      </c>
      <c r="C81" s="42">
        <v>1</v>
      </c>
      <c r="D81" s="19">
        <v>12545</v>
      </c>
      <c r="E81" s="104">
        <v>5.2</v>
      </c>
      <c r="F81" s="30">
        <v>11895</v>
      </c>
      <c r="G81" s="104">
        <v>10.4</v>
      </c>
      <c r="H81" s="104">
        <v>4.0999999999999996</v>
      </c>
      <c r="I81" s="104">
        <v>79.900000000000006</v>
      </c>
      <c r="J81" s="104">
        <v>84.8</v>
      </c>
      <c r="K81" s="105">
        <v>85.5</v>
      </c>
      <c r="L81" s="101">
        <v>9065</v>
      </c>
      <c r="M81" s="102">
        <v>19000</v>
      </c>
      <c r="N81" s="102">
        <v>28700</v>
      </c>
      <c r="O81" s="103">
        <v>38200</v>
      </c>
    </row>
    <row r="82" spans="1:15" s="2" customFormat="1" x14ac:dyDescent="0.35">
      <c r="A82" s="15" t="s">
        <v>125</v>
      </c>
      <c r="B82" s="38" t="s">
        <v>275</v>
      </c>
      <c r="C82" s="42">
        <v>2</v>
      </c>
      <c r="D82" s="19">
        <v>20485</v>
      </c>
      <c r="E82" s="104">
        <v>4.8</v>
      </c>
      <c r="F82" s="30">
        <v>19490</v>
      </c>
      <c r="G82" s="104">
        <v>10.199999999999999</v>
      </c>
      <c r="H82" s="104">
        <v>4</v>
      </c>
      <c r="I82" s="104">
        <v>80.400000000000006</v>
      </c>
      <c r="J82" s="104">
        <v>85</v>
      </c>
      <c r="K82" s="105">
        <v>85.8</v>
      </c>
      <c r="L82" s="101">
        <v>14830</v>
      </c>
      <c r="M82" s="102">
        <v>19500</v>
      </c>
      <c r="N82" s="102">
        <v>29500</v>
      </c>
      <c r="O82" s="103">
        <v>39600</v>
      </c>
    </row>
    <row r="83" spans="1:15" s="2" customFormat="1" x14ac:dyDescent="0.35">
      <c r="A83" s="15" t="s">
        <v>125</v>
      </c>
      <c r="B83" s="38" t="s">
        <v>275</v>
      </c>
      <c r="C83" s="42">
        <v>3</v>
      </c>
      <c r="D83" s="19">
        <v>28310</v>
      </c>
      <c r="E83" s="104">
        <v>5</v>
      </c>
      <c r="F83" s="30">
        <v>26905</v>
      </c>
      <c r="G83" s="104">
        <v>11.3</v>
      </c>
      <c r="H83" s="104">
        <v>4</v>
      </c>
      <c r="I83" s="104">
        <v>79.2</v>
      </c>
      <c r="J83" s="104">
        <v>83.9</v>
      </c>
      <c r="K83" s="105">
        <v>84.7</v>
      </c>
      <c r="L83" s="101">
        <v>20045</v>
      </c>
      <c r="M83" s="102">
        <v>20100</v>
      </c>
      <c r="N83" s="102">
        <v>30500</v>
      </c>
      <c r="O83" s="103">
        <v>41600</v>
      </c>
    </row>
    <row r="84" spans="1:15" s="2" customFormat="1" x14ac:dyDescent="0.35">
      <c r="A84" s="15" t="s">
        <v>125</v>
      </c>
      <c r="B84" s="38" t="s">
        <v>275</v>
      </c>
      <c r="C84" s="42">
        <v>4</v>
      </c>
      <c r="D84" s="19">
        <v>36945</v>
      </c>
      <c r="E84" s="104">
        <v>5.0999999999999996</v>
      </c>
      <c r="F84" s="30">
        <v>35070</v>
      </c>
      <c r="G84" s="104">
        <v>11.9</v>
      </c>
      <c r="H84" s="104">
        <v>4.3</v>
      </c>
      <c r="I84" s="104">
        <v>78.400000000000006</v>
      </c>
      <c r="J84" s="104">
        <v>83.1</v>
      </c>
      <c r="K84" s="105">
        <v>83.8</v>
      </c>
      <c r="L84" s="101">
        <v>25860</v>
      </c>
      <c r="M84" s="102">
        <v>21100</v>
      </c>
      <c r="N84" s="102">
        <v>31700</v>
      </c>
      <c r="O84" s="103">
        <v>43900</v>
      </c>
    </row>
    <row r="85" spans="1:15" s="2" customFormat="1" x14ac:dyDescent="0.35">
      <c r="A85" s="15" t="s">
        <v>125</v>
      </c>
      <c r="B85" s="38" t="s">
        <v>275</v>
      </c>
      <c r="C85" s="42">
        <v>5</v>
      </c>
      <c r="D85" s="19">
        <v>53045</v>
      </c>
      <c r="E85" s="104">
        <v>5.3</v>
      </c>
      <c r="F85" s="30">
        <v>50245</v>
      </c>
      <c r="G85" s="104">
        <v>12.7</v>
      </c>
      <c r="H85" s="104">
        <v>4.3</v>
      </c>
      <c r="I85" s="104">
        <v>77.3</v>
      </c>
      <c r="J85" s="104">
        <v>82.2</v>
      </c>
      <c r="K85" s="105">
        <v>83</v>
      </c>
      <c r="L85" s="101">
        <v>36135</v>
      </c>
      <c r="M85" s="102">
        <v>22000</v>
      </c>
      <c r="N85" s="102">
        <v>33700</v>
      </c>
      <c r="O85" s="103">
        <v>48600</v>
      </c>
    </row>
    <row r="86" spans="1:15" s="2" customFormat="1" x14ac:dyDescent="0.35">
      <c r="A86" s="15" t="s">
        <v>125</v>
      </c>
      <c r="B86" s="38" t="s">
        <v>275</v>
      </c>
      <c r="C86" s="42" t="s">
        <v>2</v>
      </c>
      <c r="D86" s="19">
        <v>1670</v>
      </c>
      <c r="E86" s="104">
        <v>13.8</v>
      </c>
      <c r="F86" s="30">
        <v>1440</v>
      </c>
      <c r="G86" s="104">
        <v>18.5</v>
      </c>
      <c r="H86" s="104">
        <v>4.3</v>
      </c>
      <c r="I86" s="104">
        <v>70.599999999999994</v>
      </c>
      <c r="J86" s="104">
        <v>76</v>
      </c>
      <c r="K86" s="105">
        <v>77.2</v>
      </c>
      <c r="L86" s="101">
        <v>930</v>
      </c>
      <c r="M86" s="102">
        <v>20600</v>
      </c>
      <c r="N86" s="102">
        <v>33900</v>
      </c>
      <c r="O86" s="103">
        <v>46700</v>
      </c>
    </row>
    <row r="87" spans="1:15" s="2" customFormat="1" ht="13.9" x14ac:dyDescent="0.4">
      <c r="A87" s="87" t="s">
        <v>1</v>
      </c>
      <c r="B87" s="86" t="s">
        <v>1</v>
      </c>
      <c r="C87" s="87" t="s">
        <v>1</v>
      </c>
      <c r="D87" s="30"/>
      <c r="E87" s="17"/>
      <c r="F87" s="18"/>
      <c r="G87" s="17"/>
      <c r="H87" s="17"/>
      <c r="I87" s="17"/>
      <c r="J87" s="17"/>
      <c r="K87" s="17"/>
      <c r="L87" s="44"/>
      <c r="M87" s="45"/>
      <c r="N87" s="45"/>
      <c r="O87" s="46"/>
    </row>
    <row r="88" spans="1:15" s="2" customFormat="1" x14ac:dyDescent="0.35">
      <c r="A88" s="15" t="s">
        <v>125</v>
      </c>
      <c r="B88" s="42" t="s">
        <v>14</v>
      </c>
      <c r="C88" s="29" t="s">
        <v>111</v>
      </c>
      <c r="D88" s="19">
        <v>84345</v>
      </c>
      <c r="E88" s="104">
        <v>8.1</v>
      </c>
      <c r="F88" s="30">
        <v>77525</v>
      </c>
      <c r="G88" s="104">
        <v>11.3</v>
      </c>
      <c r="H88" s="104">
        <v>4.4000000000000004</v>
      </c>
      <c r="I88" s="104">
        <v>78.599999999999994</v>
      </c>
      <c r="J88" s="104">
        <v>83.6</v>
      </c>
      <c r="K88" s="105">
        <v>84.4</v>
      </c>
      <c r="L88" s="101">
        <v>57220</v>
      </c>
      <c r="M88" s="102">
        <v>17800</v>
      </c>
      <c r="N88" s="102">
        <v>27900</v>
      </c>
      <c r="O88" s="103">
        <v>38000</v>
      </c>
    </row>
    <row r="89" spans="1:15" s="2" customFormat="1" x14ac:dyDescent="0.35">
      <c r="A89" s="15" t="s">
        <v>125</v>
      </c>
      <c r="B89" s="42" t="s">
        <v>14</v>
      </c>
      <c r="C89" s="42">
        <v>1</v>
      </c>
      <c r="D89" s="19">
        <v>7255</v>
      </c>
      <c r="E89" s="104">
        <v>7.9</v>
      </c>
      <c r="F89" s="30">
        <v>6680</v>
      </c>
      <c r="G89" s="104">
        <v>10</v>
      </c>
      <c r="H89" s="104">
        <v>4</v>
      </c>
      <c r="I89" s="104">
        <v>80.3</v>
      </c>
      <c r="J89" s="104">
        <v>85.4</v>
      </c>
      <c r="K89" s="105">
        <v>86</v>
      </c>
      <c r="L89" s="101">
        <v>5125</v>
      </c>
      <c r="M89" s="102">
        <v>16600</v>
      </c>
      <c r="N89" s="102">
        <v>25700</v>
      </c>
      <c r="O89" s="103">
        <v>34600</v>
      </c>
    </row>
    <row r="90" spans="1:15" s="2" customFormat="1" x14ac:dyDescent="0.35">
      <c r="A90" s="15" t="s">
        <v>125</v>
      </c>
      <c r="B90" s="42" t="s">
        <v>14</v>
      </c>
      <c r="C90" s="42">
        <v>2</v>
      </c>
      <c r="D90" s="19">
        <v>11670</v>
      </c>
      <c r="E90" s="104">
        <v>7.3</v>
      </c>
      <c r="F90" s="30">
        <v>10825</v>
      </c>
      <c r="G90" s="104">
        <v>9.9</v>
      </c>
      <c r="H90" s="104">
        <v>4.0999999999999996</v>
      </c>
      <c r="I90" s="104">
        <v>80.5</v>
      </c>
      <c r="J90" s="104">
        <v>85.3</v>
      </c>
      <c r="K90" s="105">
        <v>86</v>
      </c>
      <c r="L90" s="101">
        <v>8250</v>
      </c>
      <c r="M90" s="102">
        <v>17000</v>
      </c>
      <c r="N90" s="102">
        <v>26300</v>
      </c>
      <c r="O90" s="103">
        <v>35600</v>
      </c>
    </row>
    <row r="91" spans="1:15" s="2" customFormat="1" x14ac:dyDescent="0.35">
      <c r="A91" s="15" t="s">
        <v>125</v>
      </c>
      <c r="B91" s="42" t="s">
        <v>14</v>
      </c>
      <c r="C91" s="42">
        <v>3</v>
      </c>
      <c r="D91" s="19">
        <v>15755</v>
      </c>
      <c r="E91" s="104">
        <v>7.6</v>
      </c>
      <c r="F91" s="30">
        <v>14550</v>
      </c>
      <c r="G91" s="104">
        <v>10.8</v>
      </c>
      <c r="H91" s="104">
        <v>4.0999999999999996</v>
      </c>
      <c r="I91" s="104">
        <v>79.400000000000006</v>
      </c>
      <c r="J91" s="104">
        <v>84.4</v>
      </c>
      <c r="K91" s="105">
        <v>85.1</v>
      </c>
      <c r="L91" s="101">
        <v>10880</v>
      </c>
      <c r="M91" s="102">
        <v>17500</v>
      </c>
      <c r="N91" s="102">
        <v>27000</v>
      </c>
      <c r="O91" s="103">
        <v>36800</v>
      </c>
    </row>
    <row r="92" spans="1:15" s="2" customFormat="1" x14ac:dyDescent="0.35">
      <c r="A92" s="15" t="s">
        <v>125</v>
      </c>
      <c r="B92" s="42" t="s">
        <v>14</v>
      </c>
      <c r="C92" s="42">
        <v>4</v>
      </c>
      <c r="D92" s="19">
        <v>20180</v>
      </c>
      <c r="E92" s="104">
        <v>8</v>
      </c>
      <c r="F92" s="30">
        <v>18565</v>
      </c>
      <c r="G92" s="104">
        <v>11.1</v>
      </c>
      <c r="H92" s="104">
        <v>4.5999999999999996</v>
      </c>
      <c r="I92" s="104">
        <v>78.5</v>
      </c>
      <c r="J92" s="104">
        <v>83.5</v>
      </c>
      <c r="K92" s="105">
        <v>84.3</v>
      </c>
      <c r="L92" s="101">
        <v>13700</v>
      </c>
      <c r="M92" s="102">
        <v>17900</v>
      </c>
      <c r="N92" s="102">
        <v>28000</v>
      </c>
      <c r="O92" s="103">
        <v>38000</v>
      </c>
    </row>
    <row r="93" spans="1:15" s="2" customFormat="1" x14ac:dyDescent="0.35">
      <c r="A93" s="15" t="s">
        <v>125</v>
      </c>
      <c r="B93" s="42" t="s">
        <v>14</v>
      </c>
      <c r="C93" s="42">
        <v>5</v>
      </c>
      <c r="D93" s="19">
        <v>28570</v>
      </c>
      <c r="E93" s="104">
        <v>8.5</v>
      </c>
      <c r="F93" s="30">
        <v>26155</v>
      </c>
      <c r="G93" s="104">
        <v>12.4</v>
      </c>
      <c r="H93" s="104">
        <v>4.5</v>
      </c>
      <c r="I93" s="104">
        <v>77.2</v>
      </c>
      <c r="J93" s="104">
        <v>82.3</v>
      </c>
      <c r="K93" s="105">
        <v>83.1</v>
      </c>
      <c r="L93" s="101">
        <v>18790</v>
      </c>
      <c r="M93" s="102">
        <v>19000</v>
      </c>
      <c r="N93" s="102">
        <v>29800</v>
      </c>
      <c r="O93" s="103">
        <v>41400</v>
      </c>
    </row>
    <row r="94" spans="1:15" s="2" customFormat="1" x14ac:dyDescent="0.35">
      <c r="A94" s="15" t="s">
        <v>125</v>
      </c>
      <c r="B94" s="42" t="s">
        <v>14</v>
      </c>
      <c r="C94" s="42" t="s">
        <v>2</v>
      </c>
      <c r="D94" s="19">
        <v>915</v>
      </c>
      <c r="E94" s="104">
        <v>17.8</v>
      </c>
      <c r="F94" s="30">
        <v>750</v>
      </c>
      <c r="G94" s="104">
        <v>19.5</v>
      </c>
      <c r="H94" s="104">
        <v>4</v>
      </c>
      <c r="I94" s="104">
        <v>69.099999999999994</v>
      </c>
      <c r="J94" s="104">
        <v>75.099999999999994</v>
      </c>
      <c r="K94" s="105">
        <v>76.5</v>
      </c>
      <c r="L94" s="101">
        <v>480</v>
      </c>
      <c r="M94" s="102">
        <v>17400</v>
      </c>
      <c r="N94" s="102">
        <v>27500</v>
      </c>
      <c r="O94" s="103">
        <v>38600</v>
      </c>
    </row>
    <row r="95" spans="1:15" s="2" customFormat="1" ht="13.9" x14ac:dyDescent="0.4">
      <c r="A95" s="87" t="s">
        <v>1</v>
      </c>
      <c r="B95" s="86" t="s">
        <v>1</v>
      </c>
      <c r="C95" s="87" t="s">
        <v>1</v>
      </c>
      <c r="D95" s="14"/>
      <c r="E95" s="12"/>
      <c r="F95" s="13"/>
      <c r="G95" s="12"/>
      <c r="H95" s="12"/>
      <c r="I95" s="12"/>
      <c r="J95" s="12"/>
      <c r="K95" s="12"/>
      <c r="L95" s="44"/>
      <c r="M95" s="45"/>
      <c r="N95" s="45"/>
      <c r="O95" s="46"/>
    </row>
    <row r="96" spans="1:15" s="2" customFormat="1" x14ac:dyDescent="0.35">
      <c r="A96" s="15" t="s">
        <v>125</v>
      </c>
      <c r="B96" s="42" t="s">
        <v>3</v>
      </c>
      <c r="C96" s="29" t="s">
        <v>111</v>
      </c>
      <c r="D96" s="19">
        <v>68650</v>
      </c>
      <c r="E96" s="104">
        <v>1.6</v>
      </c>
      <c r="F96" s="30">
        <v>67520</v>
      </c>
      <c r="G96" s="104">
        <v>12.4</v>
      </c>
      <c r="H96" s="104">
        <v>4</v>
      </c>
      <c r="I96" s="104">
        <v>78.400000000000006</v>
      </c>
      <c r="J96" s="104">
        <v>82.9</v>
      </c>
      <c r="K96" s="105">
        <v>83.7</v>
      </c>
      <c r="L96" s="101">
        <v>49645</v>
      </c>
      <c r="M96" s="102">
        <v>25300</v>
      </c>
      <c r="N96" s="102">
        <v>35900</v>
      </c>
      <c r="O96" s="103">
        <v>51200</v>
      </c>
    </row>
    <row r="97" spans="1:15" s="2" customFormat="1" x14ac:dyDescent="0.35">
      <c r="A97" s="15" t="s">
        <v>125</v>
      </c>
      <c r="B97" s="42" t="s">
        <v>3</v>
      </c>
      <c r="C97" s="42">
        <v>1</v>
      </c>
      <c r="D97" s="19">
        <v>5290</v>
      </c>
      <c r="E97" s="104">
        <v>1.5</v>
      </c>
      <c r="F97" s="30">
        <v>5215</v>
      </c>
      <c r="G97" s="104">
        <v>11</v>
      </c>
      <c r="H97" s="104">
        <v>4.0999999999999996</v>
      </c>
      <c r="I97" s="104">
        <v>79.5</v>
      </c>
      <c r="J97" s="104">
        <v>84.1</v>
      </c>
      <c r="K97" s="105">
        <v>84.9</v>
      </c>
      <c r="L97" s="101">
        <v>3940</v>
      </c>
      <c r="M97" s="102">
        <v>23100</v>
      </c>
      <c r="N97" s="102">
        <v>32400</v>
      </c>
      <c r="O97" s="103">
        <v>43800</v>
      </c>
    </row>
    <row r="98" spans="1:15" s="2" customFormat="1" x14ac:dyDescent="0.35">
      <c r="A98" s="15" t="s">
        <v>125</v>
      </c>
      <c r="B98" s="42" t="s">
        <v>3</v>
      </c>
      <c r="C98" s="42">
        <v>2</v>
      </c>
      <c r="D98" s="19">
        <v>8815</v>
      </c>
      <c r="E98" s="104">
        <v>1.6</v>
      </c>
      <c r="F98" s="30">
        <v>8670</v>
      </c>
      <c r="G98" s="104">
        <v>10.7</v>
      </c>
      <c r="H98" s="104">
        <v>3.7</v>
      </c>
      <c r="I98" s="104">
        <v>80.400000000000006</v>
      </c>
      <c r="J98" s="104">
        <v>84.7</v>
      </c>
      <c r="K98" s="105">
        <v>85.6</v>
      </c>
      <c r="L98" s="101">
        <v>6580</v>
      </c>
      <c r="M98" s="102">
        <v>23700</v>
      </c>
      <c r="N98" s="102">
        <v>33600</v>
      </c>
      <c r="O98" s="103">
        <v>45400</v>
      </c>
    </row>
    <row r="99" spans="1:15" s="2" customFormat="1" x14ac:dyDescent="0.35">
      <c r="A99" s="15" t="s">
        <v>125</v>
      </c>
      <c r="B99" s="42" t="s">
        <v>3</v>
      </c>
      <c r="C99" s="42">
        <v>3</v>
      </c>
      <c r="D99" s="19">
        <v>12560</v>
      </c>
      <c r="E99" s="104">
        <v>1.6</v>
      </c>
      <c r="F99" s="30">
        <v>12350</v>
      </c>
      <c r="G99" s="104">
        <v>12</v>
      </c>
      <c r="H99" s="104">
        <v>3.8</v>
      </c>
      <c r="I99" s="104">
        <v>78.900000000000006</v>
      </c>
      <c r="J99" s="104">
        <v>83.4</v>
      </c>
      <c r="K99" s="105">
        <v>84.2</v>
      </c>
      <c r="L99" s="101">
        <v>9165</v>
      </c>
      <c r="M99" s="102">
        <v>24500</v>
      </c>
      <c r="N99" s="102">
        <v>34700</v>
      </c>
      <c r="O99" s="103">
        <v>48000</v>
      </c>
    </row>
    <row r="100" spans="1:15" s="2" customFormat="1" x14ac:dyDescent="0.35">
      <c r="A100" s="15" t="s">
        <v>125</v>
      </c>
      <c r="B100" s="42" t="s">
        <v>3</v>
      </c>
      <c r="C100" s="42">
        <v>4</v>
      </c>
      <c r="D100" s="19">
        <v>16760</v>
      </c>
      <c r="E100" s="104">
        <v>1.5</v>
      </c>
      <c r="F100" s="30">
        <v>16510</v>
      </c>
      <c r="G100" s="104">
        <v>12.7</v>
      </c>
      <c r="H100" s="104">
        <v>3.9</v>
      </c>
      <c r="I100" s="104">
        <v>78.2</v>
      </c>
      <c r="J100" s="104">
        <v>82.6</v>
      </c>
      <c r="K100" s="105">
        <v>83.3</v>
      </c>
      <c r="L100" s="101">
        <v>12160</v>
      </c>
      <c r="M100" s="102">
        <v>26000</v>
      </c>
      <c r="N100" s="102">
        <v>36100</v>
      </c>
      <c r="O100" s="103">
        <v>51500</v>
      </c>
    </row>
    <row r="101" spans="1:15" s="2" customFormat="1" x14ac:dyDescent="0.35">
      <c r="A101" s="15" t="s">
        <v>125</v>
      </c>
      <c r="B101" s="42" t="s">
        <v>3</v>
      </c>
      <c r="C101" s="42">
        <v>5</v>
      </c>
      <c r="D101" s="19">
        <v>24470</v>
      </c>
      <c r="E101" s="104">
        <v>1.6</v>
      </c>
      <c r="F101" s="30">
        <v>24090</v>
      </c>
      <c r="G101" s="104">
        <v>13</v>
      </c>
      <c r="H101" s="104">
        <v>4.0999999999999996</v>
      </c>
      <c r="I101" s="104">
        <v>77.5</v>
      </c>
      <c r="J101" s="104">
        <v>82.1</v>
      </c>
      <c r="K101" s="105">
        <v>82.9</v>
      </c>
      <c r="L101" s="101">
        <v>17350</v>
      </c>
      <c r="M101" s="102">
        <v>26600</v>
      </c>
      <c r="N101" s="102">
        <v>38400</v>
      </c>
      <c r="O101" s="103">
        <v>57600</v>
      </c>
    </row>
    <row r="102" spans="1:15" s="2" customFormat="1" x14ac:dyDescent="0.35">
      <c r="A102" s="39" t="s">
        <v>125</v>
      </c>
      <c r="B102" s="43" t="s">
        <v>3</v>
      </c>
      <c r="C102" s="43" t="s">
        <v>2</v>
      </c>
      <c r="D102" s="49">
        <v>755</v>
      </c>
      <c r="E102" s="106">
        <v>8.9</v>
      </c>
      <c r="F102" s="40">
        <v>690</v>
      </c>
      <c r="G102" s="106">
        <v>17.3</v>
      </c>
      <c r="H102" s="106">
        <v>4.7</v>
      </c>
      <c r="I102" s="106">
        <v>72.2</v>
      </c>
      <c r="J102" s="106">
        <v>76.900000000000006</v>
      </c>
      <c r="K102" s="107">
        <v>78.099999999999994</v>
      </c>
      <c r="L102" s="108">
        <v>455</v>
      </c>
      <c r="M102" s="109">
        <v>26800</v>
      </c>
      <c r="N102" s="109">
        <v>39700</v>
      </c>
      <c r="O102" s="110">
        <v>58600</v>
      </c>
    </row>
    <row r="103" spans="1:15" s="37" customFormat="1" ht="25.5" customHeight="1" x14ac:dyDescent="0.35">
      <c r="A103" s="19"/>
      <c r="B103" s="142" t="s">
        <v>174</v>
      </c>
      <c r="C103" s="142"/>
      <c r="D103" s="142"/>
      <c r="E103" s="142"/>
      <c r="F103" s="142"/>
      <c r="G103" s="142"/>
      <c r="H103" s="142"/>
      <c r="I103" s="142"/>
      <c r="J103" s="142"/>
      <c r="K103" s="142"/>
      <c r="L103" s="142"/>
      <c r="M103" s="142"/>
      <c r="N103" s="142"/>
      <c r="O103" s="142"/>
    </row>
    <row r="104" spans="1:15" s="37" customFormat="1" ht="11.65" x14ac:dyDescent="0.35">
      <c r="A104" s="15"/>
      <c r="B104" s="15"/>
      <c r="C104" s="19"/>
      <c r="D104" s="18"/>
      <c r="E104" s="19"/>
      <c r="F104" s="18"/>
      <c r="G104" s="18"/>
      <c r="H104" s="18"/>
      <c r="I104" s="18"/>
      <c r="J104" s="18"/>
      <c r="K104" s="15"/>
      <c r="L104" s="15"/>
      <c r="M104" s="15"/>
    </row>
    <row r="105" spans="1:15" s="37" customFormat="1" ht="24" customHeight="1" x14ac:dyDescent="0.35">
      <c r="A105" s="141" t="s">
        <v>175</v>
      </c>
      <c r="B105" s="141"/>
      <c r="C105" s="141"/>
      <c r="D105" s="141"/>
      <c r="E105" s="141"/>
      <c r="F105" s="141"/>
      <c r="G105" s="141"/>
      <c r="H105" s="141"/>
      <c r="I105" s="141"/>
      <c r="J105" s="141"/>
      <c r="K105" s="141"/>
      <c r="L105" s="141"/>
      <c r="M105" s="141"/>
      <c r="N105" s="141"/>
      <c r="O105" s="141"/>
    </row>
    <row r="106" spans="1:15" s="37" customFormat="1" ht="11.65" x14ac:dyDescent="0.35">
      <c r="A106" s="15"/>
      <c r="B106" s="15"/>
      <c r="C106" s="30"/>
      <c r="D106" s="17"/>
      <c r="E106" s="18"/>
      <c r="F106" s="17"/>
      <c r="G106" s="17"/>
      <c r="H106" s="17"/>
      <c r="I106" s="17"/>
      <c r="J106" s="17"/>
      <c r="K106" s="15"/>
      <c r="L106" s="15"/>
      <c r="M106" s="15"/>
    </row>
    <row r="107" spans="1:15" s="37" customFormat="1" ht="12" customHeight="1" x14ac:dyDescent="0.35">
      <c r="A107" s="141" t="s">
        <v>176</v>
      </c>
      <c r="B107" s="141"/>
      <c r="C107" s="141"/>
      <c r="D107" s="141"/>
      <c r="E107" s="141"/>
      <c r="F107" s="141"/>
      <c r="G107" s="141"/>
      <c r="H107" s="141"/>
      <c r="I107" s="141"/>
      <c r="J107" s="141"/>
      <c r="K107" s="141"/>
      <c r="L107" s="141"/>
      <c r="M107" s="141"/>
      <c r="N107" s="141"/>
      <c r="O107" s="141"/>
    </row>
    <row r="108" spans="1:15" s="37" customFormat="1" ht="12" customHeight="1" x14ac:dyDescent="0.35">
      <c r="A108" s="141" t="s">
        <v>177</v>
      </c>
      <c r="B108" s="141"/>
      <c r="C108" s="141"/>
      <c r="D108" s="141"/>
      <c r="E108" s="141"/>
      <c r="F108" s="141"/>
      <c r="G108" s="141"/>
      <c r="H108" s="141"/>
      <c r="I108" s="141"/>
      <c r="J108" s="141"/>
      <c r="K108" s="141"/>
      <c r="L108" s="141"/>
      <c r="M108" s="141"/>
      <c r="N108" s="141"/>
      <c r="O108" s="141"/>
    </row>
    <row r="109" spans="1:15" s="37" customFormat="1" ht="24.75" customHeight="1" x14ac:dyDescent="0.35">
      <c r="A109" s="141" t="s">
        <v>178</v>
      </c>
      <c r="B109" s="141"/>
      <c r="C109" s="141"/>
      <c r="D109" s="141"/>
      <c r="E109" s="141"/>
      <c r="F109" s="141"/>
      <c r="G109" s="141"/>
      <c r="H109" s="141"/>
      <c r="I109" s="141"/>
      <c r="J109" s="141"/>
      <c r="K109" s="141"/>
      <c r="L109" s="141"/>
      <c r="M109" s="141"/>
      <c r="N109" s="141"/>
      <c r="O109" s="141"/>
    </row>
    <row r="110" spans="1:15" s="37" customFormat="1" ht="12" customHeight="1" x14ac:dyDescent="0.35">
      <c r="A110" s="141" t="s">
        <v>179</v>
      </c>
      <c r="B110" s="141"/>
      <c r="C110" s="141"/>
      <c r="D110" s="141"/>
      <c r="E110" s="141"/>
      <c r="F110" s="141"/>
      <c r="G110" s="141"/>
      <c r="H110" s="141"/>
      <c r="I110" s="141"/>
      <c r="J110" s="141"/>
      <c r="K110" s="141"/>
      <c r="L110" s="141"/>
      <c r="M110" s="141"/>
      <c r="N110" s="141"/>
      <c r="O110" s="141"/>
    </row>
    <row r="111" spans="1:15" s="37" customFormat="1" ht="12" customHeight="1" x14ac:dyDescent="0.35">
      <c r="A111" s="141" t="s">
        <v>180</v>
      </c>
      <c r="B111" s="141"/>
      <c r="C111" s="141"/>
      <c r="D111" s="141"/>
      <c r="E111" s="141"/>
      <c r="F111" s="141"/>
      <c r="G111" s="141"/>
      <c r="H111" s="141"/>
      <c r="I111" s="141"/>
      <c r="J111" s="141"/>
      <c r="K111" s="141"/>
      <c r="L111" s="141"/>
      <c r="M111" s="141"/>
      <c r="N111" s="141"/>
      <c r="O111" s="141"/>
    </row>
    <row r="112" spans="1:15" s="37" customFormat="1" ht="12" customHeight="1" x14ac:dyDescent="0.35">
      <c r="A112" s="141" t="s">
        <v>181</v>
      </c>
      <c r="B112" s="141"/>
      <c r="C112" s="141"/>
      <c r="D112" s="141"/>
      <c r="E112" s="141"/>
      <c r="F112" s="141"/>
      <c r="G112" s="141"/>
      <c r="H112" s="141"/>
      <c r="I112" s="141"/>
      <c r="J112" s="141"/>
      <c r="K112" s="141"/>
      <c r="L112" s="141"/>
      <c r="M112" s="141"/>
      <c r="N112" s="141"/>
      <c r="O112" s="141"/>
    </row>
    <row r="113" spans="1:15" s="37" customFormat="1" ht="24.75" customHeight="1" x14ac:dyDescent="0.35">
      <c r="A113" s="141" t="s">
        <v>182</v>
      </c>
      <c r="B113" s="141"/>
      <c r="C113" s="141"/>
      <c r="D113" s="141"/>
      <c r="E113" s="141"/>
      <c r="F113" s="141"/>
      <c r="G113" s="141"/>
      <c r="H113" s="141"/>
      <c r="I113" s="141"/>
      <c r="J113" s="141"/>
      <c r="K113" s="141"/>
      <c r="L113" s="141"/>
      <c r="M113" s="141"/>
      <c r="N113" s="141"/>
      <c r="O113" s="141"/>
    </row>
    <row r="114" spans="1:15" s="37" customFormat="1" ht="36.75" customHeight="1" x14ac:dyDescent="0.35">
      <c r="A114" s="141" t="s">
        <v>183</v>
      </c>
      <c r="B114" s="141"/>
      <c r="C114" s="141"/>
      <c r="D114" s="141"/>
      <c r="E114" s="141"/>
      <c r="F114" s="141"/>
      <c r="G114" s="141"/>
      <c r="H114" s="141"/>
      <c r="I114" s="141"/>
      <c r="J114" s="141"/>
      <c r="K114" s="141"/>
      <c r="L114" s="141"/>
      <c r="M114" s="141"/>
      <c r="N114" s="141"/>
      <c r="O114" s="141"/>
    </row>
    <row r="115" spans="1:15" s="37" customFormat="1" ht="12" customHeight="1" x14ac:dyDescent="0.35">
      <c r="A115" s="141" t="s">
        <v>184</v>
      </c>
      <c r="B115" s="141"/>
      <c r="C115" s="141"/>
      <c r="D115" s="141"/>
      <c r="E115" s="141"/>
      <c r="F115" s="141"/>
      <c r="G115" s="141"/>
      <c r="H115" s="141"/>
      <c r="I115" s="141"/>
      <c r="J115" s="141"/>
      <c r="K115" s="141"/>
      <c r="L115" s="141"/>
      <c r="M115" s="141"/>
      <c r="N115" s="141"/>
      <c r="O115" s="141"/>
    </row>
    <row r="116" spans="1:15" s="37" customFormat="1" ht="12" customHeight="1" x14ac:dyDescent="0.35">
      <c r="A116" s="141" t="s">
        <v>185</v>
      </c>
      <c r="B116" s="141"/>
      <c r="C116" s="141"/>
      <c r="D116" s="141"/>
      <c r="E116" s="141"/>
      <c r="F116" s="141"/>
      <c r="G116" s="141"/>
      <c r="H116" s="141"/>
      <c r="I116" s="141"/>
      <c r="J116" s="141"/>
      <c r="K116" s="141"/>
      <c r="L116" s="141"/>
      <c r="M116" s="141"/>
      <c r="N116" s="141"/>
      <c r="O116" s="141"/>
    </row>
    <row r="117" spans="1:15" s="37" customFormat="1" ht="24.75" customHeight="1" x14ac:dyDescent="0.35">
      <c r="A117" s="141" t="s">
        <v>186</v>
      </c>
      <c r="B117" s="141"/>
      <c r="C117" s="141"/>
      <c r="D117" s="141"/>
      <c r="E117" s="141"/>
      <c r="F117" s="141"/>
      <c r="G117" s="141"/>
      <c r="H117" s="141"/>
      <c r="I117" s="141"/>
      <c r="J117" s="141"/>
      <c r="K117" s="141"/>
      <c r="L117" s="141"/>
      <c r="M117" s="141"/>
      <c r="N117" s="141"/>
      <c r="O117" s="141"/>
    </row>
    <row r="118" spans="1:15" s="2" customFormat="1" x14ac:dyDescent="0.35">
      <c r="A118" s="1"/>
      <c r="B118" s="1"/>
      <c r="C118" s="1"/>
      <c r="D118" s="1"/>
      <c r="E118" s="4"/>
      <c r="F118" s="3"/>
      <c r="G118" s="4"/>
      <c r="H118" s="4"/>
      <c r="I118" s="3"/>
      <c r="J118" s="3"/>
      <c r="K118" s="3"/>
    </row>
    <row r="119" spans="1:15" s="2" customFormat="1" x14ac:dyDescent="0.35">
      <c r="A119" s="1"/>
      <c r="B119" s="1"/>
      <c r="C119" s="1"/>
      <c r="D119" s="1"/>
      <c r="E119" s="4"/>
      <c r="F119" s="3"/>
      <c r="G119" s="4"/>
      <c r="H119" s="4"/>
      <c r="I119" s="3"/>
      <c r="J119" s="3"/>
      <c r="K119" s="3"/>
    </row>
    <row r="120" spans="1:15" s="2" customFormat="1" x14ac:dyDescent="0.35">
      <c r="A120" s="1"/>
      <c r="B120" s="1"/>
      <c r="C120" s="1"/>
      <c r="D120" s="1"/>
      <c r="E120" s="4"/>
      <c r="F120" s="3"/>
      <c r="G120" s="4"/>
      <c r="H120" s="4"/>
      <c r="I120" s="3"/>
      <c r="J120" s="3"/>
      <c r="K120" s="3"/>
    </row>
    <row r="121" spans="1:15" s="2" customFormat="1" x14ac:dyDescent="0.35">
      <c r="A121" s="1"/>
      <c r="B121" s="1"/>
      <c r="C121" s="1"/>
      <c r="D121" s="1" t="s">
        <v>0</v>
      </c>
      <c r="E121" s="4"/>
      <c r="F121" s="3"/>
      <c r="G121" s="4"/>
      <c r="H121" s="4"/>
      <c r="I121" s="3"/>
      <c r="J121" s="3"/>
      <c r="K121" s="3"/>
    </row>
    <row r="122" spans="1:15" s="2" customFormat="1" x14ac:dyDescent="0.35">
      <c r="A122" s="1"/>
      <c r="B122" s="1"/>
      <c r="C122" s="1"/>
      <c r="D122" s="1"/>
      <c r="E122" s="4"/>
      <c r="F122" s="3"/>
      <c r="G122" s="4"/>
      <c r="H122" s="4"/>
      <c r="I122" s="3"/>
      <c r="J122" s="3"/>
      <c r="K122" s="3"/>
    </row>
    <row r="123" spans="1:15" s="2" customFormat="1" x14ac:dyDescent="0.35">
      <c r="A123" s="1"/>
      <c r="B123" s="1"/>
      <c r="C123" s="1"/>
      <c r="D123" s="1"/>
      <c r="E123" s="4"/>
      <c r="F123" s="3"/>
      <c r="G123" s="4"/>
      <c r="H123" s="4"/>
      <c r="I123" s="3"/>
      <c r="J123" s="3"/>
      <c r="K123" s="3"/>
    </row>
    <row r="124" spans="1:15" s="2" customFormat="1" x14ac:dyDescent="0.35">
      <c r="A124" s="1"/>
      <c r="B124" s="1"/>
      <c r="C124" s="1"/>
      <c r="D124" s="1"/>
      <c r="E124" s="4"/>
      <c r="F124" s="3"/>
      <c r="G124" s="4"/>
      <c r="H124" s="4"/>
      <c r="I124" s="3"/>
      <c r="J124" s="3"/>
      <c r="K124" s="3"/>
    </row>
    <row r="125" spans="1:15" s="2" customFormat="1" x14ac:dyDescent="0.35">
      <c r="A125" s="1"/>
      <c r="B125" s="1"/>
      <c r="C125" s="1"/>
      <c r="D125" s="1"/>
      <c r="E125" s="4"/>
      <c r="F125" s="3"/>
      <c r="G125" s="4"/>
      <c r="H125" s="4"/>
      <c r="I125" s="3"/>
      <c r="J125" s="3"/>
      <c r="K125" s="3"/>
    </row>
    <row r="126" spans="1:15" s="2" customFormat="1" x14ac:dyDescent="0.35">
      <c r="A126" s="1"/>
      <c r="B126" s="1"/>
      <c r="C126" s="1"/>
      <c r="D126" s="1"/>
      <c r="E126" s="4"/>
      <c r="F126" s="3"/>
      <c r="G126" s="4"/>
      <c r="H126" s="4"/>
      <c r="I126" s="3"/>
      <c r="J126" s="3"/>
      <c r="K126" s="3"/>
    </row>
    <row r="127" spans="1:15" s="2" customFormat="1" x14ac:dyDescent="0.35">
      <c r="A127" s="1"/>
      <c r="B127" s="1"/>
      <c r="C127" s="1"/>
      <c r="D127" s="1"/>
      <c r="E127" s="4"/>
      <c r="F127" s="3"/>
      <c r="G127" s="4"/>
      <c r="H127" s="4"/>
      <c r="I127" s="3"/>
      <c r="J127" s="3"/>
      <c r="K127" s="3"/>
    </row>
    <row r="128" spans="1:15"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s="2" customFormat="1" x14ac:dyDescent="0.35">
      <c r="A1236" s="1"/>
      <c r="B1236" s="1"/>
      <c r="C1236" s="1"/>
      <c r="D1236" s="1"/>
      <c r="E1236" s="4"/>
      <c r="F1236" s="3"/>
      <c r="G1236" s="4"/>
      <c r="H1236" s="4"/>
      <c r="I1236" s="3"/>
      <c r="J1236" s="3"/>
      <c r="K1236" s="3"/>
    </row>
    <row r="1237" spans="1:11" s="2" customFormat="1" x14ac:dyDescent="0.35">
      <c r="E1237" s="4"/>
      <c r="F1237" s="3"/>
      <c r="G1237" s="4"/>
      <c r="H1237" s="4"/>
      <c r="I1237" s="3"/>
      <c r="J1237" s="3"/>
      <c r="K1237" s="3"/>
    </row>
    <row r="1238" spans="1:11" s="2" customFormat="1" x14ac:dyDescent="0.35">
      <c r="E1238" s="4"/>
      <c r="F1238" s="3"/>
      <c r="G1238" s="4"/>
      <c r="H1238" s="4"/>
      <c r="I1238" s="3"/>
      <c r="J1238" s="3"/>
      <c r="K1238" s="3"/>
    </row>
    <row r="1239" spans="1:11" s="2" customFormat="1" x14ac:dyDescent="0.35">
      <c r="E1239" s="4"/>
      <c r="F1239" s="3"/>
      <c r="G1239" s="4"/>
      <c r="H1239" s="4"/>
      <c r="I1239" s="3"/>
      <c r="J1239" s="3"/>
      <c r="K1239" s="3"/>
    </row>
    <row r="1240" spans="1:11" s="2" customFormat="1" x14ac:dyDescent="0.35"/>
  </sheetData>
  <mergeCells count="14">
    <mergeCell ref="L5:O5"/>
    <mergeCell ref="B103:O103"/>
    <mergeCell ref="A105:O105"/>
    <mergeCell ref="A107:O107"/>
    <mergeCell ref="A108:O108"/>
    <mergeCell ref="A114:O114"/>
    <mergeCell ref="A115:O115"/>
    <mergeCell ref="A116:O116"/>
    <mergeCell ref="A117:O117"/>
    <mergeCell ref="A109:O109"/>
    <mergeCell ref="A110:O110"/>
    <mergeCell ref="A111:O111"/>
    <mergeCell ref="A112:O112"/>
    <mergeCell ref="A113:O1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46"/>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265625" style="1" customWidth="1"/>
    <col min="3" max="3" width="17.132812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169</v>
      </c>
      <c r="B1" s="28"/>
      <c r="C1" s="25"/>
      <c r="D1" s="25"/>
      <c r="E1" s="25"/>
      <c r="F1" s="25"/>
      <c r="G1" s="25"/>
      <c r="H1" s="25"/>
      <c r="I1" s="25"/>
      <c r="J1" s="25"/>
      <c r="K1" s="25"/>
    </row>
    <row r="2" spans="1:57" ht="14.25" customHeight="1" x14ac:dyDescent="0.35">
      <c r="A2" s="27" t="s">
        <v>173</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121</v>
      </c>
      <c r="B4" s="26"/>
      <c r="C4" s="25"/>
      <c r="D4" s="25"/>
      <c r="E4" s="25"/>
      <c r="F4" s="25"/>
      <c r="G4" s="25"/>
      <c r="H4" s="25"/>
      <c r="I4" s="25"/>
      <c r="J4" s="25"/>
      <c r="K4" s="25"/>
    </row>
    <row r="5" spans="1:57"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68</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8" t="s">
        <v>1</v>
      </c>
      <c r="B7" s="88" t="s">
        <v>1</v>
      </c>
      <c r="C7" s="88" t="s">
        <v>1</v>
      </c>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38" t="s">
        <v>275</v>
      </c>
      <c r="C8" s="29" t="s">
        <v>111</v>
      </c>
      <c r="D8" s="19">
        <v>210200</v>
      </c>
      <c r="E8" s="104">
        <v>0.6</v>
      </c>
      <c r="F8" s="30">
        <v>208935</v>
      </c>
      <c r="G8" s="104">
        <v>4.7</v>
      </c>
      <c r="H8" s="104">
        <v>8.3000000000000007</v>
      </c>
      <c r="I8" s="104">
        <v>67.5</v>
      </c>
      <c r="J8" s="104">
        <v>81.2</v>
      </c>
      <c r="K8" s="105">
        <v>87</v>
      </c>
      <c r="L8" s="101">
        <v>136565</v>
      </c>
      <c r="M8" s="102">
        <v>12900</v>
      </c>
      <c r="N8" s="102">
        <v>17900</v>
      </c>
      <c r="O8" s="103">
        <v>23200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61</v>
      </c>
      <c r="B9" s="38" t="s">
        <v>275</v>
      </c>
      <c r="C9" s="15" t="s">
        <v>236</v>
      </c>
      <c r="D9" s="19">
        <v>10155</v>
      </c>
      <c r="E9" s="135">
        <v>0</v>
      </c>
      <c r="F9" s="30">
        <v>10155</v>
      </c>
      <c r="G9" s="104">
        <v>5.6</v>
      </c>
      <c r="H9" s="104">
        <v>6.2</v>
      </c>
      <c r="I9" s="104">
        <v>55.8</v>
      </c>
      <c r="J9" s="104">
        <v>76.3</v>
      </c>
      <c r="K9" s="105">
        <v>88.2</v>
      </c>
      <c r="L9" s="101">
        <v>5460</v>
      </c>
      <c r="M9" s="102">
        <v>19800</v>
      </c>
      <c r="N9" s="102">
        <v>27600</v>
      </c>
      <c r="O9" s="103">
        <v>35000</v>
      </c>
      <c r="BE9" s="1"/>
    </row>
    <row r="10" spans="1:57" x14ac:dyDescent="0.35">
      <c r="A10" s="15" t="s">
        <v>61</v>
      </c>
      <c r="B10" s="38" t="s">
        <v>275</v>
      </c>
      <c r="C10" s="15" t="s">
        <v>135</v>
      </c>
      <c r="D10" s="19">
        <v>19370</v>
      </c>
      <c r="E10" s="135">
        <v>0</v>
      </c>
      <c r="F10" s="30">
        <v>19370</v>
      </c>
      <c r="G10" s="104">
        <v>5.0999999999999996</v>
      </c>
      <c r="H10" s="104">
        <v>7.3</v>
      </c>
      <c r="I10" s="104">
        <v>61.4</v>
      </c>
      <c r="J10" s="104">
        <v>78.900000000000006</v>
      </c>
      <c r="K10" s="105">
        <v>87.6</v>
      </c>
      <c r="L10" s="101">
        <v>11375</v>
      </c>
      <c r="M10" s="102">
        <v>16200</v>
      </c>
      <c r="N10" s="102">
        <v>22900</v>
      </c>
      <c r="O10" s="103">
        <v>30700</v>
      </c>
      <c r="BE10" s="1"/>
    </row>
    <row r="11" spans="1:57" x14ac:dyDescent="0.35">
      <c r="A11" s="15" t="s">
        <v>61</v>
      </c>
      <c r="B11" s="38" t="s">
        <v>275</v>
      </c>
      <c r="C11" s="15" t="s">
        <v>136</v>
      </c>
      <c r="D11" s="19">
        <v>51060</v>
      </c>
      <c r="E11" s="135">
        <v>0</v>
      </c>
      <c r="F11" s="30">
        <v>51060</v>
      </c>
      <c r="G11" s="104">
        <v>4.4000000000000004</v>
      </c>
      <c r="H11" s="104">
        <v>7.8</v>
      </c>
      <c r="I11" s="104">
        <v>65.099999999999994</v>
      </c>
      <c r="J11" s="104">
        <v>81.3</v>
      </c>
      <c r="K11" s="105">
        <v>87.8</v>
      </c>
      <c r="L11" s="101">
        <v>32085</v>
      </c>
      <c r="M11" s="102">
        <v>13900</v>
      </c>
      <c r="N11" s="102">
        <v>19200</v>
      </c>
      <c r="O11" s="103">
        <v>24300</v>
      </c>
      <c r="BE11" s="1"/>
    </row>
    <row r="12" spans="1:57" x14ac:dyDescent="0.35">
      <c r="A12" s="15" t="s">
        <v>61</v>
      </c>
      <c r="B12" s="38" t="s">
        <v>275</v>
      </c>
      <c r="C12" s="15" t="s">
        <v>137</v>
      </c>
      <c r="D12" s="19">
        <v>42830</v>
      </c>
      <c r="E12" s="135">
        <v>0</v>
      </c>
      <c r="F12" s="30">
        <v>42830</v>
      </c>
      <c r="G12" s="104">
        <v>4.3</v>
      </c>
      <c r="H12" s="104">
        <v>8</v>
      </c>
      <c r="I12" s="104">
        <v>70.099999999999994</v>
      </c>
      <c r="J12" s="104">
        <v>83.2</v>
      </c>
      <c r="K12" s="105">
        <v>87.7</v>
      </c>
      <c r="L12" s="101">
        <v>29185</v>
      </c>
      <c r="M12" s="102">
        <v>13000</v>
      </c>
      <c r="N12" s="102">
        <v>17600</v>
      </c>
      <c r="O12" s="103">
        <v>22100</v>
      </c>
      <c r="BE12" s="1"/>
    </row>
    <row r="13" spans="1:57" x14ac:dyDescent="0.35">
      <c r="A13" s="15" t="s">
        <v>61</v>
      </c>
      <c r="B13" s="38" t="s">
        <v>275</v>
      </c>
      <c r="C13" s="15" t="s">
        <v>138</v>
      </c>
      <c r="D13" s="19">
        <v>24520</v>
      </c>
      <c r="E13" s="135">
        <v>0</v>
      </c>
      <c r="F13" s="30">
        <v>24520</v>
      </c>
      <c r="G13" s="104">
        <v>4.2</v>
      </c>
      <c r="H13" s="104">
        <v>8.6</v>
      </c>
      <c r="I13" s="104">
        <v>71.8</v>
      </c>
      <c r="J13" s="104">
        <v>83.3</v>
      </c>
      <c r="K13" s="105">
        <v>87.3</v>
      </c>
      <c r="L13" s="101">
        <v>17185</v>
      </c>
      <c r="M13" s="102">
        <v>12200</v>
      </c>
      <c r="N13" s="102">
        <v>16500</v>
      </c>
      <c r="O13" s="103">
        <v>21200</v>
      </c>
      <c r="BE13" s="1"/>
    </row>
    <row r="14" spans="1:57" x14ac:dyDescent="0.35">
      <c r="A14" s="15" t="s">
        <v>61</v>
      </c>
      <c r="B14" s="38" t="s">
        <v>275</v>
      </c>
      <c r="C14" s="15" t="s">
        <v>139</v>
      </c>
      <c r="D14" s="19">
        <v>13400</v>
      </c>
      <c r="E14" s="135">
        <v>0</v>
      </c>
      <c r="F14" s="30">
        <v>13400</v>
      </c>
      <c r="G14" s="104">
        <v>4.7</v>
      </c>
      <c r="H14" s="104">
        <v>10.1</v>
      </c>
      <c r="I14" s="104">
        <v>71.599999999999994</v>
      </c>
      <c r="J14" s="104">
        <v>81.5</v>
      </c>
      <c r="K14" s="105">
        <v>85.1</v>
      </c>
      <c r="L14" s="101">
        <v>9330</v>
      </c>
      <c r="M14" s="102">
        <v>11800</v>
      </c>
      <c r="N14" s="102">
        <v>16500</v>
      </c>
      <c r="O14" s="103">
        <v>21300</v>
      </c>
      <c r="BE14" s="1"/>
    </row>
    <row r="15" spans="1:57" x14ac:dyDescent="0.35">
      <c r="A15" s="15" t="s">
        <v>61</v>
      </c>
      <c r="B15" s="38" t="s">
        <v>275</v>
      </c>
      <c r="C15" s="15" t="s">
        <v>140</v>
      </c>
      <c r="D15" s="19">
        <v>17000</v>
      </c>
      <c r="E15" s="135">
        <v>0</v>
      </c>
      <c r="F15" s="30">
        <v>17000</v>
      </c>
      <c r="G15" s="104">
        <v>4.2</v>
      </c>
      <c r="H15" s="104">
        <v>9.5</v>
      </c>
      <c r="I15" s="104">
        <v>76.7</v>
      </c>
      <c r="J15" s="104">
        <v>84.4</v>
      </c>
      <c r="K15" s="105">
        <v>86.4</v>
      </c>
      <c r="L15" s="101">
        <v>12570</v>
      </c>
      <c r="M15" s="102">
        <v>10900</v>
      </c>
      <c r="N15" s="102">
        <v>15200</v>
      </c>
      <c r="O15" s="103">
        <v>19900</v>
      </c>
      <c r="BE15" s="1"/>
    </row>
    <row r="16" spans="1:57" x14ac:dyDescent="0.35">
      <c r="A16" s="15" t="s">
        <v>61</v>
      </c>
      <c r="B16" s="38" t="s">
        <v>275</v>
      </c>
      <c r="C16" s="15" t="s">
        <v>72</v>
      </c>
      <c r="D16" s="19">
        <v>16060</v>
      </c>
      <c r="E16" s="135">
        <v>0</v>
      </c>
      <c r="F16" s="30">
        <v>16060</v>
      </c>
      <c r="G16" s="104">
        <v>4.8</v>
      </c>
      <c r="H16" s="104">
        <v>9.6</v>
      </c>
      <c r="I16" s="104">
        <v>71.5</v>
      </c>
      <c r="J16" s="104">
        <v>82.1</v>
      </c>
      <c r="K16" s="105">
        <v>85.6</v>
      </c>
      <c r="L16" s="101">
        <v>11155</v>
      </c>
      <c r="M16" s="102">
        <v>11600</v>
      </c>
      <c r="N16" s="102">
        <v>16200</v>
      </c>
      <c r="O16" s="103">
        <v>21200</v>
      </c>
      <c r="BE16" s="1"/>
    </row>
    <row r="17" spans="1:57" x14ac:dyDescent="0.35">
      <c r="A17" s="15" t="s">
        <v>61</v>
      </c>
      <c r="B17" s="38" t="s">
        <v>275</v>
      </c>
      <c r="C17" s="15" t="s">
        <v>2</v>
      </c>
      <c r="D17" s="19">
        <v>15810</v>
      </c>
      <c r="E17" s="104">
        <v>8</v>
      </c>
      <c r="F17" s="30">
        <v>14545</v>
      </c>
      <c r="G17" s="104">
        <v>7.3</v>
      </c>
      <c r="H17" s="104">
        <v>9.3000000000000007</v>
      </c>
      <c r="I17" s="104">
        <v>59</v>
      </c>
      <c r="J17" s="104">
        <v>73.2</v>
      </c>
      <c r="K17" s="105">
        <v>83.4</v>
      </c>
      <c r="L17" s="101">
        <v>8215</v>
      </c>
      <c r="M17" s="102">
        <v>12000</v>
      </c>
      <c r="N17" s="102">
        <v>17400</v>
      </c>
      <c r="O17" s="103">
        <v>23100</v>
      </c>
      <c r="BE17" s="1"/>
    </row>
    <row r="18" spans="1:57" ht="13.9" x14ac:dyDescent="0.4">
      <c r="A18" s="87" t="s">
        <v>1</v>
      </c>
      <c r="B18" s="86" t="s">
        <v>1</v>
      </c>
      <c r="C18" s="87" t="s">
        <v>1</v>
      </c>
      <c r="D18" s="30"/>
      <c r="E18" s="17"/>
      <c r="F18" s="18"/>
      <c r="G18" s="17"/>
      <c r="H18" s="17"/>
      <c r="I18" s="17"/>
      <c r="J18" s="17"/>
      <c r="K18" s="17"/>
      <c r="L18" s="44"/>
      <c r="M18" s="45"/>
      <c r="N18" s="45"/>
      <c r="O18" s="46"/>
      <c r="BE18" s="1"/>
    </row>
    <row r="19" spans="1:57" x14ac:dyDescent="0.35">
      <c r="A19" s="15" t="s">
        <v>61</v>
      </c>
      <c r="B19" s="42" t="s">
        <v>14</v>
      </c>
      <c r="C19" s="29" t="s">
        <v>111</v>
      </c>
      <c r="D19" s="19">
        <v>116695</v>
      </c>
      <c r="E19" s="104">
        <v>0.6</v>
      </c>
      <c r="F19" s="30">
        <v>116015</v>
      </c>
      <c r="G19" s="104">
        <v>3.9</v>
      </c>
      <c r="H19" s="104">
        <v>7.7</v>
      </c>
      <c r="I19" s="104">
        <v>67.900000000000006</v>
      </c>
      <c r="J19" s="104">
        <v>83.1</v>
      </c>
      <c r="K19" s="105">
        <v>88.4</v>
      </c>
      <c r="L19" s="101">
        <v>76500</v>
      </c>
      <c r="M19" s="102">
        <v>12500</v>
      </c>
      <c r="N19" s="102">
        <v>17300</v>
      </c>
      <c r="O19" s="103">
        <v>22100</v>
      </c>
      <c r="BE19" s="1"/>
    </row>
    <row r="20" spans="1:57" x14ac:dyDescent="0.35">
      <c r="A20" s="15" t="s">
        <v>61</v>
      </c>
      <c r="B20" s="42" t="s">
        <v>14</v>
      </c>
      <c r="C20" s="15" t="s">
        <v>236</v>
      </c>
      <c r="D20" s="19">
        <v>4975</v>
      </c>
      <c r="E20" s="135">
        <v>0</v>
      </c>
      <c r="F20" s="30">
        <v>4975</v>
      </c>
      <c r="G20" s="104">
        <v>4.5999999999999996</v>
      </c>
      <c r="H20" s="104">
        <v>6.1</v>
      </c>
      <c r="I20" s="104">
        <v>57.2</v>
      </c>
      <c r="J20" s="104">
        <v>78.2</v>
      </c>
      <c r="K20" s="105">
        <v>89.2</v>
      </c>
      <c r="L20" s="101">
        <v>2740</v>
      </c>
      <c r="M20" s="102">
        <v>18300</v>
      </c>
      <c r="N20" s="102">
        <v>25400</v>
      </c>
      <c r="O20" s="103">
        <v>33300</v>
      </c>
      <c r="BE20" s="1"/>
    </row>
    <row r="21" spans="1:57" x14ac:dyDescent="0.35">
      <c r="A21" s="15" t="s">
        <v>61</v>
      </c>
      <c r="B21" s="42" t="s">
        <v>14</v>
      </c>
      <c r="C21" s="15" t="s">
        <v>135</v>
      </c>
      <c r="D21" s="19">
        <v>10955</v>
      </c>
      <c r="E21" s="135">
        <v>0</v>
      </c>
      <c r="F21" s="30">
        <v>10955</v>
      </c>
      <c r="G21" s="104">
        <v>4.3</v>
      </c>
      <c r="H21" s="104">
        <v>7</v>
      </c>
      <c r="I21" s="104">
        <v>62.4</v>
      </c>
      <c r="J21" s="104">
        <v>80.900000000000006</v>
      </c>
      <c r="K21" s="105">
        <v>88.7</v>
      </c>
      <c r="L21" s="101">
        <v>6550</v>
      </c>
      <c r="M21" s="102">
        <v>15200</v>
      </c>
      <c r="N21" s="102">
        <v>21300</v>
      </c>
      <c r="O21" s="103">
        <v>28300</v>
      </c>
      <c r="BE21" s="1"/>
    </row>
    <row r="22" spans="1:57" x14ac:dyDescent="0.35">
      <c r="A22" s="15" t="s">
        <v>61</v>
      </c>
      <c r="B22" s="42" t="s">
        <v>14</v>
      </c>
      <c r="C22" s="15" t="s">
        <v>136</v>
      </c>
      <c r="D22" s="19">
        <v>30025</v>
      </c>
      <c r="E22" s="135">
        <v>0</v>
      </c>
      <c r="F22" s="30">
        <v>30025</v>
      </c>
      <c r="G22" s="104">
        <v>3.6</v>
      </c>
      <c r="H22" s="104">
        <v>7.4</v>
      </c>
      <c r="I22" s="104">
        <v>65.8</v>
      </c>
      <c r="J22" s="104">
        <v>83.2</v>
      </c>
      <c r="K22" s="105">
        <v>89</v>
      </c>
      <c r="L22" s="101">
        <v>19120</v>
      </c>
      <c r="M22" s="102">
        <v>13500</v>
      </c>
      <c r="N22" s="102">
        <v>18400</v>
      </c>
      <c r="O22" s="103">
        <v>22800</v>
      </c>
      <c r="BE22" s="1"/>
    </row>
    <row r="23" spans="1:57" x14ac:dyDescent="0.35">
      <c r="A23" s="15" t="s">
        <v>61</v>
      </c>
      <c r="B23" s="42" t="s">
        <v>14</v>
      </c>
      <c r="C23" s="15" t="s">
        <v>137</v>
      </c>
      <c r="D23" s="19">
        <v>24750</v>
      </c>
      <c r="E23" s="135">
        <v>0</v>
      </c>
      <c r="F23" s="30">
        <v>24750</v>
      </c>
      <c r="G23" s="104">
        <v>3.5</v>
      </c>
      <c r="H23" s="104">
        <v>7.2</v>
      </c>
      <c r="I23" s="104">
        <v>70.5</v>
      </c>
      <c r="J23" s="104">
        <v>85.2</v>
      </c>
      <c r="K23" s="105">
        <v>89.3</v>
      </c>
      <c r="L23" s="101">
        <v>17050</v>
      </c>
      <c r="M23" s="102">
        <v>12700</v>
      </c>
      <c r="N23" s="102">
        <v>17200</v>
      </c>
      <c r="O23" s="103">
        <v>21300</v>
      </c>
      <c r="BE23" s="1"/>
    </row>
    <row r="24" spans="1:57" s="2" customFormat="1" x14ac:dyDescent="0.35">
      <c r="A24" s="15" t="s">
        <v>61</v>
      </c>
      <c r="B24" s="42" t="s">
        <v>14</v>
      </c>
      <c r="C24" s="15" t="s">
        <v>138</v>
      </c>
      <c r="D24" s="19">
        <v>12585</v>
      </c>
      <c r="E24" s="135">
        <v>0</v>
      </c>
      <c r="F24" s="30">
        <v>12585</v>
      </c>
      <c r="G24" s="104">
        <v>3.4</v>
      </c>
      <c r="H24" s="104">
        <v>7.6</v>
      </c>
      <c r="I24" s="104">
        <v>71.400000000000006</v>
      </c>
      <c r="J24" s="104">
        <v>84.9</v>
      </c>
      <c r="K24" s="105">
        <v>89</v>
      </c>
      <c r="L24" s="101">
        <v>8805</v>
      </c>
      <c r="M24" s="102">
        <v>11900</v>
      </c>
      <c r="N24" s="102">
        <v>16000</v>
      </c>
      <c r="O24" s="103">
        <v>20400</v>
      </c>
    </row>
    <row r="25" spans="1:57" s="2" customFormat="1" x14ac:dyDescent="0.35">
      <c r="A25" s="15" t="s">
        <v>61</v>
      </c>
      <c r="B25" s="42" t="s">
        <v>14</v>
      </c>
      <c r="C25" s="15" t="s">
        <v>139</v>
      </c>
      <c r="D25" s="19">
        <v>7240</v>
      </c>
      <c r="E25" s="135">
        <v>0</v>
      </c>
      <c r="F25" s="30">
        <v>7240</v>
      </c>
      <c r="G25" s="104">
        <v>3.9</v>
      </c>
      <c r="H25" s="104">
        <v>9.6999999999999993</v>
      </c>
      <c r="I25" s="104">
        <v>71.099999999999994</v>
      </c>
      <c r="J25" s="104">
        <v>83</v>
      </c>
      <c r="K25" s="105">
        <v>86.4</v>
      </c>
      <c r="L25" s="101">
        <v>5035</v>
      </c>
      <c r="M25" s="102">
        <v>11200</v>
      </c>
      <c r="N25" s="102">
        <v>15900</v>
      </c>
      <c r="O25" s="103">
        <v>20600</v>
      </c>
    </row>
    <row r="26" spans="1:57" s="2" customFormat="1" x14ac:dyDescent="0.35">
      <c r="A26" s="15" t="s">
        <v>61</v>
      </c>
      <c r="B26" s="42" t="s">
        <v>14</v>
      </c>
      <c r="C26" s="15" t="s">
        <v>140</v>
      </c>
      <c r="D26" s="19">
        <v>8795</v>
      </c>
      <c r="E26" s="135">
        <v>0</v>
      </c>
      <c r="F26" s="30">
        <v>8795</v>
      </c>
      <c r="G26" s="104">
        <v>3.5</v>
      </c>
      <c r="H26" s="104">
        <v>8.3000000000000007</v>
      </c>
      <c r="I26" s="104">
        <v>77.2</v>
      </c>
      <c r="J26" s="104">
        <v>86.5</v>
      </c>
      <c r="K26" s="105">
        <v>88.1</v>
      </c>
      <c r="L26" s="101">
        <v>6600</v>
      </c>
      <c r="M26" s="102">
        <v>10700</v>
      </c>
      <c r="N26" s="102">
        <v>14700</v>
      </c>
      <c r="O26" s="103">
        <v>19200</v>
      </c>
    </row>
    <row r="27" spans="1:57" s="2" customFormat="1" x14ac:dyDescent="0.35">
      <c r="A27" s="15" t="s">
        <v>61</v>
      </c>
      <c r="B27" s="42" t="s">
        <v>14</v>
      </c>
      <c r="C27" s="15" t="s">
        <v>72</v>
      </c>
      <c r="D27" s="19">
        <v>8460</v>
      </c>
      <c r="E27" s="135">
        <v>0</v>
      </c>
      <c r="F27" s="30">
        <v>8460</v>
      </c>
      <c r="G27" s="104">
        <v>4.0999999999999996</v>
      </c>
      <c r="H27" s="104">
        <v>9</v>
      </c>
      <c r="I27" s="104">
        <v>71.2</v>
      </c>
      <c r="J27" s="104">
        <v>83.5</v>
      </c>
      <c r="K27" s="105">
        <v>86.9</v>
      </c>
      <c r="L27" s="101">
        <v>5880</v>
      </c>
      <c r="M27" s="102">
        <v>11400</v>
      </c>
      <c r="N27" s="102">
        <v>15800</v>
      </c>
      <c r="O27" s="103">
        <v>20700</v>
      </c>
    </row>
    <row r="28" spans="1:57" s="2" customFormat="1" x14ac:dyDescent="0.35">
      <c r="A28" s="15" t="s">
        <v>61</v>
      </c>
      <c r="B28" s="42" t="s">
        <v>14</v>
      </c>
      <c r="C28" s="15" t="s">
        <v>2</v>
      </c>
      <c r="D28" s="19">
        <v>8915</v>
      </c>
      <c r="E28" s="104">
        <v>7.7</v>
      </c>
      <c r="F28" s="30">
        <v>8235</v>
      </c>
      <c r="G28" s="104">
        <v>6.5</v>
      </c>
      <c r="H28" s="104">
        <v>8.9</v>
      </c>
      <c r="I28" s="104">
        <v>59.7</v>
      </c>
      <c r="J28" s="104">
        <v>75.099999999999994</v>
      </c>
      <c r="K28" s="105">
        <v>84.6</v>
      </c>
      <c r="L28" s="101">
        <v>4720</v>
      </c>
      <c r="M28" s="102">
        <v>11800</v>
      </c>
      <c r="N28" s="102">
        <v>16900</v>
      </c>
      <c r="O28" s="103">
        <v>22100</v>
      </c>
    </row>
    <row r="29" spans="1:57" s="2" customFormat="1" ht="13.9" x14ac:dyDescent="0.4">
      <c r="A29" s="87" t="s">
        <v>1</v>
      </c>
      <c r="B29" s="86" t="s">
        <v>1</v>
      </c>
      <c r="C29" s="87" t="s">
        <v>1</v>
      </c>
      <c r="D29" s="14"/>
      <c r="E29" s="12"/>
      <c r="F29" s="13"/>
      <c r="G29" s="12"/>
      <c r="H29" s="12"/>
      <c r="I29" s="12"/>
      <c r="J29" s="12"/>
      <c r="K29" s="12"/>
      <c r="L29" s="44"/>
      <c r="M29" s="45"/>
      <c r="N29" s="45"/>
      <c r="O29" s="46"/>
    </row>
    <row r="30" spans="1:57" s="2" customFormat="1" x14ac:dyDescent="0.35">
      <c r="A30" s="15" t="s">
        <v>61</v>
      </c>
      <c r="B30" s="42" t="s">
        <v>3</v>
      </c>
      <c r="C30" s="29" t="s">
        <v>111</v>
      </c>
      <c r="D30" s="19">
        <v>93505</v>
      </c>
      <c r="E30" s="104">
        <v>0.6</v>
      </c>
      <c r="F30" s="30">
        <v>92925</v>
      </c>
      <c r="G30" s="104">
        <v>5.7</v>
      </c>
      <c r="H30" s="104">
        <v>9.1</v>
      </c>
      <c r="I30" s="104">
        <v>67.099999999999994</v>
      </c>
      <c r="J30" s="104">
        <v>78.900000000000006</v>
      </c>
      <c r="K30" s="105">
        <v>85.2</v>
      </c>
      <c r="L30" s="101">
        <v>60065</v>
      </c>
      <c r="M30" s="102">
        <v>13300</v>
      </c>
      <c r="N30" s="102">
        <v>18700</v>
      </c>
      <c r="O30" s="103">
        <v>24900</v>
      </c>
    </row>
    <row r="31" spans="1:57" s="2" customFormat="1" x14ac:dyDescent="0.35">
      <c r="A31" s="15" t="s">
        <v>61</v>
      </c>
      <c r="B31" s="42" t="s">
        <v>3</v>
      </c>
      <c r="C31" s="15" t="s">
        <v>236</v>
      </c>
      <c r="D31" s="19">
        <v>5185</v>
      </c>
      <c r="E31" s="135">
        <v>0</v>
      </c>
      <c r="F31" s="30">
        <v>5185</v>
      </c>
      <c r="G31" s="104">
        <v>6.5</v>
      </c>
      <c r="H31" s="104">
        <v>6.2</v>
      </c>
      <c r="I31" s="104">
        <v>54.5</v>
      </c>
      <c r="J31" s="104">
        <v>74.5</v>
      </c>
      <c r="K31" s="105">
        <v>87.3</v>
      </c>
      <c r="L31" s="101">
        <v>2720</v>
      </c>
      <c r="M31" s="102">
        <v>22000</v>
      </c>
      <c r="N31" s="102">
        <v>29000</v>
      </c>
      <c r="O31" s="103">
        <v>36100</v>
      </c>
    </row>
    <row r="32" spans="1:57" s="2" customFormat="1" x14ac:dyDescent="0.35">
      <c r="A32" s="15" t="s">
        <v>61</v>
      </c>
      <c r="B32" s="42" t="s">
        <v>3</v>
      </c>
      <c r="C32" s="15" t="s">
        <v>135</v>
      </c>
      <c r="D32" s="19">
        <v>8415</v>
      </c>
      <c r="E32" s="135">
        <v>0</v>
      </c>
      <c r="F32" s="30">
        <v>8415</v>
      </c>
      <c r="G32" s="104">
        <v>6.2</v>
      </c>
      <c r="H32" s="104">
        <v>7.6</v>
      </c>
      <c r="I32" s="104">
        <v>60</v>
      </c>
      <c r="J32" s="104">
        <v>76.2</v>
      </c>
      <c r="K32" s="105">
        <v>86.2</v>
      </c>
      <c r="L32" s="101">
        <v>4825</v>
      </c>
      <c r="M32" s="102">
        <v>18100</v>
      </c>
      <c r="N32" s="102">
        <v>25300</v>
      </c>
      <c r="O32" s="103">
        <v>32900</v>
      </c>
    </row>
    <row r="33" spans="1:15" s="2" customFormat="1" x14ac:dyDescent="0.35">
      <c r="A33" s="15" t="s">
        <v>61</v>
      </c>
      <c r="B33" s="42" t="s">
        <v>3</v>
      </c>
      <c r="C33" s="15" t="s">
        <v>136</v>
      </c>
      <c r="D33" s="19">
        <v>21035</v>
      </c>
      <c r="E33" s="135">
        <v>0</v>
      </c>
      <c r="F33" s="30">
        <v>21035</v>
      </c>
      <c r="G33" s="104">
        <v>5.7</v>
      </c>
      <c r="H33" s="104">
        <v>8.3000000000000007</v>
      </c>
      <c r="I33" s="104">
        <v>64.2</v>
      </c>
      <c r="J33" s="104">
        <v>78.599999999999994</v>
      </c>
      <c r="K33" s="105">
        <v>86</v>
      </c>
      <c r="L33" s="101">
        <v>12965</v>
      </c>
      <c r="M33" s="102">
        <v>14700</v>
      </c>
      <c r="N33" s="102">
        <v>20600</v>
      </c>
      <c r="O33" s="103">
        <v>26300</v>
      </c>
    </row>
    <row r="34" spans="1:15" s="2" customFormat="1" x14ac:dyDescent="0.35">
      <c r="A34" s="15" t="s">
        <v>61</v>
      </c>
      <c r="B34" s="42" t="s">
        <v>3</v>
      </c>
      <c r="C34" s="15" t="s">
        <v>137</v>
      </c>
      <c r="D34" s="19">
        <v>18080</v>
      </c>
      <c r="E34" s="135">
        <v>0</v>
      </c>
      <c r="F34" s="30">
        <v>18080</v>
      </c>
      <c r="G34" s="104">
        <v>5.4</v>
      </c>
      <c r="H34" s="104">
        <v>9.1</v>
      </c>
      <c r="I34" s="104">
        <v>69.5</v>
      </c>
      <c r="J34" s="104">
        <v>80.599999999999994</v>
      </c>
      <c r="K34" s="105">
        <v>85.5</v>
      </c>
      <c r="L34" s="101">
        <v>12140</v>
      </c>
      <c r="M34" s="102">
        <v>13300</v>
      </c>
      <c r="N34" s="102">
        <v>18300</v>
      </c>
      <c r="O34" s="103">
        <v>23400</v>
      </c>
    </row>
    <row r="35" spans="1:15" s="2" customFormat="1" ht="14.25" customHeight="1" x14ac:dyDescent="0.35">
      <c r="A35" s="15" t="s">
        <v>61</v>
      </c>
      <c r="B35" s="42" t="s">
        <v>3</v>
      </c>
      <c r="C35" s="15" t="s">
        <v>138</v>
      </c>
      <c r="D35" s="19">
        <v>11935</v>
      </c>
      <c r="E35" s="135">
        <v>0</v>
      </c>
      <c r="F35" s="30">
        <v>11935</v>
      </c>
      <c r="G35" s="104">
        <v>5</v>
      </c>
      <c r="H35" s="104">
        <v>9.6</v>
      </c>
      <c r="I35" s="104">
        <v>72.3</v>
      </c>
      <c r="J35" s="104">
        <v>81.5</v>
      </c>
      <c r="K35" s="105">
        <v>85.5</v>
      </c>
      <c r="L35" s="101">
        <v>8380</v>
      </c>
      <c r="M35" s="102">
        <v>12600</v>
      </c>
      <c r="N35" s="102">
        <v>17100</v>
      </c>
      <c r="O35" s="103">
        <v>22000</v>
      </c>
    </row>
    <row r="36" spans="1:15" s="2" customFormat="1" ht="14.25" customHeight="1" x14ac:dyDescent="0.35">
      <c r="A36" s="15" t="s">
        <v>61</v>
      </c>
      <c r="B36" s="42" t="s">
        <v>3</v>
      </c>
      <c r="C36" s="15" t="s">
        <v>139</v>
      </c>
      <c r="D36" s="19">
        <v>6160</v>
      </c>
      <c r="E36" s="135">
        <v>0</v>
      </c>
      <c r="F36" s="30">
        <v>6160</v>
      </c>
      <c r="G36" s="104">
        <v>5.7</v>
      </c>
      <c r="H36" s="104">
        <v>10.7</v>
      </c>
      <c r="I36" s="104">
        <v>72.099999999999994</v>
      </c>
      <c r="J36" s="104">
        <v>79.7</v>
      </c>
      <c r="K36" s="105">
        <v>83.6</v>
      </c>
      <c r="L36" s="101">
        <v>4295</v>
      </c>
      <c r="M36" s="102">
        <v>12400</v>
      </c>
      <c r="N36" s="102">
        <v>17100</v>
      </c>
      <c r="O36" s="103">
        <v>22200</v>
      </c>
    </row>
    <row r="37" spans="1:15" s="2" customFormat="1" x14ac:dyDescent="0.35">
      <c r="A37" s="15" t="s">
        <v>61</v>
      </c>
      <c r="B37" s="42" t="s">
        <v>3</v>
      </c>
      <c r="C37" s="15" t="s">
        <v>140</v>
      </c>
      <c r="D37" s="19">
        <v>8205</v>
      </c>
      <c r="E37" s="135">
        <v>0</v>
      </c>
      <c r="F37" s="30">
        <v>8205</v>
      </c>
      <c r="G37" s="104">
        <v>4.8</v>
      </c>
      <c r="H37" s="104">
        <v>10.7</v>
      </c>
      <c r="I37" s="104">
        <v>76.099999999999994</v>
      </c>
      <c r="J37" s="104">
        <v>82.3</v>
      </c>
      <c r="K37" s="105">
        <v>84.4</v>
      </c>
      <c r="L37" s="101">
        <v>5970</v>
      </c>
      <c r="M37" s="102">
        <v>11100</v>
      </c>
      <c r="N37" s="102">
        <v>15700</v>
      </c>
      <c r="O37" s="103">
        <v>20700</v>
      </c>
    </row>
    <row r="38" spans="1:15" s="2" customFormat="1" x14ac:dyDescent="0.35">
      <c r="A38" s="15" t="s">
        <v>61</v>
      </c>
      <c r="B38" s="42" t="s">
        <v>3</v>
      </c>
      <c r="C38" s="15" t="s">
        <v>72</v>
      </c>
      <c r="D38" s="19">
        <v>7605</v>
      </c>
      <c r="E38" s="135">
        <v>0</v>
      </c>
      <c r="F38" s="30">
        <v>7605</v>
      </c>
      <c r="G38" s="104">
        <v>5.5</v>
      </c>
      <c r="H38" s="104">
        <v>10.3</v>
      </c>
      <c r="I38" s="104">
        <v>71.8</v>
      </c>
      <c r="J38" s="104">
        <v>80.5</v>
      </c>
      <c r="K38" s="105">
        <v>84.2</v>
      </c>
      <c r="L38" s="101">
        <v>5270</v>
      </c>
      <c r="M38" s="102">
        <v>11700</v>
      </c>
      <c r="N38" s="102">
        <v>16700</v>
      </c>
      <c r="O38" s="103">
        <v>21800</v>
      </c>
    </row>
    <row r="39" spans="1:15" s="2" customFormat="1" x14ac:dyDescent="0.35">
      <c r="A39" s="15" t="s">
        <v>61</v>
      </c>
      <c r="B39" s="42" t="s">
        <v>3</v>
      </c>
      <c r="C39" s="15" t="s">
        <v>2</v>
      </c>
      <c r="D39" s="19">
        <v>6890</v>
      </c>
      <c r="E39" s="104">
        <v>8.4</v>
      </c>
      <c r="F39" s="30">
        <v>6310</v>
      </c>
      <c r="G39" s="104">
        <v>8.4</v>
      </c>
      <c r="H39" s="104">
        <v>9.8000000000000007</v>
      </c>
      <c r="I39" s="104">
        <v>58.1</v>
      </c>
      <c r="J39" s="104">
        <v>70.8</v>
      </c>
      <c r="K39" s="105">
        <v>81.8</v>
      </c>
      <c r="L39" s="101">
        <v>3500</v>
      </c>
      <c r="M39" s="102">
        <v>12200</v>
      </c>
      <c r="N39" s="102">
        <v>18200</v>
      </c>
      <c r="O39" s="103">
        <v>24800</v>
      </c>
    </row>
    <row r="40" spans="1:15" s="2" customFormat="1" ht="13.9" x14ac:dyDescent="0.4">
      <c r="A40" s="87" t="s">
        <v>1</v>
      </c>
      <c r="B40" s="86" t="s">
        <v>1</v>
      </c>
      <c r="C40" s="87" t="s">
        <v>1</v>
      </c>
      <c r="D40" s="14"/>
      <c r="E40" s="12"/>
      <c r="F40" s="13"/>
      <c r="G40" s="12"/>
      <c r="H40" s="12"/>
      <c r="I40" s="12"/>
      <c r="J40" s="12"/>
      <c r="K40" s="12"/>
      <c r="L40" s="44"/>
      <c r="M40" s="45"/>
      <c r="N40" s="45"/>
      <c r="O40" s="46"/>
    </row>
    <row r="41" spans="1:15" s="2" customFormat="1" x14ac:dyDescent="0.35">
      <c r="A41" s="15" t="s">
        <v>62</v>
      </c>
      <c r="B41" s="38" t="s">
        <v>275</v>
      </c>
      <c r="C41" s="29" t="s">
        <v>111</v>
      </c>
      <c r="D41" s="19">
        <v>190785</v>
      </c>
      <c r="E41" s="104">
        <v>1.8</v>
      </c>
      <c r="F41" s="30">
        <v>187265</v>
      </c>
      <c r="G41" s="104">
        <v>6.4</v>
      </c>
      <c r="H41" s="104">
        <v>6.2</v>
      </c>
      <c r="I41" s="104">
        <v>73.400000000000006</v>
      </c>
      <c r="J41" s="104">
        <v>84.2</v>
      </c>
      <c r="K41" s="105">
        <v>87.3</v>
      </c>
      <c r="L41" s="101">
        <v>133030</v>
      </c>
      <c r="M41" s="102">
        <v>16500</v>
      </c>
      <c r="N41" s="102">
        <v>22400</v>
      </c>
      <c r="O41" s="103">
        <v>28700</v>
      </c>
    </row>
    <row r="42" spans="1:15" s="2" customFormat="1" ht="12.75" customHeight="1" x14ac:dyDescent="0.35">
      <c r="A42" s="15" t="s">
        <v>62</v>
      </c>
      <c r="B42" s="38" t="s">
        <v>275</v>
      </c>
      <c r="C42" s="15" t="s">
        <v>236</v>
      </c>
      <c r="D42" s="19">
        <v>9045</v>
      </c>
      <c r="E42" s="135">
        <v>0</v>
      </c>
      <c r="F42" s="30">
        <v>9045</v>
      </c>
      <c r="G42" s="104">
        <v>6.6</v>
      </c>
      <c r="H42" s="104">
        <v>4.3</v>
      </c>
      <c r="I42" s="104">
        <v>64.900000000000006</v>
      </c>
      <c r="J42" s="104">
        <v>83.6</v>
      </c>
      <c r="K42" s="105">
        <v>89</v>
      </c>
      <c r="L42" s="101">
        <v>5660</v>
      </c>
      <c r="M42" s="102">
        <v>24700</v>
      </c>
      <c r="N42" s="102">
        <v>33700</v>
      </c>
      <c r="O42" s="103">
        <v>43300</v>
      </c>
    </row>
    <row r="43" spans="1:15" s="2" customFormat="1" ht="12.75" customHeight="1" x14ac:dyDescent="0.35">
      <c r="A43" s="15" t="s">
        <v>62</v>
      </c>
      <c r="B43" s="38" t="s">
        <v>275</v>
      </c>
      <c r="C43" s="15" t="s">
        <v>135</v>
      </c>
      <c r="D43" s="19">
        <v>16490</v>
      </c>
      <c r="E43" s="135">
        <v>0</v>
      </c>
      <c r="F43" s="30">
        <v>16490</v>
      </c>
      <c r="G43" s="104">
        <v>5.9</v>
      </c>
      <c r="H43" s="104">
        <v>4.8</v>
      </c>
      <c r="I43" s="104">
        <v>70.400000000000006</v>
      </c>
      <c r="J43" s="104">
        <v>84.9</v>
      </c>
      <c r="K43" s="105">
        <v>89.3</v>
      </c>
      <c r="L43" s="101">
        <v>11215</v>
      </c>
      <c r="M43" s="102">
        <v>22000</v>
      </c>
      <c r="N43" s="102">
        <v>28800</v>
      </c>
      <c r="O43" s="103">
        <v>38700</v>
      </c>
    </row>
    <row r="44" spans="1:15" s="2" customFormat="1" ht="12.75" customHeight="1" x14ac:dyDescent="0.35">
      <c r="A44" s="15" t="s">
        <v>62</v>
      </c>
      <c r="B44" s="38" t="s">
        <v>275</v>
      </c>
      <c r="C44" s="15" t="s">
        <v>136</v>
      </c>
      <c r="D44" s="19">
        <v>45060</v>
      </c>
      <c r="E44" s="135">
        <v>0</v>
      </c>
      <c r="F44" s="30">
        <v>45060</v>
      </c>
      <c r="G44" s="104">
        <v>6.3</v>
      </c>
      <c r="H44" s="104">
        <v>5.6</v>
      </c>
      <c r="I44" s="104">
        <v>72.2</v>
      </c>
      <c r="J44" s="104">
        <v>84.4</v>
      </c>
      <c r="K44" s="105">
        <v>88.2</v>
      </c>
      <c r="L44" s="101">
        <v>31490</v>
      </c>
      <c r="M44" s="102">
        <v>18600</v>
      </c>
      <c r="N44" s="102">
        <v>24100</v>
      </c>
      <c r="O44" s="103">
        <v>30500</v>
      </c>
    </row>
    <row r="45" spans="1:15" s="2" customFormat="1" ht="12.75" customHeight="1" x14ac:dyDescent="0.35">
      <c r="A45" s="15" t="s">
        <v>62</v>
      </c>
      <c r="B45" s="38" t="s">
        <v>275</v>
      </c>
      <c r="C45" s="15" t="s">
        <v>137</v>
      </c>
      <c r="D45" s="19">
        <v>39945</v>
      </c>
      <c r="E45" s="135">
        <v>0</v>
      </c>
      <c r="F45" s="30">
        <v>39945</v>
      </c>
      <c r="G45" s="104">
        <v>6</v>
      </c>
      <c r="H45" s="104">
        <v>6.2</v>
      </c>
      <c r="I45" s="104">
        <v>74.900000000000006</v>
      </c>
      <c r="J45" s="104">
        <v>85</v>
      </c>
      <c r="K45" s="105">
        <v>87.8</v>
      </c>
      <c r="L45" s="101">
        <v>29065</v>
      </c>
      <c r="M45" s="102">
        <v>16800</v>
      </c>
      <c r="N45" s="102">
        <v>22000</v>
      </c>
      <c r="O45" s="103">
        <v>27100</v>
      </c>
    </row>
    <row r="46" spans="1:15" s="2" customFormat="1" ht="12.75" customHeight="1" x14ac:dyDescent="0.35">
      <c r="A46" s="15" t="s">
        <v>62</v>
      </c>
      <c r="B46" s="38" t="s">
        <v>275</v>
      </c>
      <c r="C46" s="15" t="s">
        <v>138</v>
      </c>
      <c r="D46" s="19">
        <v>25745</v>
      </c>
      <c r="E46" s="135">
        <v>0</v>
      </c>
      <c r="F46" s="30">
        <v>25745</v>
      </c>
      <c r="G46" s="104">
        <v>5.9</v>
      </c>
      <c r="H46" s="104">
        <v>6.7</v>
      </c>
      <c r="I46" s="104">
        <v>77.099999999999994</v>
      </c>
      <c r="J46" s="104">
        <v>85.5</v>
      </c>
      <c r="K46" s="105">
        <v>87.4</v>
      </c>
      <c r="L46" s="101">
        <v>19320</v>
      </c>
      <c r="M46" s="102">
        <v>15500</v>
      </c>
      <c r="N46" s="102">
        <v>20300</v>
      </c>
      <c r="O46" s="103">
        <v>25400</v>
      </c>
    </row>
    <row r="47" spans="1:15" s="2" customFormat="1" x14ac:dyDescent="0.35">
      <c r="A47" s="15" t="s">
        <v>62</v>
      </c>
      <c r="B47" s="38" t="s">
        <v>275</v>
      </c>
      <c r="C47" s="15" t="s">
        <v>139</v>
      </c>
      <c r="D47" s="19">
        <v>15965</v>
      </c>
      <c r="E47" s="135">
        <v>0</v>
      </c>
      <c r="F47" s="30">
        <v>15965</v>
      </c>
      <c r="G47" s="104">
        <v>6.3</v>
      </c>
      <c r="H47" s="104">
        <v>7.7</v>
      </c>
      <c r="I47" s="104">
        <v>76.099999999999994</v>
      </c>
      <c r="J47" s="104">
        <v>84.1</v>
      </c>
      <c r="K47" s="105">
        <v>86</v>
      </c>
      <c r="L47" s="101">
        <v>11790</v>
      </c>
      <c r="M47" s="102">
        <v>14400</v>
      </c>
      <c r="N47" s="102">
        <v>19700</v>
      </c>
      <c r="O47" s="103">
        <v>25000</v>
      </c>
    </row>
    <row r="48" spans="1:15" s="2" customFormat="1" x14ac:dyDescent="0.35">
      <c r="A48" s="15" t="s">
        <v>62</v>
      </c>
      <c r="B48" s="38" t="s">
        <v>275</v>
      </c>
      <c r="C48" s="15" t="s">
        <v>140</v>
      </c>
      <c r="D48" s="19">
        <v>11900</v>
      </c>
      <c r="E48" s="135">
        <v>0</v>
      </c>
      <c r="F48" s="30">
        <v>11900</v>
      </c>
      <c r="G48" s="104">
        <v>5.8</v>
      </c>
      <c r="H48" s="104">
        <v>7.4</v>
      </c>
      <c r="I48" s="104">
        <v>79</v>
      </c>
      <c r="J48" s="104">
        <v>85.6</v>
      </c>
      <c r="K48" s="105">
        <v>86.9</v>
      </c>
      <c r="L48" s="101">
        <v>9040</v>
      </c>
      <c r="M48" s="102">
        <v>13200</v>
      </c>
      <c r="N48" s="102">
        <v>18200</v>
      </c>
      <c r="O48" s="103">
        <v>23800</v>
      </c>
    </row>
    <row r="49" spans="1:15" s="2" customFormat="1" x14ac:dyDescent="0.35">
      <c r="A49" s="15" t="s">
        <v>62</v>
      </c>
      <c r="B49" s="38" t="s">
        <v>275</v>
      </c>
      <c r="C49" s="15" t="s">
        <v>72</v>
      </c>
      <c r="D49" s="19">
        <v>9620</v>
      </c>
      <c r="E49" s="135">
        <v>0</v>
      </c>
      <c r="F49" s="30">
        <v>9620</v>
      </c>
      <c r="G49" s="104">
        <v>6.9</v>
      </c>
      <c r="H49" s="104">
        <v>7.5</v>
      </c>
      <c r="I49" s="104">
        <v>75.400000000000006</v>
      </c>
      <c r="J49" s="104">
        <v>83.4</v>
      </c>
      <c r="K49" s="105">
        <v>85.6</v>
      </c>
      <c r="L49" s="101">
        <v>6980</v>
      </c>
      <c r="M49" s="102">
        <v>14000</v>
      </c>
      <c r="N49" s="102">
        <v>19700</v>
      </c>
      <c r="O49" s="103">
        <v>25500</v>
      </c>
    </row>
    <row r="50" spans="1:15" s="2" customFormat="1" ht="14.25" customHeight="1" x14ac:dyDescent="0.35">
      <c r="A50" s="15" t="s">
        <v>62</v>
      </c>
      <c r="B50" s="38" t="s">
        <v>275</v>
      </c>
      <c r="C50" s="15" t="s">
        <v>2</v>
      </c>
      <c r="D50" s="19">
        <v>17015</v>
      </c>
      <c r="E50" s="104">
        <v>20.7</v>
      </c>
      <c r="F50" s="30">
        <v>13490</v>
      </c>
      <c r="G50" s="104">
        <v>10.4</v>
      </c>
      <c r="H50" s="104">
        <v>7.4</v>
      </c>
      <c r="I50" s="104">
        <v>65.599999999999994</v>
      </c>
      <c r="J50" s="104">
        <v>77.2</v>
      </c>
      <c r="K50" s="105">
        <v>82.2</v>
      </c>
      <c r="L50" s="101">
        <v>8470</v>
      </c>
      <c r="M50" s="102">
        <v>14800</v>
      </c>
      <c r="N50" s="102">
        <v>21200</v>
      </c>
      <c r="O50" s="103">
        <v>28400</v>
      </c>
    </row>
    <row r="51" spans="1:15" s="2" customFormat="1" ht="14.25" customHeight="1" x14ac:dyDescent="0.4">
      <c r="A51" s="87" t="s">
        <v>1</v>
      </c>
      <c r="B51" s="86" t="s">
        <v>1</v>
      </c>
      <c r="C51" s="87" t="s">
        <v>1</v>
      </c>
      <c r="D51" s="30"/>
      <c r="E51" s="17"/>
      <c r="F51" s="18"/>
      <c r="G51" s="17"/>
      <c r="H51" s="17"/>
      <c r="I51" s="17"/>
      <c r="J51" s="17"/>
      <c r="K51" s="17"/>
      <c r="L51" s="44"/>
      <c r="M51" s="45"/>
      <c r="N51" s="45"/>
      <c r="O51" s="46"/>
    </row>
    <row r="52" spans="1:15" s="2" customFormat="1" ht="14.25" customHeight="1" x14ac:dyDescent="0.35">
      <c r="A52" s="15" t="s">
        <v>62</v>
      </c>
      <c r="B52" s="42" t="s">
        <v>14</v>
      </c>
      <c r="C52" s="29" t="s">
        <v>111</v>
      </c>
      <c r="D52" s="19">
        <v>106760</v>
      </c>
      <c r="E52" s="104">
        <v>2.2999999999999998</v>
      </c>
      <c r="F52" s="30">
        <v>104315</v>
      </c>
      <c r="G52" s="104">
        <v>5.7</v>
      </c>
      <c r="H52" s="104">
        <v>6</v>
      </c>
      <c r="I52" s="104">
        <v>73.3</v>
      </c>
      <c r="J52" s="104">
        <v>85.3</v>
      </c>
      <c r="K52" s="105">
        <v>88.3</v>
      </c>
      <c r="L52" s="101">
        <v>74335</v>
      </c>
      <c r="M52" s="102">
        <v>16100</v>
      </c>
      <c r="N52" s="102">
        <v>21500</v>
      </c>
      <c r="O52" s="103">
        <v>26800</v>
      </c>
    </row>
    <row r="53" spans="1:15" s="2" customFormat="1" ht="14.25" customHeight="1" x14ac:dyDescent="0.35">
      <c r="A53" s="15" t="s">
        <v>62</v>
      </c>
      <c r="B53" s="42" t="s">
        <v>14</v>
      </c>
      <c r="C53" s="15" t="s">
        <v>236</v>
      </c>
      <c r="D53" s="19">
        <v>4430</v>
      </c>
      <c r="E53" s="135">
        <v>0</v>
      </c>
      <c r="F53" s="30">
        <v>4430</v>
      </c>
      <c r="G53" s="104">
        <v>5.9</v>
      </c>
      <c r="H53" s="104">
        <v>4.2</v>
      </c>
      <c r="I53" s="104">
        <v>66.5</v>
      </c>
      <c r="J53" s="104">
        <v>85</v>
      </c>
      <c r="K53" s="105">
        <v>89.9</v>
      </c>
      <c r="L53" s="101">
        <v>2845</v>
      </c>
      <c r="M53" s="102">
        <v>23000</v>
      </c>
      <c r="N53" s="102">
        <v>30700</v>
      </c>
      <c r="O53" s="103">
        <v>41600</v>
      </c>
    </row>
    <row r="54" spans="1:15" s="2" customFormat="1" ht="14.25" customHeight="1" x14ac:dyDescent="0.35">
      <c r="A54" s="15" t="s">
        <v>62</v>
      </c>
      <c r="B54" s="42" t="s">
        <v>14</v>
      </c>
      <c r="C54" s="15" t="s">
        <v>135</v>
      </c>
      <c r="D54" s="19">
        <v>9470</v>
      </c>
      <c r="E54" s="135">
        <v>0</v>
      </c>
      <c r="F54" s="30">
        <v>9470</v>
      </c>
      <c r="G54" s="104">
        <v>5.3</v>
      </c>
      <c r="H54" s="104">
        <v>4.9000000000000004</v>
      </c>
      <c r="I54" s="104">
        <v>70.599999999999994</v>
      </c>
      <c r="J54" s="104">
        <v>86</v>
      </c>
      <c r="K54" s="105">
        <v>89.8</v>
      </c>
      <c r="L54" s="101">
        <v>6470</v>
      </c>
      <c r="M54" s="102">
        <v>21000</v>
      </c>
      <c r="N54" s="102">
        <v>26800</v>
      </c>
      <c r="O54" s="103">
        <v>36100</v>
      </c>
    </row>
    <row r="55" spans="1:15" s="2" customFormat="1" ht="14.25" customHeight="1" x14ac:dyDescent="0.35">
      <c r="A55" s="15" t="s">
        <v>62</v>
      </c>
      <c r="B55" s="42" t="s">
        <v>14</v>
      </c>
      <c r="C55" s="15" t="s">
        <v>136</v>
      </c>
      <c r="D55" s="19">
        <v>26620</v>
      </c>
      <c r="E55" s="135">
        <v>0</v>
      </c>
      <c r="F55" s="30">
        <v>26620</v>
      </c>
      <c r="G55" s="104">
        <v>5.5</v>
      </c>
      <c r="H55" s="104">
        <v>5.4</v>
      </c>
      <c r="I55" s="104">
        <v>72.599999999999994</v>
      </c>
      <c r="J55" s="104">
        <v>85.6</v>
      </c>
      <c r="K55" s="105">
        <v>89.1</v>
      </c>
      <c r="L55" s="101">
        <v>18780</v>
      </c>
      <c r="M55" s="102">
        <v>18100</v>
      </c>
      <c r="N55" s="102">
        <v>23100</v>
      </c>
      <c r="O55" s="103">
        <v>28200</v>
      </c>
    </row>
    <row r="56" spans="1:15" s="2" customFormat="1" ht="14.25" customHeight="1" x14ac:dyDescent="0.35">
      <c r="A56" s="15" t="s">
        <v>62</v>
      </c>
      <c r="B56" s="42" t="s">
        <v>14</v>
      </c>
      <c r="C56" s="15" t="s">
        <v>137</v>
      </c>
      <c r="D56" s="19">
        <v>22945</v>
      </c>
      <c r="E56" s="135">
        <v>0</v>
      </c>
      <c r="F56" s="30">
        <v>22945</v>
      </c>
      <c r="G56" s="104">
        <v>5.2</v>
      </c>
      <c r="H56" s="104">
        <v>5.9</v>
      </c>
      <c r="I56" s="104">
        <v>74.7</v>
      </c>
      <c r="J56" s="104">
        <v>86.2</v>
      </c>
      <c r="K56" s="105">
        <v>88.9</v>
      </c>
      <c r="L56" s="101">
        <v>16740</v>
      </c>
      <c r="M56" s="102">
        <v>16400</v>
      </c>
      <c r="N56" s="102">
        <v>21300</v>
      </c>
      <c r="O56" s="103">
        <v>25700</v>
      </c>
    </row>
    <row r="57" spans="1:15" s="2" customFormat="1" ht="14.25" customHeight="1" x14ac:dyDescent="0.35">
      <c r="A57" s="15" t="s">
        <v>62</v>
      </c>
      <c r="B57" s="42" t="s">
        <v>14</v>
      </c>
      <c r="C57" s="15" t="s">
        <v>138</v>
      </c>
      <c r="D57" s="19">
        <v>13410</v>
      </c>
      <c r="E57" s="135">
        <v>0</v>
      </c>
      <c r="F57" s="30">
        <v>13410</v>
      </c>
      <c r="G57" s="104">
        <v>5</v>
      </c>
      <c r="H57" s="104">
        <v>6.3</v>
      </c>
      <c r="I57" s="104">
        <v>76.2</v>
      </c>
      <c r="J57" s="104">
        <v>86.6</v>
      </c>
      <c r="K57" s="105">
        <v>88.7</v>
      </c>
      <c r="L57" s="101">
        <v>10000</v>
      </c>
      <c r="M57" s="102">
        <v>14900</v>
      </c>
      <c r="N57" s="102">
        <v>19500</v>
      </c>
      <c r="O57" s="103">
        <v>24200</v>
      </c>
    </row>
    <row r="58" spans="1:15" s="2" customFormat="1" x14ac:dyDescent="0.35">
      <c r="A58" s="15" t="s">
        <v>62</v>
      </c>
      <c r="B58" s="42" t="s">
        <v>14</v>
      </c>
      <c r="C58" s="15" t="s">
        <v>139</v>
      </c>
      <c r="D58" s="19">
        <v>8605</v>
      </c>
      <c r="E58" s="135">
        <v>0</v>
      </c>
      <c r="F58" s="30">
        <v>8605</v>
      </c>
      <c r="G58" s="104">
        <v>5.7</v>
      </c>
      <c r="H58" s="104">
        <v>7.3</v>
      </c>
      <c r="I58" s="104">
        <v>74.8</v>
      </c>
      <c r="J58" s="104">
        <v>84.8</v>
      </c>
      <c r="K58" s="105">
        <v>87</v>
      </c>
      <c r="L58" s="101">
        <v>6290</v>
      </c>
      <c r="M58" s="102">
        <v>13800</v>
      </c>
      <c r="N58" s="102">
        <v>18800</v>
      </c>
      <c r="O58" s="103">
        <v>23800</v>
      </c>
    </row>
    <row r="59" spans="1:15" s="2" customFormat="1" x14ac:dyDescent="0.35">
      <c r="A59" s="15" t="s">
        <v>62</v>
      </c>
      <c r="B59" s="42" t="s">
        <v>14</v>
      </c>
      <c r="C59" s="15" t="s">
        <v>140</v>
      </c>
      <c r="D59" s="19">
        <v>6370</v>
      </c>
      <c r="E59" s="135">
        <v>0</v>
      </c>
      <c r="F59" s="30">
        <v>6370</v>
      </c>
      <c r="G59" s="104">
        <v>5.2</v>
      </c>
      <c r="H59" s="104">
        <v>6.8</v>
      </c>
      <c r="I59" s="104">
        <v>78.7</v>
      </c>
      <c r="J59" s="104">
        <v>86.5</v>
      </c>
      <c r="K59" s="105">
        <v>88</v>
      </c>
      <c r="L59" s="101">
        <v>4845</v>
      </c>
      <c r="M59" s="102">
        <v>12700</v>
      </c>
      <c r="N59" s="102">
        <v>17400</v>
      </c>
      <c r="O59" s="103">
        <v>22600</v>
      </c>
    </row>
    <row r="60" spans="1:15" s="2" customFormat="1" ht="14.25" customHeight="1" x14ac:dyDescent="0.35">
      <c r="A60" s="15" t="s">
        <v>62</v>
      </c>
      <c r="B60" s="42" t="s">
        <v>14</v>
      </c>
      <c r="C60" s="15" t="s">
        <v>72</v>
      </c>
      <c r="D60" s="19">
        <v>5080</v>
      </c>
      <c r="E60" s="135">
        <v>0</v>
      </c>
      <c r="F60" s="30">
        <v>5080</v>
      </c>
      <c r="G60" s="104">
        <v>6.5</v>
      </c>
      <c r="H60" s="104">
        <v>7.5</v>
      </c>
      <c r="I60" s="104">
        <v>74.8</v>
      </c>
      <c r="J60" s="104">
        <v>83.9</v>
      </c>
      <c r="K60" s="105">
        <v>86</v>
      </c>
      <c r="L60" s="101">
        <v>3685</v>
      </c>
      <c r="M60" s="102">
        <v>13500</v>
      </c>
      <c r="N60" s="102">
        <v>18900</v>
      </c>
      <c r="O60" s="103">
        <v>24300</v>
      </c>
    </row>
    <row r="61" spans="1:15" s="2" customFormat="1" x14ac:dyDescent="0.35">
      <c r="A61" s="15" t="s">
        <v>62</v>
      </c>
      <c r="B61" s="42" t="s">
        <v>14</v>
      </c>
      <c r="C61" s="15" t="s">
        <v>2</v>
      </c>
      <c r="D61" s="19">
        <v>9830</v>
      </c>
      <c r="E61" s="104">
        <v>24.9</v>
      </c>
      <c r="F61" s="30">
        <v>7385</v>
      </c>
      <c r="G61" s="104">
        <v>9.5</v>
      </c>
      <c r="H61" s="104">
        <v>7.1</v>
      </c>
      <c r="I61" s="104">
        <v>65.8</v>
      </c>
      <c r="J61" s="104">
        <v>78.2</v>
      </c>
      <c r="K61" s="105">
        <v>83.5</v>
      </c>
      <c r="L61" s="101">
        <v>4680</v>
      </c>
      <c r="M61" s="102">
        <v>14400</v>
      </c>
      <c r="N61" s="102">
        <v>20300</v>
      </c>
      <c r="O61" s="103">
        <v>26300</v>
      </c>
    </row>
    <row r="62" spans="1:15" s="2" customFormat="1" ht="13.9" x14ac:dyDescent="0.4">
      <c r="A62" s="87" t="s">
        <v>1</v>
      </c>
      <c r="B62" s="86" t="s">
        <v>1</v>
      </c>
      <c r="C62" s="87" t="s">
        <v>1</v>
      </c>
      <c r="D62" s="14"/>
      <c r="E62" s="12"/>
      <c r="F62" s="13"/>
      <c r="G62" s="12"/>
      <c r="H62" s="12"/>
      <c r="I62" s="12"/>
      <c r="J62" s="12"/>
      <c r="K62" s="12"/>
      <c r="L62" s="44"/>
      <c r="M62" s="45"/>
      <c r="N62" s="45"/>
      <c r="O62" s="46"/>
    </row>
    <row r="63" spans="1:15" s="2" customFormat="1" x14ac:dyDescent="0.35">
      <c r="A63" s="15" t="s">
        <v>62</v>
      </c>
      <c r="B63" s="42" t="s">
        <v>3</v>
      </c>
      <c r="C63" s="29" t="s">
        <v>111</v>
      </c>
      <c r="D63" s="19">
        <v>84025</v>
      </c>
      <c r="E63" s="104">
        <v>1.3</v>
      </c>
      <c r="F63" s="30">
        <v>82950</v>
      </c>
      <c r="G63" s="104">
        <v>7.4</v>
      </c>
      <c r="H63" s="104">
        <v>6.6</v>
      </c>
      <c r="I63" s="104">
        <v>73.5</v>
      </c>
      <c r="J63" s="104">
        <v>82.8</v>
      </c>
      <c r="K63" s="105">
        <v>86</v>
      </c>
      <c r="L63" s="101">
        <v>58695</v>
      </c>
      <c r="M63" s="102">
        <v>17200</v>
      </c>
      <c r="N63" s="102">
        <v>23700</v>
      </c>
      <c r="O63" s="103">
        <v>31600</v>
      </c>
    </row>
    <row r="64" spans="1:15" s="2" customFormat="1" x14ac:dyDescent="0.35">
      <c r="A64" s="15" t="s">
        <v>62</v>
      </c>
      <c r="B64" s="42" t="s">
        <v>3</v>
      </c>
      <c r="C64" s="15" t="s">
        <v>236</v>
      </c>
      <c r="D64" s="19">
        <v>4615</v>
      </c>
      <c r="E64" s="135">
        <v>0</v>
      </c>
      <c r="F64" s="30">
        <v>4615</v>
      </c>
      <c r="G64" s="104">
        <v>7.3</v>
      </c>
      <c r="H64" s="104">
        <v>4.5</v>
      </c>
      <c r="I64" s="104">
        <v>63.3</v>
      </c>
      <c r="J64" s="104">
        <v>82.2</v>
      </c>
      <c r="K64" s="105">
        <v>88.2</v>
      </c>
      <c r="L64" s="101">
        <v>2820</v>
      </c>
      <c r="M64" s="102">
        <v>27500</v>
      </c>
      <c r="N64" s="102">
        <v>36300</v>
      </c>
      <c r="O64" s="103">
        <v>44900</v>
      </c>
    </row>
    <row r="65" spans="1:15" s="2" customFormat="1" x14ac:dyDescent="0.35">
      <c r="A65" s="15" t="s">
        <v>62</v>
      </c>
      <c r="B65" s="42" t="s">
        <v>3</v>
      </c>
      <c r="C65" s="15" t="s">
        <v>135</v>
      </c>
      <c r="D65" s="19">
        <v>7020</v>
      </c>
      <c r="E65" s="135">
        <v>0</v>
      </c>
      <c r="F65" s="30">
        <v>7020</v>
      </c>
      <c r="G65" s="104">
        <v>6.8</v>
      </c>
      <c r="H65" s="104">
        <v>4.7</v>
      </c>
      <c r="I65" s="104">
        <v>70.099999999999994</v>
      </c>
      <c r="J65" s="104">
        <v>83.6</v>
      </c>
      <c r="K65" s="105">
        <v>88.6</v>
      </c>
      <c r="L65" s="101">
        <v>4745</v>
      </c>
      <c r="M65" s="102">
        <v>23900</v>
      </c>
      <c r="N65" s="102">
        <v>31900</v>
      </c>
      <c r="O65" s="103">
        <v>41500</v>
      </c>
    </row>
    <row r="66" spans="1:15" s="2" customFormat="1" x14ac:dyDescent="0.35">
      <c r="A66" s="15" t="s">
        <v>62</v>
      </c>
      <c r="B66" s="42" t="s">
        <v>3</v>
      </c>
      <c r="C66" s="15" t="s">
        <v>136</v>
      </c>
      <c r="D66" s="19">
        <v>18440</v>
      </c>
      <c r="E66" s="135">
        <v>0</v>
      </c>
      <c r="F66" s="30">
        <v>18440</v>
      </c>
      <c r="G66" s="104">
        <v>7.3</v>
      </c>
      <c r="H66" s="104">
        <v>5.8</v>
      </c>
      <c r="I66" s="104">
        <v>71.7</v>
      </c>
      <c r="J66" s="104">
        <v>82.7</v>
      </c>
      <c r="K66" s="105">
        <v>86.8</v>
      </c>
      <c r="L66" s="101">
        <v>12715</v>
      </c>
      <c r="M66" s="102">
        <v>19600</v>
      </c>
      <c r="N66" s="102">
        <v>26100</v>
      </c>
      <c r="O66" s="103">
        <v>34000</v>
      </c>
    </row>
    <row r="67" spans="1:15" s="2" customFormat="1" x14ac:dyDescent="0.35">
      <c r="A67" s="15" t="s">
        <v>62</v>
      </c>
      <c r="B67" s="42" t="s">
        <v>3</v>
      </c>
      <c r="C67" s="15" t="s">
        <v>137</v>
      </c>
      <c r="D67" s="19">
        <v>17000</v>
      </c>
      <c r="E67" s="135">
        <v>0</v>
      </c>
      <c r="F67" s="30">
        <v>17000</v>
      </c>
      <c r="G67" s="104">
        <v>7.2</v>
      </c>
      <c r="H67" s="104">
        <v>6.5</v>
      </c>
      <c r="I67" s="104">
        <v>75.099999999999994</v>
      </c>
      <c r="J67" s="104">
        <v>83.3</v>
      </c>
      <c r="K67" s="105">
        <v>86.3</v>
      </c>
      <c r="L67" s="101">
        <v>12325</v>
      </c>
      <c r="M67" s="102">
        <v>17400</v>
      </c>
      <c r="N67" s="102">
        <v>23000</v>
      </c>
      <c r="O67" s="103">
        <v>29500</v>
      </c>
    </row>
    <row r="68" spans="1:15" s="2" customFormat="1" x14ac:dyDescent="0.35">
      <c r="A68" s="15" t="s">
        <v>62</v>
      </c>
      <c r="B68" s="42" t="s">
        <v>3</v>
      </c>
      <c r="C68" s="15" t="s">
        <v>138</v>
      </c>
      <c r="D68" s="19">
        <v>12335</v>
      </c>
      <c r="E68" s="135">
        <v>0</v>
      </c>
      <c r="F68" s="30">
        <v>12335</v>
      </c>
      <c r="G68" s="104">
        <v>6.8</v>
      </c>
      <c r="H68" s="104">
        <v>7.1</v>
      </c>
      <c r="I68" s="104">
        <v>78</v>
      </c>
      <c r="J68" s="104">
        <v>84.3</v>
      </c>
      <c r="K68" s="105">
        <v>86.1</v>
      </c>
      <c r="L68" s="101">
        <v>9320</v>
      </c>
      <c r="M68" s="102">
        <v>16100</v>
      </c>
      <c r="N68" s="102">
        <v>21300</v>
      </c>
      <c r="O68" s="103">
        <v>27300</v>
      </c>
    </row>
    <row r="69" spans="1:15" s="2" customFormat="1" x14ac:dyDescent="0.35">
      <c r="A69" s="15" t="s">
        <v>62</v>
      </c>
      <c r="B69" s="42" t="s">
        <v>3</v>
      </c>
      <c r="C69" s="15" t="s">
        <v>139</v>
      </c>
      <c r="D69" s="19">
        <v>7360</v>
      </c>
      <c r="E69" s="135">
        <v>0</v>
      </c>
      <c r="F69" s="30">
        <v>7360</v>
      </c>
      <c r="G69" s="104">
        <v>7</v>
      </c>
      <c r="H69" s="104">
        <v>8.1</v>
      </c>
      <c r="I69" s="104">
        <v>77.5</v>
      </c>
      <c r="J69" s="104">
        <v>83.2</v>
      </c>
      <c r="K69" s="105">
        <v>84.9</v>
      </c>
      <c r="L69" s="101">
        <v>5500</v>
      </c>
      <c r="M69" s="102">
        <v>15100</v>
      </c>
      <c r="N69" s="102">
        <v>20700</v>
      </c>
      <c r="O69" s="103">
        <v>26900</v>
      </c>
    </row>
    <row r="70" spans="1:15" s="2" customFormat="1" x14ac:dyDescent="0.35">
      <c r="A70" s="15" t="s">
        <v>62</v>
      </c>
      <c r="B70" s="42" t="s">
        <v>3</v>
      </c>
      <c r="C70" s="15" t="s">
        <v>140</v>
      </c>
      <c r="D70" s="19">
        <v>5530</v>
      </c>
      <c r="E70" s="135">
        <v>0</v>
      </c>
      <c r="F70" s="30">
        <v>5530</v>
      </c>
      <c r="G70" s="104">
        <v>6.4</v>
      </c>
      <c r="H70" s="104">
        <v>8</v>
      </c>
      <c r="I70" s="104">
        <v>79.3</v>
      </c>
      <c r="J70" s="104">
        <v>84.6</v>
      </c>
      <c r="K70" s="105">
        <v>85.6</v>
      </c>
      <c r="L70" s="101">
        <v>4195</v>
      </c>
      <c r="M70" s="102">
        <v>14000</v>
      </c>
      <c r="N70" s="102">
        <v>19300</v>
      </c>
      <c r="O70" s="103">
        <v>25200</v>
      </c>
    </row>
    <row r="71" spans="1:15" s="2" customFormat="1" x14ac:dyDescent="0.35">
      <c r="A71" s="15" t="s">
        <v>62</v>
      </c>
      <c r="B71" s="42" t="s">
        <v>3</v>
      </c>
      <c r="C71" s="15" t="s">
        <v>72</v>
      </c>
      <c r="D71" s="19">
        <v>4540</v>
      </c>
      <c r="E71" s="135">
        <v>0</v>
      </c>
      <c r="F71" s="30">
        <v>4540</v>
      </c>
      <c r="G71" s="104">
        <v>7.4</v>
      </c>
      <c r="H71" s="104">
        <v>7.5</v>
      </c>
      <c r="I71" s="104">
        <v>76</v>
      </c>
      <c r="J71" s="104">
        <v>82.8</v>
      </c>
      <c r="K71" s="105">
        <v>85.1</v>
      </c>
      <c r="L71" s="101">
        <v>3290</v>
      </c>
      <c r="M71" s="102">
        <v>14800</v>
      </c>
      <c r="N71" s="102">
        <v>20700</v>
      </c>
      <c r="O71" s="103">
        <v>27300</v>
      </c>
    </row>
    <row r="72" spans="1:15" s="2" customFormat="1" x14ac:dyDescent="0.35">
      <c r="A72" s="15" t="s">
        <v>62</v>
      </c>
      <c r="B72" s="42" t="s">
        <v>3</v>
      </c>
      <c r="C72" s="15" t="s">
        <v>2</v>
      </c>
      <c r="D72" s="19">
        <v>7185</v>
      </c>
      <c r="E72" s="104">
        <v>15</v>
      </c>
      <c r="F72" s="30">
        <v>6105</v>
      </c>
      <c r="G72" s="104">
        <v>11.5</v>
      </c>
      <c r="H72" s="104">
        <v>7.8</v>
      </c>
      <c r="I72" s="104">
        <v>65.3</v>
      </c>
      <c r="J72" s="104">
        <v>75.900000000000006</v>
      </c>
      <c r="K72" s="105">
        <v>80.599999999999994</v>
      </c>
      <c r="L72" s="101">
        <v>3790</v>
      </c>
      <c r="M72" s="102">
        <v>15600</v>
      </c>
      <c r="N72" s="102">
        <v>22800</v>
      </c>
      <c r="O72" s="103">
        <v>31400</v>
      </c>
    </row>
    <row r="73" spans="1:15" s="2" customFormat="1" ht="13.9" x14ac:dyDescent="0.4">
      <c r="A73" s="87" t="s">
        <v>1</v>
      </c>
      <c r="B73" s="86" t="s">
        <v>1</v>
      </c>
      <c r="C73" s="87" t="s">
        <v>1</v>
      </c>
      <c r="D73" s="14"/>
      <c r="E73" s="12"/>
      <c r="F73" s="13"/>
      <c r="G73" s="12"/>
      <c r="H73" s="12"/>
      <c r="I73" s="12"/>
      <c r="J73" s="12"/>
      <c r="K73" s="12"/>
      <c r="L73" s="44"/>
      <c r="M73" s="45"/>
      <c r="N73" s="45"/>
      <c r="O73" s="46"/>
    </row>
    <row r="74" spans="1:15" s="2" customFormat="1" x14ac:dyDescent="0.35">
      <c r="A74" s="15" t="s">
        <v>63</v>
      </c>
      <c r="B74" s="38" t="s">
        <v>275</v>
      </c>
      <c r="C74" s="29" t="s">
        <v>111</v>
      </c>
      <c r="D74" s="19">
        <v>172495</v>
      </c>
      <c r="E74" s="104">
        <v>2</v>
      </c>
      <c r="F74" s="30">
        <v>168975</v>
      </c>
      <c r="G74" s="104">
        <v>8</v>
      </c>
      <c r="H74" s="104">
        <v>5.2</v>
      </c>
      <c r="I74" s="104">
        <v>76.099999999999994</v>
      </c>
      <c r="J74" s="104">
        <v>85</v>
      </c>
      <c r="K74" s="105">
        <v>86.9</v>
      </c>
      <c r="L74" s="101">
        <v>123510</v>
      </c>
      <c r="M74" s="102">
        <v>18700</v>
      </c>
      <c r="N74" s="102">
        <v>25800</v>
      </c>
      <c r="O74" s="103">
        <v>33600</v>
      </c>
    </row>
    <row r="75" spans="1:15" s="2" customFormat="1" x14ac:dyDescent="0.35">
      <c r="A75" s="15" t="s">
        <v>63</v>
      </c>
      <c r="B75" s="38" t="s">
        <v>275</v>
      </c>
      <c r="C75" s="15" t="s">
        <v>236</v>
      </c>
      <c r="D75" s="19">
        <v>7465</v>
      </c>
      <c r="E75" s="135">
        <v>0</v>
      </c>
      <c r="F75" s="30">
        <v>7465</v>
      </c>
      <c r="G75" s="104">
        <v>8.5</v>
      </c>
      <c r="H75" s="104">
        <v>4.5</v>
      </c>
      <c r="I75" s="104">
        <v>70.5</v>
      </c>
      <c r="J75" s="104">
        <v>83.9</v>
      </c>
      <c r="K75" s="105">
        <v>87</v>
      </c>
      <c r="L75" s="101">
        <v>5065</v>
      </c>
      <c r="M75" s="102">
        <v>27700</v>
      </c>
      <c r="N75" s="102">
        <v>38600</v>
      </c>
      <c r="O75" s="103">
        <v>50700</v>
      </c>
    </row>
    <row r="76" spans="1:15" s="2" customFormat="1" x14ac:dyDescent="0.35">
      <c r="A76" s="15" t="s">
        <v>63</v>
      </c>
      <c r="B76" s="38" t="s">
        <v>275</v>
      </c>
      <c r="C76" s="15" t="s">
        <v>135</v>
      </c>
      <c r="D76" s="19">
        <v>13765</v>
      </c>
      <c r="E76" s="135">
        <v>0</v>
      </c>
      <c r="F76" s="30">
        <v>13765</v>
      </c>
      <c r="G76" s="104">
        <v>8.1</v>
      </c>
      <c r="H76" s="104">
        <v>4.7</v>
      </c>
      <c r="I76" s="104">
        <v>72.8</v>
      </c>
      <c r="J76" s="104">
        <v>84.6</v>
      </c>
      <c r="K76" s="105">
        <v>87.3</v>
      </c>
      <c r="L76" s="101">
        <v>9560</v>
      </c>
      <c r="M76" s="102">
        <v>25100</v>
      </c>
      <c r="N76" s="102">
        <v>33500</v>
      </c>
      <c r="O76" s="103">
        <v>46100</v>
      </c>
    </row>
    <row r="77" spans="1:15" s="2" customFormat="1" x14ac:dyDescent="0.35">
      <c r="A77" s="15" t="s">
        <v>63</v>
      </c>
      <c r="B77" s="38" t="s">
        <v>275</v>
      </c>
      <c r="C77" s="15" t="s">
        <v>136</v>
      </c>
      <c r="D77" s="19">
        <v>40710</v>
      </c>
      <c r="E77" s="135">
        <v>0</v>
      </c>
      <c r="F77" s="30">
        <v>40710</v>
      </c>
      <c r="G77" s="104">
        <v>7.7</v>
      </c>
      <c r="H77" s="104">
        <v>4.5999999999999996</v>
      </c>
      <c r="I77" s="104">
        <v>75.2</v>
      </c>
      <c r="J77" s="104">
        <v>85.6</v>
      </c>
      <c r="K77" s="105">
        <v>87.7</v>
      </c>
      <c r="L77" s="101">
        <v>29335</v>
      </c>
      <c r="M77" s="102">
        <v>21300</v>
      </c>
      <c r="N77" s="102">
        <v>28000</v>
      </c>
      <c r="O77" s="103">
        <v>37000</v>
      </c>
    </row>
    <row r="78" spans="1:15" s="2" customFormat="1" x14ac:dyDescent="0.35">
      <c r="A78" s="15" t="s">
        <v>63</v>
      </c>
      <c r="B78" s="38" t="s">
        <v>275</v>
      </c>
      <c r="C78" s="15" t="s">
        <v>137</v>
      </c>
      <c r="D78" s="19">
        <v>37510</v>
      </c>
      <c r="E78" s="135">
        <v>0</v>
      </c>
      <c r="F78" s="30">
        <v>37510</v>
      </c>
      <c r="G78" s="104">
        <v>7.2</v>
      </c>
      <c r="H78" s="104">
        <v>5</v>
      </c>
      <c r="I78" s="104">
        <v>77.599999999999994</v>
      </c>
      <c r="J78" s="104">
        <v>86.1</v>
      </c>
      <c r="K78" s="105">
        <v>87.7</v>
      </c>
      <c r="L78" s="101">
        <v>28130</v>
      </c>
      <c r="M78" s="102">
        <v>19000</v>
      </c>
      <c r="N78" s="102">
        <v>25300</v>
      </c>
      <c r="O78" s="103">
        <v>31700</v>
      </c>
    </row>
    <row r="79" spans="1:15" s="2" customFormat="1" x14ac:dyDescent="0.35">
      <c r="A79" s="15" t="s">
        <v>63</v>
      </c>
      <c r="B79" s="38" t="s">
        <v>275</v>
      </c>
      <c r="C79" s="15" t="s">
        <v>138</v>
      </c>
      <c r="D79" s="19">
        <v>25660</v>
      </c>
      <c r="E79" s="135">
        <v>0</v>
      </c>
      <c r="F79" s="30">
        <v>25660</v>
      </c>
      <c r="G79" s="104">
        <v>7.2</v>
      </c>
      <c r="H79" s="104">
        <v>5</v>
      </c>
      <c r="I79" s="104">
        <v>79.5</v>
      </c>
      <c r="J79" s="104">
        <v>86.5</v>
      </c>
      <c r="K79" s="105">
        <v>87.8</v>
      </c>
      <c r="L79" s="101">
        <v>19770</v>
      </c>
      <c r="M79" s="102">
        <v>17500</v>
      </c>
      <c r="N79" s="102">
        <v>23300</v>
      </c>
      <c r="O79" s="103">
        <v>29600</v>
      </c>
    </row>
    <row r="80" spans="1:15" s="2" customFormat="1" x14ac:dyDescent="0.35">
      <c r="A80" s="15" t="s">
        <v>63</v>
      </c>
      <c r="B80" s="38" t="s">
        <v>275</v>
      </c>
      <c r="C80" s="15" t="s">
        <v>139</v>
      </c>
      <c r="D80" s="19">
        <v>16785</v>
      </c>
      <c r="E80" s="135">
        <v>0</v>
      </c>
      <c r="F80" s="30">
        <v>16785</v>
      </c>
      <c r="G80" s="104">
        <v>8</v>
      </c>
      <c r="H80" s="104">
        <v>6.5</v>
      </c>
      <c r="I80" s="104">
        <v>78.400000000000006</v>
      </c>
      <c r="J80" s="104">
        <v>84.3</v>
      </c>
      <c r="K80" s="105">
        <v>85.5</v>
      </c>
      <c r="L80" s="101">
        <v>12645</v>
      </c>
      <c r="M80" s="102">
        <v>15700</v>
      </c>
      <c r="N80" s="102">
        <v>22100</v>
      </c>
      <c r="O80" s="103">
        <v>28400</v>
      </c>
    </row>
    <row r="81" spans="1:18" s="2" customFormat="1" x14ac:dyDescent="0.35">
      <c r="A81" s="15" t="s">
        <v>63</v>
      </c>
      <c r="B81" s="38" t="s">
        <v>275</v>
      </c>
      <c r="C81" s="15" t="s">
        <v>140</v>
      </c>
      <c r="D81" s="19">
        <v>7145</v>
      </c>
      <c r="E81" s="135">
        <v>0</v>
      </c>
      <c r="F81" s="30">
        <v>7145</v>
      </c>
      <c r="G81" s="104">
        <v>6.8</v>
      </c>
      <c r="H81" s="104">
        <v>5.6</v>
      </c>
      <c r="I81" s="104">
        <v>81.599999999999994</v>
      </c>
      <c r="J81" s="104">
        <v>86.8</v>
      </c>
      <c r="K81" s="105">
        <v>87.6</v>
      </c>
      <c r="L81" s="101">
        <v>5535</v>
      </c>
      <c r="M81" s="102">
        <v>14400</v>
      </c>
      <c r="N81" s="102">
        <v>20100</v>
      </c>
      <c r="O81" s="103">
        <v>26400</v>
      </c>
    </row>
    <row r="82" spans="1:18" s="2" customFormat="1" x14ac:dyDescent="0.35">
      <c r="A82" s="15" t="s">
        <v>63</v>
      </c>
      <c r="B82" s="38" t="s">
        <v>275</v>
      </c>
      <c r="C82" s="15" t="s">
        <v>72</v>
      </c>
      <c r="D82" s="19">
        <v>5335</v>
      </c>
      <c r="E82" s="135">
        <v>0</v>
      </c>
      <c r="F82" s="30">
        <v>5335</v>
      </c>
      <c r="G82" s="104">
        <v>9</v>
      </c>
      <c r="H82" s="104">
        <v>6.2</v>
      </c>
      <c r="I82" s="104">
        <v>76.7</v>
      </c>
      <c r="J82" s="104">
        <v>83.4</v>
      </c>
      <c r="K82" s="105">
        <v>84.7</v>
      </c>
      <c r="L82" s="101">
        <v>3920</v>
      </c>
      <c r="M82" s="102">
        <v>16000</v>
      </c>
      <c r="N82" s="102">
        <v>23000</v>
      </c>
      <c r="O82" s="103">
        <v>30200</v>
      </c>
      <c r="R82" s="2" t="s">
        <v>0</v>
      </c>
    </row>
    <row r="83" spans="1:18" s="2" customFormat="1" x14ac:dyDescent="0.35">
      <c r="A83" s="15" t="s">
        <v>63</v>
      </c>
      <c r="B83" s="38" t="s">
        <v>275</v>
      </c>
      <c r="C83" s="15" t="s">
        <v>2</v>
      </c>
      <c r="D83" s="19">
        <v>18125</v>
      </c>
      <c r="E83" s="104">
        <v>19.399999999999999</v>
      </c>
      <c r="F83" s="30">
        <v>14600</v>
      </c>
      <c r="G83" s="104">
        <v>11.6</v>
      </c>
      <c r="H83" s="104">
        <v>6.1</v>
      </c>
      <c r="I83" s="104">
        <v>69.3</v>
      </c>
      <c r="J83" s="104">
        <v>78.8</v>
      </c>
      <c r="K83" s="105">
        <v>82.3</v>
      </c>
      <c r="L83" s="101">
        <v>9550</v>
      </c>
      <c r="M83" s="102">
        <v>17000</v>
      </c>
      <c r="N83" s="102">
        <v>24500</v>
      </c>
      <c r="O83" s="103">
        <v>32600</v>
      </c>
    </row>
    <row r="84" spans="1:18" s="2" customFormat="1" ht="13.9" x14ac:dyDescent="0.4">
      <c r="A84" s="87" t="s">
        <v>1</v>
      </c>
      <c r="B84" s="86" t="s">
        <v>1</v>
      </c>
      <c r="C84" s="87" t="s">
        <v>1</v>
      </c>
      <c r="D84" s="30"/>
      <c r="E84" s="17"/>
      <c r="F84" s="18"/>
      <c r="G84" s="17"/>
      <c r="H84" s="17"/>
      <c r="I84" s="17"/>
      <c r="J84" s="17"/>
      <c r="K84" s="17"/>
      <c r="L84" s="44"/>
      <c r="M84" s="45"/>
      <c r="N84" s="45"/>
      <c r="O84" s="46"/>
    </row>
    <row r="85" spans="1:18" s="2" customFormat="1" x14ac:dyDescent="0.35">
      <c r="A85" s="15" t="s">
        <v>63</v>
      </c>
      <c r="B85" s="42" t="s">
        <v>14</v>
      </c>
      <c r="C85" s="29" t="s">
        <v>111</v>
      </c>
      <c r="D85" s="19">
        <v>95910</v>
      </c>
      <c r="E85" s="104">
        <v>2.7</v>
      </c>
      <c r="F85" s="30">
        <v>93300</v>
      </c>
      <c r="G85" s="104">
        <v>7.2</v>
      </c>
      <c r="H85" s="104">
        <v>5</v>
      </c>
      <c r="I85" s="104">
        <v>76.2</v>
      </c>
      <c r="J85" s="104">
        <v>85.9</v>
      </c>
      <c r="K85" s="105">
        <v>87.8</v>
      </c>
      <c r="L85" s="101">
        <v>68520</v>
      </c>
      <c r="M85" s="102">
        <v>18000</v>
      </c>
      <c r="N85" s="102">
        <v>24700</v>
      </c>
      <c r="O85" s="103">
        <v>31000</v>
      </c>
    </row>
    <row r="86" spans="1:18" s="2" customFormat="1" x14ac:dyDescent="0.35">
      <c r="A86" s="15" t="s">
        <v>63</v>
      </c>
      <c r="B86" s="42" t="s">
        <v>14</v>
      </c>
      <c r="C86" s="15" t="s">
        <v>236</v>
      </c>
      <c r="D86" s="19">
        <v>3650</v>
      </c>
      <c r="E86" s="135">
        <v>0</v>
      </c>
      <c r="F86" s="30">
        <v>3650</v>
      </c>
      <c r="G86" s="104">
        <v>7.2</v>
      </c>
      <c r="H86" s="104">
        <v>4.4000000000000004</v>
      </c>
      <c r="I86" s="104">
        <v>71.400000000000006</v>
      </c>
      <c r="J86" s="104">
        <v>85.6</v>
      </c>
      <c r="K86" s="105">
        <v>88.4</v>
      </c>
      <c r="L86" s="101">
        <v>2510</v>
      </c>
      <c r="M86" s="102">
        <v>25900</v>
      </c>
      <c r="N86" s="102">
        <v>34900</v>
      </c>
      <c r="O86" s="103">
        <v>46600</v>
      </c>
    </row>
    <row r="87" spans="1:18" s="2" customFormat="1" x14ac:dyDescent="0.35">
      <c r="A87" s="15" t="s">
        <v>63</v>
      </c>
      <c r="B87" s="42" t="s">
        <v>14</v>
      </c>
      <c r="C87" s="15" t="s">
        <v>135</v>
      </c>
      <c r="D87" s="19">
        <v>7995</v>
      </c>
      <c r="E87" s="135">
        <v>0</v>
      </c>
      <c r="F87" s="30">
        <v>7995</v>
      </c>
      <c r="G87" s="104">
        <v>7.4</v>
      </c>
      <c r="H87" s="104">
        <v>4.5999999999999996</v>
      </c>
      <c r="I87" s="104">
        <v>73.8</v>
      </c>
      <c r="J87" s="104">
        <v>85.6</v>
      </c>
      <c r="K87" s="105">
        <v>88</v>
      </c>
      <c r="L87" s="101">
        <v>5635</v>
      </c>
      <c r="M87" s="102">
        <v>24200</v>
      </c>
      <c r="N87" s="102">
        <v>31200</v>
      </c>
      <c r="O87" s="103">
        <v>42400</v>
      </c>
    </row>
    <row r="88" spans="1:18" s="2" customFormat="1" x14ac:dyDescent="0.35">
      <c r="A88" s="15" t="s">
        <v>63</v>
      </c>
      <c r="B88" s="42" t="s">
        <v>14</v>
      </c>
      <c r="C88" s="15" t="s">
        <v>136</v>
      </c>
      <c r="D88" s="19">
        <v>24085</v>
      </c>
      <c r="E88" s="135">
        <v>0</v>
      </c>
      <c r="F88" s="30">
        <v>24085</v>
      </c>
      <c r="G88" s="104">
        <v>6.8</v>
      </c>
      <c r="H88" s="104">
        <v>4.3</v>
      </c>
      <c r="I88" s="104">
        <v>75.8</v>
      </c>
      <c r="J88" s="104">
        <v>87</v>
      </c>
      <c r="K88" s="105">
        <v>88.9</v>
      </c>
      <c r="L88" s="101">
        <v>17560</v>
      </c>
      <c r="M88" s="102">
        <v>20500</v>
      </c>
      <c r="N88" s="102">
        <v>26600</v>
      </c>
      <c r="O88" s="103">
        <v>33500</v>
      </c>
    </row>
    <row r="89" spans="1:18" s="2" customFormat="1" x14ac:dyDescent="0.35">
      <c r="A89" s="15" t="s">
        <v>63</v>
      </c>
      <c r="B89" s="42" t="s">
        <v>14</v>
      </c>
      <c r="C89" s="15" t="s">
        <v>137</v>
      </c>
      <c r="D89" s="19">
        <v>21225</v>
      </c>
      <c r="E89" s="135">
        <v>0</v>
      </c>
      <c r="F89" s="30">
        <v>21225</v>
      </c>
      <c r="G89" s="104">
        <v>6.5</v>
      </c>
      <c r="H89" s="104">
        <v>4.8</v>
      </c>
      <c r="I89" s="104">
        <v>77.8</v>
      </c>
      <c r="J89" s="104">
        <v>87.1</v>
      </c>
      <c r="K89" s="105">
        <v>88.7</v>
      </c>
      <c r="L89" s="101">
        <v>16015</v>
      </c>
      <c r="M89" s="102">
        <v>18300</v>
      </c>
      <c r="N89" s="102">
        <v>24500</v>
      </c>
      <c r="O89" s="103">
        <v>29700</v>
      </c>
    </row>
    <row r="90" spans="1:18" s="2" customFormat="1" x14ac:dyDescent="0.35">
      <c r="A90" s="15" t="s">
        <v>63</v>
      </c>
      <c r="B90" s="42" t="s">
        <v>14</v>
      </c>
      <c r="C90" s="15" t="s">
        <v>138</v>
      </c>
      <c r="D90" s="19">
        <v>13175</v>
      </c>
      <c r="E90" s="135">
        <v>0</v>
      </c>
      <c r="F90" s="30">
        <v>13175</v>
      </c>
      <c r="G90" s="104">
        <v>6.5</v>
      </c>
      <c r="H90" s="104">
        <v>4.9000000000000004</v>
      </c>
      <c r="I90" s="104">
        <v>79.5</v>
      </c>
      <c r="J90" s="104">
        <v>87.4</v>
      </c>
      <c r="K90" s="105">
        <v>88.7</v>
      </c>
      <c r="L90" s="101">
        <v>10180</v>
      </c>
      <c r="M90" s="102">
        <v>16600</v>
      </c>
      <c r="N90" s="102">
        <v>22200</v>
      </c>
      <c r="O90" s="103">
        <v>27900</v>
      </c>
    </row>
    <row r="91" spans="1:18" s="2" customFormat="1" x14ac:dyDescent="0.35">
      <c r="A91" s="15" t="s">
        <v>63</v>
      </c>
      <c r="B91" s="42" t="s">
        <v>14</v>
      </c>
      <c r="C91" s="15" t="s">
        <v>139</v>
      </c>
      <c r="D91" s="19">
        <v>8695</v>
      </c>
      <c r="E91" s="135">
        <v>0</v>
      </c>
      <c r="F91" s="30">
        <v>8695</v>
      </c>
      <c r="G91" s="104">
        <v>7.7</v>
      </c>
      <c r="H91" s="104">
        <v>6.9</v>
      </c>
      <c r="I91" s="104">
        <v>77</v>
      </c>
      <c r="J91" s="104">
        <v>84.1</v>
      </c>
      <c r="K91" s="105">
        <v>85.3</v>
      </c>
      <c r="L91" s="101">
        <v>6460</v>
      </c>
      <c r="M91" s="102">
        <v>14700</v>
      </c>
      <c r="N91" s="102">
        <v>20800</v>
      </c>
      <c r="O91" s="103">
        <v>26900</v>
      </c>
    </row>
    <row r="92" spans="1:18" s="2" customFormat="1" x14ac:dyDescent="0.35">
      <c r="A92" s="15" t="s">
        <v>63</v>
      </c>
      <c r="B92" s="42" t="s">
        <v>14</v>
      </c>
      <c r="C92" s="15" t="s">
        <v>140</v>
      </c>
      <c r="D92" s="19">
        <v>3985</v>
      </c>
      <c r="E92" s="135">
        <v>0</v>
      </c>
      <c r="F92" s="30">
        <v>3985</v>
      </c>
      <c r="G92" s="104">
        <v>5.7</v>
      </c>
      <c r="H92" s="104">
        <v>5.3</v>
      </c>
      <c r="I92" s="104">
        <v>82.1</v>
      </c>
      <c r="J92" s="104">
        <v>88.1</v>
      </c>
      <c r="K92" s="105">
        <v>89</v>
      </c>
      <c r="L92" s="101">
        <v>3130</v>
      </c>
      <c r="M92" s="102">
        <v>13300</v>
      </c>
      <c r="N92" s="102">
        <v>19000</v>
      </c>
      <c r="O92" s="103">
        <v>25400</v>
      </c>
    </row>
    <row r="93" spans="1:18" s="2" customFormat="1" x14ac:dyDescent="0.35">
      <c r="A93" s="15" t="s">
        <v>63</v>
      </c>
      <c r="B93" s="42" t="s">
        <v>14</v>
      </c>
      <c r="C93" s="15" t="s">
        <v>72</v>
      </c>
      <c r="D93" s="19">
        <v>2765</v>
      </c>
      <c r="E93" s="135">
        <v>0</v>
      </c>
      <c r="F93" s="30">
        <v>2765</v>
      </c>
      <c r="G93" s="104">
        <v>8.5</v>
      </c>
      <c r="H93" s="104">
        <v>6.6</v>
      </c>
      <c r="I93" s="104">
        <v>75.8</v>
      </c>
      <c r="J93" s="104">
        <v>83.1</v>
      </c>
      <c r="K93" s="105">
        <v>84.9</v>
      </c>
      <c r="L93" s="101">
        <v>2020</v>
      </c>
      <c r="M93" s="102">
        <v>15100</v>
      </c>
      <c r="N93" s="102">
        <v>21500</v>
      </c>
      <c r="O93" s="103">
        <v>28300</v>
      </c>
    </row>
    <row r="94" spans="1:18" s="2" customFormat="1" x14ac:dyDescent="0.35">
      <c r="A94" s="15" t="s">
        <v>63</v>
      </c>
      <c r="B94" s="42" t="s">
        <v>14</v>
      </c>
      <c r="C94" s="15" t="s">
        <v>2</v>
      </c>
      <c r="D94" s="19">
        <v>10335</v>
      </c>
      <c r="E94" s="104">
        <v>25.3</v>
      </c>
      <c r="F94" s="30">
        <v>7720</v>
      </c>
      <c r="G94" s="104">
        <v>11</v>
      </c>
      <c r="H94" s="104">
        <v>5.8</v>
      </c>
      <c r="I94" s="104">
        <v>68.599999999999994</v>
      </c>
      <c r="J94" s="104">
        <v>79.400000000000006</v>
      </c>
      <c r="K94" s="105">
        <v>83.1</v>
      </c>
      <c r="L94" s="101">
        <v>5015</v>
      </c>
      <c r="M94" s="102">
        <v>16300</v>
      </c>
      <c r="N94" s="102">
        <v>23500</v>
      </c>
      <c r="O94" s="103">
        <v>30200</v>
      </c>
    </row>
    <row r="95" spans="1:18" s="2" customFormat="1" ht="13.9" x14ac:dyDescent="0.4">
      <c r="A95" s="87" t="s">
        <v>1</v>
      </c>
      <c r="B95" s="86" t="s">
        <v>1</v>
      </c>
      <c r="C95" s="87" t="s">
        <v>1</v>
      </c>
      <c r="D95" s="14"/>
      <c r="E95" s="12"/>
      <c r="F95" s="13"/>
      <c r="G95" s="12"/>
      <c r="H95" s="12"/>
      <c r="I95" s="12"/>
      <c r="J95" s="12"/>
      <c r="K95" s="12"/>
      <c r="L95" s="44"/>
      <c r="M95" s="45"/>
      <c r="N95" s="45"/>
      <c r="O95" s="46"/>
    </row>
    <row r="96" spans="1:18" s="2" customFormat="1" x14ac:dyDescent="0.35">
      <c r="A96" s="15" t="s">
        <v>63</v>
      </c>
      <c r="B96" s="42" t="s">
        <v>3</v>
      </c>
      <c r="C96" s="29" t="s">
        <v>111</v>
      </c>
      <c r="D96" s="19">
        <v>76580</v>
      </c>
      <c r="E96" s="104">
        <v>1.2</v>
      </c>
      <c r="F96" s="30">
        <v>75675</v>
      </c>
      <c r="G96" s="104">
        <v>8.9</v>
      </c>
      <c r="H96" s="104">
        <v>5.4</v>
      </c>
      <c r="I96" s="104">
        <v>76</v>
      </c>
      <c r="J96" s="104">
        <v>83.8</v>
      </c>
      <c r="K96" s="105">
        <v>85.7</v>
      </c>
      <c r="L96" s="101">
        <v>54990</v>
      </c>
      <c r="M96" s="102">
        <v>19800</v>
      </c>
      <c r="N96" s="102">
        <v>27400</v>
      </c>
      <c r="O96" s="103">
        <v>37400</v>
      </c>
    </row>
    <row r="97" spans="1:15" s="2" customFormat="1" x14ac:dyDescent="0.35">
      <c r="A97" s="15" t="s">
        <v>63</v>
      </c>
      <c r="B97" s="42" t="s">
        <v>3</v>
      </c>
      <c r="C97" s="15" t="s">
        <v>236</v>
      </c>
      <c r="D97" s="19">
        <v>3820</v>
      </c>
      <c r="E97" s="135">
        <v>0</v>
      </c>
      <c r="F97" s="30">
        <v>3820</v>
      </c>
      <c r="G97" s="104">
        <v>9.8000000000000007</v>
      </c>
      <c r="H97" s="104">
        <v>4.5</v>
      </c>
      <c r="I97" s="104">
        <v>69.7</v>
      </c>
      <c r="J97" s="104">
        <v>82.2</v>
      </c>
      <c r="K97" s="105">
        <v>85.7</v>
      </c>
      <c r="L97" s="101">
        <v>2555</v>
      </c>
      <c r="M97" s="102">
        <v>30900</v>
      </c>
      <c r="N97" s="102">
        <v>42200</v>
      </c>
      <c r="O97" s="103">
        <v>55700</v>
      </c>
    </row>
    <row r="98" spans="1:15" s="2" customFormat="1" x14ac:dyDescent="0.35">
      <c r="A98" s="15" t="s">
        <v>63</v>
      </c>
      <c r="B98" s="42" t="s">
        <v>3</v>
      </c>
      <c r="C98" s="15" t="s">
        <v>135</v>
      </c>
      <c r="D98" s="19">
        <v>5770</v>
      </c>
      <c r="E98" s="135">
        <v>0</v>
      </c>
      <c r="F98" s="30">
        <v>5770</v>
      </c>
      <c r="G98" s="104">
        <v>8.9</v>
      </c>
      <c r="H98" s="104">
        <v>4.7</v>
      </c>
      <c r="I98" s="104">
        <v>71.5</v>
      </c>
      <c r="J98" s="104">
        <v>83.3</v>
      </c>
      <c r="K98" s="105">
        <v>86.3</v>
      </c>
      <c r="L98" s="101">
        <v>3925</v>
      </c>
      <c r="M98" s="102">
        <v>27400</v>
      </c>
      <c r="N98" s="102">
        <v>37700</v>
      </c>
      <c r="O98" s="103">
        <v>50200</v>
      </c>
    </row>
    <row r="99" spans="1:15" s="2" customFormat="1" x14ac:dyDescent="0.35">
      <c r="A99" s="15" t="s">
        <v>63</v>
      </c>
      <c r="B99" s="42" t="s">
        <v>3</v>
      </c>
      <c r="C99" s="15" t="s">
        <v>136</v>
      </c>
      <c r="D99" s="19">
        <v>16625</v>
      </c>
      <c r="E99" s="135">
        <v>0</v>
      </c>
      <c r="F99" s="30">
        <v>16625</v>
      </c>
      <c r="G99" s="104">
        <v>9.1</v>
      </c>
      <c r="H99" s="104">
        <v>5</v>
      </c>
      <c r="I99" s="104">
        <v>74.3</v>
      </c>
      <c r="J99" s="104">
        <v>83.6</v>
      </c>
      <c r="K99" s="105">
        <v>86</v>
      </c>
      <c r="L99" s="101">
        <v>11775</v>
      </c>
      <c r="M99" s="102">
        <v>22900</v>
      </c>
      <c r="N99" s="102">
        <v>30900</v>
      </c>
      <c r="O99" s="103">
        <v>42000</v>
      </c>
    </row>
    <row r="100" spans="1:15" s="2" customFormat="1" x14ac:dyDescent="0.35">
      <c r="A100" s="15" t="s">
        <v>63</v>
      </c>
      <c r="B100" s="42" t="s">
        <v>3</v>
      </c>
      <c r="C100" s="15" t="s">
        <v>137</v>
      </c>
      <c r="D100" s="19">
        <v>16285</v>
      </c>
      <c r="E100" s="135">
        <v>0</v>
      </c>
      <c r="F100" s="30">
        <v>16285</v>
      </c>
      <c r="G100" s="104">
        <v>8.1999999999999993</v>
      </c>
      <c r="H100" s="104">
        <v>5.3</v>
      </c>
      <c r="I100" s="104">
        <v>77.400000000000006</v>
      </c>
      <c r="J100" s="104">
        <v>84.8</v>
      </c>
      <c r="K100" s="105">
        <v>86.4</v>
      </c>
      <c r="L100" s="101">
        <v>12115</v>
      </c>
      <c r="M100" s="102">
        <v>20000</v>
      </c>
      <c r="N100" s="102">
        <v>27000</v>
      </c>
      <c r="O100" s="103">
        <v>35200</v>
      </c>
    </row>
    <row r="101" spans="1:15" s="2" customFormat="1" x14ac:dyDescent="0.35">
      <c r="A101" s="15" t="s">
        <v>63</v>
      </c>
      <c r="B101" s="42" t="s">
        <v>3</v>
      </c>
      <c r="C101" s="15" t="s">
        <v>138</v>
      </c>
      <c r="D101" s="19">
        <v>12480</v>
      </c>
      <c r="E101" s="135">
        <v>0</v>
      </c>
      <c r="F101" s="30">
        <v>12480</v>
      </c>
      <c r="G101" s="104">
        <v>8</v>
      </c>
      <c r="H101" s="104">
        <v>5.2</v>
      </c>
      <c r="I101" s="104">
        <v>79.599999999999994</v>
      </c>
      <c r="J101" s="104">
        <v>85.6</v>
      </c>
      <c r="K101" s="105">
        <v>86.8</v>
      </c>
      <c r="L101" s="101">
        <v>9595</v>
      </c>
      <c r="M101" s="102">
        <v>18400</v>
      </c>
      <c r="N101" s="102">
        <v>24700</v>
      </c>
      <c r="O101" s="103">
        <v>32100</v>
      </c>
    </row>
    <row r="102" spans="1:15" s="2" customFormat="1" x14ac:dyDescent="0.35">
      <c r="A102" s="15" t="s">
        <v>63</v>
      </c>
      <c r="B102" s="42" t="s">
        <v>3</v>
      </c>
      <c r="C102" s="15" t="s">
        <v>139</v>
      </c>
      <c r="D102" s="19">
        <v>8090</v>
      </c>
      <c r="E102" s="135">
        <v>0</v>
      </c>
      <c r="F102" s="30">
        <v>8090</v>
      </c>
      <c r="G102" s="104">
        <v>8.1999999999999993</v>
      </c>
      <c r="H102" s="104">
        <v>6.1</v>
      </c>
      <c r="I102" s="104">
        <v>79.8</v>
      </c>
      <c r="J102" s="104">
        <v>84.6</v>
      </c>
      <c r="K102" s="105">
        <v>85.7</v>
      </c>
      <c r="L102" s="101">
        <v>6185</v>
      </c>
      <c r="M102" s="102">
        <v>17000</v>
      </c>
      <c r="N102" s="102">
        <v>23500</v>
      </c>
      <c r="O102" s="103">
        <v>30600</v>
      </c>
    </row>
    <row r="103" spans="1:15" s="2" customFormat="1" x14ac:dyDescent="0.35">
      <c r="A103" s="15" t="s">
        <v>63</v>
      </c>
      <c r="B103" s="42" t="s">
        <v>3</v>
      </c>
      <c r="C103" s="15" t="s">
        <v>140</v>
      </c>
      <c r="D103" s="19">
        <v>3155</v>
      </c>
      <c r="E103" s="135">
        <v>0</v>
      </c>
      <c r="F103" s="30">
        <v>3155</v>
      </c>
      <c r="G103" s="104">
        <v>8.1</v>
      </c>
      <c r="H103" s="104">
        <v>6.1</v>
      </c>
      <c r="I103" s="104">
        <v>81</v>
      </c>
      <c r="J103" s="104">
        <v>85.1</v>
      </c>
      <c r="K103" s="105">
        <v>85.8</v>
      </c>
      <c r="L103" s="101">
        <v>2405</v>
      </c>
      <c r="M103" s="102">
        <v>15900</v>
      </c>
      <c r="N103" s="102">
        <v>21600</v>
      </c>
      <c r="O103" s="103">
        <v>28000</v>
      </c>
    </row>
    <row r="104" spans="1:15" s="2" customFormat="1" x14ac:dyDescent="0.35">
      <c r="A104" s="15" t="s">
        <v>63</v>
      </c>
      <c r="B104" s="42" t="s">
        <v>3</v>
      </c>
      <c r="C104" s="15" t="s">
        <v>72</v>
      </c>
      <c r="D104" s="19">
        <v>2570</v>
      </c>
      <c r="E104" s="135">
        <v>0</v>
      </c>
      <c r="F104" s="30">
        <v>2570</v>
      </c>
      <c r="G104" s="104">
        <v>9.6</v>
      </c>
      <c r="H104" s="104">
        <v>5.8</v>
      </c>
      <c r="I104" s="104">
        <v>77.599999999999994</v>
      </c>
      <c r="J104" s="104">
        <v>83.7</v>
      </c>
      <c r="K104" s="105">
        <v>84.6</v>
      </c>
      <c r="L104" s="101">
        <v>1900</v>
      </c>
      <c r="M104" s="102">
        <v>17300</v>
      </c>
      <c r="N104" s="102">
        <v>24300</v>
      </c>
      <c r="O104" s="103">
        <v>32600</v>
      </c>
    </row>
    <row r="105" spans="1:15" s="2" customFormat="1" x14ac:dyDescent="0.35">
      <c r="A105" s="39" t="s">
        <v>63</v>
      </c>
      <c r="B105" s="43" t="s">
        <v>3</v>
      </c>
      <c r="C105" s="39" t="s">
        <v>2</v>
      </c>
      <c r="D105" s="49">
        <v>7790</v>
      </c>
      <c r="E105" s="106">
        <v>11.7</v>
      </c>
      <c r="F105" s="40">
        <v>6880</v>
      </c>
      <c r="G105" s="106">
        <v>12.2</v>
      </c>
      <c r="H105" s="106">
        <v>6.5</v>
      </c>
      <c r="I105" s="106">
        <v>70.2</v>
      </c>
      <c r="J105" s="106">
        <v>78.099999999999994</v>
      </c>
      <c r="K105" s="107">
        <v>81.3</v>
      </c>
      <c r="L105" s="108">
        <v>4535</v>
      </c>
      <c r="M105" s="109">
        <v>17900</v>
      </c>
      <c r="N105" s="109">
        <v>26000</v>
      </c>
      <c r="O105" s="110">
        <v>36100</v>
      </c>
    </row>
    <row r="106" spans="1:15" s="37" customFormat="1" ht="25.5" customHeight="1" x14ac:dyDescent="0.35">
      <c r="A106" s="19"/>
      <c r="B106" s="142" t="s">
        <v>174</v>
      </c>
      <c r="C106" s="142"/>
      <c r="D106" s="142"/>
      <c r="E106" s="142"/>
      <c r="F106" s="142"/>
      <c r="G106" s="142"/>
      <c r="H106" s="142"/>
      <c r="I106" s="142"/>
      <c r="J106" s="142"/>
      <c r="K106" s="142"/>
      <c r="L106" s="142"/>
      <c r="M106" s="142"/>
      <c r="N106" s="142"/>
      <c r="O106" s="142"/>
    </row>
    <row r="107" spans="1:15" s="37" customFormat="1" ht="11.65" x14ac:dyDescent="0.35">
      <c r="A107" s="15"/>
      <c r="B107" s="15"/>
      <c r="C107" s="19"/>
      <c r="D107" s="18"/>
      <c r="E107" s="19"/>
      <c r="F107" s="18"/>
      <c r="G107" s="18"/>
      <c r="H107" s="18"/>
      <c r="I107" s="18"/>
      <c r="J107" s="18"/>
      <c r="K107" s="15"/>
      <c r="L107" s="15"/>
      <c r="M107" s="15"/>
    </row>
    <row r="108" spans="1:15" s="37" customFormat="1" ht="24" customHeight="1" x14ac:dyDescent="0.35">
      <c r="A108" s="141" t="s">
        <v>175</v>
      </c>
      <c r="B108" s="141"/>
      <c r="C108" s="141"/>
      <c r="D108" s="141"/>
      <c r="E108" s="141"/>
      <c r="F108" s="141"/>
      <c r="G108" s="141"/>
      <c r="H108" s="141"/>
      <c r="I108" s="141"/>
      <c r="J108" s="141"/>
      <c r="K108" s="141"/>
      <c r="L108" s="141"/>
      <c r="M108" s="141"/>
      <c r="N108" s="141"/>
      <c r="O108" s="141"/>
    </row>
    <row r="109" spans="1:15" s="37" customFormat="1" ht="11.65" x14ac:dyDescent="0.35">
      <c r="A109" s="15"/>
      <c r="B109" s="15"/>
      <c r="C109" s="30"/>
      <c r="D109" s="17"/>
      <c r="E109" s="18"/>
      <c r="F109" s="17"/>
      <c r="G109" s="17"/>
      <c r="H109" s="17"/>
      <c r="I109" s="17"/>
      <c r="J109" s="17"/>
      <c r="K109" s="15"/>
      <c r="L109" s="15"/>
      <c r="M109" s="15"/>
    </row>
    <row r="110" spans="1:15" s="37" customFormat="1" ht="12" customHeight="1" x14ac:dyDescent="0.35">
      <c r="A110" s="141" t="s">
        <v>176</v>
      </c>
      <c r="B110" s="141"/>
      <c r="C110" s="141"/>
      <c r="D110" s="141"/>
      <c r="E110" s="141"/>
      <c r="F110" s="141"/>
      <c r="G110" s="141"/>
      <c r="H110" s="141"/>
      <c r="I110" s="141"/>
      <c r="J110" s="141"/>
      <c r="K110" s="141"/>
      <c r="L110" s="141"/>
      <c r="M110" s="141"/>
      <c r="N110" s="141"/>
      <c r="O110" s="141"/>
    </row>
    <row r="111" spans="1:15" s="37" customFormat="1" ht="12" customHeight="1" x14ac:dyDescent="0.35">
      <c r="A111" s="141" t="s">
        <v>177</v>
      </c>
      <c r="B111" s="141"/>
      <c r="C111" s="141"/>
      <c r="D111" s="141"/>
      <c r="E111" s="141"/>
      <c r="F111" s="141"/>
      <c r="G111" s="141"/>
      <c r="H111" s="141"/>
      <c r="I111" s="141"/>
      <c r="J111" s="141"/>
      <c r="K111" s="141"/>
      <c r="L111" s="141"/>
      <c r="M111" s="141"/>
      <c r="N111" s="141"/>
      <c r="O111" s="141"/>
    </row>
    <row r="112" spans="1:15" s="37" customFormat="1" ht="24.75" customHeight="1" x14ac:dyDescent="0.35">
      <c r="A112" s="141" t="s">
        <v>178</v>
      </c>
      <c r="B112" s="141"/>
      <c r="C112" s="141"/>
      <c r="D112" s="141"/>
      <c r="E112" s="141"/>
      <c r="F112" s="141"/>
      <c r="G112" s="141"/>
      <c r="H112" s="141"/>
      <c r="I112" s="141"/>
      <c r="J112" s="141"/>
      <c r="K112" s="141"/>
      <c r="L112" s="141"/>
      <c r="M112" s="141"/>
      <c r="N112" s="141"/>
      <c r="O112" s="141"/>
    </row>
    <row r="113" spans="1:15" s="37" customFormat="1" ht="12" customHeight="1" x14ac:dyDescent="0.35">
      <c r="A113" s="141" t="s">
        <v>179</v>
      </c>
      <c r="B113" s="141"/>
      <c r="C113" s="141"/>
      <c r="D113" s="141"/>
      <c r="E113" s="141"/>
      <c r="F113" s="141"/>
      <c r="G113" s="141"/>
      <c r="H113" s="141"/>
      <c r="I113" s="141"/>
      <c r="J113" s="141"/>
      <c r="K113" s="141"/>
      <c r="L113" s="141"/>
      <c r="M113" s="141"/>
      <c r="N113" s="141"/>
      <c r="O113" s="141"/>
    </row>
    <row r="114" spans="1:15" s="37" customFormat="1" ht="12" customHeight="1" x14ac:dyDescent="0.35">
      <c r="A114" s="141" t="s">
        <v>180</v>
      </c>
      <c r="B114" s="141"/>
      <c r="C114" s="141"/>
      <c r="D114" s="141"/>
      <c r="E114" s="141"/>
      <c r="F114" s="141"/>
      <c r="G114" s="141"/>
      <c r="H114" s="141"/>
      <c r="I114" s="141"/>
      <c r="J114" s="141"/>
      <c r="K114" s="141"/>
      <c r="L114" s="141"/>
      <c r="M114" s="141"/>
      <c r="N114" s="141"/>
      <c r="O114" s="141"/>
    </row>
    <row r="115" spans="1:15" s="37" customFormat="1" ht="12" customHeight="1" x14ac:dyDescent="0.35">
      <c r="A115" s="141" t="s">
        <v>181</v>
      </c>
      <c r="B115" s="141"/>
      <c r="C115" s="141"/>
      <c r="D115" s="141"/>
      <c r="E115" s="141"/>
      <c r="F115" s="141"/>
      <c r="G115" s="141"/>
      <c r="H115" s="141"/>
      <c r="I115" s="141"/>
      <c r="J115" s="141"/>
      <c r="K115" s="141"/>
      <c r="L115" s="141"/>
      <c r="M115" s="141"/>
      <c r="N115" s="141"/>
      <c r="O115" s="141"/>
    </row>
    <row r="116" spans="1:15" s="37" customFormat="1" ht="24.75" customHeight="1" x14ac:dyDescent="0.35">
      <c r="A116" s="141" t="s">
        <v>182</v>
      </c>
      <c r="B116" s="141"/>
      <c r="C116" s="141"/>
      <c r="D116" s="141"/>
      <c r="E116" s="141"/>
      <c r="F116" s="141"/>
      <c r="G116" s="141"/>
      <c r="H116" s="141"/>
      <c r="I116" s="141"/>
      <c r="J116" s="141"/>
      <c r="K116" s="141"/>
      <c r="L116" s="141"/>
      <c r="M116" s="141"/>
      <c r="N116" s="141"/>
      <c r="O116" s="141"/>
    </row>
    <row r="117" spans="1:15" s="37" customFormat="1" ht="36.75" customHeight="1" x14ac:dyDescent="0.35">
      <c r="A117" s="141" t="s">
        <v>183</v>
      </c>
      <c r="B117" s="141"/>
      <c r="C117" s="141"/>
      <c r="D117" s="141"/>
      <c r="E117" s="141"/>
      <c r="F117" s="141"/>
      <c r="G117" s="141"/>
      <c r="H117" s="141"/>
      <c r="I117" s="141"/>
      <c r="J117" s="141"/>
      <c r="K117" s="141"/>
      <c r="L117" s="141"/>
      <c r="M117" s="141"/>
      <c r="N117" s="141"/>
      <c r="O117" s="141"/>
    </row>
    <row r="118" spans="1:15" s="37" customFormat="1" ht="12" customHeight="1" x14ac:dyDescent="0.35">
      <c r="A118" s="141" t="s">
        <v>184</v>
      </c>
      <c r="B118" s="141"/>
      <c r="C118" s="141"/>
      <c r="D118" s="141"/>
      <c r="E118" s="141"/>
      <c r="F118" s="141"/>
      <c r="G118" s="141"/>
      <c r="H118" s="141"/>
      <c r="I118" s="141"/>
      <c r="J118" s="141"/>
      <c r="K118" s="141"/>
      <c r="L118" s="141"/>
      <c r="M118" s="141"/>
      <c r="N118" s="141"/>
      <c r="O118" s="141"/>
    </row>
    <row r="119" spans="1:15" s="37" customFormat="1" ht="12" customHeight="1" x14ac:dyDescent="0.35">
      <c r="A119" s="141" t="s">
        <v>185</v>
      </c>
      <c r="B119" s="141"/>
      <c r="C119" s="141"/>
      <c r="D119" s="141"/>
      <c r="E119" s="141"/>
      <c r="F119" s="141"/>
      <c r="G119" s="141"/>
      <c r="H119" s="141"/>
      <c r="I119" s="141"/>
      <c r="J119" s="141"/>
      <c r="K119" s="141"/>
      <c r="L119" s="141"/>
      <c r="M119" s="141"/>
      <c r="N119" s="141"/>
      <c r="O119" s="141"/>
    </row>
    <row r="120" spans="1:15" s="37" customFormat="1" ht="24.75" customHeight="1" x14ac:dyDescent="0.35">
      <c r="A120" s="141" t="s">
        <v>186</v>
      </c>
      <c r="B120" s="141"/>
      <c r="C120" s="141"/>
      <c r="D120" s="141"/>
      <c r="E120" s="141"/>
      <c r="F120" s="141"/>
      <c r="G120" s="141"/>
      <c r="H120" s="141"/>
      <c r="I120" s="141"/>
      <c r="J120" s="141"/>
      <c r="K120" s="141"/>
      <c r="L120" s="141"/>
      <c r="M120" s="141"/>
      <c r="N120" s="141"/>
      <c r="O120" s="141"/>
    </row>
    <row r="121" spans="1:15" s="2" customFormat="1" x14ac:dyDescent="0.35">
      <c r="A121" s="1"/>
      <c r="B121" s="1"/>
      <c r="C121" s="1"/>
      <c r="D121" s="1"/>
      <c r="E121" s="4"/>
      <c r="F121" s="3"/>
      <c r="G121" s="4"/>
      <c r="H121" s="4"/>
      <c r="I121" s="3"/>
      <c r="J121" s="3"/>
      <c r="K121" s="3"/>
    </row>
    <row r="122" spans="1:15" s="2" customFormat="1" x14ac:dyDescent="0.35">
      <c r="A122" s="1"/>
      <c r="B122" s="1"/>
      <c r="C122" s="1"/>
      <c r="D122" s="1"/>
      <c r="E122" s="4"/>
      <c r="F122" s="3"/>
      <c r="G122" s="4"/>
      <c r="H122" s="4"/>
      <c r="I122" s="3"/>
      <c r="J122" s="3"/>
      <c r="K122" s="3"/>
    </row>
    <row r="123" spans="1:15" s="2" customFormat="1" x14ac:dyDescent="0.35">
      <c r="A123" s="1"/>
      <c r="B123" s="1"/>
      <c r="C123" s="1"/>
      <c r="D123" s="1"/>
      <c r="E123" s="4"/>
      <c r="F123" s="3"/>
      <c r="G123" s="4"/>
      <c r="H123" s="4"/>
      <c r="I123" s="3"/>
      <c r="J123" s="3"/>
      <c r="K123" s="3"/>
    </row>
    <row r="124" spans="1:15" s="2" customFormat="1" x14ac:dyDescent="0.35">
      <c r="A124" s="1"/>
      <c r="B124" s="1"/>
      <c r="C124" s="1"/>
      <c r="D124" s="1"/>
      <c r="E124" s="4"/>
      <c r="F124" s="3"/>
      <c r="G124" s="4"/>
      <c r="H124" s="4"/>
      <c r="I124" s="3"/>
      <c r="J124" s="3"/>
      <c r="K124" s="3"/>
    </row>
    <row r="125" spans="1:15" s="2" customFormat="1" x14ac:dyDescent="0.35">
      <c r="A125" s="1"/>
      <c r="B125" s="1"/>
      <c r="C125" s="1"/>
      <c r="D125" s="1"/>
      <c r="E125" s="4"/>
      <c r="F125" s="3"/>
      <c r="G125" s="4"/>
      <c r="H125" s="4"/>
      <c r="I125" s="3"/>
      <c r="J125" s="3"/>
      <c r="K125" s="3"/>
    </row>
    <row r="126" spans="1:15" s="2" customFormat="1" x14ac:dyDescent="0.35">
      <c r="A126" s="1"/>
      <c r="B126" s="1"/>
      <c r="C126" s="1"/>
      <c r="D126" s="1"/>
      <c r="E126" s="4"/>
      <c r="F126" s="3"/>
      <c r="G126" s="4"/>
      <c r="H126" s="4"/>
      <c r="I126" s="3"/>
      <c r="J126" s="3"/>
      <c r="K126" s="3"/>
    </row>
    <row r="127" spans="1:15" s="2" customFormat="1" x14ac:dyDescent="0.35">
      <c r="A127" s="1"/>
      <c r="B127" s="1"/>
      <c r="C127" s="1"/>
      <c r="D127" s="1"/>
      <c r="E127" s="4"/>
      <c r="F127" s="3"/>
      <c r="G127" s="4"/>
      <c r="H127" s="4"/>
      <c r="I127" s="3"/>
      <c r="J127" s="3"/>
      <c r="K127" s="3"/>
    </row>
    <row r="128" spans="1:15"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x14ac:dyDescent="0.35">
      <c r="E1232" s="4"/>
      <c r="F1232" s="3"/>
      <c r="G1232" s="4"/>
      <c r="H1232" s="4"/>
      <c r="I1232" s="3"/>
      <c r="J1232" s="3"/>
      <c r="K1232" s="3"/>
    </row>
    <row r="1233" spans="1:11" x14ac:dyDescent="0.35">
      <c r="E1233" s="4"/>
      <c r="F1233" s="3"/>
      <c r="G1233" s="4"/>
      <c r="H1233" s="4"/>
      <c r="I1233" s="3"/>
      <c r="J1233" s="3"/>
      <c r="K1233" s="3"/>
    </row>
    <row r="1234" spans="1:11" x14ac:dyDescent="0.35">
      <c r="E1234" s="4"/>
      <c r="F1234" s="3"/>
      <c r="G1234" s="4"/>
      <c r="H1234" s="4"/>
      <c r="I1234" s="3"/>
      <c r="J1234" s="3"/>
      <c r="K1234" s="3"/>
    </row>
    <row r="1235" spans="1:11" x14ac:dyDescent="0.35">
      <c r="E1235" s="4"/>
      <c r="F1235" s="3"/>
      <c r="G1235" s="4"/>
      <c r="H1235" s="4"/>
      <c r="I1235" s="3"/>
      <c r="J1235" s="3"/>
      <c r="K1235" s="3"/>
    </row>
    <row r="1236" spans="1:11" x14ac:dyDescent="0.35">
      <c r="E1236" s="4"/>
      <c r="F1236" s="3"/>
      <c r="G1236" s="4"/>
      <c r="H1236" s="4"/>
      <c r="I1236" s="3"/>
      <c r="J1236" s="3"/>
      <c r="K1236" s="3"/>
    </row>
    <row r="1237" spans="1:11" x14ac:dyDescent="0.35">
      <c r="E1237" s="4"/>
      <c r="F1237" s="3"/>
      <c r="G1237" s="4"/>
      <c r="H1237" s="4"/>
      <c r="I1237" s="3"/>
      <c r="J1237" s="3"/>
      <c r="K1237" s="3"/>
    </row>
    <row r="1238" spans="1:11" x14ac:dyDescent="0.35">
      <c r="E1238" s="4"/>
      <c r="F1238" s="3"/>
      <c r="G1238" s="4"/>
      <c r="H1238" s="4"/>
      <c r="I1238" s="3"/>
      <c r="J1238" s="3"/>
      <c r="K1238" s="3"/>
    </row>
    <row r="1239" spans="1:11" x14ac:dyDescent="0.35">
      <c r="E1239" s="4"/>
      <c r="F1239" s="3"/>
      <c r="G1239" s="4"/>
      <c r="H1239" s="4"/>
      <c r="I1239" s="3"/>
      <c r="J1239" s="3"/>
      <c r="K1239" s="3"/>
    </row>
    <row r="1240" spans="1:11" x14ac:dyDescent="0.35">
      <c r="E1240" s="4"/>
      <c r="F1240" s="3"/>
      <c r="G1240" s="4"/>
      <c r="H1240" s="4"/>
      <c r="I1240" s="3"/>
      <c r="J1240" s="3"/>
      <c r="K1240" s="3"/>
    </row>
    <row r="1241" spans="1:11" x14ac:dyDescent="0.35">
      <c r="E1241" s="4"/>
      <c r="F1241" s="3"/>
      <c r="G1241" s="4"/>
      <c r="H1241" s="4"/>
      <c r="I1241" s="3"/>
      <c r="J1241" s="3"/>
      <c r="K1241" s="3"/>
    </row>
    <row r="1242" spans="1:11" x14ac:dyDescent="0.35">
      <c r="E1242" s="4"/>
      <c r="F1242" s="3"/>
      <c r="G1242" s="4"/>
      <c r="H1242" s="4"/>
      <c r="I1242" s="3"/>
      <c r="J1242" s="3"/>
      <c r="K1242" s="3"/>
    </row>
    <row r="1243" spans="1:11" x14ac:dyDescent="0.35">
      <c r="A1243" s="2"/>
      <c r="B1243" s="2"/>
      <c r="C1243" s="2"/>
      <c r="D1243" s="2"/>
      <c r="E1243" s="4"/>
      <c r="F1243" s="3"/>
      <c r="G1243" s="4"/>
      <c r="H1243" s="4"/>
      <c r="I1243" s="3"/>
      <c r="J1243" s="3"/>
      <c r="K1243" s="3"/>
    </row>
    <row r="1244" spans="1:11" x14ac:dyDescent="0.35">
      <c r="A1244" s="2"/>
      <c r="B1244" s="2"/>
      <c r="C1244" s="2"/>
      <c r="D1244" s="2"/>
      <c r="E1244" s="4"/>
      <c r="F1244" s="3"/>
      <c r="G1244" s="4"/>
      <c r="H1244" s="4"/>
      <c r="I1244" s="3"/>
      <c r="J1244" s="3"/>
      <c r="K1244" s="3"/>
    </row>
    <row r="1245" spans="1:11" x14ac:dyDescent="0.35">
      <c r="A1245" s="2"/>
      <c r="B1245" s="2"/>
      <c r="C1245" s="2"/>
      <c r="D1245" s="2"/>
      <c r="E1245" s="4"/>
      <c r="F1245" s="3"/>
      <c r="G1245" s="4"/>
      <c r="H1245" s="4"/>
      <c r="I1245" s="3"/>
      <c r="J1245" s="3"/>
      <c r="K1245" s="3"/>
    </row>
    <row r="1246" spans="1:11" x14ac:dyDescent="0.35">
      <c r="A1246" s="2"/>
      <c r="B1246" s="2"/>
      <c r="C1246" s="2"/>
      <c r="D1246" s="2"/>
      <c r="E1246" s="2"/>
      <c r="F1246" s="2"/>
      <c r="G1246" s="2"/>
      <c r="H1246" s="2"/>
      <c r="I1246" s="2"/>
      <c r="J1246" s="2"/>
      <c r="K1246" s="2"/>
    </row>
  </sheetData>
  <mergeCells count="14">
    <mergeCell ref="L5:O5"/>
    <mergeCell ref="B106:O106"/>
    <mergeCell ref="A108:O108"/>
    <mergeCell ref="A110:O110"/>
    <mergeCell ref="A111:O111"/>
    <mergeCell ref="A117:O117"/>
    <mergeCell ref="A118:O118"/>
    <mergeCell ref="A119:O119"/>
    <mergeCell ref="A120:O120"/>
    <mergeCell ref="A112:O112"/>
    <mergeCell ref="A113:O113"/>
    <mergeCell ref="A114:O114"/>
    <mergeCell ref="A115:O115"/>
    <mergeCell ref="A116:O11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05"/>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4.86328125" style="1" customWidth="1"/>
    <col min="3" max="3" width="9.7304687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3984375" style="2" customWidth="1"/>
    <col min="15" max="57" width="9.1328125" style="2"/>
    <col min="58" max="16384" width="9.1328125" style="1"/>
  </cols>
  <sheetData>
    <row r="1" spans="1:57" ht="14.25" customHeight="1" x14ac:dyDescent="0.4">
      <c r="A1" s="28" t="s">
        <v>170</v>
      </c>
      <c r="B1" s="28"/>
      <c r="C1" s="25"/>
      <c r="D1" s="25"/>
      <c r="E1" s="25"/>
      <c r="F1" s="25"/>
      <c r="G1" s="25"/>
      <c r="H1" s="25"/>
      <c r="I1" s="25"/>
      <c r="J1" s="25"/>
      <c r="K1" s="25"/>
    </row>
    <row r="2" spans="1:57" ht="14.25" customHeight="1" x14ac:dyDescent="0.35">
      <c r="A2" s="27" t="s">
        <v>173</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121</v>
      </c>
      <c r="B4" s="26"/>
      <c r="C4" s="25"/>
      <c r="D4" s="25"/>
      <c r="E4" s="25"/>
      <c r="F4" s="25"/>
      <c r="G4" s="25"/>
      <c r="H4" s="25"/>
      <c r="I4" s="25"/>
      <c r="J4" s="25"/>
      <c r="K4" s="25"/>
    </row>
    <row r="5" spans="1:57"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73</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8" t="s">
        <v>1</v>
      </c>
      <c r="B7" s="88" t="s">
        <v>1</v>
      </c>
      <c r="C7" s="88" t="s">
        <v>1</v>
      </c>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x14ac:dyDescent="0.35">
      <c r="A8" s="15" t="s">
        <v>61</v>
      </c>
      <c r="B8" s="38" t="s">
        <v>275</v>
      </c>
      <c r="C8" s="41" t="s">
        <v>111</v>
      </c>
      <c r="D8" s="19">
        <v>210200</v>
      </c>
      <c r="E8" s="104">
        <v>0.6</v>
      </c>
      <c r="F8" s="30">
        <v>208935</v>
      </c>
      <c r="G8" s="104">
        <v>4.7</v>
      </c>
      <c r="H8" s="104">
        <v>8.3000000000000007</v>
      </c>
      <c r="I8" s="104">
        <v>67.5</v>
      </c>
      <c r="J8" s="104">
        <v>81.2</v>
      </c>
      <c r="K8" s="105">
        <v>87</v>
      </c>
      <c r="L8" s="101">
        <v>136565</v>
      </c>
      <c r="M8" s="102">
        <v>12900</v>
      </c>
      <c r="N8" s="102">
        <v>17900</v>
      </c>
      <c r="O8" s="103">
        <v>23200</v>
      </c>
      <c r="BE8" s="1"/>
    </row>
    <row r="9" spans="1:57" x14ac:dyDescent="0.35">
      <c r="A9" s="15" t="s">
        <v>61</v>
      </c>
      <c r="B9" s="38" t="s">
        <v>275</v>
      </c>
      <c r="C9" s="15" t="s">
        <v>73</v>
      </c>
      <c r="D9" s="19">
        <v>19605</v>
      </c>
      <c r="E9" s="135">
        <v>0</v>
      </c>
      <c r="F9" s="30">
        <v>19605</v>
      </c>
      <c r="G9" s="104">
        <v>4.4000000000000004</v>
      </c>
      <c r="H9" s="104">
        <v>11.4</v>
      </c>
      <c r="I9" s="104">
        <v>68.2</v>
      </c>
      <c r="J9" s="104">
        <v>79.599999999999994</v>
      </c>
      <c r="K9" s="105">
        <v>84.2</v>
      </c>
      <c r="L9" s="101">
        <v>13020</v>
      </c>
      <c r="M9" s="102">
        <v>11300</v>
      </c>
      <c r="N9" s="102">
        <v>15900</v>
      </c>
      <c r="O9" s="103">
        <v>20900</v>
      </c>
      <c r="BE9" s="1"/>
    </row>
    <row r="10" spans="1:57" x14ac:dyDescent="0.35">
      <c r="A10" s="15" t="s">
        <v>61</v>
      </c>
      <c r="B10" s="38" t="s">
        <v>275</v>
      </c>
      <c r="C10" s="15" t="s">
        <v>74</v>
      </c>
      <c r="D10" s="19">
        <v>157390</v>
      </c>
      <c r="E10" s="135">
        <v>0</v>
      </c>
      <c r="F10" s="30">
        <v>157390</v>
      </c>
      <c r="G10" s="104">
        <v>4.3</v>
      </c>
      <c r="H10" s="104">
        <v>7.9</v>
      </c>
      <c r="I10" s="104">
        <v>69</v>
      </c>
      <c r="J10" s="104">
        <v>82.8</v>
      </c>
      <c r="K10" s="105">
        <v>87.9</v>
      </c>
      <c r="L10" s="101">
        <v>105215</v>
      </c>
      <c r="M10" s="102">
        <v>12900</v>
      </c>
      <c r="N10" s="102">
        <v>17800</v>
      </c>
      <c r="O10" s="103">
        <v>22900</v>
      </c>
      <c r="BE10" s="1"/>
    </row>
    <row r="11" spans="1:57" x14ac:dyDescent="0.35">
      <c r="A11" s="15" t="s">
        <v>61</v>
      </c>
      <c r="B11" s="38" t="s">
        <v>275</v>
      </c>
      <c r="C11" s="15" t="s">
        <v>2</v>
      </c>
      <c r="D11" s="19">
        <v>33205</v>
      </c>
      <c r="E11" s="104">
        <v>3.8</v>
      </c>
      <c r="F11" s="30">
        <v>31940</v>
      </c>
      <c r="G11" s="104">
        <v>7.2</v>
      </c>
      <c r="H11" s="104">
        <v>8.6</v>
      </c>
      <c r="I11" s="104">
        <v>60</v>
      </c>
      <c r="J11" s="104">
        <v>74.599999999999994</v>
      </c>
      <c r="K11" s="105">
        <v>84.2</v>
      </c>
      <c r="L11" s="101">
        <v>18330</v>
      </c>
      <c r="M11" s="102">
        <v>14200</v>
      </c>
      <c r="N11" s="102">
        <v>20600</v>
      </c>
      <c r="O11" s="103">
        <v>27300</v>
      </c>
      <c r="BE11" s="1"/>
    </row>
    <row r="12" spans="1:57" ht="13.9" x14ac:dyDescent="0.4">
      <c r="A12" s="87" t="s">
        <v>1</v>
      </c>
      <c r="B12" s="86" t="s">
        <v>1</v>
      </c>
      <c r="C12" s="87" t="s">
        <v>1</v>
      </c>
      <c r="D12" s="30"/>
      <c r="E12" s="17"/>
      <c r="F12" s="18"/>
      <c r="G12" s="17"/>
      <c r="H12" s="17"/>
      <c r="I12" s="17"/>
      <c r="J12" s="17"/>
      <c r="K12" s="17"/>
      <c r="L12" s="44"/>
      <c r="M12" s="45"/>
      <c r="N12" s="45"/>
      <c r="O12" s="46"/>
      <c r="R12" s="2" t="s">
        <v>0</v>
      </c>
      <c r="BE12" s="1"/>
    </row>
    <row r="13" spans="1:57" s="2" customFormat="1" x14ac:dyDescent="0.35">
      <c r="A13" s="15" t="s">
        <v>61</v>
      </c>
      <c r="B13" s="42" t="s">
        <v>14</v>
      </c>
      <c r="C13" s="41" t="s">
        <v>111</v>
      </c>
      <c r="D13" s="19">
        <v>116695</v>
      </c>
      <c r="E13" s="104">
        <v>0.6</v>
      </c>
      <c r="F13" s="30">
        <v>116015</v>
      </c>
      <c r="G13" s="104">
        <v>3.9</v>
      </c>
      <c r="H13" s="104">
        <v>7.7</v>
      </c>
      <c r="I13" s="104">
        <v>67.900000000000006</v>
      </c>
      <c r="J13" s="104">
        <v>83.1</v>
      </c>
      <c r="K13" s="105">
        <v>88.4</v>
      </c>
      <c r="L13" s="101">
        <v>76500</v>
      </c>
      <c r="M13" s="102">
        <v>12500</v>
      </c>
      <c r="N13" s="102">
        <v>17300</v>
      </c>
      <c r="O13" s="103">
        <v>22100</v>
      </c>
    </row>
    <row r="14" spans="1:57" s="2" customFormat="1" x14ac:dyDescent="0.35">
      <c r="A14" s="15" t="s">
        <v>61</v>
      </c>
      <c r="B14" s="42" t="s">
        <v>14</v>
      </c>
      <c r="C14" s="15" t="s">
        <v>73</v>
      </c>
      <c r="D14" s="19">
        <v>11565</v>
      </c>
      <c r="E14" s="135">
        <v>0</v>
      </c>
      <c r="F14" s="30">
        <v>11565</v>
      </c>
      <c r="G14" s="104">
        <v>4</v>
      </c>
      <c r="H14" s="104">
        <v>11</v>
      </c>
      <c r="I14" s="104">
        <v>68</v>
      </c>
      <c r="J14" s="104">
        <v>80.5</v>
      </c>
      <c r="K14" s="105">
        <v>85.1</v>
      </c>
      <c r="L14" s="101">
        <v>7695</v>
      </c>
      <c r="M14" s="102">
        <v>11000</v>
      </c>
      <c r="N14" s="102">
        <v>15400</v>
      </c>
      <c r="O14" s="103">
        <v>19900</v>
      </c>
    </row>
    <row r="15" spans="1:57" s="2" customFormat="1" x14ac:dyDescent="0.35">
      <c r="A15" s="15" t="s">
        <v>61</v>
      </c>
      <c r="B15" s="42" t="s">
        <v>14</v>
      </c>
      <c r="C15" s="15" t="s">
        <v>74</v>
      </c>
      <c r="D15" s="19">
        <v>87585</v>
      </c>
      <c r="E15" s="135">
        <v>0</v>
      </c>
      <c r="F15" s="30">
        <v>87585</v>
      </c>
      <c r="G15" s="104">
        <v>3.4</v>
      </c>
      <c r="H15" s="104">
        <v>7.2</v>
      </c>
      <c r="I15" s="104">
        <v>69.2</v>
      </c>
      <c r="J15" s="104">
        <v>84.7</v>
      </c>
      <c r="K15" s="105">
        <v>89.4</v>
      </c>
      <c r="L15" s="101">
        <v>58995</v>
      </c>
      <c r="M15" s="102">
        <v>12600</v>
      </c>
      <c r="N15" s="102">
        <v>17300</v>
      </c>
      <c r="O15" s="103">
        <v>21800</v>
      </c>
    </row>
    <row r="16" spans="1:57" s="2" customFormat="1" x14ac:dyDescent="0.35">
      <c r="A16" s="15" t="s">
        <v>61</v>
      </c>
      <c r="B16" s="42" t="s">
        <v>14</v>
      </c>
      <c r="C16" s="15" t="s">
        <v>2</v>
      </c>
      <c r="D16" s="19">
        <v>17545</v>
      </c>
      <c r="E16" s="104">
        <v>3.9</v>
      </c>
      <c r="F16" s="30">
        <v>16865</v>
      </c>
      <c r="G16" s="104">
        <v>6.4</v>
      </c>
      <c r="H16" s="104">
        <v>8.3000000000000007</v>
      </c>
      <c r="I16" s="104">
        <v>60.7</v>
      </c>
      <c r="J16" s="104">
        <v>76.2</v>
      </c>
      <c r="K16" s="105">
        <v>85.3</v>
      </c>
      <c r="L16" s="101">
        <v>9805</v>
      </c>
      <c r="M16" s="102">
        <v>13600</v>
      </c>
      <c r="N16" s="102">
        <v>19700</v>
      </c>
      <c r="O16" s="103">
        <v>25400</v>
      </c>
    </row>
    <row r="17" spans="1:15" s="2" customFormat="1" ht="13.9" x14ac:dyDescent="0.4">
      <c r="A17" s="87" t="s">
        <v>1</v>
      </c>
      <c r="B17" s="86" t="s">
        <v>1</v>
      </c>
      <c r="C17" s="87" t="s">
        <v>1</v>
      </c>
      <c r="D17" s="14"/>
      <c r="E17" s="12"/>
      <c r="F17" s="13"/>
      <c r="G17" s="12"/>
      <c r="H17" s="12"/>
      <c r="I17" s="12"/>
      <c r="J17" s="12"/>
      <c r="K17" s="12"/>
      <c r="L17" s="44"/>
      <c r="M17" s="45"/>
      <c r="N17" s="45"/>
      <c r="O17" s="46"/>
    </row>
    <row r="18" spans="1:15" s="2" customFormat="1" x14ac:dyDescent="0.35">
      <c r="A18" s="15" t="s">
        <v>61</v>
      </c>
      <c r="B18" s="42" t="s">
        <v>3</v>
      </c>
      <c r="C18" s="41" t="s">
        <v>111</v>
      </c>
      <c r="D18" s="19">
        <v>93505</v>
      </c>
      <c r="E18" s="104">
        <v>0.6</v>
      </c>
      <c r="F18" s="30">
        <v>92925</v>
      </c>
      <c r="G18" s="104">
        <v>5.7</v>
      </c>
      <c r="H18" s="104">
        <v>9.1</v>
      </c>
      <c r="I18" s="104">
        <v>67.099999999999994</v>
      </c>
      <c r="J18" s="104">
        <v>78.900000000000006</v>
      </c>
      <c r="K18" s="105">
        <v>85.2</v>
      </c>
      <c r="L18" s="101">
        <v>60065</v>
      </c>
      <c r="M18" s="102">
        <v>13300</v>
      </c>
      <c r="N18" s="102">
        <v>18700</v>
      </c>
      <c r="O18" s="103">
        <v>24900</v>
      </c>
    </row>
    <row r="19" spans="1:15" s="2" customFormat="1" ht="14.25" customHeight="1" x14ac:dyDescent="0.35">
      <c r="A19" s="15" t="s">
        <v>61</v>
      </c>
      <c r="B19" s="42" t="s">
        <v>3</v>
      </c>
      <c r="C19" s="15" t="s">
        <v>73</v>
      </c>
      <c r="D19" s="19">
        <v>8035</v>
      </c>
      <c r="E19" s="135">
        <v>0</v>
      </c>
      <c r="F19" s="30">
        <v>8035</v>
      </c>
      <c r="G19" s="104">
        <v>4.9000000000000004</v>
      </c>
      <c r="H19" s="104">
        <v>12.1</v>
      </c>
      <c r="I19" s="104">
        <v>68.5</v>
      </c>
      <c r="J19" s="104">
        <v>78.2</v>
      </c>
      <c r="K19" s="105">
        <v>83</v>
      </c>
      <c r="L19" s="101">
        <v>5325</v>
      </c>
      <c r="M19" s="102">
        <v>11900</v>
      </c>
      <c r="N19" s="102">
        <v>16800</v>
      </c>
      <c r="O19" s="103">
        <v>22200</v>
      </c>
    </row>
    <row r="20" spans="1:15" s="2" customFormat="1" x14ac:dyDescent="0.35">
      <c r="A20" s="15" t="s">
        <v>61</v>
      </c>
      <c r="B20" s="42" t="s">
        <v>3</v>
      </c>
      <c r="C20" s="15" t="s">
        <v>74</v>
      </c>
      <c r="D20" s="19">
        <v>69810</v>
      </c>
      <c r="E20" s="135">
        <v>0</v>
      </c>
      <c r="F20" s="30">
        <v>69810</v>
      </c>
      <c r="G20" s="104">
        <v>5.3</v>
      </c>
      <c r="H20" s="104">
        <v>8.8000000000000007</v>
      </c>
      <c r="I20" s="104">
        <v>68.7</v>
      </c>
      <c r="J20" s="104">
        <v>80.3</v>
      </c>
      <c r="K20" s="105">
        <v>85.9</v>
      </c>
      <c r="L20" s="101">
        <v>46220</v>
      </c>
      <c r="M20" s="102">
        <v>13300</v>
      </c>
      <c r="N20" s="102">
        <v>18500</v>
      </c>
      <c r="O20" s="103">
        <v>24400</v>
      </c>
    </row>
    <row r="21" spans="1:15" s="2" customFormat="1" x14ac:dyDescent="0.35">
      <c r="A21" s="15" t="s">
        <v>61</v>
      </c>
      <c r="B21" s="42" t="s">
        <v>3</v>
      </c>
      <c r="C21" s="15" t="s">
        <v>2</v>
      </c>
      <c r="D21" s="19">
        <v>15660</v>
      </c>
      <c r="E21" s="104">
        <v>3.7</v>
      </c>
      <c r="F21" s="30">
        <v>15080</v>
      </c>
      <c r="G21" s="104">
        <v>8.1999999999999993</v>
      </c>
      <c r="H21" s="104">
        <v>8.9</v>
      </c>
      <c r="I21" s="104">
        <v>59.3</v>
      </c>
      <c r="J21" s="104">
        <v>72.7</v>
      </c>
      <c r="K21" s="105">
        <v>82.9</v>
      </c>
      <c r="L21" s="101">
        <v>8520</v>
      </c>
      <c r="M21" s="102">
        <v>15000</v>
      </c>
      <c r="N21" s="102">
        <v>21800</v>
      </c>
      <c r="O21" s="103">
        <v>29100</v>
      </c>
    </row>
    <row r="22" spans="1:15" s="2" customFormat="1" ht="13.9" x14ac:dyDescent="0.4">
      <c r="A22" s="87" t="s">
        <v>1</v>
      </c>
      <c r="B22" s="86" t="s">
        <v>1</v>
      </c>
      <c r="C22" s="87" t="s">
        <v>1</v>
      </c>
      <c r="D22" s="14"/>
      <c r="E22" s="12"/>
      <c r="F22" s="13"/>
      <c r="G22" s="12"/>
      <c r="H22" s="12"/>
      <c r="I22" s="12"/>
      <c r="J22" s="12"/>
      <c r="K22" s="12"/>
      <c r="L22" s="44"/>
      <c r="M22" s="45"/>
      <c r="N22" s="45"/>
      <c r="O22" s="46"/>
    </row>
    <row r="23" spans="1:15" s="2" customFormat="1" x14ac:dyDescent="0.35">
      <c r="A23" s="15" t="s">
        <v>62</v>
      </c>
      <c r="B23" s="38" t="s">
        <v>275</v>
      </c>
      <c r="C23" s="41" t="s">
        <v>111</v>
      </c>
      <c r="D23" s="19">
        <v>190785</v>
      </c>
      <c r="E23" s="104">
        <v>1.8</v>
      </c>
      <c r="F23" s="30">
        <v>187265</v>
      </c>
      <c r="G23" s="104">
        <v>6.4</v>
      </c>
      <c r="H23" s="104">
        <v>6.2</v>
      </c>
      <c r="I23" s="104">
        <v>73.400000000000006</v>
      </c>
      <c r="J23" s="104">
        <v>84.2</v>
      </c>
      <c r="K23" s="105">
        <v>87.3</v>
      </c>
      <c r="L23" s="101">
        <v>133030</v>
      </c>
      <c r="M23" s="102">
        <v>16500</v>
      </c>
      <c r="N23" s="102">
        <v>22400</v>
      </c>
      <c r="O23" s="103">
        <v>28700</v>
      </c>
    </row>
    <row r="24" spans="1:15" s="2" customFormat="1" ht="12.75" customHeight="1" x14ac:dyDescent="0.35">
      <c r="A24" s="15" t="s">
        <v>62</v>
      </c>
      <c r="B24" s="38" t="s">
        <v>275</v>
      </c>
      <c r="C24" s="15" t="s">
        <v>73</v>
      </c>
      <c r="D24" s="19">
        <v>13995</v>
      </c>
      <c r="E24" s="135">
        <v>0</v>
      </c>
      <c r="F24" s="30">
        <v>13995</v>
      </c>
      <c r="G24" s="104">
        <v>6.1</v>
      </c>
      <c r="H24" s="104">
        <v>9.3000000000000007</v>
      </c>
      <c r="I24" s="104">
        <v>73</v>
      </c>
      <c r="J24" s="104">
        <v>82.1</v>
      </c>
      <c r="K24" s="105">
        <v>84.6</v>
      </c>
      <c r="L24" s="101">
        <v>9905</v>
      </c>
      <c r="M24" s="102">
        <v>14200</v>
      </c>
      <c r="N24" s="102">
        <v>19700</v>
      </c>
      <c r="O24" s="103">
        <v>25400</v>
      </c>
    </row>
    <row r="25" spans="1:15" s="2" customFormat="1" x14ac:dyDescent="0.35">
      <c r="A25" s="15" t="s">
        <v>62</v>
      </c>
      <c r="B25" s="38" t="s">
        <v>275</v>
      </c>
      <c r="C25" s="15" t="s">
        <v>74</v>
      </c>
      <c r="D25" s="19">
        <v>137715</v>
      </c>
      <c r="E25" s="135">
        <v>0</v>
      </c>
      <c r="F25" s="30">
        <v>137715</v>
      </c>
      <c r="G25" s="104">
        <v>5.8</v>
      </c>
      <c r="H25" s="104">
        <v>5.9</v>
      </c>
      <c r="I25" s="104">
        <v>74.7</v>
      </c>
      <c r="J25" s="104">
        <v>85.5</v>
      </c>
      <c r="K25" s="105">
        <v>88.3</v>
      </c>
      <c r="L25" s="101">
        <v>99700</v>
      </c>
      <c r="M25" s="102">
        <v>16400</v>
      </c>
      <c r="N25" s="102">
        <v>22000</v>
      </c>
      <c r="O25" s="103">
        <v>27900</v>
      </c>
    </row>
    <row r="26" spans="1:15" s="2" customFormat="1" x14ac:dyDescent="0.35">
      <c r="A26" s="15" t="s">
        <v>62</v>
      </c>
      <c r="B26" s="38" t="s">
        <v>275</v>
      </c>
      <c r="C26" s="15" t="s">
        <v>2</v>
      </c>
      <c r="D26" s="19">
        <v>39075</v>
      </c>
      <c r="E26" s="104">
        <v>9</v>
      </c>
      <c r="F26" s="30">
        <v>35555</v>
      </c>
      <c r="G26" s="104">
        <v>9.1999999999999993</v>
      </c>
      <c r="H26" s="104">
        <v>6.2</v>
      </c>
      <c r="I26" s="104">
        <v>68.5</v>
      </c>
      <c r="J26" s="104">
        <v>79.900000000000006</v>
      </c>
      <c r="K26" s="105">
        <v>84.5</v>
      </c>
      <c r="L26" s="101">
        <v>23420</v>
      </c>
      <c r="M26" s="102">
        <v>18600</v>
      </c>
      <c r="N26" s="102">
        <v>25600</v>
      </c>
      <c r="O26" s="103">
        <v>34500</v>
      </c>
    </row>
    <row r="27" spans="1:15" s="2" customFormat="1" ht="13.9" x14ac:dyDescent="0.4">
      <c r="A27" s="87" t="s">
        <v>1</v>
      </c>
      <c r="B27" s="86" t="s">
        <v>1</v>
      </c>
      <c r="C27" s="87" t="s">
        <v>1</v>
      </c>
      <c r="D27" s="30"/>
      <c r="E27" s="17"/>
      <c r="F27" s="18"/>
      <c r="G27" s="17"/>
      <c r="H27" s="17"/>
      <c r="I27" s="17"/>
      <c r="J27" s="17"/>
      <c r="K27" s="17"/>
      <c r="L27" s="44"/>
      <c r="M27" s="45"/>
      <c r="N27" s="45"/>
      <c r="O27" s="46"/>
    </row>
    <row r="28" spans="1:15" s="2" customFormat="1" x14ac:dyDescent="0.35">
      <c r="A28" s="15" t="s">
        <v>62</v>
      </c>
      <c r="B28" s="42" t="s">
        <v>14</v>
      </c>
      <c r="C28" s="41" t="s">
        <v>111</v>
      </c>
      <c r="D28" s="19">
        <v>106760</v>
      </c>
      <c r="E28" s="104">
        <v>2.2999999999999998</v>
      </c>
      <c r="F28" s="30">
        <v>104315</v>
      </c>
      <c r="G28" s="104">
        <v>5.7</v>
      </c>
      <c r="H28" s="104">
        <v>6</v>
      </c>
      <c r="I28" s="104">
        <v>73.3</v>
      </c>
      <c r="J28" s="104">
        <v>85.3</v>
      </c>
      <c r="K28" s="105">
        <v>88.3</v>
      </c>
      <c r="L28" s="101">
        <v>74335</v>
      </c>
      <c r="M28" s="102">
        <v>16100</v>
      </c>
      <c r="N28" s="102">
        <v>21500</v>
      </c>
      <c r="O28" s="103">
        <v>26800</v>
      </c>
    </row>
    <row r="29" spans="1:15" s="2" customFormat="1" ht="14.25" customHeight="1" x14ac:dyDescent="0.35">
      <c r="A29" s="15" t="s">
        <v>62</v>
      </c>
      <c r="B29" s="42" t="s">
        <v>14</v>
      </c>
      <c r="C29" s="15" t="s">
        <v>73</v>
      </c>
      <c r="D29" s="19">
        <v>8300</v>
      </c>
      <c r="E29" s="135">
        <v>0</v>
      </c>
      <c r="F29" s="30">
        <v>8300</v>
      </c>
      <c r="G29" s="104">
        <v>5.7</v>
      </c>
      <c r="H29" s="104">
        <v>9</v>
      </c>
      <c r="I29" s="104">
        <v>72.599999999999994</v>
      </c>
      <c r="J29" s="104">
        <v>82.8</v>
      </c>
      <c r="K29" s="105">
        <v>85.4</v>
      </c>
      <c r="L29" s="101">
        <v>5875</v>
      </c>
      <c r="M29" s="102">
        <v>13700</v>
      </c>
      <c r="N29" s="102">
        <v>19000</v>
      </c>
      <c r="O29" s="103">
        <v>24400</v>
      </c>
    </row>
    <row r="30" spans="1:15" s="2" customFormat="1" x14ac:dyDescent="0.35">
      <c r="A30" s="15" t="s">
        <v>62</v>
      </c>
      <c r="B30" s="42" t="s">
        <v>14</v>
      </c>
      <c r="C30" s="15" t="s">
        <v>74</v>
      </c>
      <c r="D30" s="19">
        <v>77520</v>
      </c>
      <c r="E30" s="135">
        <v>0</v>
      </c>
      <c r="F30" s="30">
        <v>77520</v>
      </c>
      <c r="G30" s="104">
        <v>5.0999999999999996</v>
      </c>
      <c r="H30" s="104">
        <v>5.6</v>
      </c>
      <c r="I30" s="104">
        <v>74.5</v>
      </c>
      <c r="J30" s="104">
        <v>86.6</v>
      </c>
      <c r="K30" s="105">
        <v>89.3</v>
      </c>
      <c r="L30" s="101">
        <v>56200</v>
      </c>
      <c r="M30" s="102">
        <v>16100</v>
      </c>
      <c r="N30" s="102">
        <v>21300</v>
      </c>
      <c r="O30" s="103">
        <v>26200</v>
      </c>
    </row>
    <row r="31" spans="1:15" s="2" customFormat="1" x14ac:dyDescent="0.35">
      <c r="A31" s="15" t="s">
        <v>62</v>
      </c>
      <c r="B31" s="42" t="s">
        <v>14</v>
      </c>
      <c r="C31" s="15" t="s">
        <v>2</v>
      </c>
      <c r="D31" s="19">
        <v>20940</v>
      </c>
      <c r="E31" s="104">
        <v>11.7</v>
      </c>
      <c r="F31" s="30">
        <v>18500</v>
      </c>
      <c r="G31" s="104">
        <v>8.1999999999999993</v>
      </c>
      <c r="H31" s="104">
        <v>6.2</v>
      </c>
      <c r="I31" s="104">
        <v>68.599999999999994</v>
      </c>
      <c r="J31" s="104">
        <v>80.900000000000006</v>
      </c>
      <c r="K31" s="105">
        <v>85.6</v>
      </c>
      <c r="L31" s="101">
        <v>12260</v>
      </c>
      <c r="M31" s="102">
        <v>18000</v>
      </c>
      <c r="N31" s="102">
        <v>24200</v>
      </c>
      <c r="O31" s="103">
        <v>31500</v>
      </c>
    </row>
    <row r="32" spans="1:15" s="2" customFormat="1" ht="13.9" x14ac:dyDescent="0.4">
      <c r="A32" s="87" t="s">
        <v>1</v>
      </c>
      <c r="B32" s="86" t="s">
        <v>1</v>
      </c>
      <c r="C32" s="87" t="s">
        <v>1</v>
      </c>
      <c r="D32" s="14"/>
      <c r="E32" s="12"/>
      <c r="F32" s="13"/>
      <c r="G32" s="12"/>
      <c r="H32" s="12"/>
      <c r="I32" s="12"/>
      <c r="J32" s="12"/>
      <c r="K32" s="12"/>
      <c r="L32" s="44"/>
      <c r="M32" s="45"/>
      <c r="N32" s="45"/>
      <c r="O32" s="46"/>
    </row>
    <row r="33" spans="1:18" s="2" customFormat="1" x14ac:dyDescent="0.35">
      <c r="A33" s="15" t="s">
        <v>62</v>
      </c>
      <c r="B33" s="42" t="s">
        <v>3</v>
      </c>
      <c r="C33" s="41" t="s">
        <v>111</v>
      </c>
      <c r="D33" s="19">
        <v>84025</v>
      </c>
      <c r="E33" s="104">
        <v>1.3</v>
      </c>
      <c r="F33" s="30">
        <v>82950</v>
      </c>
      <c r="G33" s="104">
        <v>7.4</v>
      </c>
      <c r="H33" s="104">
        <v>6.6</v>
      </c>
      <c r="I33" s="104">
        <v>73.5</v>
      </c>
      <c r="J33" s="104">
        <v>82.8</v>
      </c>
      <c r="K33" s="105">
        <v>86</v>
      </c>
      <c r="L33" s="101">
        <v>58695</v>
      </c>
      <c r="M33" s="102">
        <v>17200</v>
      </c>
      <c r="N33" s="102">
        <v>23700</v>
      </c>
      <c r="O33" s="103">
        <v>31600</v>
      </c>
    </row>
    <row r="34" spans="1:18" s="2" customFormat="1" x14ac:dyDescent="0.35">
      <c r="A34" s="15" t="s">
        <v>62</v>
      </c>
      <c r="B34" s="42" t="s">
        <v>3</v>
      </c>
      <c r="C34" s="15" t="s">
        <v>73</v>
      </c>
      <c r="D34" s="19">
        <v>5695</v>
      </c>
      <c r="E34" s="135">
        <v>0</v>
      </c>
      <c r="F34" s="30">
        <v>5695</v>
      </c>
      <c r="G34" s="104">
        <v>6.6</v>
      </c>
      <c r="H34" s="104">
        <v>9.8000000000000007</v>
      </c>
      <c r="I34" s="104">
        <v>73.5</v>
      </c>
      <c r="J34" s="104">
        <v>81.099999999999994</v>
      </c>
      <c r="K34" s="105">
        <v>83.6</v>
      </c>
      <c r="L34" s="101">
        <v>4030</v>
      </c>
      <c r="M34" s="102">
        <v>15000</v>
      </c>
      <c r="N34" s="102">
        <v>20600</v>
      </c>
      <c r="O34" s="103">
        <v>27100</v>
      </c>
    </row>
    <row r="35" spans="1:18" s="2" customFormat="1" x14ac:dyDescent="0.35">
      <c r="A35" s="15" t="s">
        <v>62</v>
      </c>
      <c r="B35" s="42" t="s">
        <v>3</v>
      </c>
      <c r="C35" s="15" t="s">
        <v>74</v>
      </c>
      <c r="D35" s="19">
        <v>60200</v>
      </c>
      <c r="E35" s="135">
        <v>0</v>
      </c>
      <c r="F35" s="30">
        <v>60200</v>
      </c>
      <c r="G35" s="104">
        <v>6.6</v>
      </c>
      <c r="H35" s="104">
        <v>6.4</v>
      </c>
      <c r="I35" s="104">
        <v>74.900000000000006</v>
      </c>
      <c r="J35" s="104">
        <v>84</v>
      </c>
      <c r="K35" s="105">
        <v>87</v>
      </c>
      <c r="L35" s="101">
        <v>43500</v>
      </c>
      <c r="M35" s="102">
        <v>17000</v>
      </c>
      <c r="N35" s="102">
        <v>23200</v>
      </c>
      <c r="O35" s="103">
        <v>30500</v>
      </c>
    </row>
    <row r="36" spans="1:18" s="2" customFormat="1" x14ac:dyDescent="0.35">
      <c r="A36" s="15" t="s">
        <v>62</v>
      </c>
      <c r="B36" s="42" t="s">
        <v>3</v>
      </c>
      <c r="C36" s="15" t="s">
        <v>2</v>
      </c>
      <c r="D36" s="19">
        <v>18135</v>
      </c>
      <c r="E36" s="104">
        <v>5.9</v>
      </c>
      <c r="F36" s="30">
        <v>17055</v>
      </c>
      <c r="G36" s="104">
        <v>10.3</v>
      </c>
      <c r="H36" s="104">
        <v>6.3</v>
      </c>
      <c r="I36" s="104">
        <v>68.5</v>
      </c>
      <c r="J36" s="104">
        <v>78.900000000000006</v>
      </c>
      <c r="K36" s="105">
        <v>83.4</v>
      </c>
      <c r="L36" s="101">
        <v>11165</v>
      </c>
      <c r="M36" s="102">
        <v>19700</v>
      </c>
      <c r="N36" s="102">
        <v>27600</v>
      </c>
      <c r="O36" s="103">
        <v>37400</v>
      </c>
    </row>
    <row r="37" spans="1:18" s="2" customFormat="1" ht="13.9" x14ac:dyDescent="0.4">
      <c r="A37" s="87" t="s">
        <v>1</v>
      </c>
      <c r="B37" s="86" t="s">
        <v>1</v>
      </c>
      <c r="C37" s="87" t="s">
        <v>1</v>
      </c>
      <c r="D37" s="14"/>
      <c r="E37" s="12"/>
      <c r="F37" s="13"/>
      <c r="G37" s="12"/>
      <c r="H37" s="12"/>
      <c r="I37" s="12"/>
      <c r="J37" s="12"/>
      <c r="K37" s="12"/>
      <c r="L37" s="44"/>
      <c r="M37" s="45"/>
      <c r="N37" s="45"/>
      <c r="O37" s="46"/>
    </row>
    <row r="38" spans="1:18" s="2" customFormat="1" x14ac:dyDescent="0.35">
      <c r="A38" s="15" t="s">
        <v>63</v>
      </c>
      <c r="B38" s="38" t="s">
        <v>275</v>
      </c>
      <c r="C38" s="41" t="s">
        <v>111</v>
      </c>
      <c r="D38" s="19">
        <v>172495</v>
      </c>
      <c r="E38" s="104">
        <v>2</v>
      </c>
      <c r="F38" s="30">
        <v>168975</v>
      </c>
      <c r="G38" s="104">
        <v>8</v>
      </c>
      <c r="H38" s="104">
        <v>5.2</v>
      </c>
      <c r="I38" s="104">
        <v>76.099999999999994</v>
      </c>
      <c r="J38" s="104">
        <v>85</v>
      </c>
      <c r="K38" s="105">
        <v>86.9</v>
      </c>
      <c r="L38" s="101">
        <v>123510</v>
      </c>
      <c r="M38" s="102">
        <v>18700</v>
      </c>
      <c r="N38" s="102">
        <v>25800</v>
      </c>
      <c r="O38" s="103">
        <v>33600</v>
      </c>
    </row>
    <row r="39" spans="1:18" s="2" customFormat="1" x14ac:dyDescent="0.35">
      <c r="A39" s="15" t="s">
        <v>63</v>
      </c>
      <c r="B39" s="38" t="s">
        <v>275</v>
      </c>
      <c r="C39" s="15" t="s">
        <v>73</v>
      </c>
      <c r="D39" s="19">
        <v>8915</v>
      </c>
      <c r="E39" s="135">
        <v>0</v>
      </c>
      <c r="F39" s="30">
        <v>8915</v>
      </c>
      <c r="G39" s="104">
        <v>7.6</v>
      </c>
      <c r="H39" s="104">
        <v>7.6</v>
      </c>
      <c r="I39" s="104">
        <v>75.3</v>
      </c>
      <c r="J39" s="104">
        <v>83.1</v>
      </c>
      <c r="K39" s="105">
        <v>84.8</v>
      </c>
      <c r="L39" s="101">
        <v>6485</v>
      </c>
      <c r="M39" s="102">
        <v>15400</v>
      </c>
      <c r="N39" s="102">
        <v>22100</v>
      </c>
      <c r="O39" s="103">
        <v>29200</v>
      </c>
      <c r="R39" s="2" t="s">
        <v>0</v>
      </c>
    </row>
    <row r="40" spans="1:18" s="2" customFormat="1" x14ac:dyDescent="0.35">
      <c r="A40" s="15" t="s">
        <v>63</v>
      </c>
      <c r="B40" s="38" t="s">
        <v>275</v>
      </c>
      <c r="C40" s="15" t="s">
        <v>74</v>
      </c>
      <c r="D40" s="19">
        <v>122055</v>
      </c>
      <c r="E40" s="135">
        <v>0</v>
      </c>
      <c r="F40" s="30">
        <v>122055</v>
      </c>
      <c r="G40" s="104">
        <v>7.1</v>
      </c>
      <c r="H40" s="104">
        <v>4.8</v>
      </c>
      <c r="I40" s="104">
        <v>77.5</v>
      </c>
      <c r="J40" s="104">
        <v>86.4</v>
      </c>
      <c r="K40" s="105">
        <v>88.1</v>
      </c>
      <c r="L40" s="101">
        <v>91115</v>
      </c>
      <c r="M40" s="102">
        <v>18600</v>
      </c>
      <c r="N40" s="102">
        <v>25300</v>
      </c>
      <c r="O40" s="103">
        <v>32300</v>
      </c>
    </row>
    <row r="41" spans="1:18" s="2" customFormat="1" x14ac:dyDescent="0.35">
      <c r="A41" s="15" t="s">
        <v>63</v>
      </c>
      <c r="B41" s="38" t="s">
        <v>275</v>
      </c>
      <c r="C41" s="15" t="s">
        <v>2</v>
      </c>
      <c r="D41" s="19">
        <v>41525</v>
      </c>
      <c r="E41" s="104">
        <v>8.5</v>
      </c>
      <c r="F41" s="30">
        <v>38005</v>
      </c>
      <c r="G41" s="104">
        <v>10.8</v>
      </c>
      <c r="H41" s="104">
        <v>5.8</v>
      </c>
      <c r="I41" s="104">
        <v>72</v>
      </c>
      <c r="J41" s="104">
        <v>80.7</v>
      </c>
      <c r="K41" s="105">
        <v>83.4</v>
      </c>
      <c r="L41" s="101">
        <v>25910</v>
      </c>
      <c r="M41" s="102">
        <v>20500</v>
      </c>
      <c r="N41" s="102">
        <v>28800</v>
      </c>
      <c r="O41" s="103">
        <v>40300</v>
      </c>
    </row>
    <row r="42" spans="1:18" s="2" customFormat="1" ht="13.9" x14ac:dyDescent="0.4">
      <c r="A42" s="87" t="s">
        <v>1</v>
      </c>
      <c r="B42" s="86" t="s">
        <v>1</v>
      </c>
      <c r="C42" s="87" t="s">
        <v>1</v>
      </c>
      <c r="D42" s="30"/>
      <c r="E42" s="17"/>
      <c r="F42" s="18"/>
      <c r="G42" s="17"/>
      <c r="H42" s="17"/>
      <c r="I42" s="17"/>
      <c r="J42" s="17"/>
      <c r="K42" s="17"/>
      <c r="L42" s="44"/>
      <c r="M42" s="45"/>
      <c r="N42" s="45"/>
      <c r="O42" s="46"/>
    </row>
    <row r="43" spans="1:18" s="2" customFormat="1" x14ac:dyDescent="0.35">
      <c r="A43" s="15" t="s">
        <v>63</v>
      </c>
      <c r="B43" s="42" t="s">
        <v>14</v>
      </c>
      <c r="C43" s="41" t="s">
        <v>111</v>
      </c>
      <c r="D43" s="19">
        <v>95910</v>
      </c>
      <c r="E43" s="104">
        <v>2.7</v>
      </c>
      <c r="F43" s="30">
        <v>93300</v>
      </c>
      <c r="G43" s="104">
        <v>7.2</v>
      </c>
      <c r="H43" s="104">
        <v>5</v>
      </c>
      <c r="I43" s="104">
        <v>76.2</v>
      </c>
      <c r="J43" s="104">
        <v>85.9</v>
      </c>
      <c r="K43" s="105">
        <v>87.8</v>
      </c>
      <c r="L43" s="101">
        <v>68520</v>
      </c>
      <c r="M43" s="102">
        <v>18000</v>
      </c>
      <c r="N43" s="102">
        <v>24700</v>
      </c>
      <c r="O43" s="103">
        <v>31000</v>
      </c>
    </row>
    <row r="44" spans="1:18" s="2" customFormat="1" x14ac:dyDescent="0.35">
      <c r="A44" s="15" t="s">
        <v>63</v>
      </c>
      <c r="B44" s="42" t="s">
        <v>14</v>
      </c>
      <c r="C44" s="15" t="s">
        <v>73</v>
      </c>
      <c r="D44" s="19">
        <v>5360</v>
      </c>
      <c r="E44" s="135">
        <v>0</v>
      </c>
      <c r="F44" s="30">
        <v>5360</v>
      </c>
      <c r="G44" s="104">
        <v>7.5</v>
      </c>
      <c r="H44" s="104">
        <v>8</v>
      </c>
      <c r="I44" s="104">
        <v>73.599999999999994</v>
      </c>
      <c r="J44" s="104">
        <v>82.8</v>
      </c>
      <c r="K44" s="105">
        <v>84.5</v>
      </c>
      <c r="L44" s="101">
        <v>3820</v>
      </c>
      <c r="M44" s="102">
        <v>14800</v>
      </c>
      <c r="N44" s="102">
        <v>21000</v>
      </c>
      <c r="O44" s="103">
        <v>28000</v>
      </c>
    </row>
    <row r="45" spans="1:18" s="2" customFormat="1" x14ac:dyDescent="0.35">
      <c r="A45" s="15" t="s">
        <v>63</v>
      </c>
      <c r="B45" s="42" t="s">
        <v>14</v>
      </c>
      <c r="C45" s="15" t="s">
        <v>74</v>
      </c>
      <c r="D45" s="19">
        <v>68330</v>
      </c>
      <c r="E45" s="135">
        <v>0</v>
      </c>
      <c r="F45" s="30">
        <v>68330</v>
      </c>
      <c r="G45" s="104">
        <v>6.4</v>
      </c>
      <c r="H45" s="104">
        <v>4.5999999999999996</v>
      </c>
      <c r="I45" s="104">
        <v>77.599999999999994</v>
      </c>
      <c r="J45" s="104">
        <v>87.5</v>
      </c>
      <c r="K45" s="105">
        <v>89.1</v>
      </c>
      <c r="L45" s="101">
        <v>51290</v>
      </c>
      <c r="M45" s="102">
        <v>18000</v>
      </c>
      <c r="N45" s="102">
        <v>24400</v>
      </c>
      <c r="O45" s="103">
        <v>30300</v>
      </c>
    </row>
    <row r="46" spans="1:18" s="2" customFormat="1" x14ac:dyDescent="0.35">
      <c r="A46" s="15" t="s">
        <v>63</v>
      </c>
      <c r="B46" s="42" t="s">
        <v>14</v>
      </c>
      <c r="C46" s="15" t="s">
        <v>2</v>
      </c>
      <c r="D46" s="19">
        <v>22220</v>
      </c>
      <c r="E46" s="104">
        <v>11.8</v>
      </c>
      <c r="F46" s="30">
        <v>19610</v>
      </c>
      <c r="G46" s="104">
        <v>10</v>
      </c>
      <c r="H46" s="104">
        <v>5.8</v>
      </c>
      <c r="I46" s="104">
        <v>72</v>
      </c>
      <c r="J46" s="104">
        <v>81.5</v>
      </c>
      <c r="K46" s="105">
        <v>84.3</v>
      </c>
      <c r="L46" s="101">
        <v>13415</v>
      </c>
      <c r="M46" s="102">
        <v>19700</v>
      </c>
      <c r="N46" s="102">
        <v>27300</v>
      </c>
      <c r="O46" s="103">
        <v>36600</v>
      </c>
    </row>
    <row r="47" spans="1:18" s="2" customFormat="1" ht="13.9" x14ac:dyDescent="0.4">
      <c r="A47" s="87" t="s">
        <v>1</v>
      </c>
      <c r="B47" s="86" t="s">
        <v>1</v>
      </c>
      <c r="C47" s="87" t="s">
        <v>1</v>
      </c>
      <c r="D47" s="14"/>
      <c r="E47" s="12"/>
      <c r="F47" s="13"/>
      <c r="G47" s="12"/>
      <c r="H47" s="12"/>
      <c r="I47" s="12"/>
      <c r="J47" s="12"/>
      <c r="K47" s="12"/>
      <c r="L47" s="44"/>
      <c r="M47" s="45"/>
      <c r="N47" s="45"/>
      <c r="O47" s="46"/>
    </row>
    <row r="48" spans="1:18" s="2" customFormat="1" x14ac:dyDescent="0.35">
      <c r="A48" s="15" t="s">
        <v>63</v>
      </c>
      <c r="B48" s="42" t="s">
        <v>3</v>
      </c>
      <c r="C48" s="41" t="s">
        <v>111</v>
      </c>
      <c r="D48" s="19">
        <v>76580</v>
      </c>
      <c r="E48" s="104">
        <v>1.2</v>
      </c>
      <c r="F48" s="30">
        <v>75675</v>
      </c>
      <c r="G48" s="104">
        <v>8.9</v>
      </c>
      <c r="H48" s="104">
        <v>5.4</v>
      </c>
      <c r="I48" s="104">
        <v>76</v>
      </c>
      <c r="J48" s="104">
        <v>83.8</v>
      </c>
      <c r="K48" s="105">
        <v>85.7</v>
      </c>
      <c r="L48" s="101">
        <v>54990</v>
      </c>
      <c r="M48" s="102">
        <v>19800</v>
      </c>
      <c r="N48" s="102">
        <v>27400</v>
      </c>
      <c r="O48" s="103">
        <v>37400</v>
      </c>
    </row>
    <row r="49" spans="1:15" s="2" customFormat="1" x14ac:dyDescent="0.35">
      <c r="A49" s="15" t="s">
        <v>63</v>
      </c>
      <c r="B49" s="42" t="s">
        <v>3</v>
      </c>
      <c r="C49" s="15" t="s">
        <v>73</v>
      </c>
      <c r="D49" s="19">
        <v>3550</v>
      </c>
      <c r="E49" s="135">
        <v>0</v>
      </c>
      <c r="F49" s="30">
        <v>3550</v>
      </c>
      <c r="G49" s="104">
        <v>7.7</v>
      </c>
      <c r="H49" s="104">
        <v>7</v>
      </c>
      <c r="I49" s="104">
        <v>77.8</v>
      </c>
      <c r="J49" s="104">
        <v>83.7</v>
      </c>
      <c r="K49" s="105">
        <v>85.3</v>
      </c>
      <c r="L49" s="101">
        <v>2665</v>
      </c>
      <c r="M49" s="102">
        <v>16800</v>
      </c>
      <c r="N49" s="102">
        <v>23600</v>
      </c>
      <c r="O49" s="103">
        <v>31400</v>
      </c>
    </row>
    <row r="50" spans="1:15" s="2" customFormat="1" x14ac:dyDescent="0.35">
      <c r="A50" s="15" t="s">
        <v>63</v>
      </c>
      <c r="B50" s="42" t="s">
        <v>3</v>
      </c>
      <c r="C50" s="15" t="s">
        <v>74</v>
      </c>
      <c r="D50" s="19">
        <v>53725</v>
      </c>
      <c r="E50" s="135">
        <v>0</v>
      </c>
      <c r="F50" s="30">
        <v>53725</v>
      </c>
      <c r="G50" s="104">
        <v>8.1</v>
      </c>
      <c r="H50" s="104">
        <v>5.0999999999999996</v>
      </c>
      <c r="I50" s="104">
        <v>77.3</v>
      </c>
      <c r="J50" s="104">
        <v>85.1</v>
      </c>
      <c r="K50" s="105">
        <v>86.8</v>
      </c>
      <c r="L50" s="101">
        <v>39830</v>
      </c>
      <c r="M50" s="102">
        <v>19600</v>
      </c>
      <c r="N50" s="102">
        <v>26700</v>
      </c>
      <c r="O50" s="103">
        <v>35800</v>
      </c>
    </row>
    <row r="51" spans="1:15" s="2" customFormat="1" x14ac:dyDescent="0.35">
      <c r="A51" s="39" t="s">
        <v>63</v>
      </c>
      <c r="B51" s="43" t="s">
        <v>3</v>
      </c>
      <c r="C51" s="39" t="s">
        <v>2</v>
      </c>
      <c r="D51" s="49">
        <v>19305</v>
      </c>
      <c r="E51" s="106">
        <v>4.7</v>
      </c>
      <c r="F51" s="40">
        <v>18400</v>
      </c>
      <c r="G51" s="106">
        <v>11.6</v>
      </c>
      <c r="H51" s="106">
        <v>5.9</v>
      </c>
      <c r="I51" s="106">
        <v>72</v>
      </c>
      <c r="J51" s="106">
        <v>79.900000000000006</v>
      </c>
      <c r="K51" s="107">
        <v>82.5</v>
      </c>
      <c r="L51" s="108">
        <v>12495</v>
      </c>
      <c r="M51" s="109">
        <v>21500</v>
      </c>
      <c r="N51" s="109">
        <v>31200</v>
      </c>
      <c r="O51" s="110">
        <v>43800</v>
      </c>
    </row>
    <row r="52" spans="1:15" s="37" customFormat="1" ht="25.5" customHeight="1" x14ac:dyDescent="0.35">
      <c r="A52" s="19"/>
      <c r="B52" s="142" t="s">
        <v>174</v>
      </c>
      <c r="C52" s="142"/>
      <c r="D52" s="142"/>
      <c r="E52" s="142"/>
      <c r="F52" s="142"/>
      <c r="G52" s="142"/>
      <c r="H52" s="142"/>
      <c r="I52" s="142"/>
      <c r="J52" s="142"/>
      <c r="K52" s="142"/>
      <c r="L52" s="142"/>
      <c r="M52" s="142"/>
      <c r="N52" s="142"/>
      <c r="O52" s="142"/>
    </row>
    <row r="53" spans="1:15" s="37" customFormat="1" ht="11.65" x14ac:dyDescent="0.35">
      <c r="A53" s="15"/>
      <c r="B53" s="15"/>
      <c r="C53" s="19"/>
      <c r="D53" s="18"/>
      <c r="E53" s="19"/>
      <c r="F53" s="18"/>
      <c r="G53" s="18"/>
      <c r="H53" s="18"/>
      <c r="I53" s="18"/>
      <c r="J53" s="18"/>
      <c r="K53" s="15"/>
      <c r="L53" s="15"/>
      <c r="M53" s="15"/>
    </row>
    <row r="54" spans="1:15" s="37" customFormat="1" ht="24" customHeight="1" x14ac:dyDescent="0.35">
      <c r="A54" s="141" t="s">
        <v>175</v>
      </c>
      <c r="B54" s="141"/>
      <c r="C54" s="141"/>
      <c r="D54" s="141"/>
      <c r="E54" s="141"/>
      <c r="F54" s="141"/>
      <c r="G54" s="141"/>
      <c r="H54" s="141"/>
      <c r="I54" s="141"/>
      <c r="J54" s="141"/>
      <c r="K54" s="141"/>
      <c r="L54" s="141"/>
      <c r="M54" s="141"/>
      <c r="N54" s="141"/>
      <c r="O54" s="141"/>
    </row>
    <row r="55" spans="1:15" s="37" customFormat="1" ht="11.65" x14ac:dyDescent="0.35">
      <c r="A55" s="15"/>
      <c r="B55" s="15"/>
      <c r="C55" s="30"/>
      <c r="D55" s="17"/>
      <c r="E55" s="18"/>
      <c r="F55" s="17"/>
      <c r="G55" s="17"/>
      <c r="H55" s="17"/>
      <c r="I55" s="17"/>
      <c r="J55" s="17"/>
      <c r="K55" s="15"/>
      <c r="L55" s="15"/>
      <c r="M55" s="15"/>
    </row>
    <row r="56" spans="1:15" s="37" customFormat="1" ht="12" customHeight="1" x14ac:dyDescent="0.35">
      <c r="A56" s="141" t="s">
        <v>176</v>
      </c>
      <c r="B56" s="141"/>
      <c r="C56" s="141"/>
      <c r="D56" s="141"/>
      <c r="E56" s="141"/>
      <c r="F56" s="141"/>
      <c r="G56" s="141"/>
      <c r="H56" s="141"/>
      <c r="I56" s="141"/>
      <c r="J56" s="141"/>
      <c r="K56" s="141"/>
      <c r="L56" s="141"/>
      <c r="M56" s="141"/>
      <c r="N56" s="141"/>
      <c r="O56" s="141"/>
    </row>
    <row r="57" spans="1:15" s="37" customFormat="1" ht="12" customHeight="1" x14ac:dyDescent="0.35">
      <c r="A57" s="141" t="s">
        <v>177</v>
      </c>
      <c r="B57" s="141"/>
      <c r="C57" s="141"/>
      <c r="D57" s="141"/>
      <c r="E57" s="141"/>
      <c r="F57" s="141"/>
      <c r="G57" s="141"/>
      <c r="H57" s="141"/>
      <c r="I57" s="141"/>
      <c r="J57" s="141"/>
      <c r="K57" s="141"/>
      <c r="L57" s="141"/>
      <c r="M57" s="141"/>
      <c r="N57" s="141"/>
      <c r="O57" s="141"/>
    </row>
    <row r="58" spans="1:15" s="37" customFormat="1" ht="24.75" customHeight="1" x14ac:dyDescent="0.35">
      <c r="A58" s="141" t="s">
        <v>178</v>
      </c>
      <c r="B58" s="141"/>
      <c r="C58" s="141"/>
      <c r="D58" s="141"/>
      <c r="E58" s="141"/>
      <c r="F58" s="141"/>
      <c r="G58" s="141"/>
      <c r="H58" s="141"/>
      <c r="I58" s="141"/>
      <c r="J58" s="141"/>
      <c r="K58" s="141"/>
      <c r="L58" s="141"/>
      <c r="M58" s="141"/>
      <c r="N58" s="141"/>
      <c r="O58" s="141"/>
    </row>
    <row r="59" spans="1:15" s="37" customFormat="1" ht="12" customHeight="1" x14ac:dyDescent="0.35">
      <c r="A59" s="141" t="s">
        <v>179</v>
      </c>
      <c r="B59" s="141"/>
      <c r="C59" s="141"/>
      <c r="D59" s="141"/>
      <c r="E59" s="141"/>
      <c r="F59" s="141"/>
      <c r="G59" s="141"/>
      <c r="H59" s="141"/>
      <c r="I59" s="141"/>
      <c r="J59" s="141"/>
      <c r="K59" s="141"/>
      <c r="L59" s="141"/>
      <c r="M59" s="141"/>
      <c r="N59" s="141"/>
      <c r="O59" s="141"/>
    </row>
    <row r="60" spans="1:15" s="37" customFormat="1" ht="12" customHeight="1" x14ac:dyDescent="0.35">
      <c r="A60" s="141" t="s">
        <v>180</v>
      </c>
      <c r="B60" s="141"/>
      <c r="C60" s="141"/>
      <c r="D60" s="141"/>
      <c r="E60" s="141"/>
      <c r="F60" s="141"/>
      <c r="G60" s="141"/>
      <c r="H60" s="141"/>
      <c r="I60" s="141"/>
      <c r="J60" s="141"/>
      <c r="K60" s="141"/>
      <c r="L60" s="141"/>
      <c r="M60" s="141"/>
      <c r="N60" s="141"/>
      <c r="O60" s="141"/>
    </row>
    <row r="61" spans="1:15" s="37" customFormat="1" ht="12" customHeight="1" x14ac:dyDescent="0.35">
      <c r="A61" s="141" t="s">
        <v>181</v>
      </c>
      <c r="B61" s="141"/>
      <c r="C61" s="141"/>
      <c r="D61" s="141"/>
      <c r="E61" s="141"/>
      <c r="F61" s="141"/>
      <c r="G61" s="141"/>
      <c r="H61" s="141"/>
      <c r="I61" s="141"/>
      <c r="J61" s="141"/>
      <c r="K61" s="141"/>
      <c r="L61" s="141"/>
      <c r="M61" s="141"/>
      <c r="N61" s="141"/>
      <c r="O61" s="141"/>
    </row>
    <row r="62" spans="1:15" s="37" customFormat="1" ht="24.75" customHeight="1" x14ac:dyDescent="0.35">
      <c r="A62" s="141" t="s">
        <v>182</v>
      </c>
      <c r="B62" s="141"/>
      <c r="C62" s="141"/>
      <c r="D62" s="141"/>
      <c r="E62" s="141"/>
      <c r="F62" s="141"/>
      <c r="G62" s="141"/>
      <c r="H62" s="141"/>
      <c r="I62" s="141"/>
      <c r="J62" s="141"/>
      <c r="K62" s="141"/>
      <c r="L62" s="141"/>
      <c r="M62" s="141"/>
      <c r="N62" s="141"/>
      <c r="O62" s="141"/>
    </row>
    <row r="63" spans="1:15" s="37" customFormat="1" ht="36.75" customHeight="1" x14ac:dyDescent="0.35">
      <c r="A63" s="141" t="s">
        <v>183</v>
      </c>
      <c r="B63" s="141"/>
      <c r="C63" s="141"/>
      <c r="D63" s="141"/>
      <c r="E63" s="141"/>
      <c r="F63" s="141"/>
      <c r="G63" s="141"/>
      <c r="H63" s="141"/>
      <c r="I63" s="141"/>
      <c r="J63" s="141"/>
      <c r="K63" s="141"/>
      <c r="L63" s="141"/>
      <c r="M63" s="141"/>
      <c r="N63" s="141"/>
      <c r="O63" s="141"/>
    </row>
    <row r="64" spans="1:15" s="37" customFormat="1" ht="12" customHeight="1" x14ac:dyDescent="0.35">
      <c r="A64" s="141" t="s">
        <v>184</v>
      </c>
      <c r="B64" s="141"/>
      <c r="C64" s="141"/>
      <c r="D64" s="141"/>
      <c r="E64" s="141"/>
      <c r="F64" s="141"/>
      <c r="G64" s="141"/>
      <c r="H64" s="141"/>
      <c r="I64" s="141"/>
      <c r="J64" s="141"/>
      <c r="K64" s="141"/>
      <c r="L64" s="141"/>
      <c r="M64" s="141"/>
      <c r="N64" s="141"/>
      <c r="O64" s="141"/>
    </row>
    <row r="65" spans="1:15" s="37" customFormat="1" ht="12" customHeight="1" x14ac:dyDescent="0.35">
      <c r="A65" s="141" t="s">
        <v>185</v>
      </c>
      <c r="B65" s="141"/>
      <c r="C65" s="141"/>
      <c r="D65" s="141"/>
      <c r="E65" s="141"/>
      <c r="F65" s="141"/>
      <c r="G65" s="141"/>
      <c r="H65" s="141"/>
      <c r="I65" s="141"/>
      <c r="J65" s="141"/>
      <c r="K65" s="141"/>
      <c r="L65" s="141"/>
      <c r="M65" s="141"/>
      <c r="N65" s="141"/>
      <c r="O65" s="141"/>
    </row>
    <row r="66" spans="1:15" s="37" customFormat="1" ht="24.75" customHeight="1" x14ac:dyDescent="0.35">
      <c r="A66" s="141" t="s">
        <v>186</v>
      </c>
      <c r="B66" s="141"/>
      <c r="C66" s="141"/>
      <c r="D66" s="141"/>
      <c r="E66" s="141"/>
      <c r="F66" s="141"/>
      <c r="G66" s="141"/>
      <c r="H66" s="141"/>
      <c r="I66" s="141"/>
      <c r="J66" s="141"/>
      <c r="K66" s="141"/>
      <c r="L66" s="141"/>
      <c r="M66" s="141"/>
      <c r="N66" s="141"/>
      <c r="O66" s="141"/>
    </row>
    <row r="67" spans="1:15" s="2" customFormat="1" x14ac:dyDescent="0.35">
      <c r="A67" s="1"/>
      <c r="B67" s="1"/>
      <c r="C67" s="1"/>
      <c r="D67" s="1"/>
      <c r="E67" s="4"/>
      <c r="F67" s="3"/>
      <c r="G67" s="4"/>
      <c r="H67" s="4"/>
      <c r="I67" s="3"/>
      <c r="J67" s="3"/>
      <c r="K67" s="3"/>
    </row>
    <row r="68" spans="1:15" s="2" customFormat="1" x14ac:dyDescent="0.35">
      <c r="A68" s="1"/>
      <c r="B68" s="1"/>
      <c r="C68" s="1"/>
      <c r="D68" s="1"/>
      <c r="E68" s="4"/>
      <c r="F68" s="3"/>
      <c r="G68" s="4"/>
      <c r="H68" s="4"/>
      <c r="I68" s="3"/>
      <c r="J68" s="3"/>
      <c r="K68" s="3"/>
    </row>
    <row r="69" spans="1:15" s="2" customFormat="1" x14ac:dyDescent="0.35">
      <c r="A69" s="1"/>
      <c r="B69" s="1"/>
      <c r="C69" s="1"/>
      <c r="D69" s="1"/>
      <c r="E69" s="4"/>
      <c r="F69" s="3"/>
      <c r="G69" s="4"/>
      <c r="H69" s="4"/>
      <c r="I69" s="3"/>
      <c r="J69" s="3"/>
      <c r="K69" s="3"/>
    </row>
    <row r="70" spans="1:15" s="2" customFormat="1" x14ac:dyDescent="0.35">
      <c r="A70" s="1"/>
      <c r="B70" s="1"/>
      <c r="C70" s="1"/>
      <c r="D70" s="1"/>
      <c r="E70" s="4"/>
      <c r="F70" s="3"/>
      <c r="G70" s="4"/>
      <c r="H70" s="4"/>
      <c r="I70" s="3"/>
      <c r="J70" s="3"/>
      <c r="K70" s="3"/>
    </row>
    <row r="71" spans="1:15" s="2" customFormat="1" x14ac:dyDescent="0.35">
      <c r="A71" s="1"/>
      <c r="B71" s="1"/>
      <c r="C71" s="1"/>
      <c r="D71" s="1"/>
      <c r="E71" s="4"/>
      <c r="F71" s="3"/>
      <c r="G71" s="4"/>
      <c r="H71" s="4"/>
      <c r="I71" s="3"/>
      <c r="J71" s="3"/>
      <c r="K71" s="3"/>
    </row>
    <row r="72" spans="1:15" s="2" customFormat="1" x14ac:dyDescent="0.35">
      <c r="A72" s="1"/>
      <c r="B72" s="1"/>
      <c r="C72" s="1"/>
      <c r="D72" s="1"/>
      <c r="E72" s="4"/>
      <c r="F72" s="3"/>
      <c r="G72" s="4"/>
      <c r="H72" s="4"/>
      <c r="I72" s="3"/>
      <c r="J72" s="3"/>
      <c r="K72" s="3"/>
    </row>
    <row r="73" spans="1:15" s="2" customFormat="1" x14ac:dyDescent="0.35">
      <c r="A73" s="1"/>
      <c r="B73" s="1"/>
      <c r="C73" s="1"/>
      <c r="D73" s="1"/>
      <c r="E73" s="4"/>
      <c r="F73" s="3"/>
      <c r="G73" s="4"/>
      <c r="H73" s="4"/>
      <c r="I73" s="3"/>
      <c r="J73" s="3"/>
      <c r="K73" s="3"/>
    </row>
    <row r="74" spans="1:15" s="2" customFormat="1" x14ac:dyDescent="0.35">
      <c r="A74" s="1"/>
      <c r="B74" s="1"/>
      <c r="C74" s="1"/>
      <c r="D74" s="1"/>
      <c r="E74" s="4"/>
      <c r="F74" s="3"/>
      <c r="G74" s="4"/>
      <c r="H74" s="4"/>
      <c r="I74" s="3"/>
      <c r="J74" s="3"/>
      <c r="K74" s="3"/>
    </row>
    <row r="75" spans="1:15" s="2" customFormat="1" x14ac:dyDescent="0.35">
      <c r="A75" s="1"/>
      <c r="B75" s="1"/>
      <c r="C75" s="1"/>
      <c r="D75" s="1"/>
      <c r="E75" s="4"/>
      <c r="F75" s="3"/>
      <c r="G75" s="4"/>
      <c r="H75" s="4"/>
      <c r="I75" s="3"/>
      <c r="J75" s="3"/>
      <c r="K75" s="3"/>
    </row>
    <row r="76" spans="1:15" s="2" customFormat="1" x14ac:dyDescent="0.35">
      <c r="A76" s="1"/>
      <c r="B76" s="1"/>
      <c r="C76" s="1"/>
      <c r="D76" s="1"/>
      <c r="E76" s="4"/>
      <c r="F76" s="3"/>
      <c r="G76" s="4"/>
      <c r="H76" s="4"/>
      <c r="I76" s="3"/>
      <c r="J76" s="3"/>
      <c r="K76" s="3"/>
    </row>
    <row r="77" spans="1:15" s="2" customFormat="1" x14ac:dyDescent="0.35">
      <c r="A77" s="1"/>
      <c r="B77" s="1"/>
      <c r="C77" s="1"/>
      <c r="D77" s="1"/>
      <c r="E77" s="4"/>
      <c r="F77" s="3"/>
      <c r="G77" s="4"/>
      <c r="H77" s="4"/>
      <c r="I77" s="3"/>
      <c r="J77" s="3"/>
      <c r="K77" s="3"/>
    </row>
    <row r="78" spans="1:15" s="2" customFormat="1" x14ac:dyDescent="0.35">
      <c r="A78" s="1"/>
      <c r="B78" s="1"/>
      <c r="C78" s="1"/>
      <c r="D78" s="1"/>
      <c r="E78" s="4"/>
      <c r="F78" s="3"/>
      <c r="G78" s="4"/>
      <c r="H78" s="4"/>
      <c r="I78" s="3"/>
      <c r="J78" s="3"/>
      <c r="K78" s="3"/>
    </row>
    <row r="79" spans="1:15" s="2" customFormat="1" x14ac:dyDescent="0.35">
      <c r="A79" s="1"/>
      <c r="B79" s="1"/>
      <c r="C79" s="1"/>
      <c r="D79" s="1"/>
      <c r="E79" s="4"/>
      <c r="F79" s="3"/>
      <c r="G79" s="4"/>
      <c r="H79" s="4"/>
      <c r="I79" s="3"/>
      <c r="J79" s="3"/>
      <c r="K79" s="3"/>
    </row>
    <row r="80" spans="1:15" s="2" customFormat="1" x14ac:dyDescent="0.35">
      <c r="A80" s="1"/>
      <c r="B80" s="1"/>
      <c r="C80" s="1"/>
      <c r="D80" s="1"/>
      <c r="E80" s="4"/>
      <c r="F80" s="3"/>
      <c r="G80" s="4"/>
      <c r="H80" s="4"/>
      <c r="I80" s="3"/>
      <c r="J80" s="3"/>
      <c r="K80" s="3"/>
    </row>
    <row r="81" spans="1:11" s="2" customFormat="1" x14ac:dyDescent="0.35">
      <c r="A81" s="1"/>
      <c r="B81" s="1"/>
      <c r="C81" s="1"/>
      <c r="D81" s="1"/>
      <c r="E81" s="4"/>
      <c r="F81" s="3"/>
      <c r="G81" s="4"/>
      <c r="H81" s="4"/>
      <c r="I81" s="3"/>
      <c r="J81" s="3"/>
      <c r="K81" s="3"/>
    </row>
    <row r="82" spans="1:11" s="2" customFormat="1" x14ac:dyDescent="0.35">
      <c r="A82" s="1"/>
      <c r="B82" s="1"/>
      <c r="C82" s="1"/>
      <c r="D82" s="1"/>
      <c r="E82" s="4"/>
      <c r="F82" s="3"/>
      <c r="G82" s="4"/>
      <c r="H82" s="4"/>
      <c r="I82" s="3"/>
      <c r="J82" s="3"/>
      <c r="K82" s="3"/>
    </row>
    <row r="83" spans="1:11" s="2" customFormat="1" x14ac:dyDescent="0.35">
      <c r="A83" s="1"/>
      <c r="B83" s="1"/>
      <c r="C83" s="1"/>
      <c r="D83" s="1"/>
      <c r="E83" s="4"/>
      <c r="F83" s="3"/>
      <c r="G83" s="4"/>
      <c r="H83" s="4"/>
      <c r="I83" s="3"/>
      <c r="J83" s="3"/>
      <c r="K83" s="3"/>
    </row>
    <row r="84" spans="1:11" s="2" customFormat="1" x14ac:dyDescent="0.35">
      <c r="A84" s="1"/>
      <c r="B84" s="1"/>
      <c r="C84" s="1"/>
      <c r="D84" s="1"/>
      <c r="E84" s="4"/>
      <c r="F84" s="3"/>
      <c r="G84" s="4"/>
      <c r="H84" s="4"/>
      <c r="I84" s="3"/>
      <c r="J84" s="3"/>
      <c r="K84" s="3"/>
    </row>
    <row r="85" spans="1:11" s="2" customFormat="1" x14ac:dyDescent="0.35">
      <c r="A85" s="1"/>
      <c r="B85" s="1"/>
      <c r="C85" s="1"/>
      <c r="D85" s="1"/>
      <c r="E85" s="4"/>
      <c r="F85" s="3"/>
      <c r="G85" s="4"/>
      <c r="H85" s="4"/>
      <c r="I85" s="3"/>
      <c r="J85" s="3"/>
      <c r="K85" s="3"/>
    </row>
    <row r="86" spans="1:11" s="2" customFormat="1" x14ac:dyDescent="0.35">
      <c r="A86" s="1"/>
      <c r="B86" s="1"/>
      <c r="C86" s="1"/>
      <c r="D86" s="1"/>
      <c r="E86" s="4"/>
      <c r="F86" s="3"/>
      <c r="G86" s="4"/>
      <c r="H86" s="4"/>
      <c r="I86" s="3"/>
      <c r="J86" s="3"/>
      <c r="K86" s="3"/>
    </row>
    <row r="87" spans="1:11" s="2" customFormat="1" x14ac:dyDescent="0.35">
      <c r="A87" s="1"/>
      <c r="B87" s="1"/>
      <c r="C87" s="1"/>
      <c r="D87" s="1"/>
      <c r="E87" s="4"/>
      <c r="F87" s="3"/>
      <c r="G87" s="4"/>
      <c r="H87" s="4"/>
      <c r="I87" s="3"/>
      <c r="J87" s="3"/>
      <c r="K87" s="3"/>
    </row>
    <row r="88" spans="1:11" s="2" customFormat="1" x14ac:dyDescent="0.35">
      <c r="A88" s="1"/>
      <c r="B88" s="1"/>
      <c r="C88" s="1"/>
      <c r="D88" s="1"/>
      <c r="E88" s="4"/>
      <c r="F88" s="3"/>
      <c r="G88" s="4"/>
      <c r="H88" s="4"/>
      <c r="I88" s="3"/>
      <c r="J88" s="3"/>
      <c r="K88" s="3"/>
    </row>
    <row r="89" spans="1:11" s="2" customFormat="1" x14ac:dyDescent="0.35">
      <c r="A89" s="1"/>
      <c r="B89" s="1"/>
      <c r="C89" s="1"/>
      <c r="D89" s="1"/>
      <c r="E89" s="4"/>
      <c r="F89" s="3"/>
      <c r="G89" s="4"/>
      <c r="H89" s="4"/>
      <c r="I89" s="3"/>
      <c r="J89" s="3"/>
      <c r="K89" s="3"/>
    </row>
    <row r="90" spans="1:11" s="2" customFormat="1" x14ac:dyDescent="0.35">
      <c r="A90" s="1"/>
      <c r="B90" s="1"/>
      <c r="C90" s="1"/>
      <c r="D90" s="1"/>
      <c r="E90" s="4"/>
      <c r="F90" s="3"/>
      <c r="G90" s="4"/>
      <c r="H90" s="4"/>
      <c r="I90" s="3"/>
      <c r="J90" s="3"/>
      <c r="K90" s="3"/>
    </row>
    <row r="91" spans="1:11" s="2" customFormat="1" x14ac:dyDescent="0.35">
      <c r="A91" s="1"/>
      <c r="B91" s="1"/>
      <c r="C91" s="1"/>
      <c r="D91" s="1"/>
      <c r="E91" s="4"/>
      <c r="F91" s="3"/>
      <c r="G91" s="4"/>
      <c r="H91" s="4"/>
      <c r="I91" s="3"/>
      <c r="J91" s="3"/>
      <c r="K91" s="3"/>
    </row>
    <row r="92" spans="1:11" s="2" customFormat="1" x14ac:dyDescent="0.35">
      <c r="A92" s="1"/>
      <c r="B92" s="1"/>
      <c r="C92" s="1"/>
      <c r="D92" s="1"/>
      <c r="E92" s="4"/>
      <c r="F92" s="3"/>
      <c r="G92" s="4"/>
      <c r="H92" s="4"/>
      <c r="I92" s="3"/>
      <c r="J92" s="3"/>
      <c r="K92" s="3"/>
    </row>
    <row r="93" spans="1:11" s="2" customFormat="1" x14ac:dyDescent="0.35">
      <c r="A93" s="1"/>
      <c r="B93" s="1"/>
      <c r="C93" s="1"/>
      <c r="D93" s="1"/>
      <c r="E93" s="4"/>
      <c r="F93" s="3"/>
      <c r="G93" s="4"/>
      <c r="H93" s="4"/>
      <c r="I93" s="3"/>
      <c r="J93" s="3"/>
      <c r="K93" s="3"/>
    </row>
    <row r="94" spans="1:11" s="2" customFormat="1" x14ac:dyDescent="0.35">
      <c r="A94" s="1"/>
      <c r="B94" s="1"/>
      <c r="C94" s="1"/>
      <c r="D94" s="1"/>
      <c r="E94" s="4"/>
      <c r="F94" s="3"/>
      <c r="G94" s="4"/>
      <c r="H94" s="4"/>
      <c r="I94" s="3"/>
      <c r="J94" s="3"/>
      <c r="K94" s="3"/>
    </row>
    <row r="95" spans="1:11" s="2" customFormat="1" x14ac:dyDescent="0.35">
      <c r="A95" s="1"/>
      <c r="B95" s="1"/>
      <c r="C95" s="1"/>
      <c r="D95" s="1"/>
      <c r="E95" s="4"/>
      <c r="F95" s="3"/>
      <c r="G95" s="4"/>
      <c r="H95" s="4"/>
      <c r="I95" s="3"/>
      <c r="J95" s="3"/>
      <c r="K95" s="3"/>
    </row>
    <row r="96" spans="1:11"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E1195" s="4"/>
      <c r="F1195" s="3"/>
      <c r="G1195" s="4"/>
      <c r="H1195" s="4"/>
      <c r="I1195" s="3"/>
      <c r="J1195" s="3"/>
      <c r="K1195" s="3"/>
    </row>
    <row r="1196" spans="1:11" s="2" customFormat="1" x14ac:dyDescent="0.35">
      <c r="E1196" s="4"/>
      <c r="F1196" s="3"/>
      <c r="G1196" s="4"/>
      <c r="H1196" s="4"/>
      <c r="I1196" s="3"/>
      <c r="J1196" s="3"/>
      <c r="K1196" s="3"/>
    </row>
    <row r="1197" spans="1:11" s="2" customFormat="1" x14ac:dyDescent="0.35">
      <c r="E1197" s="4"/>
      <c r="F1197" s="3"/>
      <c r="G1197" s="4"/>
      <c r="H1197" s="4"/>
      <c r="I1197" s="3"/>
      <c r="J1197" s="3"/>
      <c r="K1197" s="3"/>
    </row>
    <row r="1198" spans="1:11" s="2" customFormat="1" x14ac:dyDescent="0.35"/>
    <row r="1199" spans="1:11" s="2" customFormat="1" x14ac:dyDescent="0.35">
      <c r="A1199" s="1"/>
      <c r="B1199" s="1"/>
      <c r="C1199" s="1"/>
      <c r="D1199" s="1"/>
      <c r="E1199" s="1"/>
      <c r="F1199" s="1"/>
      <c r="G1199" s="1"/>
      <c r="H1199" s="1"/>
      <c r="I1199" s="1"/>
      <c r="J1199" s="1"/>
      <c r="K1199" s="1"/>
    </row>
    <row r="1205" spans="1:11" s="2" customFormat="1" x14ac:dyDescent="0.35">
      <c r="A1205" s="1"/>
      <c r="B1205" s="1"/>
      <c r="C1205" s="1"/>
      <c r="D1205" s="1"/>
      <c r="E1205" s="1"/>
      <c r="F1205" s="1"/>
      <c r="G1205" s="1"/>
      <c r="H1205" s="1"/>
      <c r="I1205" s="1"/>
      <c r="J1205" s="1"/>
      <c r="K1205" s="1"/>
    </row>
  </sheetData>
  <mergeCells count="14">
    <mergeCell ref="L5:O5"/>
    <mergeCell ref="B52:O52"/>
    <mergeCell ref="A54:O54"/>
    <mergeCell ref="A56:O56"/>
    <mergeCell ref="A57:O57"/>
    <mergeCell ref="A63:O63"/>
    <mergeCell ref="A64:O64"/>
    <mergeCell ref="A65:O65"/>
    <mergeCell ref="A66:O66"/>
    <mergeCell ref="A58:O58"/>
    <mergeCell ref="A59:O59"/>
    <mergeCell ref="A60:O60"/>
    <mergeCell ref="A61:O61"/>
    <mergeCell ref="A62:O6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07"/>
  <sheetViews>
    <sheetView zoomScale="75" zoomScaleNormal="75" workbookViewId="0">
      <pane ySplit="6" topLeftCell="A7" activePane="bottomLeft" state="frozen"/>
      <selection pane="bottomLeft"/>
    </sheetView>
  </sheetViews>
  <sheetFormatPr defaultColWidth="9.1328125" defaultRowHeight="13.5" x14ac:dyDescent="0.35"/>
  <cols>
    <col min="1" max="1" width="10.265625" style="1" customWidth="1"/>
    <col min="2" max="2" width="15.3984375" style="1" customWidth="1"/>
    <col min="3" max="3" width="33"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73046875" style="2" customWidth="1"/>
    <col min="15" max="57" width="9.1328125" style="2"/>
    <col min="58" max="16384" width="9.1328125" style="1"/>
  </cols>
  <sheetData>
    <row r="1" spans="1:57" ht="14.25" customHeight="1" x14ac:dyDescent="0.4">
      <c r="A1" s="28" t="s">
        <v>171</v>
      </c>
      <c r="B1" s="28"/>
      <c r="C1" s="28"/>
      <c r="D1" s="25"/>
      <c r="E1" s="25"/>
      <c r="F1" s="25"/>
      <c r="G1" s="25"/>
      <c r="H1" s="25"/>
      <c r="I1" s="25"/>
      <c r="J1" s="25"/>
      <c r="K1" s="25"/>
    </row>
    <row r="2" spans="1:57" ht="14.25" customHeight="1" x14ac:dyDescent="0.35">
      <c r="A2" s="27" t="s">
        <v>159</v>
      </c>
      <c r="B2" s="27"/>
      <c r="C2" s="27"/>
      <c r="D2" s="25"/>
      <c r="E2" s="25"/>
      <c r="F2" s="25"/>
      <c r="G2" s="25"/>
      <c r="H2" s="25"/>
      <c r="I2" s="25"/>
      <c r="J2" s="25"/>
      <c r="K2" s="25"/>
    </row>
    <row r="3" spans="1:57" x14ac:dyDescent="0.35">
      <c r="A3" s="26" t="s">
        <v>160</v>
      </c>
      <c r="B3" s="26"/>
      <c r="C3" s="26"/>
      <c r="D3" s="25"/>
      <c r="E3" s="25"/>
      <c r="F3" s="25"/>
      <c r="G3" s="25"/>
      <c r="H3" s="25"/>
      <c r="I3" s="25"/>
      <c r="J3" s="25"/>
      <c r="K3" s="25"/>
    </row>
    <row r="4" spans="1:57" x14ac:dyDescent="0.35">
      <c r="A4" s="26" t="s">
        <v>121</v>
      </c>
      <c r="B4" s="26"/>
      <c r="C4" s="26"/>
      <c r="D4" s="25"/>
      <c r="E4" s="25"/>
      <c r="F4" s="25"/>
      <c r="G4" s="25"/>
      <c r="H4" s="25"/>
      <c r="I4" s="25"/>
      <c r="J4" s="25"/>
      <c r="K4" s="25"/>
    </row>
    <row r="5" spans="1:57" x14ac:dyDescent="0.35">
      <c r="A5" s="25"/>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75</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38" t="s">
        <v>275</v>
      </c>
      <c r="C8" s="29" t="s">
        <v>111</v>
      </c>
      <c r="D8" s="19">
        <v>210200</v>
      </c>
      <c r="E8" s="104">
        <v>0.6</v>
      </c>
      <c r="F8" s="30">
        <v>208935</v>
      </c>
      <c r="G8" s="104">
        <v>4.7</v>
      </c>
      <c r="H8" s="104">
        <v>8.3000000000000007</v>
      </c>
      <c r="I8" s="104">
        <v>67.5</v>
      </c>
      <c r="J8" s="104">
        <v>81.2</v>
      </c>
      <c r="K8" s="105">
        <v>87</v>
      </c>
      <c r="L8" s="101">
        <v>136565</v>
      </c>
      <c r="M8" s="102">
        <v>12900</v>
      </c>
      <c r="N8" s="102">
        <v>17900</v>
      </c>
      <c r="O8" s="103">
        <v>23200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61</v>
      </c>
      <c r="B9" s="38" t="s">
        <v>275</v>
      </c>
      <c r="C9" s="38" t="s">
        <v>76</v>
      </c>
      <c r="D9" s="19">
        <v>7955</v>
      </c>
      <c r="E9" s="104">
        <v>0.4</v>
      </c>
      <c r="F9" s="30">
        <v>7925</v>
      </c>
      <c r="G9" s="104">
        <v>4.5</v>
      </c>
      <c r="H9" s="104">
        <v>8</v>
      </c>
      <c r="I9" s="104">
        <v>67.099999999999994</v>
      </c>
      <c r="J9" s="104">
        <v>82.2</v>
      </c>
      <c r="K9" s="105">
        <v>87.5</v>
      </c>
      <c r="L9" s="101">
        <v>5185</v>
      </c>
      <c r="M9" s="102">
        <v>11700</v>
      </c>
      <c r="N9" s="102">
        <v>16200</v>
      </c>
      <c r="O9" s="103">
        <v>21300</v>
      </c>
      <c r="BE9" s="1"/>
    </row>
    <row r="10" spans="1:57" x14ac:dyDescent="0.35">
      <c r="A10" s="15" t="s">
        <v>61</v>
      </c>
      <c r="B10" s="38" t="s">
        <v>275</v>
      </c>
      <c r="C10" s="15" t="s">
        <v>77</v>
      </c>
      <c r="D10" s="19">
        <v>27330</v>
      </c>
      <c r="E10" s="104">
        <v>0.5</v>
      </c>
      <c r="F10" s="30">
        <v>27190</v>
      </c>
      <c r="G10" s="104">
        <v>4.4000000000000004</v>
      </c>
      <c r="H10" s="104">
        <v>8.1</v>
      </c>
      <c r="I10" s="104">
        <v>67.8</v>
      </c>
      <c r="J10" s="104">
        <v>81.8</v>
      </c>
      <c r="K10" s="105">
        <v>87.5</v>
      </c>
      <c r="L10" s="101">
        <v>17910</v>
      </c>
      <c r="M10" s="102">
        <v>12300</v>
      </c>
      <c r="N10" s="102">
        <v>16600</v>
      </c>
      <c r="O10" s="103">
        <v>21700</v>
      </c>
      <c r="BE10" s="1"/>
    </row>
    <row r="11" spans="1:57" x14ac:dyDescent="0.35">
      <c r="A11" s="15" t="s">
        <v>61</v>
      </c>
      <c r="B11" s="38" t="s">
        <v>275</v>
      </c>
      <c r="C11" s="15" t="s">
        <v>78</v>
      </c>
      <c r="D11" s="19">
        <v>18115</v>
      </c>
      <c r="E11" s="104">
        <v>0.4</v>
      </c>
      <c r="F11" s="30">
        <v>18035</v>
      </c>
      <c r="G11" s="104">
        <v>4.3</v>
      </c>
      <c r="H11" s="104">
        <v>8.1</v>
      </c>
      <c r="I11" s="104">
        <v>67.7</v>
      </c>
      <c r="J11" s="104">
        <v>82</v>
      </c>
      <c r="K11" s="105">
        <v>87.6</v>
      </c>
      <c r="L11" s="101">
        <v>11855</v>
      </c>
      <c r="M11" s="102">
        <v>12300</v>
      </c>
      <c r="N11" s="102">
        <v>16600</v>
      </c>
      <c r="O11" s="103">
        <v>21400</v>
      </c>
      <c r="BE11" s="1"/>
    </row>
    <row r="12" spans="1:57" x14ac:dyDescent="0.35">
      <c r="A12" s="15" t="s">
        <v>61</v>
      </c>
      <c r="B12" s="38" t="s">
        <v>275</v>
      </c>
      <c r="C12" s="38" t="s">
        <v>79</v>
      </c>
      <c r="D12" s="19">
        <v>16675</v>
      </c>
      <c r="E12" s="104">
        <v>0.5</v>
      </c>
      <c r="F12" s="30">
        <v>16595</v>
      </c>
      <c r="G12" s="104">
        <v>4.4000000000000004</v>
      </c>
      <c r="H12" s="104">
        <v>7.3</v>
      </c>
      <c r="I12" s="104">
        <v>67.5</v>
      </c>
      <c r="J12" s="104">
        <v>83</v>
      </c>
      <c r="K12" s="105">
        <v>88.3</v>
      </c>
      <c r="L12" s="101">
        <v>10865</v>
      </c>
      <c r="M12" s="102">
        <v>13000</v>
      </c>
      <c r="N12" s="102">
        <v>17400</v>
      </c>
      <c r="O12" s="103">
        <v>22400</v>
      </c>
      <c r="BE12" s="1"/>
    </row>
    <row r="13" spans="1:57" x14ac:dyDescent="0.35">
      <c r="A13" s="15" t="s">
        <v>61</v>
      </c>
      <c r="B13" s="38" t="s">
        <v>275</v>
      </c>
      <c r="C13" s="38" t="s">
        <v>80</v>
      </c>
      <c r="D13" s="19">
        <v>20205</v>
      </c>
      <c r="E13" s="104">
        <v>0.4</v>
      </c>
      <c r="F13" s="30">
        <v>20115</v>
      </c>
      <c r="G13" s="104">
        <v>4.2</v>
      </c>
      <c r="H13" s="104">
        <v>7.7</v>
      </c>
      <c r="I13" s="104">
        <v>68.400000000000006</v>
      </c>
      <c r="J13" s="104">
        <v>83.2</v>
      </c>
      <c r="K13" s="105">
        <v>88.2</v>
      </c>
      <c r="L13" s="101">
        <v>13335</v>
      </c>
      <c r="M13" s="102">
        <v>12400</v>
      </c>
      <c r="N13" s="102">
        <v>17000</v>
      </c>
      <c r="O13" s="103">
        <v>22100</v>
      </c>
      <c r="BE13" s="1"/>
    </row>
    <row r="14" spans="1:57" x14ac:dyDescent="0.35">
      <c r="A14" s="15" t="s">
        <v>61</v>
      </c>
      <c r="B14" s="38" t="s">
        <v>275</v>
      </c>
      <c r="C14" s="15" t="s">
        <v>81</v>
      </c>
      <c r="D14" s="19">
        <v>22855</v>
      </c>
      <c r="E14" s="104">
        <v>0.4</v>
      </c>
      <c r="F14" s="30">
        <v>22755</v>
      </c>
      <c r="G14" s="104">
        <v>4.5</v>
      </c>
      <c r="H14" s="104">
        <v>7.8</v>
      </c>
      <c r="I14" s="104">
        <v>69.400000000000006</v>
      </c>
      <c r="J14" s="104">
        <v>82.5</v>
      </c>
      <c r="K14" s="105">
        <v>87.8</v>
      </c>
      <c r="L14" s="101">
        <v>15325</v>
      </c>
      <c r="M14" s="102">
        <v>13500</v>
      </c>
      <c r="N14" s="102">
        <v>18800</v>
      </c>
      <c r="O14" s="103">
        <v>23900</v>
      </c>
      <c r="BE14" s="1"/>
    </row>
    <row r="15" spans="1:57" x14ac:dyDescent="0.35">
      <c r="A15" s="15" t="s">
        <v>61</v>
      </c>
      <c r="B15" s="38" t="s">
        <v>275</v>
      </c>
      <c r="C15" s="15" t="s">
        <v>82</v>
      </c>
      <c r="D15" s="19">
        <v>37275</v>
      </c>
      <c r="E15" s="104">
        <v>0.8</v>
      </c>
      <c r="F15" s="30">
        <v>36990</v>
      </c>
      <c r="G15" s="104">
        <v>5.7</v>
      </c>
      <c r="H15" s="104">
        <v>10.4</v>
      </c>
      <c r="I15" s="104">
        <v>65.400000000000006</v>
      </c>
      <c r="J15" s="104">
        <v>77.3</v>
      </c>
      <c r="K15" s="105">
        <v>83.9</v>
      </c>
      <c r="L15" s="101">
        <v>23255</v>
      </c>
      <c r="M15" s="102">
        <v>12700</v>
      </c>
      <c r="N15" s="102">
        <v>18800</v>
      </c>
      <c r="O15" s="103">
        <v>24500</v>
      </c>
      <c r="BE15" s="1"/>
    </row>
    <row r="16" spans="1:57" x14ac:dyDescent="0.35">
      <c r="A16" s="15" t="s">
        <v>61</v>
      </c>
      <c r="B16" s="38" t="s">
        <v>275</v>
      </c>
      <c r="C16" s="15" t="s">
        <v>83</v>
      </c>
      <c r="D16" s="19">
        <v>35105</v>
      </c>
      <c r="E16" s="104">
        <v>0.5</v>
      </c>
      <c r="F16" s="30">
        <v>34940</v>
      </c>
      <c r="G16" s="104">
        <v>4.5999999999999996</v>
      </c>
      <c r="H16" s="104">
        <v>7.9</v>
      </c>
      <c r="I16" s="104">
        <v>68.900000000000006</v>
      </c>
      <c r="J16" s="104">
        <v>81.900000000000006</v>
      </c>
      <c r="K16" s="105">
        <v>87.5</v>
      </c>
      <c r="L16" s="101">
        <v>23295</v>
      </c>
      <c r="M16" s="102">
        <v>13900</v>
      </c>
      <c r="N16" s="102">
        <v>19300</v>
      </c>
      <c r="O16" s="103">
        <v>24500</v>
      </c>
      <c r="BE16" s="1"/>
    </row>
    <row r="17" spans="1:57" x14ac:dyDescent="0.35">
      <c r="A17" s="15" t="s">
        <v>61</v>
      </c>
      <c r="B17" s="38" t="s">
        <v>275</v>
      </c>
      <c r="C17" s="38" t="s">
        <v>84</v>
      </c>
      <c r="D17" s="19">
        <v>16935</v>
      </c>
      <c r="E17" s="104">
        <v>0.5</v>
      </c>
      <c r="F17" s="30">
        <v>16850</v>
      </c>
      <c r="G17" s="104">
        <v>4.3</v>
      </c>
      <c r="H17" s="104">
        <v>8</v>
      </c>
      <c r="I17" s="104">
        <v>68.5</v>
      </c>
      <c r="J17" s="104">
        <v>82.6</v>
      </c>
      <c r="K17" s="105">
        <v>87.7</v>
      </c>
      <c r="L17" s="101">
        <v>11155</v>
      </c>
      <c r="M17" s="102">
        <v>13200</v>
      </c>
      <c r="N17" s="102">
        <v>18000</v>
      </c>
      <c r="O17" s="103">
        <v>23300</v>
      </c>
      <c r="BE17" s="1"/>
    </row>
    <row r="18" spans="1:57" x14ac:dyDescent="0.35">
      <c r="A18" s="15" t="s">
        <v>61</v>
      </c>
      <c r="B18" s="38" t="s">
        <v>275</v>
      </c>
      <c r="C18" s="38" t="s">
        <v>85</v>
      </c>
      <c r="D18" s="19">
        <v>7275</v>
      </c>
      <c r="E18" s="104">
        <v>2</v>
      </c>
      <c r="F18" s="30">
        <v>7130</v>
      </c>
      <c r="G18" s="104">
        <v>6.2</v>
      </c>
      <c r="H18" s="104">
        <v>8.4</v>
      </c>
      <c r="I18" s="104">
        <v>61.6</v>
      </c>
      <c r="J18" s="104">
        <v>77.7</v>
      </c>
      <c r="K18" s="105">
        <v>85.5</v>
      </c>
      <c r="L18" s="101">
        <v>4210</v>
      </c>
      <c r="M18" s="102">
        <v>12300</v>
      </c>
      <c r="N18" s="102">
        <v>17900</v>
      </c>
      <c r="O18" s="103">
        <v>23800</v>
      </c>
      <c r="BE18" s="1"/>
    </row>
    <row r="19" spans="1:57" x14ac:dyDescent="0.35">
      <c r="A19" s="15" t="s">
        <v>61</v>
      </c>
      <c r="B19" s="38" t="s">
        <v>275</v>
      </c>
      <c r="C19" s="38" t="s">
        <v>2</v>
      </c>
      <c r="D19" s="19">
        <v>480</v>
      </c>
      <c r="E19" s="104">
        <v>13.9</v>
      </c>
      <c r="F19" s="30">
        <v>415</v>
      </c>
      <c r="G19" s="104">
        <v>15.9</v>
      </c>
      <c r="H19" s="104">
        <v>7.7</v>
      </c>
      <c r="I19" s="104">
        <v>45.1</v>
      </c>
      <c r="J19" s="104">
        <v>55.9</v>
      </c>
      <c r="K19" s="105">
        <v>76.400000000000006</v>
      </c>
      <c r="L19" s="101">
        <v>175</v>
      </c>
      <c r="M19" s="102">
        <v>13700</v>
      </c>
      <c r="N19" s="102">
        <v>19900</v>
      </c>
      <c r="O19" s="103">
        <v>25400</v>
      </c>
      <c r="BE19" s="1"/>
    </row>
    <row r="20" spans="1:57" ht="13.9" x14ac:dyDescent="0.4">
      <c r="A20" s="15"/>
      <c r="B20" s="15"/>
      <c r="C20" s="38"/>
      <c r="D20" s="30"/>
      <c r="E20" s="17"/>
      <c r="F20" s="18"/>
      <c r="G20" s="17"/>
      <c r="H20" s="17"/>
      <c r="I20" s="17"/>
      <c r="J20" s="17"/>
      <c r="K20" s="17"/>
      <c r="L20" s="44"/>
      <c r="M20" s="45"/>
      <c r="N20" s="45"/>
      <c r="O20" s="46"/>
      <c r="U20" s="2" t="s">
        <v>0</v>
      </c>
      <c r="BE20" s="1"/>
    </row>
    <row r="21" spans="1:57" x14ac:dyDescent="0.35">
      <c r="A21" s="15" t="s">
        <v>61</v>
      </c>
      <c r="B21" s="15" t="s">
        <v>14</v>
      </c>
      <c r="C21" s="29" t="s">
        <v>111</v>
      </c>
      <c r="D21" s="19">
        <v>116695</v>
      </c>
      <c r="E21" s="104">
        <v>0.6</v>
      </c>
      <c r="F21" s="30">
        <v>116015</v>
      </c>
      <c r="G21" s="104">
        <v>3.9</v>
      </c>
      <c r="H21" s="104">
        <v>7.7</v>
      </c>
      <c r="I21" s="104">
        <v>67.900000000000006</v>
      </c>
      <c r="J21" s="104">
        <v>83.1</v>
      </c>
      <c r="K21" s="105">
        <v>88.4</v>
      </c>
      <c r="L21" s="101">
        <v>76500</v>
      </c>
      <c r="M21" s="102">
        <v>12500</v>
      </c>
      <c r="N21" s="102">
        <v>17300</v>
      </c>
      <c r="O21" s="103">
        <v>22100</v>
      </c>
      <c r="BE21" s="1"/>
    </row>
    <row r="22" spans="1:57" s="2" customFormat="1" ht="12.75" customHeight="1" x14ac:dyDescent="0.35">
      <c r="A22" s="15" t="s">
        <v>61</v>
      </c>
      <c r="B22" s="15" t="s">
        <v>14</v>
      </c>
      <c r="C22" s="38" t="s">
        <v>76</v>
      </c>
      <c r="D22" s="19">
        <v>4560</v>
      </c>
      <c r="E22" s="104">
        <v>0.5</v>
      </c>
      <c r="F22" s="30">
        <v>4535</v>
      </c>
      <c r="G22" s="104">
        <v>3.9</v>
      </c>
      <c r="H22" s="104">
        <v>7.2</v>
      </c>
      <c r="I22" s="104">
        <v>66.900000000000006</v>
      </c>
      <c r="J22" s="104">
        <v>84</v>
      </c>
      <c r="K22" s="105">
        <v>88.9</v>
      </c>
      <c r="L22" s="101">
        <v>2965</v>
      </c>
      <c r="M22" s="102">
        <v>11500</v>
      </c>
      <c r="N22" s="102">
        <v>15800</v>
      </c>
      <c r="O22" s="103">
        <v>20900</v>
      </c>
    </row>
    <row r="23" spans="1:57" s="2" customFormat="1" x14ac:dyDescent="0.35">
      <c r="A23" s="15" t="s">
        <v>61</v>
      </c>
      <c r="B23" s="15" t="s">
        <v>14</v>
      </c>
      <c r="C23" s="15" t="s">
        <v>77</v>
      </c>
      <c r="D23" s="19">
        <v>15445</v>
      </c>
      <c r="E23" s="104">
        <v>0.5</v>
      </c>
      <c r="F23" s="30">
        <v>15370</v>
      </c>
      <c r="G23" s="104">
        <v>3.8</v>
      </c>
      <c r="H23" s="104">
        <v>7.2</v>
      </c>
      <c r="I23" s="104">
        <v>68</v>
      </c>
      <c r="J23" s="104">
        <v>83.6</v>
      </c>
      <c r="K23" s="105">
        <v>89</v>
      </c>
      <c r="L23" s="101">
        <v>10185</v>
      </c>
      <c r="M23" s="102">
        <v>12100</v>
      </c>
      <c r="N23" s="102">
        <v>16300</v>
      </c>
      <c r="O23" s="103">
        <v>21200</v>
      </c>
    </row>
    <row r="24" spans="1:57" s="2" customFormat="1" x14ac:dyDescent="0.35">
      <c r="A24" s="15" t="s">
        <v>61</v>
      </c>
      <c r="B24" s="15" t="s">
        <v>14</v>
      </c>
      <c r="C24" s="15" t="s">
        <v>78</v>
      </c>
      <c r="D24" s="19">
        <v>10205</v>
      </c>
      <c r="E24" s="104">
        <v>0.4</v>
      </c>
      <c r="F24" s="30">
        <v>10160</v>
      </c>
      <c r="G24" s="104">
        <v>3.5</v>
      </c>
      <c r="H24" s="104">
        <v>7.5</v>
      </c>
      <c r="I24" s="104">
        <v>67.7</v>
      </c>
      <c r="J24" s="104">
        <v>83.8</v>
      </c>
      <c r="K24" s="105">
        <v>89</v>
      </c>
      <c r="L24" s="101">
        <v>6710</v>
      </c>
      <c r="M24" s="102">
        <v>12000</v>
      </c>
      <c r="N24" s="102">
        <v>16100</v>
      </c>
      <c r="O24" s="103">
        <v>20800</v>
      </c>
    </row>
    <row r="25" spans="1:57" s="2" customFormat="1" x14ac:dyDescent="0.35">
      <c r="A25" s="15" t="s">
        <v>61</v>
      </c>
      <c r="B25" s="15" t="s">
        <v>14</v>
      </c>
      <c r="C25" s="38" t="s">
        <v>79</v>
      </c>
      <c r="D25" s="19">
        <v>9295</v>
      </c>
      <c r="E25" s="104">
        <v>0.5</v>
      </c>
      <c r="F25" s="30">
        <v>9250</v>
      </c>
      <c r="G25" s="104">
        <v>3.8</v>
      </c>
      <c r="H25" s="104">
        <v>6.4</v>
      </c>
      <c r="I25" s="104">
        <v>67.400000000000006</v>
      </c>
      <c r="J25" s="104">
        <v>85</v>
      </c>
      <c r="K25" s="105">
        <v>89.8</v>
      </c>
      <c r="L25" s="101">
        <v>6065</v>
      </c>
      <c r="M25" s="102">
        <v>12600</v>
      </c>
      <c r="N25" s="102">
        <v>16800</v>
      </c>
      <c r="O25" s="103">
        <v>21300</v>
      </c>
    </row>
    <row r="26" spans="1:57" s="2" customFormat="1" ht="14.25" customHeight="1" x14ac:dyDescent="0.35">
      <c r="A26" s="15" t="s">
        <v>61</v>
      </c>
      <c r="B26" s="15" t="s">
        <v>14</v>
      </c>
      <c r="C26" s="38" t="s">
        <v>80</v>
      </c>
      <c r="D26" s="19">
        <v>11335</v>
      </c>
      <c r="E26" s="104">
        <v>0.4</v>
      </c>
      <c r="F26" s="30">
        <v>11280</v>
      </c>
      <c r="G26" s="104">
        <v>3.5</v>
      </c>
      <c r="H26" s="104">
        <v>7.3</v>
      </c>
      <c r="I26" s="104">
        <v>68.3</v>
      </c>
      <c r="J26" s="104">
        <v>84.7</v>
      </c>
      <c r="K26" s="105">
        <v>89.3</v>
      </c>
      <c r="L26" s="101">
        <v>7510</v>
      </c>
      <c r="M26" s="102">
        <v>12100</v>
      </c>
      <c r="N26" s="102">
        <v>16600</v>
      </c>
      <c r="O26" s="103">
        <v>21300</v>
      </c>
    </row>
    <row r="27" spans="1:57" s="2" customFormat="1" x14ac:dyDescent="0.35">
      <c r="A27" s="15" t="s">
        <v>61</v>
      </c>
      <c r="B27" s="15" t="s">
        <v>14</v>
      </c>
      <c r="C27" s="15" t="s">
        <v>81</v>
      </c>
      <c r="D27" s="19">
        <v>12495</v>
      </c>
      <c r="E27" s="104">
        <v>0.5</v>
      </c>
      <c r="F27" s="30">
        <v>12435</v>
      </c>
      <c r="G27" s="104">
        <v>3.5</v>
      </c>
      <c r="H27" s="104">
        <v>7.2</v>
      </c>
      <c r="I27" s="104">
        <v>70.2</v>
      </c>
      <c r="J27" s="104">
        <v>84.7</v>
      </c>
      <c r="K27" s="105">
        <v>89.3</v>
      </c>
      <c r="L27" s="101">
        <v>8515</v>
      </c>
      <c r="M27" s="102">
        <v>13200</v>
      </c>
      <c r="N27" s="102">
        <v>18100</v>
      </c>
      <c r="O27" s="103">
        <v>22500</v>
      </c>
    </row>
    <row r="28" spans="1:57" s="2" customFormat="1" x14ac:dyDescent="0.35">
      <c r="A28" s="15" t="s">
        <v>61</v>
      </c>
      <c r="B28" s="15" t="s">
        <v>14</v>
      </c>
      <c r="C28" s="15" t="s">
        <v>82</v>
      </c>
      <c r="D28" s="19">
        <v>20675</v>
      </c>
      <c r="E28" s="104">
        <v>0.7</v>
      </c>
      <c r="F28" s="30">
        <v>20535</v>
      </c>
      <c r="G28" s="104">
        <v>4.8</v>
      </c>
      <c r="H28" s="104">
        <v>10</v>
      </c>
      <c r="I28" s="104">
        <v>66</v>
      </c>
      <c r="J28" s="104">
        <v>79</v>
      </c>
      <c r="K28" s="105">
        <v>85.2</v>
      </c>
      <c r="L28" s="101">
        <v>13075</v>
      </c>
      <c r="M28" s="102">
        <v>12300</v>
      </c>
      <c r="N28" s="102">
        <v>18200</v>
      </c>
      <c r="O28" s="103">
        <v>23500</v>
      </c>
    </row>
    <row r="29" spans="1:57" s="2" customFormat="1" x14ac:dyDescent="0.35">
      <c r="A29" s="15" t="s">
        <v>61</v>
      </c>
      <c r="B29" s="15" t="s">
        <v>14</v>
      </c>
      <c r="C29" s="15" t="s">
        <v>83</v>
      </c>
      <c r="D29" s="19">
        <v>18895</v>
      </c>
      <c r="E29" s="104">
        <v>0.5</v>
      </c>
      <c r="F29" s="30">
        <v>18805</v>
      </c>
      <c r="G29" s="104">
        <v>3.7</v>
      </c>
      <c r="H29" s="104">
        <v>7.4</v>
      </c>
      <c r="I29" s="104">
        <v>69.599999999999994</v>
      </c>
      <c r="J29" s="104">
        <v>83.7</v>
      </c>
      <c r="K29" s="105">
        <v>89</v>
      </c>
      <c r="L29" s="101">
        <v>12710</v>
      </c>
      <c r="M29" s="102">
        <v>13500</v>
      </c>
      <c r="N29" s="102">
        <v>18600</v>
      </c>
      <c r="O29" s="103">
        <v>23000</v>
      </c>
    </row>
    <row r="30" spans="1:57" s="2" customFormat="1" ht="14.25" customHeight="1" x14ac:dyDescent="0.35">
      <c r="A30" s="15" t="s">
        <v>61</v>
      </c>
      <c r="B30" s="15" t="s">
        <v>14</v>
      </c>
      <c r="C30" s="38" t="s">
        <v>84</v>
      </c>
      <c r="D30" s="19">
        <v>9315</v>
      </c>
      <c r="E30" s="104">
        <v>0.5</v>
      </c>
      <c r="F30" s="30">
        <v>9275</v>
      </c>
      <c r="G30" s="104">
        <v>3.2</v>
      </c>
      <c r="H30" s="104">
        <v>7.3</v>
      </c>
      <c r="I30" s="104">
        <v>68.8</v>
      </c>
      <c r="J30" s="104">
        <v>84.6</v>
      </c>
      <c r="K30" s="105">
        <v>89.4</v>
      </c>
      <c r="L30" s="101">
        <v>6200</v>
      </c>
      <c r="M30" s="102">
        <v>13000</v>
      </c>
      <c r="N30" s="102">
        <v>17500</v>
      </c>
      <c r="O30" s="103">
        <v>22000</v>
      </c>
    </row>
    <row r="31" spans="1:57" s="2" customFormat="1" ht="14.25" customHeight="1" x14ac:dyDescent="0.35">
      <c r="A31" s="15" t="s">
        <v>61</v>
      </c>
      <c r="B31" s="15" t="s">
        <v>14</v>
      </c>
      <c r="C31" s="38" t="s">
        <v>85</v>
      </c>
      <c r="D31" s="19">
        <v>4220</v>
      </c>
      <c r="E31" s="104">
        <v>2</v>
      </c>
      <c r="F31" s="30">
        <v>4135</v>
      </c>
      <c r="G31" s="104">
        <v>5.4</v>
      </c>
      <c r="H31" s="104">
        <v>7.8</v>
      </c>
      <c r="I31" s="104">
        <v>62.5</v>
      </c>
      <c r="J31" s="104">
        <v>79.7</v>
      </c>
      <c r="K31" s="105">
        <v>86.8</v>
      </c>
      <c r="L31" s="101">
        <v>2480</v>
      </c>
      <c r="M31" s="102">
        <v>12200</v>
      </c>
      <c r="N31" s="102">
        <v>17300</v>
      </c>
      <c r="O31" s="103">
        <v>22700</v>
      </c>
    </row>
    <row r="32" spans="1:57" s="2" customFormat="1" ht="14.25" customHeight="1" x14ac:dyDescent="0.35">
      <c r="A32" s="15" t="s">
        <v>61</v>
      </c>
      <c r="B32" s="15" t="s">
        <v>14</v>
      </c>
      <c r="C32" s="38" t="s">
        <v>2</v>
      </c>
      <c r="D32" s="19">
        <v>265</v>
      </c>
      <c r="E32" s="104">
        <v>15</v>
      </c>
      <c r="F32" s="30">
        <v>225</v>
      </c>
      <c r="G32" s="104">
        <v>15.9</v>
      </c>
      <c r="H32" s="104">
        <v>8.8000000000000007</v>
      </c>
      <c r="I32" s="104">
        <v>43.4</v>
      </c>
      <c r="J32" s="104">
        <v>54.4</v>
      </c>
      <c r="K32" s="105">
        <v>75.2</v>
      </c>
      <c r="L32" s="101">
        <v>90</v>
      </c>
      <c r="M32" s="102">
        <v>13400</v>
      </c>
      <c r="N32" s="102">
        <v>18000</v>
      </c>
      <c r="O32" s="103">
        <v>24100</v>
      </c>
    </row>
    <row r="33" spans="1:18" s="2" customFormat="1" ht="14.25" customHeight="1" x14ac:dyDescent="0.4">
      <c r="A33" s="15"/>
      <c r="B33" s="15"/>
      <c r="C33" s="38"/>
      <c r="D33" s="30"/>
      <c r="E33" s="17"/>
      <c r="F33" s="18"/>
      <c r="G33" s="17"/>
      <c r="H33" s="17"/>
      <c r="I33" s="17"/>
      <c r="J33" s="17"/>
      <c r="K33" s="17"/>
      <c r="L33" s="44"/>
      <c r="M33" s="45"/>
      <c r="N33" s="45"/>
      <c r="O33" s="46"/>
      <c r="R33" s="2" t="s">
        <v>0</v>
      </c>
    </row>
    <row r="34" spans="1:18" s="2" customFormat="1" ht="14.25" customHeight="1" x14ac:dyDescent="0.35">
      <c r="A34" s="15" t="s">
        <v>61</v>
      </c>
      <c r="B34" s="15" t="s">
        <v>3</v>
      </c>
      <c r="C34" s="29" t="s">
        <v>111</v>
      </c>
      <c r="D34" s="19">
        <v>93505</v>
      </c>
      <c r="E34" s="104">
        <v>0.6</v>
      </c>
      <c r="F34" s="30">
        <v>92925</v>
      </c>
      <c r="G34" s="104">
        <v>5.7</v>
      </c>
      <c r="H34" s="104">
        <v>9.1</v>
      </c>
      <c r="I34" s="104">
        <v>67.099999999999994</v>
      </c>
      <c r="J34" s="104">
        <v>78.900000000000006</v>
      </c>
      <c r="K34" s="105">
        <v>85.2</v>
      </c>
      <c r="L34" s="101">
        <v>60065</v>
      </c>
      <c r="M34" s="102">
        <v>13300</v>
      </c>
      <c r="N34" s="102">
        <v>18700</v>
      </c>
      <c r="O34" s="103">
        <v>24900</v>
      </c>
    </row>
    <row r="35" spans="1:18" s="2" customFormat="1" x14ac:dyDescent="0.35">
      <c r="A35" s="15" t="s">
        <v>61</v>
      </c>
      <c r="B35" s="15" t="s">
        <v>3</v>
      </c>
      <c r="C35" s="15" t="s">
        <v>76</v>
      </c>
      <c r="D35" s="19">
        <v>3400</v>
      </c>
      <c r="E35" s="104">
        <v>0.4</v>
      </c>
      <c r="F35" s="30">
        <v>3385</v>
      </c>
      <c r="G35" s="104">
        <v>5.3</v>
      </c>
      <c r="H35" s="104">
        <v>9.1</v>
      </c>
      <c r="I35" s="104">
        <v>67.400000000000006</v>
      </c>
      <c r="J35" s="104">
        <v>79.7</v>
      </c>
      <c r="K35" s="105">
        <v>85.5</v>
      </c>
      <c r="L35" s="101">
        <v>2220</v>
      </c>
      <c r="M35" s="102">
        <v>11900</v>
      </c>
      <c r="N35" s="102">
        <v>16800</v>
      </c>
      <c r="O35" s="103">
        <v>22600</v>
      </c>
    </row>
    <row r="36" spans="1:18" s="2" customFormat="1" x14ac:dyDescent="0.35">
      <c r="A36" s="15" t="s">
        <v>61</v>
      </c>
      <c r="B36" s="15" t="s">
        <v>3</v>
      </c>
      <c r="C36" s="15" t="s">
        <v>77</v>
      </c>
      <c r="D36" s="19">
        <v>11885</v>
      </c>
      <c r="E36" s="104">
        <v>0.6</v>
      </c>
      <c r="F36" s="30">
        <v>11820</v>
      </c>
      <c r="G36" s="104">
        <v>5.2</v>
      </c>
      <c r="H36" s="104">
        <v>9.1</v>
      </c>
      <c r="I36" s="104">
        <v>67.7</v>
      </c>
      <c r="J36" s="104">
        <v>79.5</v>
      </c>
      <c r="K36" s="105">
        <v>85.6</v>
      </c>
      <c r="L36" s="101">
        <v>7730</v>
      </c>
      <c r="M36" s="102">
        <v>12400</v>
      </c>
      <c r="N36" s="102">
        <v>17100</v>
      </c>
      <c r="O36" s="103">
        <v>22800</v>
      </c>
    </row>
    <row r="37" spans="1:18" s="2" customFormat="1" x14ac:dyDescent="0.35">
      <c r="A37" s="15" t="s">
        <v>61</v>
      </c>
      <c r="B37" s="15" t="s">
        <v>3</v>
      </c>
      <c r="C37" s="15" t="s">
        <v>78</v>
      </c>
      <c r="D37" s="19">
        <v>7910</v>
      </c>
      <c r="E37" s="104">
        <v>0.4</v>
      </c>
      <c r="F37" s="30">
        <v>7875</v>
      </c>
      <c r="G37" s="104">
        <v>5.3</v>
      </c>
      <c r="H37" s="104">
        <v>9</v>
      </c>
      <c r="I37" s="104">
        <v>67.7</v>
      </c>
      <c r="J37" s="104">
        <v>79.7</v>
      </c>
      <c r="K37" s="105">
        <v>85.7</v>
      </c>
      <c r="L37" s="101">
        <v>5145</v>
      </c>
      <c r="M37" s="102">
        <v>12800</v>
      </c>
      <c r="N37" s="102">
        <v>17400</v>
      </c>
      <c r="O37" s="103">
        <v>23300</v>
      </c>
    </row>
    <row r="38" spans="1:18" s="2" customFormat="1" x14ac:dyDescent="0.35">
      <c r="A38" s="15" t="s">
        <v>61</v>
      </c>
      <c r="B38" s="15" t="s">
        <v>3</v>
      </c>
      <c r="C38" s="15" t="s">
        <v>79</v>
      </c>
      <c r="D38" s="19">
        <v>7380</v>
      </c>
      <c r="E38" s="104">
        <v>0.5</v>
      </c>
      <c r="F38" s="30">
        <v>7345</v>
      </c>
      <c r="G38" s="104">
        <v>5.0999999999999996</v>
      </c>
      <c r="H38" s="104">
        <v>8.5</v>
      </c>
      <c r="I38" s="104">
        <v>67.599999999999994</v>
      </c>
      <c r="J38" s="104">
        <v>80.400000000000006</v>
      </c>
      <c r="K38" s="105">
        <v>86.4</v>
      </c>
      <c r="L38" s="101">
        <v>4800</v>
      </c>
      <c r="M38" s="102">
        <v>13600</v>
      </c>
      <c r="N38" s="102">
        <v>18300</v>
      </c>
      <c r="O38" s="103">
        <v>24200</v>
      </c>
    </row>
    <row r="39" spans="1:18" s="2" customFormat="1" x14ac:dyDescent="0.35">
      <c r="A39" s="15" t="s">
        <v>61</v>
      </c>
      <c r="B39" s="15" t="s">
        <v>3</v>
      </c>
      <c r="C39" s="15" t="s">
        <v>80</v>
      </c>
      <c r="D39" s="19">
        <v>8870</v>
      </c>
      <c r="E39" s="104">
        <v>0.4</v>
      </c>
      <c r="F39" s="30">
        <v>8835</v>
      </c>
      <c r="G39" s="104">
        <v>5</v>
      </c>
      <c r="H39" s="104">
        <v>8.1999999999999993</v>
      </c>
      <c r="I39" s="104">
        <v>68.400000000000006</v>
      </c>
      <c r="J39" s="104">
        <v>81.2</v>
      </c>
      <c r="K39" s="105">
        <v>86.8</v>
      </c>
      <c r="L39" s="101">
        <v>5825</v>
      </c>
      <c r="M39" s="102">
        <v>12700</v>
      </c>
      <c r="N39" s="102">
        <v>17700</v>
      </c>
      <c r="O39" s="103">
        <v>23300</v>
      </c>
    </row>
    <row r="40" spans="1:18" s="2" customFormat="1" x14ac:dyDescent="0.35">
      <c r="A40" s="15" t="s">
        <v>61</v>
      </c>
      <c r="B40" s="15" t="s">
        <v>3</v>
      </c>
      <c r="C40" s="15" t="s">
        <v>81</v>
      </c>
      <c r="D40" s="19">
        <v>10360</v>
      </c>
      <c r="E40" s="104">
        <v>0.4</v>
      </c>
      <c r="F40" s="30">
        <v>10315</v>
      </c>
      <c r="G40" s="104">
        <v>5.6</v>
      </c>
      <c r="H40" s="104">
        <v>8.4</v>
      </c>
      <c r="I40" s="104">
        <v>68.3</v>
      </c>
      <c r="J40" s="104">
        <v>80</v>
      </c>
      <c r="K40" s="105">
        <v>86</v>
      </c>
      <c r="L40" s="101">
        <v>6810</v>
      </c>
      <c r="M40" s="102">
        <v>14000</v>
      </c>
      <c r="N40" s="102">
        <v>19800</v>
      </c>
      <c r="O40" s="103">
        <v>25700</v>
      </c>
    </row>
    <row r="41" spans="1:18" s="2" customFormat="1" x14ac:dyDescent="0.35">
      <c r="A41" s="15" t="s">
        <v>61</v>
      </c>
      <c r="B41" s="15" t="s">
        <v>3</v>
      </c>
      <c r="C41" s="15" t="s">
        <v>82</v>
      </c>
      <c r="D41" s="19">
        <v>16605</v>
      </c>
      <c r="E41" s="104">
        <v>0.9</v>
      </c>
      <c r="F41" s="30">
        <v>16455</v>
      </c>
      <c r="G41" s="104">
        <v>6.8</v>
      </c>
      <c r="H41" s="104">
        <v>10.9</v>
      </c>
      <c r="I41" s="104">
        <v>64.599999999999994</v>
      </c>
      <c r="J41" s="104">
        <v>75.099999999999994</v>
      </c>
      <c r="K41" s="105">
        <v>82.3</v>
      </c>
      <c r="L41" s="101">
        <v>10180</v>
      </c>
      <c r="M41" s="102">
        <v>13300</v>
      </c>
      <c r="N41" s="102">
        <v>19800</v>
      </c>
      <c r="O41" s="103">
        <v>26100</v>
      </c>
    </row>
    <row r="42" spans="1:18" s="2" customFormat="1" x14ac:dyDescent="0.35">
      <c r="A42" s="15" t="s">
        <v>61</v>
      </c>
      <c r="B42" s="15" t="s">
        <v>3</v>
      </c>
      <c r="C42" s="15" t="s">
        <v>83</v>
      </c>
      <c r="D42" s="19">
        <v>16210</v>
      </c>
      <c r="E42" s="104">
        <v>0.5</v>
      </c>
      <c r="F42" s="30">
        <v>16135</v>
      </c>
      <c r="G42" s="104">
        <v>5.7</v>
      </c>
      <c r="H42" s="104">
        <v>8.6</v>
      </c>
      <c r="I42" s="104">
        <v>68.2</v>
      </c>
      <c r="J42" s="104">
        <v>79.7</v>
      </c>
      <c r="K42" s="105">
        <v>85.8</v>
      </c>
      <c r="L42" s="101">
        <v>10585</v>
      </c>
      <c r="M42" s="102">
        <v>14600</v>
      </c>
      <c r="N42" s="102">
        <v>20300</v>
      </c>
      <c r="O42" s="103">
        <v>26300</v>
      </c>
    </row>
    <row r="43" spans="1:18" s="2" customFormat="1" x14ac:dyDescent="0.35">
      <c r="A43" s="15" t="s">
        <v>61</v>
      </c>
      <c r="B43" s="15" t="s">
        <v>3</v>
      </c>
      <c r="C43" s="15" t="s">
        <v>84</v>
      </c>
      <c r="D43" s="19">
        <v>7620</v>
      </c>
      <c r="E43" s="104">
        <v>0.5</v>
      </c>
      <c r="F43" s="30">
        <v>7580</v>
      </c>
      <c r="G43" s="104">
        <v>5.6</v>
      </c>
      <c r="H43" s="104">
        <v>8.8000000000000007</v>
      </c>
      <c r="I43" s="104">
        <v>68.099999999999994</v>
      </c>
      <c r="J43" s="104">
        <v>80.099999999999994</v>
      </c>
      <c r="K43" s="105">
        <v>85.6</v>
      </c>
      <c r="L43" s="101">
        <v>4955</v>
      </c>
      <c r="M43" s="102">
        <v>13500</v>
      </c>
      <c r="N43" s="102">
        <v>18800</v>
      </c>
      <c r="O43" s="103">
        <v>24800</v>
      </c>
    </row>
    <row r="44" spans="1:18" s="2" customFormat="1" x14ac:dyDescent="0.35">
      <c r="A44" s="15" t="s">
        <v>61</v>
      </c>
      <c r="B44" s="15" t="s">
        <v>3</v>
      </c>
      <c r="C44" s="15" t="s">
        <v>85</v>
      </c>
      <c r="D44" s="19">
        <v>3055</v>
      </c>
      <c r="E44" s="104">
        <v>2</v>
      </c>
      <c r="F44" s="30">
        <v>2990</v>
      </c>
      <c r="G44" s="104">
        <v>7.3</v>
      </c>
      <c r="H44" s="104">
        <v>9.1999999999999993</v>
      </c>
      <c r="I44" s="104">
        <v>60.5</v>
      </c>
      <c r="J44" s="104">
        <v>74.900000000000006</v>
      </c>
      <c r="K44" s="105">
        <v>83.6</v>
      </c>
      <c r="L44" s="101">
        <v>1730</v>
      </c>
      <c r="M44" s="102">
        <v>12400</v>
      </c>
      <c r="N44" s="102">
        <v>18900</v>
      </c>
      <c r="O44" s="103">
        <v>25900</v>
      </c>
    </row>
    <row r="45" spans="1:18" s="2" customFormat="1" x14ac:dyDescent="0.35">
      <c r="A45" s="15" t="s">
        <v>61</v>
      </c>
      <c r="B45" s="15" t="s">
        <v>3</v>
      </c>
      <c r="C45" s="15" t="s">
        <v>2</v>
      </c>
      <c r="D45" s="19">
        <v>215</v>
      </c>
      <c r="E45" s="104">
        <v>12.5</v>
      </c>
      <c r="F45" s="30">
        <v>190</v>
      </c>
      <c r="G45" s="104">
        <v>15.9</v>
      </c>
      <c r="H45" s="104">
        <v>6.3</v>
      </c>
      <c r="I45" s="104">
        <v>47.1</v>
      </c>
      <c r="J45" s="104">
        <v>57.7</v>
      </c>
      <c r="K45" s="105">
        <v>77.8</v>
      </c>
      <c r="L45" s="101">
        <v>85</v>
      </c>
      <c r="M45" s="102">
        <v>13900</v>
      </c>
      <c r="N45" s="102">
        <v>21100</v>
      </c>
      <c r="O45" s="103">
        <v>27300</v>
      </c>
    </row>
    <row r="46" spans="1:18" s="2" customFormat="1" x14ac:dyDescent="0.35">
      <c r="E46" s="4"/>
      <c r="F46" s="3"/>
      <c r="G46" s="4"/>
      <c r="H46" s="4"/>
      <c r="I46" s="3"/>
      <c r="J46" s="3"/>
      <c r="K46" s="3"/>
      <c r="L46" s="96"/>
      <c r="O46" s="97"/>
    </row>
    <row r="47" spans="1:18" s="2" customFormat="1" x14ac:dyDescent="0.35">
      <c r="A47" s="15" t="s">
        <v>62</v>
      </c>
      <c r="B47" s="38" t="s">
        <v>275</v>
      </c>
      <c r="C47" s="29" t="s">
        <v>111</v>
      </c>
      <c r="D47" s="19">
        <v>190785</v>
      </c>
      <c r="E47" s="104">
        <v>1.8</v>
      </c>
      <c r="F47" s="30">
        <v>187265</v>
      </c>
      <c r="G47" s="104">
        <v>6.4</v>
      </c>
      <c r="H47" s="104">
        <v>6.2</v>
      </c>
      <c r="I47" s="104">
        <v>73.400000000000006</v>
      </c>
      <c r="J47" s="104">
        <v>84.2</v>
      </c>
      <c r="K47" s="105">
        <v>87.3</v>
      </c>
      <c r="L47" s="101">
        <v>133030</v>
      </c>
      <c r="M47" s="102">
        <v>16500</v>
      </c>
      <c r="N47" s="102">
        <v>22400</v>
      </c>
      <c r="O47" s="103">
        <v>28700</v>
      </c>
    </row>
    <row r="48" spans="1:18" s="2" customFormat="1" x14ac:dyDescent="0.35">
      <c r="A48" s="15" t="s">
        <v>62</v>
      </c>
      <c r="B48" s="38" t="s">
        <v>275</v>
      </c>
      <c r="C48" s="38" t="s">
        <v>76</v>
      </c>
      <c r="D48" s="19">
        <v>7400</v>
      </c>
      <c r="E48" s="104">
        <v>1.4</v>
      </c>
      <c r="F48" s="30">
        <v>7290</v>
      </c>
      <c r="G48" s="104">
        <v>6.2</v>
      </c>
      <c r="H48" s="104">
        <v>6.1</v>
      </c>
      <c r="I48" s="104">
        <v>72.400000000000006</v>
      </c>
      <c r="J48" s="104">
        <v>84.3</v>
      </c>
      <c r="K48" s="105">
        <v>87.7</v>
      </c>
      <c r="L48" s="101">
        <v>5135</v>
      </c>
      <c r="M48" s="102">
        <v>14800</v>
      </c>
      <c r="N48" s="102">
        <v>19900</v>
      </c>
      <c r="O48" s="103">
        <v>25300</v>
      </c>
    </row>
    <row r="49" spans="1:15" s="2" customFormat="1" x14ac:dyDescent="0.35">
      <c r="A49" s="15" t="s">
        <v>62</v>
      </c>
      <c r="B49" s="38" t="s">
        <v>275</v>
      </c>
      <c r="C49" s="15" t="s">
        <v>77</v>
      </c>
      <c r="D49" s="19">
        <v>24440</v>
      </c>
      <c r="E49" s="104">
        <v>1.3</v>
      </c>
      <c r="F49" s="30">
        <v>24115</v>
      </c>
      <c r="G49" s="104">
        <v>6.3</v>
      </c>
      <c r="H49" s="104">
        <v>6.3</v>
      </c>
      <c r="I49" s="104">
        <v>72.900000000000006</v>
      </c>
      <c r="J49" s="104">
        <v>84.3</v>
      </c>
      <c r="K49" s="105">
        <v>87.5</v>
      </c>
      <c r="L49" s="101">
        <v>17010</v>
      </c>
      <c r="M49" s="102">
        <v>15400</v>
      </c>
      <c r="N49" s="102">
        <v>20600</v>
      </c>
      <c r="O49" s="103">
        <v>26100</v>
      </c>
    </row>
    <row r="50" spans="1:15" s="2" customFormat="1" x14ac:dyDescent="0.35">
      <c r="A50" s="15" t="s">
        <v>62</v>
      </c>
      <c r="B50" s="38" t="s">
        <v>275</v>
      </c>
      <c r="C50" s="15" t="s">
        <v>78</v>
      </c>
      <c r="D50" s="19">
        <v>16430</v>
      </c>
      <c r="E50" s="104">
        <v>1.7</v>
      </c>
      <c r="F50" s="30">
        <v>16150</v>
      </c>
      <c r="G50" s="104">
        <v>6.3</v>
      </c>
      <c r="H50" s="104">
        <v>5.9</v>
      </c>
      <c r="I50" s="104">
        <v>73.2</v>
      </c>
      <c r="J50" s="104">
        <v>84.6</v>
      </c>
      <c r="K50" s="105">
        <v>87.8</v>
      </c>
      <c r="L50" s="101">
        <v>11475</v>
      </c>
      <c r="M50" s="102">
        <v>15600</v>
      </c>
      <c r="N50" s="102">
        <v>20700</v>
      </c>
      <c r="O50" s="103">
        <v>26300</v>
      </c>
    </row>
    <row r="51" spans="1:15" s="2" customFormat="1" x14ac:dyDescent="0.35">
      <c r="A51" s="15" t="s">
        <v>62</v>
      </c>
      <c r="B51" s="38" t="s">
        <v>275</v>
      </c>
      <c r="C51" s="38" t="s">
        <v>79</v>
      </c>
      <c r="D51" s="19">
        <v>15130</v>
      </c>
      <c r="E51" s="104">
        <v>1.5</v>
      </c>
      <c r="F51" s="30">
        <v>14900</v>
      </c>
      <c r="G51" s="104">
        <v>5.9</v>
      </c>
      <c r="H51" s="104">
        <v>5.9</v>
      </c>
      <c r="I51" s="104">
        <v>74.3</v>
      </c>
      <c r="J51" s="104">
        <v>85.2</v>
      </c>
      <c r="K51" s="105">
        <v>88.2</v>
      </c>
      <c r="L51" s="101">
        <v>10740</v>
      </c>
      <c r="M51" s="102">
        <v>16000</v>
      </c>
      <c r="N51" s="102">
        <v>21300</v>
      </c>
      <c r="O51" s="103">
        <v>27200</v>
      </c>
    </row>
    <row r="52" spans="1:15" s="2" customFormat="1" x14ac:dyDescent="0.35">
      <c r="A52" s="15" t="s">
        <v>62</v>
      </c>
      <c r="B52" s="38" t="s">
        <v>275</v>
      </c>
      <c r="C52" s="38" t="s">
        <v>80</v>
      </c>
      <c r="D52" s="19">
        <v>18475</v>
      </c>
      <c r="E52" s="104">
        <v>1.4</v>
      </c>
      <c r="F52" s="30">
        <v>18225</v>
      </c>
      <c r="G52" s="104">
        <v>5.5</v>
      </c>
      <c r="H52" s="104">
        <v>5.8</v>
      </c>
      <c r="I52" s="104">
        <v>74.3</v>
      </c>
      <c r="J52" s="104">
        <v>85.9</v>
      </c>
      <c r="K52" s="105">
        <v>88.8</v>
      </c>
      <c r="L52" s="101">
        <v>13165</v>
      </c>
      <c r="M52" s="102">
        <v>16000</v>
      </c>
      <c r="N52" s="102">
        <v>21300</v>
      </c>
      <c r="O52" s="103">
        <v>27000</v>
      </c>
    </row>
    <row r="53" spans="1:15" s="2" customFormat="1" x14ac:dyDescent="0.35">
      <c r="A53" s="15" t="s">
        <v>62</v>
      </c>
      <c r="B53" s="38" t="s">
        <v>275</v>
      </c>
      <c r="C53" s="15" t="s">
        <v>81</v>
      </c>
      <c r="D53" s="19">
        <v>20720</v>
      </c>
      <c r="E53" s="104">
        <v>1.4</v>
      </c>
      <c r="F53" s="30">
        <v>20420</v>
      </c>
      <c r="G53" s="104">
        <v>6</v>
      </c>
      <c r="H53" s="104">
        <v>5.6</v>
      </c>
      <c r="I53" s="104">
        <v>75.2</v>
      </c>
      <c r="J53" s="104">
        <v>85.4</v>
      </c>
      <c r="K53" s="105">
        <v>88.3</v>
      </c>
      <c r="L53" s="101">
        <v>14875</v>
      </c>
      <c r="M53" s="102">
        <v>17500</v>
      </c>
      <c r="N53" s="102">
        <v>23300</v>
      </c>
      <c r="O53" s="103">
        <v>29900</v>
      </c>
    </row>
    <row r="54" spans="1:15" s="2" customFormat="1" x14ac:dyDescent="0.35">
      <c r="A54" s="15" t="s">
        <v>62</v>
      </c>
      <c r="B54" s="38" t="s">
        <v>275</v>
      </c>
      <c r="C54" s="15" t="s">
        <v>82</v>
      </c>
      <c r="D54" s="19">
        <v>33035</v>
      </c>
      <c r="E54" s="104">
        <v>1.9</v>
      </c>
      <c r="F54" s="30">
        <v>32405</v>
      </c>
      <c r="G54" s="104">
        <v>7.4</v>
      </c>
      <c r="H54" s="104">
        <v>7.7</v>
      </c>
      <c r="I54" s="104">
        <v>72.2</v>
      </c>
      <c r="J54" s="104">
        <v>81.5</v>
      </c>
      <c r="K54" s="105">
        <v>84.8</v>
      </c>
      <c r="L54" s="101">
        <v>22590</v>
      </c>
      <c r="M54" s="102">
        <v>17700</v>
      </c>
      <c r="N54" s="102">
        <v>24400</v>
      </c>
      <c r="O54" s="103">
        <v>31000</v>
      </c>
    </row>
    <row r="55" spans="1:15" s="2" customFormat="1" x14ac:dyDescent="0.35">
      <c r="A55" s="15" t="s">
        <v>62</v>
      </c>
      <c r="B55" s="38" t="s">
        <v>275</v>
      </c>
      <c r="C55" s="15" t="s">
        <v>83</v>
      </c>
      <c r="D55" s="19">
        <v>32085</v>
      </c>
      <c r="E55" s="104">
        <v>1.5</v>
      </c>
      <c r="F55" s="30">
        <v>31590</v>
      </c>
      <c r="G55" s="104">
        <v>6.1</v>
      </c>
      <c r="H55" s="104">
        <v>6</v>
      </c>
      <c r="I55" s="104">
        <v>74.8</v>
      </c>
      <c r="J55" s="104">
        <v>85</v>
      </c>
      <c r="K55" s="105">
        <v>87.9</v>
      </c>
      <c r="L55" s="101">
        <v>22885</v>
      </c>
      <c r="M55" s="102">
        <v>18300</v>
      </c>
      <c r="N55" s="102">
        <v>24100</v>
      </c>
      <c r="O55" s="103">
        <v>30900</v>
      </c>
    </row>
    <row r="56" spans="1:15" s="2" customFormat="1" x14ac:dyDescent="0.35">
      <c r="A56" s="15" t="s">
        <v>62</v>
      </c>
      <c r="B56" s="38" t="s">
        <v>275</v>
      </c>
      <c r="C56" s="38" t="s">
        <v>84</v>
      </c>
      <c r="D56" s="19">
        <v>15745</v>
      </c>
      <c r="E56" s="104">
        <v>1.6</v>
      </c>
      <c r="F56" s="30">
        <v>15500</v>
      </c>
      <c r="G56" s="104">
        <v>6.5</v>
      </c>
      <c r="H56" s="104">
        <v>5.7</v>
      </c>
      <c r="I56" s="104">
        <v>73</v>
      </c>
      <c r="J56" s="104">
        <v>84.8</v>
      </c>
      <c r="K56" s="105">
        <v>87.8</v>
      </c>
      <c r="L56" s="101">
        <v>10915</v>
      </c>
      <c r="M56" s="102">
        <v>16600</v>
      </c>
      <c r="N56" s="102">
        <v>22200</v>
      </c>
      <c r="O56" s="103">
        <v>28200</v>
      </c>
    </row>
    <row r="57" spans="1:15" s="2" customFormat="1" x14ac:dyDescent="0.35">
      <c r="A57" s="15" t="s">
        <v>62</v>
      </c>
      <c r="B57" s="38" t="s">
        <v>275</v>
      </c>
      <c r="C57" s="38" t="s">
        <v>85</v>
      </c>
      <c r="D57" s="19">
        <v>6530</v>
      </c>
      <c r="E57" s="104">
        <v>8.3000000000000007</v>
      </c>
      <c r="F57" s="30">
        <v>5990</v>
      </c>
      <c r="G57" s="104">
        <v>8.4</v>
      </c>
      <c r="H57" s="104">
        <v>6</v>
      </c>
      <c r="I57" s="104">
        <v>67.400000000000006</v>
      </c>
      <c r="J57" s="104">
        <v>81.099999999999994</v>
      </c>
      <c r="K57" s="105">
        <v>85.6</v>
      </c>
      <c r="L57" s="101">
        <v>3865</v>
      </c>
      <c r="M57" s="102">
        <v>15800</v>
      </c>
      <c r="N57" s="102">
        <v>22100</v>
      </c>
      <c r="O57" s="103">
        <v>29900</v>
      </c>
    </row>
    <row r="58" spans="1:15" s="2" customFormat="1" x14ac:dyDescent="0.35">
      <c r="A58" s="15" t="s">
        <v>62</v>
      </c>
      <c r="B58" s="38" t="s">
        <v>275</v>
      </c>
      <c r="C58" s="38" t="s">
        <v>2</v>
      </c>
      <c r="D58" s="19">
        <v>800</v>
      </c>
      <c r="E58" s="104">
        <v>15.5</v>
      </c>
      <c r="F58" s="30">
        <v>675</v>
      </c>
      <c r="G58" s="104">
        <v>20</v>
      </c>
      <c r="H58" s="104">
        <v>9</v>
      </c>
      <c r="I58" s="104">
        <v>57.2</v>
      </c>
      <c r="J58" s="104">
        <v>66.099999999999994</v>
      </c>
      <c r="K58" s="105">
        <v>71</v>
      </c>
      <c r="L58" s="101">
        <v>370</v>
      </c>
      <c r="M58" s="102">
        <v>15500</v>
      </c>
      <c r="N58" s="102">
        <v>21900</v>
      </c>
      <c r="O58" s="103">
        <v>28300</v>
      </c>
    </row>
    <row r="59" spans="1:15" s="2" customFormat="1" ht="13.9" x14ac:dyDescent="0.4">
      <c r="A59" s="15"/>
      <c r="B59" s="15"/>
      <c r="C59" s="38"/>
      <c r="D59" s="30"/>
      <c r="E59" s="17"/>
      <c r="F59" s="18"/>
      <c r="G59" s="17"/>
      <c r="H59" s="17"/>
      <c r="I59" s="17"/>
      <c r="J59" s="17"/>
      <c r="K59" s="17"/>
      <c r="L59" s="44"/>
      <c r="M59" s="45"/>
      <c r="N59" s="45"/>
      <c r="O59" s="46"/>
    </row>
    <row r="60" spans="1:15" s="2" customFormat="1" x14ac:dyDescent="0.35">
      <c r="A60" s="15" t="s">
        <v>62</v>
      </c>
      <c r="B60" s="15" t="s">
        <v>14</v>
      </c>
      <c r="C60" s="29" t="s">
        <v>111</v>
      </c>
      <c r="D60" s="19">
        <v>106760</v>
      </c>
      <c r="E60" s="104">
        <v>2.2999999999999998</v>
      </c>
      <c r="F60" s="30">
        <v>104315</v>
      </c>
      <c r="G60" s="104">
        <v>5.7</v>
      </c>
      <c r="H60" s="104">
        <v>6</v>
      </c>
      <c r="I60" s="104">
        <v>73.3</v>
      </c>
      <c r="J60" s="104">
        <v>85.3</v>
      </c>
      <c r="K60" s="105">
        <v>88.3</v>
      </c>
      <c r="L60" s="101">
        <v>74335</v>
      </c>
      <c r="M60" s="102">
        <v>16100</v>
      </c>
      <c r="N60" s="102">
        <v>21500</v>
      </c>
      <c r="O60" s="103">
        <v>26800</v>
      </c>
    </row>
    <row r="61" spans="1:15" s="2" customFormat="1" x14ac:dyDescent="0.35">
      <c r="A61" s="15" t="s">
        <v>62</v>
      </c>
      <c r="B61" s="15" t="s">
        <v>14</v>
      </c>
      <c r="C61" s="38" t="s">
        <v>76</v>
      </c>
      <c r="D61" s="19">
        <v>4240</v>
      </c>
      <c r="E61" s="104">
        <v>1.9</v>
      </c>
      <c r="F61" s="30">
        <v>4160</v>
      </c>
      <c r="G61" s="104">
        <v>5.4</v>
      </c>
      <c r="H61" s="104">
        <v>6.1</v>
      </c>
      <c r="I61" s="104">
        <v>71.5</v>
      </c>
      <c r="J61" s="104">
        <v>85</v>
      </c>
      <c r="K61" s="105">
        <v>88.5</v>
      </c>
      <c r="L61" s="101">
        <v>2905</v>
      </c>
      <c r="M61" s="102">
        <v>14400</v>
      </c>
      <c r="N61" s="102">
        <v>18900</v>
      </c>
      <c r="O61" s="103">
        <v>23900</v>
      </c>
    </row>
    <row r="62" spans="1:15" s="2" customFormat="1" x14ac:dyDescent="0.35">
      <c r="A62" s="15" t="s">
        <v>62</v>
      </c>
      <c r="B62" s="15" t="s">
        <v>14</v>
      </c>
      <c r="C62" s="15" t="s">
        <v>77</v>
      </c>
      <c r="D62" s="19">
        <v>13940</v>
      </c>
      <c r="E62" s="104">
        <v>1.7</v>
      </c>
      <c r="F62" s="30">
        <v>13705</v>
      </c>
      <c r="G62" s="104">
        <v>5.7</v>
      </c>
      <c r="H62" s="104">
        <v>5.7</v>
      </c>
      <c r="I62" s="104">
        <v>72.400000000000006</v>
      </c>
      <c r="J62" s="104">
        <v>85.4</v>
      </c>
      <c r="K62" s="105">
        <v>88.6</v>
      </c>
      <c r="L62" s="101">
        <v>9645</v>
      </c>
      <c r="M62" s="102">
        <v>15200</v>
      </c>
      <c r="N62" s="102">
        <v>20100</v>
      </c>
      <c r="O62" s="103">
        <v>24800</v>
      </c>
    </row>
    <row r="63" spans="1:15" s="2" customFormat="1" x14ac:dyDescent="0.35">
      <c r="A63" s="15" t="s">
        <v>62</v>
      </c>
      <c r="B63" s="15" t="s">
        <v>14</v>
      </c>
      <c r="C63" s="15" t="s">
        <v>78</v>
      </c>
      <c r="D63" s="19">
        <v>9385</v>
      </c>
      <c r="E63" s="104">
        <v>2.2000000000000002</v>
      </c>
      <c r="F63" s="30">
        <v>9180</v>
      </c>
      <c r="G63" s="104">
        <v>5.6</v>
      </c>
      <c r="H63" s="104">
        <v>5.4</v>
      </c>
      <c r="I63" s="104">
        <v>73</v>
      </c>
      <c r="J63" s="104">
        <v>85.8</v>
      </c>
      <c r="K63" s="105">
        <v>88.9</v>
      </c>
      <c r="L63" s="101">
        <v>6540</v>
      </c>
      <c r="M63" s="102">
        <v>15100</v>
      </c>
      <c r="N63" s="102">
        <v>19900</v>
      </c>
      <c r="O63" s="103">
        <v>24800</v>
      </c>
    </row>
    <row r="64" spans="1:15" s="2" customFormat="1" x14ac:dyDescent="0.35">
      <c r="A64" s="15" t="s">
        <v>62</v>
      </c>
      <c r="B64" s="15" t="s">
        <v>14</v>
      </c>
      <c r="C64" s="38" t="s">
        <v>79</v>
      </c>
      <c r="D64" s="19">
        <v>8595</v>
      </c>
      <c r="E64" s="104">
        <v>2</v>
      </c>
      <c r="F64" s="30">
        <v>8420</v>
      </c>
      <c r="G64" s="104">
        <v>5.5</v>
      </c>
      <c r="H64" s="104">
        <v>5.6</v>
      </c>
      <c r="I64" s="104">
        <v>74.099999999999994</v>
      </c>
      <c r="J64" s="104">
        <v>86.1</v>
      </c>
      <c r="K64" s="105">
        <v>88.9</v>
      </c>
      <c r="L64" s="101">
        <v>6085</v>
      </c>
      <c r="M64" s="102">
        <v>15700</v>
      </c>
      <c r="N64" s="102">
        <v>20700</v>
      </c>
      <c r="O64" s="103">
        <v>25400</v>
      </c>
    </row>
    <row r="65" spans="1:15" s="2" customFormat="1" x14ac:dyDescent="0.35">
      <c r="A65" s="15" t="s">
        <v>62</v>
      </c>
      <c r="B65" s="15" t="s">
        <v>14</v>
      </c>
      <c r="C65" s="38" t="s">
        <v>80</v>
      </c>
      <c r="D65" s="19">
        <v>10425</v>
      </c>
      <c r="E65" s="104">
        <v>1.9</v>
      </c>
      <c r="F65" s="30">
        <v>10235</v>
      </c>
      <c r="G65" s="104">
        <v>4.5999999999999996</v>
      </c>
      <c r="H65" s="104">
        <v>5.4</v>
      </c>
      <c r="I65" s="104">
        <v>74.5</v>
      </c>
      <c r="J65" s="104">
        <v>87.2</v>
      </c>
      <c r="K65" s="105">
        <v>90.1</v>
      </c>
      <c r="L65" s="101">
        <v>7440</v>
      </c>
      <c r="M65" s="102">
        <v>15600</v>
      </c>
      <c r="N65" s="102">
        <v>20800</v>
      </c>
      <c r="O65" s="103">
        <v>25300</v>
      </c>
    </row>
    <row r="66" spans="1:15" s="2" customFormat="1" x14ac:dyDescent="0.35">
      <c r="A66" s="15" t="s">
        <v>62</v>
      </c>
      <c r="B66" s="15" t="s">
        <v>14</v>
      </c>
      <c r="C66" s="15" t="s">
        <v>81</v>
      </c>
      <c r="D66" s="19">
        <v>11360</v>
      </c>
      <c r="E66" s="104">
        <v>2</v>
      </c>
      <c r="F66" s="30">
        <v>11140</v>
      </c>
      <c r="G66" s="104">
        <v>5.0999999999999996</v>
      </c>
      <c r="H66" s="104">
        <v>5.6</v>
      </c>
      <c r="I66" s="104">
        <v>75.400000000000006</v>
      </c>
      <c r="J66" s="104">
        <v>86.5</v>
      </c>
      <c r="K66" s="105">
        <v>89.3</v>
      </c>
      <c r="L66" s="101">
        <v>8155</v>
      </c>
      <c r="M66" s="102">
        <v>17100</v>
      </c>
      <c r="N66" s="102">
        <v>22500</v>
      </c>
      <c r="O66" s="103">
        <v>27700</v>
      </c>
    </row>
    <row r="67" spans="1:15" s="2" customFormat="1" x14ac:dyDescent="0.35">
      <c r="A67" s="15" t="s">
        <v>62</v>
      </c>
      <c r="B67" s="15" t="s">
        <v>14</v>
      </c>
      <c r="C67" s="15" t="s">
        <v>82</v>
      </c>
      <c r="D67" s="19">
        <v>18420</v>
      </c>
      <c r="E67" s="104">
        <v>2.2000000000000002</v>
      </c>
      <c r="F67" s="30">
        <v>18015</v>
      </c>
      <c r="G67" s="104">
        <v>6.8</v>
      </c>
      <c r="H67" s="104">
        <v>7.8</v>
      </c>
      <c r="I67" s="104">
        <v>71.599999999999994</v>
      </c>
      <c r="J67" s="104">
        <v>82.1</v>
      </c>
      <c r="K67" s="105">
        <v>85.4</v>
      </c>
      <c r="L67" s="101">
        <v>12490</v>
      </c>
      <c r="M67" s="102">
        <v>17200</v>
      </c>
      <c r="N67" s="102">
        <v>23600</v>
      </c>
      <c r="O67" s="103">
        <v>29100</v>
      </c>
    </row>
    <row r="68" spans="1:15" s="2" customFormat="1" x14ac:dyDescent="0.35">
      <c r="A68" s="15" t="s">
        <v>62</v>
      </c>
      <c r="B68" s="15" t="s">
        <v>14</v>
      </c>
      <c r="C68" s="15" t="s">
        <v>83</v>
      </c>
      <c r="D68" s="19">
        <v>17510</v>
      </c>
      <c r="E68" s="104">
        <v>2</v>
      </c>
      <c r="F68" s="30">
        <v>17170</v>
      </c>
      <c r="G68" s="104">
        <v>5.3</v>
      </c>
      <c r="H68" s="104">
        <v>5.6</v>
      </c>
      <c r="I68" s="104">
        <v>75.099999999999994</v>
      </c>
      <c r="J68" s="104">
        <v>86.2</v>
      </c>
      <c r="K68" s="105">
        <v>89.1</v>
      </c>
      <c r="L68" s="101">
        <v>12545</v>
      </c>
      <c r="M68" s="102">
        <v>17700</v>
      </c>
      <c r="N68" s="102">
        <v>23100</v>
      </c>
      <c r="O68" s="103">
        <v>28400</v>
      </c>
    </row>
    <row r="69" spans="1:15" s="2" customFormat="1" x14ac:dyDescent="0.35">
      <c r="A69" s="15" t="s">
        <v>62</v>
      </c>
      <c r="B69" s="15" t="s">
        <v>14</v>
      </c>
      <c r="C69" s="38" t="s">
        <v>84</v>
      </c>
      <c r="D69" s="19">
        <v>8705</v>
      </c>
      <c r="E69" s="104">
        <v>2.1</v>
      </c>
      <c r="F69" s="30">
        <v>8525</v>
      </c>
      <c r="G69" s="104">
        <v>5.3</v>
      </c>
      <c r="H69" s="104">
        <v>5.5</v>
      </c>
      <c r="I69" s="104">
        <v>73.5</v>
      </c>
      <c r="J69" s="104">
        <v>86.5</v>
      </c>
      <c r="K69" s="105">
        <v>89.2</v>
      </c>
      <c r="L69" s="101">
        <v>6095</v>
      </c>
      <c r="M69" s="102">
        <v>16100</v>
      </c>
      <c r="N69" s="102">
        <v>21300</v>
      </c>
      <c r="O69" s="103">
        <v>25800</v>
      </c>
    </row>
    <row r="70" spans="1:15" s="2" customFormat="1" x14ac:dyDescent="0.35">
      <c r="A70" s="15" t="s">
        <v>62</v>
      </c>
      <c r="B70" s="15" t="s">
        <v>14</v>
      </c>
      <c r="C70" s="38" t="s">
        <v>85</v>
      </c>
      <c r="D70" s="19">
        <v>3765</v>
      </c>
      <c r="E70" s="104">
        <v>9.1999999999999993</v>
      </c>
      <c r="F70" s="30">
        <v>3415</v>
      </c>
      <c r="G70" s="104">
        <v>7.1</v>
      </c>
      <c r="H70" s="104">
        <v>6.1</v>
      </c>
      <c r="I70" s="104">
        <v>68.3</v>
      </c>
      <c r="J70" s="104">
        <v>82.6</v>
      </c>
      <c r="K70" s="105">
        <v>86.9</v>
      </c>
      <c r="L70" s="101">
        <v>2250</v>
      </c>
      <c r="M70" s="102">
        <v>15500</v>
      </c>
      <c r="N70" s="102">
        <v>21200</v>
      </c>
      <c r="O70" s="103">
        <v>27700</v>
      </c>
    </row>
    <row r="71" spans="1:15" s="2" customFormat="1" x14ac:dyDescent="0.35">
      <c r="A71" s="15" t="s">
        <v>62</v>
      </c>
      <c r="B71" s="15" t="s">
        <v>14</v>
      </c>
      <c r="C71" s="38" t="s">
        <v>2</v>
      </c>
      <c r="D71" s="19">
        <v>415</v>
      </c>
      <c r="E71" s="104">
        <v>14.5</v>
      </c>
      <c r="F71" s="30">
        <v>355</v>
      </c>
      <c r="G71" s="104">
        <v>22.9</v>
      </c>
      <c r="H71" s="104">
        <v>8.8000000000000007</v>
      </c>
      <c r="I71" s="104">
        <v>54.2</v>
      </c>
      <c r="J71" s="104">
        <v>63.8</v>
      </c>
      <c r="K71" s="105">
        <v>68.400000000000006</v>
      </c>
      <c r="L71" s="101">
        <v>185</v>
      </c>
      <c r="M71" s="102">
        <v>14000</v>
      </c>
      <c r="N71" s="102">
        <v>20100</v>
      </c>
      <c r="O71" s="103">
        <v>26800</v>
      </c>
    </row>
    <row r="72" spans="1:15" s="2" customFormat="1" ht="13.9" x14ac:dyDescent="0.4">
      <c r="A72" s="15"/>
      <c r="B72" s="15"/>
      <c r="C72" s="38"/>
      <c r="D72" s="30"/>
      <c r="E72" s="17"/>
      <c r="F72" s="18"/>
      <c r="G72" s="17"/>
      <c r="H72" s="17"/>
      <c r="I72" s="17"/>
      <c r="J72" s="17"/>
      <c r="K72" s="17"/>
      <c r="L72" s="44"/>
      <c r="M72" s="45"/>
      <c r="N72" s="45"/>
      <c r="O72" s="46"/>
    </row>
    <row r="73" spans="1:15" s="2" customFormat="1" x14ac:dyDescent="0.35">
      <c r="A73" s="15" t="s">
        <v>62</v>
      </c>
      <c r="B73" s="15" t="s">
        <v>3</v>
      </c>
      <c r="C73" s="29" t="s">
        <v>111</v>
      </c>
      <c r="D73" s="19">
        <v>84025</v>
      </c>
      <c r="E73" s="104">
        <v>1.3</v>
      </c>
      <c r="F73" s="30">
        <v>82950</v>
      </c>
      <c r="G73" s="104">
        <v>7.4</v>
      </c>
      <c r="H73" s="104">
        <v>6.6</v>
      </c>
      <c r="I73" s="104">
        <v>73.5</v>
      </c>
      <c r="J73" s="104">
        <v>82.8</v>
      </c>
      <c r="K73" s="105">
        <v>86</v>
      </c>
      <c r="L73" s="101">
        <v>58695</v>
      </c>
      <c r="M73" s="102">
        <v>17200</v>
      </c>
      <c r="N73" s="102">
        <v>23700</v>
      </c>
      <c r="O73" s="103">
        <v>31600</v>
      </c>
    </row>
    <row r="74" spans="1:15" s="2" customFormat="1" x14ac:dyDescent="0.35">
      <c r="A74" s="15" t="s">
        <v>62</v>
      </c>
      <c r="B74" s="15" t="s">
        <v>3</v>
      </c>
      <c r="C74" s="15" t="s">
        <v>76</v>
      </c>
      <c r="D74" s="19">
        <v>3155</v>
      </c>
      <c r="E74" s="104">
        <v>0.8</v>
      </c>
      <c r="F74" s="30">
        <v>3130</v>
      </c>
      <c r="G74" s="104">
        <v>7.2</v>
      </c>
      <c r="H74" s="104">
        <v>6</v>
      </c>
      <c r="I74" s="104">
        <v>73.599999999999994</v>
      </c>
      <c r="J74" s="104">
        <v>83.4</v>
      </c>
      <c r="K74" s="105">
        <v>86.7</v>
      </c>
      <c r="L74" s="101">
        <v>2230</v>
      </c>
      <c r="M74" s="102">
        <v>15600</v>
      </c>
      <c r="N74" s="102">
        <v>20900</v>
      </c>
      <c r="O74" s="103">
        <v>27700</v>
      </c>
    </row>
    <row r="75" spans="1:15" s="2" customFormat="1" x14ac:dyDescent="0.35">
      <c r="A75" s="15" t="s">
        <v>62</v>
      </c>
      <c r="B75" s="15" t="s">
        <v>3</v>
      </c>
      <c r="C75" s="15" t="s">
        <v>77</v>
      </c>
      <c r="D75" s="19">
        <v>10500</v>
      </c>
      <c r="E75" s="104">
        <v>0.8</v>
      </c>
      <c r="F75" s="30">
        <v>10415</v>
      </c>
      <c r="G75" s="104">
        <v>7</v>
      </c>
      <c r="H75" s="104">
        <v>7</v>
      </c>
      <c r="I75" s="104">
        <v>73.5</v>
      </c>
      <c r="J75" s="104">
        <v>82.8</v>
      </c>
      <c r="K75" s="105">
        <v>86</v>
      </c>
      <c r="L75" s="101">
        <v>7365</v>
      </c>
      <c r="M75" s="102">
        <v>15700</v>
      </c>
      <c r="N75" s="102">
        <v>21300</v>
      </c>
      <c r="O75" s="103">
        <v>28500</v>
      </c>
    </row>
    <row r="76" spans="1:15" s="2" customFormat="1" x14ac:dyDescent="0.35">
      <c r="A76" s="15" t="s">
        <v>62</v>
      </c>
      <c r="B76" s="15" t="s">
        <v>3</v>
      </c>
      <c r="C76" s="15" t="s">
        <v>78</v>
      </c>
      <c r="D76" s="19">
        <v>7045</v>
      </c>
      <c r="E76" s="104">
        <v>1.1000000000000001</v>
      </c>
      <c r="F76" s="30">
        <v>6970</v>
      </c>
      <c r="G76" s="104">
        <v>7.2</v>
      </c>
      <c r="H76" s="104">
        <v>6.5</v>
      </c>
      <c r="I76" s="104">
        <v>73.400000000000006</v>
      </c>
      <c r="J76" s="104">
        <v>82.9</v>
      </c>
      <c r="K76" s="105">
        <v>86.3</v>
      </c>
      <c r="L76" s="101">
        <v>4930</v>
      </c>
      <c r="M76" s="102">
        <v>16300</v>
      </c>
      <c r="N76" s="102">
        <v>21800</v>
      </c>
      <c r="O76" s="103">
        <v>28800</v>
      </c>
    </row>
    <row r="77" spans="1:15" s="2" customFormat="1" x14ac:dyDescent="0.35">
      <c r="A77" s="15" t="s">
        <v>62</v>
      </c>
      <c r="B77" s="15" t="s">
        <v>3</v>
      </c>
      <c r="C77" s="15" t="s">
        <v>79</v>
      </c>
      <c r="D77" s="19">
        <v>6535</v>
      </c>
      <c r="E77" s="104">
        <v>0.8</v>
      </c>
      <c r="F77" s="30">
        <v>6480</v>
      </c>
      <c r="G77" s="104">
        <v>6.5</v>
      </c>
      <c r="H77" s="104">
        <v>6.2</v>
      </c>
      <c r="I77" s="104">
        <v>74.400000000000006</v>
      </c>
      <c r="J77" s="104">
        <v>84.1</v>
      </c>
      <c r="K77" s="105">
        <v>87.3</v>
      </c>
      <c r="L77" s="101">
        <v>4655</v>
      </c>
      <c r="M77" s="102">
        <v>16600</v>
      </c>
      <c r="N77" s="102">
        <v>22300</v>
      </c>
      <c r="O77" s="103">
        <v>30000</v>
      </c>
    </row>
    <row r="78" spans="1:15" s="2" customFormat="1" x14ac:dyDescent="0.35">
      <c r="A78" s="15" t="s">
        <v>62</v>
      </c>
      <c r="B78" s="15" t="s">
        <v>3</v>
      </c>
      <c r="C78" s="15" t="s">
        <v>80</v>
      </c>
      <c r="D78" s="19">
        <v>8050</v>
      </c>
      <c r="E78" s="104">
        <v>0.8</v>
      </c>
      <c r="F78" s="30">
        <v>7990</v>
      </c>
      <c r="G78" s="104">
        <v>6.6</v>
      </c>
      <c r="H78" s="104">
        <v>6.3</v>
      </c>
      <c r="I78" s="104">
        <v>74.099999999999994</v>
      </c>
      <c r="J78" s="104">
        <v>84.2</v>
      </c>
      <c r="K78" s="105">
        <v>87.1</v>
      </c>
      <c r="L78" s="101">
        <v>5730</v>
      </c>
      <c r="M78" s="102">
        <v>16700</v>
      </c>
      <c r="N78" s="102">
        <v>22600</v>
      </c>
      <c r="O78" s="103">
        <v>29600</v>
      </c>
    </row>
    <row r="79" spans="1:15" s="2" customFormat="1" x14ac:dyDescent="0.35">
      <c r="A79" s="15" t="s">
        <v>62</v>
      </c>
      <c r="B79" s="15" t="s">
        <v>3</v>
      </c>
      <c r="C79" s="15" t="s">
        <v>81</v>
      </c>
      <c r="D79" s="19">
        <v>9360</v>
      </c>
      <c r="E79" s="104">
        <v>0.8</v>
      </c>
      <c r="F79" s="30">
        <v>9280</v>
      </c>
      <c r="G79" s="104">
        <v>7.2</v>
      </c>
      <c r="H79" s="104">
        <v>5.7</v>
      </c>
      <c r="I79" s="104">
        <v>75.099999999999994</v>
      </c>
      <c r="J79" s="104">
        <v>84</v>
      </c>
      <c r="K79" s="105">
        <v>87.1</v>
      </c>
      <c r="L79" s="101">
        <v>6720</v>
      </c>
      <c r="M79" s="102">
        <v>18200</v>
      </c>
      <c r="N79" s="102">
        <v>24800</v>
      </c>
      <c r="O79" s="103">
        <v>32700</v>
      </c>
    </row>
    <row r="80" spans="1:15" s="2" customFormat="1" x14ac:dyDescent="0.35">
      <c r="A80" s="15" t="s">
        <v>62</v>
      </c>
      <c r="B80" s="15" t="s">
        <v>3</v>
      </c>
      <c r="C80" s="15" t="s">
        <v>82</v>
      </c>
      <c r="D80" s="19">
        <v>14620</v>
      </c>
      <c r="E80" s="104">
        <v>1.6</v>
      </c>
      <c r="F80" s="30">
        <v>14390</v>
      </c>
      <c r="G80" s="104">
        <v>8.1999999999999993</v>
      </c>
      <c r="H80" s="104">
        <v>7.7</v>
      </c>
      <c r="I80" s="104">
        <v>73</v>
      </c>
      <c r="J80" s="104">
        <v>80.7</v>
      </c>
      <c r="K80" s="105">
        <v>84.1</v>
      </c>
      <c r="L80" s="101">
        <v>10100</v>
      </c>
      <c r="M80" s="102">
        <v>18500</v>
      </c>
      <c r="N80" s="102">
        <v>25500</v>
      </c>
      <c r="O80" s="103">
        <v>33700</v>
      </c>
    </row>
    <row r="81" spans="1:21" s="2" customFormat="1" x14ac:dyDescent="0.35">
      <c r="A81" s="15" t="s">
        <v>62</v>
      </c>
      <c r="B81" s="15" t="s">
        <v>3</v>
      </c>
      <c r="C81" s="15" t="s">
        <v>83</v>
      </c>
      <c r="D81" s="19">
        <v>14570</v>
      </c>
      <c r="E81" s="104">
        <v>1</v>
      </c>
      <c r="F81" s="30">
        <v>14420</v>
      </c>
      <c r="G81" s="104">
        <v>7.1</v>
      </c>
      <c r="H81" s="104">
        <v>6.5</v>
      </c>
      <c r="I81" s="104">
        <v>74.5</v>
      </c>
      <c r="J81" s="104">
        <v>83.5</v>
      </c>
      <c r="K81" s="105">
        <v>86.4</v>
      </c>
      <c r="L81" s="101">
        <v>10340</v>
      </c>
      <c r="M81" s="102">
        <v>19000</v>
      </c>
      <c r="N81" s="102">
        <v>25700</v>
      </c>
      <c r="O81" s="103">
        <v>34000</v>
      </c>
    </row>
    <row r="82" spans="1:21" s="2" customFormat="1" x14ac:dyDescent="0.35">
      <c r="A82" s="15" t="s">
        <v>62</v>
      </c>
      <c r="B82" s="15" t="s">
        <v>3</v>
      </c>
      <c r="C82" s="15" t="s">
        <v>84</v>
      </c>
      <c r="D82" s="19">
        <v>7040</v>
      </c>
      <c r="E82" s="104">
        <v>0.9</v>
      </c>
      <c r="F82" s="30">
        <v>6975</v>
      </c>
      <c r="G82" s="104">
        <v>7.9</v>
      </c>
      <c r="H82" s="104">
        <v>6.1</v>
      </c>
      <c r="I82" s="104">
        <v>72.3</v>
      </c>
      <c r="J82" s="104">
        <v>82.8</v>
      </c>
      <c r="K82" s="105">
        <v>86.1</v>
      </c>
      <c r="L82" s="101">
        <v>4815</v>
      </c>
      <c r="M82" s="102">
        <v>17400</v>
      </c>
      <c r="N82" s="102">
        <v>23800</v>
      </c>
      <c r="O82" s="103">
        <v>31600</v>
      </c>
    </row>
    <row r="83" spans="1:21" s="2" customFormat="1" x14ac:dyDescent="0.35">
      <c r="A83" s="15" t="s">
        <v>62</v>
      </c>
      <c r="B83" s="15" t="s">
        <v>3</v>
      </c>
      <c r="C83" s="15" t="s">
        <v>85</v>
      </c>
      <c r="D83" s="19">
        <v>2765</v>
      </c>
      <c r="E83" s="104">
        <v>7</v>
      </c>
      <c r="F83" s="30">
        <v>2570</v>
      </c>
      <c r="G83" s="104">
        <v>10.199999999999999</v>
      </c>
      <c r="H83" s="104">
        <v>6</v>
      </c>
      <c r="I83" s="104">
        <v>66.2</v>
      </c>
      <c r="J83" s="104">
        <v>79.2</v>
      </c>
      <c r="K83" s="105">
        <v>83.8</v>
      </c>
      <c r="L83" s="101">
        <v>1620</v>
      </c>
      <c r="M83" s="102">
        <v>16400</v>
      </c>
      <c r="N83" s="102">
        <v>24400</v>
      </c>
      <c r="O83" s="103">
        <v>33700</v>
      </c>
    </row>
    <row r="84" spans="1:21" s="2" customFormat="1" x14ac:dyDescent="0.35">
      <c r="A84" s="15" t="s">
        <v>62</v>
      </c>
      <c r="B84" s="15" t="s">
        <v>3</v>
      </c>
      <c r="C84" s="15" t="s">
        <v>2</v>
      </c>
      <c r="D84" s="19">
        <v>385</v>
      </c>
      <c r="E84" s="104">
        <v>16.600000000000001</v>
      </c>
      <c r="F84" s="30">
        <v>320</v>
      </c>
      <c r="G84" s="104">
        <v>16.8</v>
      </c>
      <c r="H84" s="104">
        <v>9.3000000000000007</v>
      </c>
      <c r="I84" s="104">
        <v>60.6</v>
      </c>
      <c r="J84" s="104">
        <v>68.599999999999994</v>
      </c>
      <c r="K84" s="105">
        <v>73.900000000000006</v>
      </c>
      <c r="L84" s="101">
        <v>185</v>
      </c>
      <c r="M84" s="102">
        <v>16600</v>
      </c>
      <c r="N84" s="102">
        <v>23500</v>
      </c>
      <c r="O84" s="103">
        <v>30700</v>
      </c>
    </row>
    <row r="85" spans="1:21" s="2" customFormat="1" x14ac:dyDescent="0.35">
      <c r="E85" s="4"/>
      <c r="F85" s="3"/>
      <c r="G85" s="4"/>
      <c r="H85" s="4"/>
      <c r="I85" s="3"/>
      <c r="J85" s="3"/>
      <c r="K85" s="3"/>
      <c r="L85" s="96"/>
      <c r="O85" s="97"/>
    </row>
    <row r="86" spans="1:21" s="2" customFormat="1" x14ac:dyDescent="0.35">
      <c r="A86" s="15" t="s">
        <v>63</v>
      </c>
      <c r="B86" s="38" t="s">
        <v>275</v>
      </c>
      <c r="C86" s="29" t="s">
        <v>111</v>
      </c>
      <c r="D86" s="19">
        <v>172495</v>
      </c>
      <c r="E86" s="104">
        <v>2</v>
      </c>
      <c r="F86" s="30">
        <v>168975</v>
      </c>
      <c r="G86" s="104">
        <v>8</v>
      </c>
      <c r="H86" s="104">
        <v>5.2</v>
      </c>
      <c r="I86" s="104">
        <v>76.099999999999994</v>
      </c>
      <c r="J86" s="104">
        <v>85</v>
      </c>
      <c r="K86" s="105">
        <v>86.9</v>
      </c>
      <c r="L86" s="101">
        <v>123510</v>
      </c>
      <c r="M86" s="102">
        <v>18700</v>
      </c>
      <c r="N86" s="102">
        <v>25800</v>
      </c>
      <c r="O86" s="103">
        <v>33600</v>
      </c>
    </row>
    <row r="87" spans="1:21" s="2" customFormat="1" x14ac:dyDescent="0.35">
      <c r="A87" s="15" t="s">
        <v>63</v>
      </c>
      <c r="B87" s="38" t="s">
        <v>275</v>
      </c>
      <c r="C87" s="38" t="s">
        <v>76</v>
      </c>
      <c r="D87" s="19">
        <v>6975</v>
      </c>
      <c r="E87" s="104">
        <v>1.8</v>
      </c>
      <c r="F87" s="30">
        <v>6850</v>
      </c>
      <c r="G87" s="104">
        <v>7.8</v>
      </c>
      <c r="H87" s="104">
        <v>4.9000000000000004</v>
      </c>
      <c r="I87" s="104">
        <v>74.599999999999994</v>
      </c>
      <c r="J87" s="104">
        <v>85.3</v>
      </c>
      <c r="K87" s="105">
        <v>87.2</v>
      </c>
      <c r="L87" s="101">
        <v>4935</v>
      </c>
      <c r="M87" s="102">
        <v>17300</v>
      </c>
      <c r="N87" s="102">
        <v>23100</v>
      </c>
      <c r="O87" s="103">
        <v>29600</v>
      </c>
    </row>
    <row r="88" spans="1:21" s="2" customFormat="1" x14ac:dyDescent="0.35">
      <c r="A88" s="15" t="s">
        <v>63</v>
      </c>
      <c r="B88" s="38" t="s">
        <v>275</v>
      </c>
      <c r="C88" s="15" t="s">
        <v>77</v>
      </c>
      <c r="D88" s="19">
        <v>21810</v>
      </c>
      <c r="E88" s="104">
        <v>1.5</v>
      </c>
      <c r="F88" s="30">
        <v>21480</v>
      </c>
      <c r="G88" s="104">
        <v>7.6</v>
      </c>
      <c r="H88" s="104">
        <v>4.7</v>
      </c>
      <c r="I88" s="104">
        <v>76.5</v>
      </c>
      <c r="J88" s="104">
        <v>85.8</v>
      </c>
      <c r="K88" s="105">
        <v>87.7</v>
      </c>
      <c r="L88" s="101">
        <v>15780</v>
      </c>
      <c r="M88" s="102">
        <v>17400</v>
      </c>
      <c r="N88" s="102">
        <v>23700</v>
      </c>
      <c r="O88" s="103">
        <v>30500</v>
      </c>
    </row>
    <row r="89" spans="1:21" s="2" customFormat="1" x14ac:dyDescent="0.35">
      <c r="A89" s="15" t="s">
        <v>63</v>
      </c>
      <c r="B89" s="38" t="s">
        <v>275</v>
      </c>
      <c r="C89" s="15" t="s">
        <v>78</v>
      </c>
      <c r="D89" s="19">
        <v>14670</v>
      </c>
      <c r="E89" s="104">
        <v>1.7</v>
      </c>
      <c r="F89" s="30">
        <v>14420</v>
      </c>
      <c r="G89" s="104">
        <v>7.6</v>
      </c>
      <c r="H89" s="104">
        <v>4.5999999999999996</v>
      </c>
      <c r="I89" s="104">
        <v>76.8</v>
      </c>
      <c r="J89" s="104">
        <v>85.9</v>
      </c>
      <c r="K89" s="105">
        <v>87.8</v>
      </c>
      <c r="L89" s="101">
        <v>10650</v>
      </c>
      <c r="M89" s="102">
        <v>17400</v>
      </c>
      <c r="N89" s="102">
        <v>23600</v>
      </c>
      <c r="O89" s="103">
        <v>30600</v>
      </c>
    </row>
    <row r="90" spans="1:21" s="2" customFormat="1" x14ac:dyDescent="0.35">
      <c r="A90" s="15" t="s">
        <v>63</v>
      </c>
      <c r="B90" s="38" t="s">
        <v>275</v>
      </c>
      <c r="C90" s="38" t="s">
        <v>79</v>
      </c>
      <c r="D90" s="19">
        <v>13530</v>
      </c>
      <c r="E90" s="104">
        <v>1.5</v>
      </c>
      <c r="F90" s="30">
        <v>13320</v>
      </c>
      <c r="G90" s="104">
        <v>7.2</v>
      </c>
      <c r="H90" s="104">
        <v>4.7</v>
      </c>
      <c r="I90" s="104">
        <v>77.400000000000006</v>
      </c>
      <c r="J90" s="104">
        <v>86.3</v>
      </c>
      <c r="K90" s="105">
        <v>88.1</v>
      </c>
      <c r="L90" s="101">
        <v>9980</v>
      </c>
      <c r="M90" s="102">
        <v>18000</v>
      </c>
      <c r="N90" s="102">
        <v>24600</v>
      </c>
      <c r="O90" s="103">
        <v>31900</v>
      </c>
    </row>
    <row r="91" spans="1:21" s="2" customFormat="1" x14ac:dyDescent="0.35">
      <c r="A91" s="15" t="s">
        <v>63</v>
      </c>
      <c r="B91" s="38" t="s">
        <v>275</v>
      </c>
      <c r="C91" s="38" t="s">
        <v>80</v>
      </c>
      <c r="D91" s="19">
        <v>16540</v>
      </c>
      <c r="E91" s="104">
        <v>1.6</v>
      </c>
      <c r="F91" s="30">
        <v>16280</v>
      </c>
      <c r="G91" s="104">
        <v>6.7</v>
      </c>
      <c r="H91" s="104">
        <v>4.9000000000000004</v>
      </c>
      <c r="I91" s="104">
        <v>76.7</v>
      </c>
      <c r="J91" s="104">
        <v>86.6</v>
      </c>
      <c r="K91" s="105">
        <v>88.3</v>
      </c>
      <c r="L91" s="101">
        <v>12045</v>
      </c>
      <c r="M91" s="102">
        <v>18000</v>
      </c>
      <c r="N91" s="102">
        <v>24600</v>
      </c>
      <c r="O91" s="103">
        <v>31500</v>
      </c>
    </row>
    <row r="92" spans="1:21" s="2" customFormat="1" x14ac:dyDescent="0.35">
      <c r="A92" s="15" t="s">
        <v>63</v>
      </c>
      <c r="B92" s="38" t="s">
        <v>275</v>
      </c>
      <c r="C92" s="15" t="s">
        <v>81</v>
      </c>
      <c r="D92" s="19">
        <v>17900</v>
      </c>
      <c r="E92" s="104">
        <v>1.6</v>
      </c>
      <c r="F92" s="30">
        <v>17605</v>
      </c>
      <c r="G92" s="104">
        <v>7.5</v>
      </c>
      <c r="H92" s="104">
        <v>4.9000000000000004</v>
      </c>
      <c r="I92" s="104">
        <v>77.599999999999994</v>
      </c>
      <c r="J92" s="104">
        <v>85.9</v>
      </c>
      <c r="K92" s="105">
        <v>87.6</v>
      </c>
      <c r="L92" s="101">
        <v>13145</v>
      </c>
      <c r="M92" s="102">
        <v>20200</v>
      </c>
      <c r="N92" s="102">
        <v>27100</v>
      </c>
      <c r="O92" s="103">
        <v>35000</v>
      </c>
    </row>
    <row r="93" spans="1:21" s="2" customFormat="1" x14ac:dyDescent="0.35">
      <c r="A93" s="15" t="s">
        <v>63</v>
      </c>
      <c r="B93" s="38" t="s">
        <v>275</v>
      </c>
      <c r="C93" s="15" t="s">
        <v>82</v>
      </c>
      <c r="D93" s="19">
        <v>29975</v>
      </c>
      <c r="E93" s="104">
        <v>2.2000000000000002</v>
      </c>
      <c r="F93" s="30">
        <v>29320</v>
      </c>
      <c r="G93" s="104">
        <v>8.9</v>
      </c>
      <c r="H93" s="104">
        <v>6.8</v>
      </c>
      <c r="I93" s="104">
        <v>75</v>
      </c>
      <c r="J93" s="104">
        <v>82.3</v>
      </c>
      <c r="K93" s="105">
        <v>84.3</v>
      </c>
      <c r="L93" s="101">
        <v>21065</v>
      </c>
      <c r="M93" s="102">
        <v>20200</v>
      </c>
      <c r="N93" s="102">
        <v>27700</v>
      </c>
      <c r="O93" s="103">
        <v>36600</v>
      </c>
      <c r="U93" s="2" t="s">
        <v>0</v>
      </c>
    </row>
    <row r="94" spans="1:21" s="2" customFormat="1" x14ac:dyDescent="0.35">
      <c r="A94" s="15" t="s">
        <v>63</v>
      </c>
      <c r="B94" s="38" t="s">
        <v>275</v>
      </c>
      <c r="C94" s="15" t="s">
        <v>83</v>
      </c>
      <c r="D94" s="19">
        <v>28795</v>
      </c>
      <c r="E94" s="104">
        <v>2</v>
      </c>
      <c r="F94" s="30">
        <v>28215</v>
      </c>
      <c r="G94" s="104">
        <v>7.9</v>
      </c>
      <c r="H94" s="104">
        <v>5</v>
      </c>
      <c r="I94" s="104">
        <v>76.7</v>
      </c>
      <c r="J94" s="104">
        <v>85.2</v>
      </c>
      <c r="K94" s="105">
        <v>87.1</v>
      </c>
      <c r="L94" s="101">
        <v>20735</v>
      </c>
      <c r="M94" s="102">
        <v>20700</v>
      </c>
      <c r="N94" s="102">
        <v>27700</v>
      </c>
      <c r="O94" s="103">
        <v>36700</v>
      </c>
    </row>
    <row r="95" spans="1:21" s="2" customFormat="1" x14ac:dyDescent="0.35">
      <c r="A95" s="15" t="s">
        <v>63</v>
      </c>
      <c r="B95" s="38" t="s">
        <v>275</v>
      </c>
      <c r="C95" s="38" t="s">
        <v>84</v>
      </c>
      <c r="D95" s="19">
        <v>14410</v>
      </c>
      <c r="E95" s="104">
        <v>1.8</v>
      </c>
      <c r="F95" s="30">
        <v>14155</v>
      </c>
      <c r="G95" s="104">
        <v>8.3000000000000007</v>
      </c>
      <c r="H95" s="104">
        <v>4.5999999999999996</v>
      </c>
      <c r="I95" s="104">
        <v>76.2</v>
      </c>
      <c r="J95" s="104">
        <v>85.2</v>
      </c>
      <c r="K95" s="105">
        <v>87.1</v>
      </c>
      <c r="L95" s="101">
        <v>10275</v>
      </c>
      <c r="M95" s="102">
        <v>18600</v>
      </c>
      <c r="N95" s="102">
        <v>25500</v>
      </c>
      <c r="O95" s="103">
        <v>33300</v>
      </c>
    </row>
    <row r="96" spans="1:21" s="2" customFormat="1" x14ac:dyDescent="0.35">
      <c r="A96" s="15" t="s">
        <v>63</v>
      </c>
      <c r="B96" s="38" t="s">
        <v>275</v>
      </c>
      <c r="C96" s="38" t="s">
        <v>85</v>
      </c>
      <c r="D96" s="19">
        <v>6660</v>
      </c>
      <c r="E96" s="104">
        <v>6.7</v>
      </c>
      <c r="F96" s="30">
        <v>6210</v>
      </c>
      <c r="G96" s="104">
        <v>10.199999999999999</v>
      </c>
      <c r="H96" s="104">
        <v>5.0999999999999996</v>
      </c>
      <c r="I96" s="104">
        <v>70.8</v>
      </c>
      <c r="J96" s="104">
        <v>81.599999999999994</v>
      </c>
      <c r="K96" s="105">
        <v>84.7</v>
      </c>
      <c r="L96" s="101">
        <v>4155</v>
      </c>
      <c r="M96" s="102">
        <v>18400</v>
      </c>
      <c r="N96" s="102">
        <v>25700</v>
      </c>
      <c r="O96" s="103">
        <v>34300</v>
      </c>
    </row>
    <row r="97" spans="1:15" s="2" customFormat="1" x14ac:dyDescent="0.35">
      <c r="A97" s="15" t="s">
        <v>63</v>
      </c>
      <c r="B97" s="38" t="s">
        <v>275</v>
      </c>
      <c r="C97" s="38" t="s">
        <v>2</v>
      </c>
      <c r="D97" s="19">
        <v>1240</v>
      </c>
      <c r="E97" s="104">
        <v>9</v>
      </c>
      <c r="F97" s="30">
        <v>1125</v>
      </c>
      <c r="G97" s="104">
        <v>13.7</v>
      </c>
      <c r="H97" s="104">
        <v>6.7</v>
      </c>
      <c r="I97" s="104">
        <v>68.900000000000006</v>
      </c>
      <c r="J97" s="104">
        <v>77.099999999999994</v>
      </c>
      <c r="K97" s="105">
        <v>79.599999999999994</v>
      </c>
      <c r="L97" s="101">
        <v>735</v>
      </c>
      <c r="M97" s="102">
        <v>18500</v>
      </c>
      <c r="N97" s="102">
        <v>26400</v>
      </c>
      <c r="O97" s="103">
        <v>37500</v>
      </c>
    </row>
    <row r="98" spans="1:15" s="2" customFormat="1" ht="13.9" x14ac:dyDescent="0.4">
      <c r="A98" s="15"/>
      <c r="B98" s="15"/>
      <c r="C98" s="38"/>
      <c r="D98" s="30"/>
      <c r="E98" s="17"/>
      <c r="F98" s="18"/>
      <c r="G98" s="17"/>
      <c r="H98" s="17"/>
      <c r="I98" s="17"/>
      <c r="J98" s="17"/>
      <c r="K98" s="17"/>
      <c r="L98" s="44"/>
      <c r="M98" s="45"/>
      <c r="N98" s="45"/>
      <c r="O98" s="46"/>
    </row>
    <row r="99" spans="1:15" s="2" customFormat="1" x14ac:dyDescent="0.35">
      <c r="A99" s="15" t="s">
        <v>63</v>
      </c>
      <c r="B99" s="15" t="s">
        <v>14</v>
      </c>
      <c r="C99" s="29" t="s">
        <v>111</v>
      </c>
      <c r="D99" s="19">
        <v>95910</v>
      </c>
      <c r="E99" s="104">
        <v>2.7</v>
      </c>
      <c r="F99" s="30">
        <v>93300</v>
      </c>
      <c r="G99" s="104">
        <v>7.2</v>
      </c>
      <c r="H99" s="104">
        <v>5</v>
      </c>
      <c r="I99" s="104">
        <v>76.2</v>
      </c>
      <c r="J99" s="104">
        <v>85.9</v>
      </c>
      <c r="K99" s="105">
        <v>87.8</v>
      </c>
      <c r="L99" s="101">
        <v>68520</v>
      </c>
      <c r="M99" s="102">
        <v>18000</v>
      </c>
      <c r="N99" s="102">
        <v>24700</v>
      </c>
      <c r="O99" s="103">
        <v>31000</v>
      </c>
    </row>
    <row r="100" spans="1:15" s="2" customFormat="1" x14ac:dyDescent="0.35">
      <c r="A100" s="15" t="s">
        <v>63</v>
      </c>
      <c r="B100" s="15" t="s">
        <v>14</v>
      </c>
      <c r="C100" s="38" t="s">
        <v>76</v>
      </c>
      <c r="D100" s="19">
        <v>3995</v>
      </c>
      <c r="E100" s="104">
        <v>2.5</v>
      </c>
      <c r="F100" s="30">
        <v>3895</v>
      </c>
      <c r="G100" s="104">
        <v>7</v>
      </c>
      <c r="H100" s="104">
        <v>4.9000000000000004</v>
      </c>
      <c r="I100" s="104">
        <v>74.2</v>
      </c>
      <c r="J100" s="104">
        <v>86.1</v>
      </c>
      <c r="K100" s="105">
        <v>88.1</v>
      </c>
      <c r="L100" s="101">
        <v>2795</v>
      </c>
      <c r="M100" s="102">
        <v>16600</v>
      </c>
      <c r="N100" s="102">
        <v>22000</v>
      </c>
      <c r="O100" s="103">
        <v>27900</v>
      </c>
    </row>
    <row r="101" spans="1:15" s="2" customFormat="1" x14ac:dyDescent="0.35">
      <c r="A101" s="15" t="s">
        <v>63</v>
      </c>
      <c r="B101" s="15" t="s">
        <v>14</v>
      </c>
      <c r="C101" s="15" t="s">
        <v>77</v>
      </c>
      <c r="D101" s="19">
        <v>12275</v>
      </c>
      <c r="E101" s="104">
        <v>2.1</v>
      </c>
      <c r="F101" s="30">
        <v>12015</v>
      </c>
      <c r="G101" s="104">
        <v>7</v>
      </c>
      <c r="H101" s="104">
        <v>4.5</v>
      </c>
      <c r="I101" s="104">
        <v>76.099999999999994</v>
      </c>
      <c r="J101" s="104">
        <v>86.6</v>
      </c>
      <c r="K101" s="105">
        <v>88.5</v>
      </c>
      <c r="L101" s="101">
        <v>8800</v>
      </c>
      <c r="M101" s="102">
        <v>16800</v>
      </c>
      <c r="N101" s="102">
        <v>22900</v>
      </c>
      <c r="O101" s="103">
        <v>28700</v>
      </c>
    </row>
    <row r="102" spans="1:15" s="2" customFormat="1" x14ac:dyDescent="0.35">
      <c r="A102" s="15" t="s">
        <v>63</v>
      </c>
      <c r="B102" s="15" t="s">
        <v>14</v>
      </c>
      <c r="C102" s="15" t="s">
        <v>78</v>
      </c>
      <c r="D102" s="19">
        <v>8235</v>
      </c>
      <c r="E102" s="104">
        <v>2.2999999999999998</v>
      </c>
      <c r="F102" s="30">
        <v>8045</v>
      </c>
      <c r="G102" s="104">
        <v>6.9</v>
      </c>
      <c r="H102" s="104">
        <v>4.4000000000000004</v>
      </c>
      <c r="I102" s="104">
        <v>77.099999999999994</v>
      </c>
      <c r="J102" s="104">
        <v>86.7</v>
      </c>
      <c r="K102" s="105">
        <v>88.7</v>
      </c>
      <c r="L102" s="101">
        <v>5990</v>
      </c>
      <c r="M102" s="102">
        <v>16700</v>
      </c>
      <c r="N102" s="102">
        <v>23000</v>
      </c>
      <c r="O102" s="103">
        <v>28900</v>
      </c>
    </row>
    <row r="103" spans="1:15" s="2" customFormat="1" x14ac:dyDescent="0.35">
      <c r="A103" s="15" t="s">
        <v>63</v>
      </c>
      <c r="B103" s="15" t="s">
        <v>14</v>
      </c>
      <c r="C103" s="38" t="s">
        <v>79</v>
      </c>
      <c r="D103" s="19">
        <v>7475</v>
      </c>
      <c r="E103" s="104">
        <v>2.1</v>
      </c>
      <c r="F103" s="30">
        <v>7315</v>
      </c>
      <c r="G103" s="104">
        <v>6.4</v>
      </c>
      <c r="H103" s="104">
        <v>4.8</v>
      </c>
      <c r="I103" s="104">
        <v>77.7</v>
      </c>
      <c r="J103" s="104">
        <v>87.1</v>
      </c>
      <c r="K103" s="105">
        <v>88.8</v>
      </c>
      <c r="L103" s="101">
        <v>5525</v>
      </c>
      <c r="M103" s="102">
        <v>17400</v>
      </c>
      <c r="N103" s="102">
        <v>23500</v>
      </c>
      <c r="O103" s="103">
        <v>29400</v>
      </c>
    </row>
    <row r="104" spans="1:15" s="2" customFormat="1" x14ac:dyDescent="0.35">
      <c r="A104" s="15" t="s">
        <v>63</v>
      </c>
      <c r="B104" s="15" t="s">
        <v>14</v>
      </c>
      <c r="C104" s="38" t="s">
        <v>80</v>
      </c>
      <c r="D104" s="19">
        <v>9340</v>
      </c>
      <c r="E104" s="104">
        <v>2.1</v>
      </c>
      <c r="F104" s="30">
        <v>9140</v>
      </c>
      <c r="G104" s="104">
        <v>6</v>
      </c>
      <c r="H104" s="104">
        <v>4.5999999999999996</v>
      </c>
      <c r="I104" s="104">
        <v>76.900000000000006</v>
      </c>
      <c r="J104" s="104">
        <v>87.7</v>
      </c>
      <c r="K104" s="105">
        <v>89.5</v>
      </c>
      <c r="L104" s="101">
        <v>6805</v>
      </c>
      <c r="M104" s="102">
        <v>17100</v>
      </c>
      <c r="N104" s="102">
        <v>23400</v>
      </c>
      <c r="O104" s="103">
        <v>29500</v>
      </c>
    </row>
    <row r="105" spans="1:15" s="2" customFormat="1" x14ac:dyDescent="0.35">
      <c r="A105" s="15" t="s">
        <v>63</v>
      </c>
      <c r="B105" s="15" t="s">
        <v>14</v>
      </c>
      <c r="C105" s="15" t="s">
        <v>81</v>
      </c>
      <c r="D105" s="19">
        <v>9875</v>
      </c>
      <c r="E105" s="104">
        <v>2.2000000000000002</v>
      </c>
      <c r="F105" s="30">
        <v>9655</v>
      </c>
      <c r="G105" s="104">
        <v>6.9</v>
      </c>
      <c r="H105" s="104">
        <v>4.8</v>
      </c>
      <c r="I105" s="104">
        <v>77.8</v>
      </c>
      <c r="J105" s="104">
        <v>86.8</v>
      </c>
      <c r="K105" s="105">
        <v>88.3</v>
      </c>
      <c r="L105" s="101">
        <v>7255</v>
      </c>
      <c r="M105" s="102">
        <v>19200</v>
      </c>
      <c r="N105" s="102">
        <v>25900</v>
      </c>
      <c r="O105" s="103">
        <v>32200</v>
      </c>
    </row>
    <row r="106" spans="1:15" s="2" customFormat="1" x14ac:dyDescent="0.35">
      <c r="A106" s="15" t="s">
        <v>63</v>
      </c>
      <c r="B106" s="15" t="s">
        <v>14</v>
      </c>
      <c r="C106" s="15" t="s">
        <v>82</v>
      </c>
      <c r="D106" s="19">
        <v>16755</v>
      </c>
      <c r="E106" s="104">
        <v>2.5</v>
      </c>
      <c r="F106" s="30">
        <v>16335</v>
      </c>
      <c r="G106" s="104">
        <v>8.5</v>
      </c>
      <c r="H106" s="104">
        <v>6.6</v>
      </c>
      <c r="I106" s="104">
        <v>74.8</v>
      </c>
      <c r="J106" s="104">
        <v>83</v>
      </c>
      <c r="K106" s="105">
        <v>84.9</v>
      </c>
      <c r="L106" s="101">
        <v>11745</v>
      </c>
      <c r="M106" s="102">
        <v>19700</v>
      </c>
      <c r="N106" s="102">
        <v>26800</v>
      </c>
      <c r="O106" s="103">
        <v>33900</v>
      </c>
    </row>
    <row r="107" spans="1:15" s="2" customFormat="1" x14ac:dyDescent="0.35">
      <c r="A107" s="15" t="s">
        <v>63</v>
      </c>
      <c r="B107" s="15" t="s">
        <v>14</v>
      </c>
      <c r="C107" s="15" t="s">
        <v>83</v>
      </c>
      <c r="D107" s="19">
        <v>15650</v>
      </c>
      <c r="E107" s="104">
        <v>2.8</v>
      </c>
      <c r="F107" s="30">
        <v>15210</v>
      </c>
      <c r="G107" s="104">
        <v>6.7</v>
      </c>
      <c r="H107" s="104">
        <v>4.8</v>
      </c>
      <c r="I107" s="104">
        <v>77.2</v>
      </c>
      <c r="J107" s="104">
        <v>86.6</v>
      </c>
      <c r="K107" s="105">
        <v>88.4</v>
      </c>
      <c r="L107" s="101">
        <v>11295</v>
      </c>
      <c r="M107" s="102">
        <v>19900</v>
      </c>
      <c r="N107" s="102">
        <v>26400</v>
      </c>
      <c r="O107" s="103">
        <v>33400</v>
      </c>
    </row>
    <row r="108" spans="1:15" s="2" customFormat="1" x14ac:dyDescent="0.35">
      <c r="A108" s="15" t="s">
        <v>63</v>
      </c>
      <c r="B108" s="15" t="s">
        <v>14</v>
      </c>
      <c r="C108" s="38" t="s">
        <v>84</v>
      </c>
      <c r="D108" s="19">
        <v>7935</v>
      </c>
      <c r="E108" s="104">
        <v>2.5</v>
      </c>
      <c r="F108" s="30">
        <v>7730</v>
      </c>
      <c r="G108" s="104">
        <v>7.3</v>
      </c>
      <c r="H108" s="104">
        <v>4.7</v>
      </c>
      <c r="I108" s="104">
        <v>76.599999999999994</v>
      </c>
      <c r="J108" s="104">
        <v>86.3</v>
      </c>
      <c r="K108" s="105">
        <v>88</v>
      </c>
      <c r="L108" s="101">
        <v>5660</v>
      </c>
      <c r="M108" s="102">
        <v>17500</v>
      </c>
      <c r="N108" s="102">
        <v>24400</v>
      </c>
      <c r="O108" s="103">
        <v>30300</v>
      </c>
    </row>
    <row r="109" spans="1:15" s="2" customFormat="1" x14ac:dyDescent="0.35">
      <c r="A109" s="15" t="s">
        <v>63</v>
      </c>
      <c r="B109" s="15" t="s">
        <v>14</v>
      </c>
      <c r="C109" s="38" t="s">
        <v>85</v>
      </c>
      <c r="D109" s="19">
        <v>3745</v>
      </c>
      <c r="E109" s="104">
        <v>9.6</v>
      </c>
      <c r="F109" s="30">
        <v>3385</v>
      </c>
      <c r="G109" s="104">
        <v>9.3000000000000007</v>
      </c>
      <c r="H109" s="104">
        <v>4.5</v>
      </c>
      <c r="I109" s="104">
        <v>70.7</v>
      </c>
      <c r="J109" s="104">
        <v>83.1</v>
      </c>
      <c r="K109" s="105">
        <v>86.2</v>
      </c>
      <c r="L109" s="101">
        <v>2275</v>
      </c>
      <c r="M109" s="102">
        <v>17800</v>
      </c>
      <c r="N109" s="102">
        <v>24800</v>
      </c>
      <c r="O109" s="103">
        <v>31700</v>
      </c>
    </row>
    <row r="110" spans="1:15" s="2" customFormat="1" x14ac:dyDescent="0.35">
      <c r="A110" s="15" t="s">
        <v>63</v>
      </c>
      <c r="B110" s="15" t="s">
        <v>14</v>
      </c>
      <c r="C110" s="38" t="s">
        <v>2</v>
      </c>
      <c r="D110" s="19">
        <v>630</v>
      </c>
      <c r="E110" s="104">
        <v>9.4</v>
      </c>
      <c r="F110" s="30">
        <v>570</v>
      </c>
      <c r="G110" s="104">
        <v>10.9</v>
      </c>
      <c r="H110" s="104">
        <v>7.2</v>
      </c>
      <c r="I110" s="104">
        <v>69.8</v>
      </c>
      <c r="J110" s="104">
        <v>79.099999999999994</v>
      </c>
      <c r="K110" s="105">
        <v>81.900000000000006</v>
      </c>
      <c r="L110" s="101">
        <v>375</v>
      </c>
      <c r="M110" s="102">
        <v>16900</v>
      </c>
      <c r="N110" s="102">
        <v>24900</v>
      </c>
      <c r="O110" s="103">
        <v>34600</v>
      </c>
    </row>
    <row r="111" spans="1:15" s="2" customFormat="1" ht="13.9" x14ac:dyDescent="0.4">
      <c r="A111" s="15"/>
      <c r="B111" s="15"/>
      <c r="C111" s="38"/>
      <c r="D111" s="30"/>
      <c r="E111" s="17"/>
      <c r="F111" s="18"/>
      <c r="G111" s="17"/>
      <c r="H111" s="17"/>
      <c r="I111" s="17"/>
      <c r="J111" s="17"/>
      <c r="K111" s="17"/>
      <c r="L111" s="44"/>
      <c r="M111" s="45"/>
      <c r="N111" s="45"/>
      <c r="O111" s="46"/>
    </row>
    <row r="112" spans="1:15" s="2" customFormat="1" x14ac:dyDescent="0.35">
      <c r="A112" s="15" t="s">
        <v>63</v>
      </c>
      <c r="B112" s="15" t="s">
        <v>3</v>
      </c>
      <c r="C112" s="29" t="s">
        <v>111</v>
      </c>
      <c r="D112" s="19">
        <v>76580</v>
      </c>
      <c r="E112" s="104">
        <v>1.2</v>
      </c>
      <c r="F112" s="30">
        <v>75675</v>
      </c>
      <c r="G112" s="104">
        <v>8.9</v>
      </c>
      <c r="H112" s="104">
        <v>5.4</v>
      </c>
      <c r="I112" s="104">
        <v>76</v>
      </c>
      <c r="J112" s="104">
        <v>83.8</v>
      </c>
      <c r="K112" s="105">
        <v>85.7</v>
      </c>
      <c r="L112" s="101">
        <v>54990</v>
      </c>
      <c r="M112" s="102">
        <v>19800</v>
      </c>
      <c r="N112" s="102">
        <v>27400</v>
      </c>
      <c r="O112" s="103">
        <v>37400</v>
      </c>
    </row>
    <row r="113" spans="1:15" s="2" customFormat="1" x14ac:dyDescent="0.35">
      <c r="A113" s="15" t="s">
        <v>63</v>
      </c>
      <c r="B113" s="15" t="s">
        <v>3</v>
      </c>
      <c r="C113" s="15" t="s">
        <v>76</v>
      </c>
      <c r="D113" s="19">
        <v>2980</v>
      </c>
      <c r="E113" s="104">
        <v>0.9</v>
      </c>
      <c r="F113" s="30">
        <v>2955</v>
      </c>
      <c r="G113" s="104">
        <v>8.9</v>
      </c>
      <c r="H113" s="104">
        <v>5</v>
      </c>
      <c r="I113" s="104">
        <v>75.099999999999994</v>
      </c>
      <c r="J113" s="104">
        <v>84.4</v>
      </c>
      <c r="K113" s="105">
        <v>86.1</v>
      </c>
      <c r="L113" s="101">
        <v>2140</v>
      </c>
      <c r="M113" s="102">
        <v>18200</v>
      </c>
      <c r="N113" s="102">
        <v>24800</v>
      </c>
      <c r="O113" s="103">
        <v>33000</v>
      </c>
    </row>
    <row r="114" spans="1:15" s="2" customFormat="1" x14ac:dyDescent="0.35">
      <c r="A114" s="15" t="s">
        <v>63</v>
      </c>
      <c r="B114" s="15" t="s">
        <v>3</v>
      </c>
      <c r="C114" s="15" t="s">
        <v>77</v>
      </c>
      <c r="D114" s="19">
        <v>9535</v>
      </c>
      <c r="E114" s="104">
        <v>0.7</v>
      </c>
      <c r="F114" s="30">
        <v>9465</v>
      </c>
      <c r="G114" s="104">
        <v>8.4</v>
      </c>
      <c r="H114" s="104">
        <v>5</v>
      </c>
      <c r="I114" s="104">
        <v>77</v>
      </c>
      <c r="J114" s="104">
        <v>84.8</v>
      </c>
      <c r="K114" s="105">
        <v>86.6</v>
      </c>
      <c r="L114" s="101">
        <v>6980</v>
      </c>
      <c r="M114" s="102">
        <v>18200</v>
      </c>
      <c r="N114" s="102">
        <v>24900</v>
      </c>
      <c r="O114" s="103">
        <v>33500</v>
      </c>
    </row>
    <row r="115" spans="1:15" s="2" customFormat="1" x14ac:dyDescent="0.35">
      <c r="A115" s="15" t="s">
        <v>63</v>
      </c>
      <c r="B115" s="15" t="s">
        <v>3</v>
      </c>
      <c r="C115" s="15" t="s">
        <v>78</v>
      </c>
      <c r="D115" s="19">
        <v>6430</v>
      </c>
      <c r="E115" s="104">
        <v>0.9</v>
      </c>
      <c r="F115" s="30">
        <v>6375</v>
      </c>
      <c r="G115" s="104">
        <v>8.3000000000000007</v>
      </c>
      <c r="H115" s="104">
        <v>4.9000000000000004</v>
      </c>
      <c r="I115" s="104">
        <v>76.400000000000006</v>
      </c>
      <c r="J115" s="104">
        <v>84.9</v>
      </c>
      <c r="K115" s="105">
        <v>86.8</v>
      </c>
      <c r="L115" s="101">
        <v>4660</v>
      </c>
      <c r="M115" s="102">
        <v>18300</v>
      </c>
      <c r="N115" s="102">
        <v>24700</v>
      </c>
      <c r="O115" s="103">
        <v>33300</v>
      </c>
    </row>
    <row r="116" spans="1:15" s="2" customFormat="1" x14ac:dyDescent="0.35">
      <c r="A116" s="15" t="s">
        <v>63</v>
      </c>
      <c r="B116" s="15" t="s">
        <v>3</v>
      </c>
      <c r="C116" s="15" t="s">
        <v>79</v>
      </c>
      <c r="D116" s="19">
        <v>6055</v>
      </c>
      <c r="E116" s="104">
        <v>0.8</v>
      </c>
      <c r="F116" s="30">
        <v>6005</v>
      </c>
      <c r="G116" s="104">
        <v>8.1</v>
      </c>
      <c r="H116" s="104">
        <v>4.5999999999999996</v>
      </c>
      <c r="I116" s="104">
        <v>77</v>
      </c>
      <c r="J116" s="104">
        <v>85.3</v>
      </c>
      <c r="K116" s="105">
        <v>87.3</v>
      </c>
      <c r="L116" s="101">
        <v>4460</v>
      </c>
      <c r="M116" s="102">
        <v>19100</v>
      </c>
      <c r="N116" s="102">
        <v>26300</v>
      </c>
      <c r="O116" s="103">
        <v>35900</v>
      </c>
    </row>
    <row r="117" spans="1:15" s="2" customFormat="1" x14ac:dyDescent="0.35">
      <c r="A117" s="15" t="s">
        <v>63</v>
      </c>
      <c r="B117" s="15" t="s">
        <v>3</v>
      </c>
      <c r="C117" s="15" t="s">
        <v>80</v>
      </c>
      <c r="D117" s="19">
        <v>7200</v>
      </c>
      <c r="E117" s="104">
        <v>0.9</v>
      </c>
      <c r="F117" s="30">
        <v>7135</v>
      </c>
      <c r="G117" s="104">
        <v>7.7</v>
      </c>
      <c r="H117" s="104">
        <v>5.4</v>
      </c>
      <c r="I117" s="104">
        <v>76.400000000000006</v>
      </c>
      <c r="J117" s="104">
        <v>85.2</v>
      </c>
      <c r="K117" s="105">
        <v>86.8</v>
      </c>
      <c r="L117" s="101">
        <v>5240</v>
      </c>
      <c r="M117" s="102">
        <v>19300</v>
      </c>
      <c r="N117" s="102">
        <v>26300</v>
      </c>
      <c r="O117" s="103">
        <v>35300</v>
      </c>
    </row>
    <row r="118" spans="1:15" s="2" customFormat="1" x14ac:dyDescent="0.35">
      <c r="A118" s="15" t="s">
        <v>63</v>
      </c>
      <c r="B118" s="15" t="s">
        <v>3</v>
      </c>
      <c r="C118" s="15" t="s">
        <v>81</v>
      </c>
      <c r="D118" s="19">
        <v>8025</v>
      </c>
      <c r="E118" s="104">
        <v>0.9</v>
      </c>
      <c r="F118" s="30">
        <v>7950</v>
      </c>
      <c r="G118" s="104">
        <v>8.3000000000000007</v>
      </c>
      <c r="H118" s="104">
        <v>5.0999999999999996</v>
      </c>
      <c r="I118" s="104">
        <v>77.400000000000006</v>
      </c>
      <c r="J118" s="104">
        <v>84.8</v>
      </c>
      <c r="K118" s="105">
        <v>86.7</v>
      </c>
      <c r="L118" s="101">
        <v>5885</v>
      </c>
      <c r="M118" s="102">
        <v>21400</v>
      </c>
      <c r="N118" s="102">
        <v>29000</v>
      </c>
      <c r="O118" s="103">
        <v>39100</v>
      </c>
    </row>
    <row r="119" spans="1:15" s="2" customFormat="1" x14ac:dyDescent="0.35">
      <c r="A119" s="15" t="s">
        <v>63</v>
      </c>
      <c r="B119" s="15" t="s">
        <v>3</v>
      </c>
      <c r="C119" s="15" t="s">
        <v>82</v>
      </c>
      <c r="D119" s="19">
        <v>13215</v>
      </c>
      <c r="E119" s="104">
        <v>1.7</v>
      </c>
      <c r="F119" s="30">
        <v>12985</v>
      </c>
      <c r="G119" s="104">
        <v>9.4</v>
      </c>
      <c r="H119" s="104">
        <v>7.1</v>
      </c>
      <c r="I119" s="104">
        <v>75.2</v>
      </c>
      <c r="J119" s="104">
        <v>81.5</v>
      </c>
      <c r="K119" s="105">
        <v>83.5</v>
      </c>
      <c r="L119" s="101">
        <v>9320</v>
      </c>
      <c r="M119" s="102">
        <v>21000</v>
      </c>
      <c r="N119" s="102">
        <v>29300</v>
      </c>
      <c r="O119" s="103">
        <v>40800</v>
      </c>
    </row>
    <row r="120" spans="1:15" s="2" customFormat="1" x14ac:dyDescent="0.35">
      <c r="A120" s="15" t="s">
        <v>63</v>
      </c>
      <c r="B120" s="15" t="s">
        <v>3</v>
      </c>
      <c r="C120" s="15" t="s">
        <v>83</v>
      </c>
      <c r="D120" s="19">
        <v>13145</v>
      </c>
      <c r="E120" s="104">
        <v>1.1000000000000001</v>
      </c>
      <c r="F120" s="30">
        <v>13005</v>
      </c>
      <c r="G120" s="104">
        <v>9.3000000000000007</v>
      </c>
      <c r="H120" s="104">
        <v>5.0999999999999996</v>
      </c>
      <c r="I120" s="104">
        <v>76.099999999999994</v>
      </c>
      <c r="J120" s="104">
        <v>83.6</v>
      </c>
      <c r="K120" s="105">
        <v>85.6</v>
      </c>
      <c r="L120" s="101">
        <v>9440</v>
      </c>
      <c r="M120" s="102">
        <v>21800</v>
      </c>
      <c r="N120" s="102">
        <v>29600</v>
      </c>
      <c r="O120" s="103">
        <v>40500</v>
      </c>
    </row>
    <row r="121" spans="1:15" s="2" customFormat="1" x14ac:dyDescent="0.35">
      <c r="A121" s="15" t="s">
        <v>63</v>
      </c>
      <c r="B121" s="15" t="s">
        <v>3</v>
      </c>
      <c r="C121" s="15" t="s">
        <v>84</v>
      </c>
      <c r="D121" s="19">
        <v>6480</v>
      </c>
      <c r="E121" s="104">
        <v>0.9</v>
      </c>
      <c r="F121" s="30">
        <v>6420</v>
      </c>
      <c r="G121" s="104">
        <v>9.4</v>
      </c>
      <c r="H121" s="104">
        <v>4.5</v>
      </c>
      <c r="I121" s="104">
        <v>75.8</v>
      </c>
      <c r="J121" s="104">
        <v>83.9</v>
      </c>
      <c r="K121" s="105">
        <v>86.1</v>
      </c>
      <c r="L121" s="101">
        <v>4615</v>
      </c>
      <c r="M121" s="102">
        <v>20000</v>
      </c>
      <c r="N121" s="102">
        <v>27600</v>
      </c>
      <c r="O121" s="103">
        <v>37700</v>
      </c>
    </row>
    <row r="122" spans="1:15" s="2" customFormat="1" x14ac:dyDescent="0.35">
      <c r="A122" s="15" t="s">
        <v>63</v>
      </c>
      <c r="B122" s="15" t="s">
        <v>3</v>
      </c>
      <c r="C122" s="15" t="s">
        <v>85</v>
      </c>
      <c r="D122" s="19">
        <v>2915</v>
      </c>
      <c r="E122" s="104">
        <v>3.1</v>
      </c>
      <c r="F122" s="30">
        <v>2825</v>
      </c>
      <c r="G122" s="104">
        <v>11.3</v>
      </c>
      <c r="H122" s="104">
        <v>5.9</v>
      </c>
      <c r="I122" s="104">
        <v>70.900000000000006</v>
      </c>
      <c r="J122" s="104">
        <v>79.900000000000006</v>
      </c>
      <c r="K122" s="105">
        <v>82.9</v>
      </c>
      <c r="L122" s="101">
        <v>1885</v>
      </c>
      <c r="M122" s="102">
        <v>19100</v>
      </c>
      <c r="N122" s="102">
        <v>26900</v>
      </c>
      <c r="O122" s="103">
        <v>37400</v>
      </c>
    </row>
    <row r="123" spans="1:15" s="2" customFormat="1" x14ac:dyDescent="0.35">
      <c r="A123" s="15" t="s">
        <v>63</v>
      </c>
      <c r="B123" s="15" t="s">
        <v>3</v>
      </c>
      <c r="C123" s="15" t="s">
        <v>2</v>
      </c>
      <c r="D123" s="19">
        <v>610</v>
      </c>
      <c r="E123" s="104">
        <v>8.6999999999999993</v>
      </c>
      <c r="F123" s="30">
        <v>555</v>
      </c>
      <c r="G123" s="104">
        <v>16.5</v>
      </c>
      <c r="H123" s="104">
        <v>6.3</v>
      </c>
      <c r="I123" s="104">
        <v>68</v>
      </c>
      <c r="J123" s="104">
        <v>75</v>
      </c>
      <c r="K123" s="105">
        <v>77.2</v>
      </c>
      <c r="L123" s="101">
        <v>360</v>
      </c>
      <c r="M123" s="102">
        <v>19900</v>
      </c>
      <c r="N123" s="102">
        <v>28400</v>
      </c>
      <c r="O123" s="103">
        <v>40300</v>
      </c>
    </row>
    <row r="124" spans="1:15" s="2" customFormat="1" x14ac:dyDescent="0.35">
      <c r="E124" s="4"/>
      <c r="F124" s="3"/>
      <c r="G124" s="4"/>
      <c r="H124" s="4"/>
      <c r="I124" s="3"/>
      <c r="J124" s="3"/>
      <c r="K124" s="3"/>
      <c r="L124" s="96"/>
      <c r="O124" s="97"/>
    </row>
    <row r="125" spans="1:15" s="2" customFormat="1" x14ac:dyDescent="0.35">
      <c r="A125" s="15" t="s">
        <v>125</v>
      </c>
      <c r="B125" s="38" t="s">
        <v>275</v>
      </c>
      <c r="C125" s="29" t="s">
        <v>111</v>
      </c>
      <c r="D125" s="19">
        <v>152995</v>
      </c>
      <c r="E125" s="104">
        <v>5.2</v>
      </c>
      <c r="F125" s="30">
        <v>145045</v>
      </c>
      <c r="G125" s="104">
        <v>11.8</v>
      </c>
      <c r="H125" s="104">
        <v>4.2</v>
      </c>
      <c r="I125" s="104">
        <v>78.5</v>
      </c>
      <c r="J125" s="104">
        <v>83.3</v>
      </c>
      <c r="K125" s="105">
        <v>84</v>
      </c>
      <c r="L125" s="101">
        <v>106865</v>
      </c>
      <c r="M125" s="102">
        <v>20600</v>
      </c>
      <c r="N125" s="102">
        <v>31500</v>
      </c>
      <c r="O125" s="103">
        <v>43700</v>
      </c>
    </row>
    <row r="126" spans="1:15" s="2" customFormat="1" x14ac:dyDescent="0.35">
      <c r="A126" s="15" t="s">
        <v>125</v>
      </c>
      <c r="B126" s="38" t="s">
        <v>275</v>
      </c>
      <c r="C126" s="38" t="s">
        <v>76</v>
      </c>
      <c r="D126" s="19">
        <v>6335</v>
      </c>
      <c r="E126" s="104">
        <v>4.2</v>
      </c>
      <c r="F126" s="30">
        <v>6065</v>
      </c>
      <c r="G126" s="104">
        <v>10.7</v>
      </c>
      <c r="H126" s="104">
        <v>4.2</v>
      </c>
      <c r="I126" s="104">
        <v>78.900000000000006</v>
      </c>
      <c r="J126" s="104">
        <v>84.4</v>
      </c>
      <c r="K126" s="105">
        <v>85.2</v>
      </c>
      <c r="L126" s="101">
        <v>4560</v>
      </c>
      <c r="M126" s="102">
        <v>19900</v>
      </c>
      <c r="N126" s="102">
        <v>29100</v>
      </c>
      <c r="O126" s="103">
        <v>38700</v>
      </c>
    </row>
    <row r="127" spans="1:15" s="2" customFormat="1" x14ac:dyDescent="0.35">
      <c r="A127" s="15" t="s">
        <v>125</v>
      </c>
      <c r="B127" s="38" t="s">
        <v>275</v>
      </c>
      <c r="C127" s="15" t="s">
        <v>77</v>
      </c>
      <c r="D127" s="19">
        <v>19745</v>
      </c>
      <c r="E127" s="104">
        <v>4.2</v>
      </c>
      <c r="F127" s="30">
        <v>18915</v>
      </c>
      <c r="G127" s="104">
        <v>11</v>
      </c>
      <c r="H127" s="104">
        <v>3.7</v>
      </c>
      <c r="I127" s="104">
        <v>79.599999999999994</v>
      </c>
      <c r="J127" s="104">
        <v>84.6</v>
      </c>
      <c r="K127" s="105">
        <v>85.3</v>
      </c>
      <c r="L127" s="101">
        <v>14245</v>
      </c>
      <c r="M127" s="102">
        <v>19800</v>
      </c>
      <c r="N127" s="102">
        <v>29400</v>
      </c>
      <c r="O127" s="103">
        <v>39600</v>
      </c>
    </row>
    <row r="128" spans="1:15" s="2" customFormat="1" x14ac:dyDescent="0.35">
      <c r="A128" s="15" t="s">
        <v>125</v>
      </c>
      <c r="B128" s="38" t="s">
        <v>275</v>
      </c>
      <c r="C128" s="15" t="s">
        <v>78</v>
      </c>
      <c r="D128" s="19">
        <v>12985</v>
      </c>
      <c r="E128" s="104">
        <v>4.0999999999999996</v>
      </c>
      <c r="F128" s="30">
        <v>12455</v>
      </c>
      <c r="G128" s="104">
        <v>10.5</v>
      </c>
      <c r="H128" s="104">
        <v>3.7</v>
      </c>
      <c r="I128" s="104">
        <v>79.8</v>
      </c>
      <c r="J128" s="104">
        <v>85.1</v>
      </c>
      <c r="K128" s="105">
        <v>85.9</v>
      </c>
      <c r="L128" s="101">
        <v>9375</v>
      </c>
      <c r="M128" s="102">
        <v>19700</v>
      </c>
      <c r="N128" s="102">
        <v>29500</v>
      </c>
      <c r="O128" s="103">
        <v>39800</v>
      </c>
    </row>
    <row r="129" spans="1:15" s="2" customFormat="1" x14ac:dyDescent="0.35">
      <c r="A129" s="15" t="s">
        <v>125</v>
      </c>
      <c r="B129" s="38" t="s">
        <v>275</v>
      </c>
      <c r="C129" s="38" t="s">
        <v>79</v>
      </c>
      <c r="D129" s="19">
        <v>12115</v>
      </c>
      <c r="E129" s="104">
        <v>4.5</v>
      </c>
      <c r="F129" s="30">
        <v>11575</v>
      </c>
      <c r="G129" s="104">
        <v>10.5</v>
      </c>
      <c r="H129" s="104">
        <v>3.7</v>
      </c>
      <c r="I129" s="104">
        <v>80.099999999999994</v>
      </c>
      <c r="J129" s="104">
        <v>84.8</v>
      </c>
      <c r="K129" s="105">
        <v>85.7</v>
      </c>
      <c r="L129" s="101">
        <v>8780</v>
      </c>
      <c r="M129" s="102">
        <v>20500</v>
      </c>
      <c r="N129" s="102">
        <v>30500</v>
      </c>
      <c r="O129" s="103">
        <v>41500</v>
      </c>
    </row>
    <row r="130" spans="1:15" s="2" customFormat="1" x14ac:dyDescent="0.35">
      <c r="A130" s="15" t="s">
        <v>125</v>
      </c>
      <c r="B130" s="38" t="s">
        <v>275</v>
      </c>
      <c r="C130" s="38" t="s">
        <v>80</v>
      </c>
      <c r="D130" s="19">
        <v>15010</v>
      </c>
      <c r="E130" s="104">
        <v>4.4000000000000004</v>
      </c>
      <c r="F130" s="30">
        <v>14345</v>
      </c>
      <c r="G130" s="104">
        <v>10.5</v>
      </c>
      <c r="H130" s="104">
        <v>4.0999999999999996</v>
      </c>
      <c r="I130" s="104">
        <v>80.099999999999994</v>
      </c>
      <c r="J130" s="104">
        <v>84.8</v>
      </c>
      <c r="K130" s="105">
        <v>85.5</v>
      </c>
      <c r="L130" s="101">
        <v>10865</v>
      </c>
      <c r="M130" s="102">
        <v>19400</v>
      </c>
      <c r="N130" s="102">
        <v>29800</v>
      </c>
      <c r="O130" s="103">
        <v>40300</v>
      </c>
    </row>
    <row r="131" spans="1:15" s="2" customFormat="1" x14ac:dyDescent="0.35">
      <c r="A131" s="15" t="s">
        <v>125</v>
      </c>
      <c r="B131" s="38" t="s">
        <v>275</v>
      </c>
      <c r="C131" s="15" t="s">
        <v>81</v>
      </c>
      <c r="D131" s="19">
        <v>16310</v>
      </c>
      <c r="E131" s="104">
        <v>4.3</v>
      </c>
      <c r="F131" s="30">
        <v>15610</v>
      </c>
      <c r="G131" s="104">
        <v>11.6</v>
      </c>
      <c r="H131" s="104">
        <v>4.0999999999999996</v>
      </c>
      <c r="I131" s="104">
        <v>79</v>
      </c>
      <c r="J131" s="104">
        <v>83.5</v>
      </c>
      <c r="K131" s="105">
        <v>84.3</v>
      </c>
      <c r="L131" s="101">
        <v>11600</v>
      </c>
      <c r="M131" s="102">
        <v>21300</v>
      </c>
      <c r="N131" s="102">
        <v>32800</v>
      </c>
      <c r="O131" s="103">
        <v>46000</v>
      </c>
    </row>
    <row r="132" spans="1:15" s="2" customFormat="1" x14ac:dyDescent="0.35">
      <c r="A132" s="15" t="s">
        <v>125</v>
      </c>
      <c r="B132" s="38" t="s">
        <v>275</v>
      </c>
      <c r="C132" s="15" t="s">
        <v>82</v>
      </c>
      <c r="D132" s="19">
        <v>23795</v>
      </c>
      <c r="E132" s="104">
        <v>5.4</v>
      </c>
      <c r="F132" s="30">
        <v>22505</v>
      </c>
      <c r="G132" s="104">
        <v>13.6</v>
      </c>
      <c r="H132" s="104">
        <v>5.4</v>
      </c>
      <c r="I132" s="104">
        <v>76.2</v>
      </c>
      <c r="J132" s="104">
        <v>80.3</v>
      </c>
      <c r="K132" s="105">
        <v>81</v>
      </c>
      <c r="L132" s="101">
        <v>15920</v>
      </c>
      <c r="M132" s="102">
        <v>23000</v>
      </c>
      <c r="N132" s="102">
        <v>35200</v>
      </c>
      <c r="O132" s="103">
        <v>50100</v>
      </c>
    </row>
    <row r="133" spans="1:15" s="2" customFormat="1" x14ac:dyDescent="0.35">
      <c r="A133" s="15" t="s">
        <v>125</v>
      </c>
      <c r="B133" s="38" t="s">
        <v>275</v>
      </c>
      <c r="C133" s="15" t="s">
        <v>83</v>
      </c>
      <c r="D133" s="19">
        <v>25795</v>
      </c>
      <c r="E133" s="104">
        <v>4.5</v>
      </c>
      <c r="F133" s="30">
        <v>24630</v>
      </c>
      <c r="G133" s="104">
        <v>12.3</v>
      </c>
      <c r="H133" s="104">
        <v>4.3</v>
      </c>
      <c r="I133" s="104">
        <v>78.3</v>
      </c>
      <c r="J133" s="104">
        <v>82.7</v>
      </c>
      <c r="K133" s="105">
        <v>83.4</v>
      </c>
      <c r="L133" s="101">
        <v>18040</v>
      </c>
      <c r="M133" s="102">
        <v>22100</v>
      </c>
      <c r="N133" s="102">
        <v>33700</v>
      </c>
      <c r="O133" s="103">
        <v>48500</v>
      </c>
    </row>
    <row r="134" spans="1:15" s="2" customFormat="1" x14ac:dyDescent="0.35">
      <c r="A134" s="15" t="s">
        <v>125</v>
      </c>
      <c r="B134" s="38" t="s">
        <v>275</v>
      </c>
      <c r="C134" s="38" t="s">
        <v>84</v>
      </c>
      <c r="D134" s="19">
        <v>13075</v>
      </c>
      <c r="E134" s="104">
        <v>4.0999999999999996</v>
      </c>
      <c r="F134" s="30">
        <v>12535</v>
      </c>
      <c r="G134" s="104">
        <v>12</v>
      </c>
      <c r="H134" s="104">
        <v>3.7</v>
      </c>
      <c r="I134" s="104">
        <v>79</v>
      </c>
      <c r="J134" s="104">
        <v>83.6</v>
      </c>
      <c r="K134" s="105">
        <v>84.4</v>
      </c>
      <c r="L134" s="101">
        <v>9220</v>
      </c>
      <c r="M134" s="102">
        <v>19500</v>
      </c>
      <c r="N134" s="102">
        <v>30400</v>
      </c>
      <c r="O134" s="103">
        <v>41500</v>
      </c>
    </row>
    <row r="135" spans="1:15" s="2" customFormat="1" x14ac:dyDescent="0.35">
      <c r="A135" s="15" t="s">
        <v>125</v>
      </c>
      <c r="B135" s="38" t="s">
        <v>275</v>
      </c>
      <c r="C135" s="38" t="s">
        <v>85</v>
      </c>
      <c r="D135" s="19">
        <v>6525</v>
      </c>
      <c r="E135" s="104">
        <v>18.899999999999999</v>
      </c>
      <c r="F135" s="30">
        <v>5295</v>
      </c>
      <c r="G135" s="104">
        <v>13.7</v>
      </c>
      <c r="H135" s="104">
        <v>4</v>
      </c>
      <c r="I135" s="104">
        <v>72.8</v>
      </c>
      <c r="J135" s="104">
        <v>80.7</v>
      </c>
      <c r="K135" s="105">
        <v>82.3</v>
      </c>
      <c r="L135" s="101">
        <v>3555</v>
      </c>
      <c r="M135" s="102">
        <v>21500</v>
      </c>
      <c r="N135" s="102">
        <v>31500</v>
      </c>
      <c r="O135" s="103">
        <v>43200</v>
      </c>
    </row>
    <row r="136" spans="1:15" s="2" customFormat="1" x14ac:dyDescent="0.35">
      <c r="A136" s="15" t="s">
        <v>125</v>
      </c>
      <c r="B136" s="38" t="s">
        <v>275</v>
      </c>
      <c r="C136" s="38" t="s">
        <v>2</v>
      </c>
      <c r="D136" s="19">
        <v>1305</v>
      </c>
      <c r="E136" s="104">
        <v>14.5</v>
      </c>
      <c r="F136" s="30">
        <v>1115</v>
      </c>
      <c r="G136" s="104">
        <v>19.100000000000001</v>
      </c>
      <c r="H136" s="104">
        <v>4.5</v>
      </c>
      <c r="I136" s="104">
        <v>69.400000000000006</v>
      </c>
      <c r="J136" s="104">
        <v>75.099999999999994</v>
      </c>
      <c r="K136" s="105">
        <v>76.400000000000006</v>
      </c>
      <c r="L136" s="101">
        <v>710</v>
      </c>
      <c r="M136" s="102">
        <v>20400</v>
      </c>
      <c r="N136" s="102">
        <v>33300</v>
      </c>
      <c r="O136" s="103">
        <v>46000</v>
      </c>
    </row>
    <row r="137" spans="1:15" s="2" customFormat="1" ht="13.9" x14ac:dyDescent="0.4">
      <c r="A137" s="15"/>
      <c r="B137" s="15"/>
      <c r="C137" s="38"/>
      <c r="D137" s="30"/>
      <c r="E137" s="17"/>
      <c r="F137" s="18"/>
      <c r="G137" s="17"/>
      <c r="H137" s="17"/>
      <c r="I137" s="17"/>
      <c r="J137" s="17"/>
      <c r="K137" s="17"/>
      <c r="L137" s="44"/>
      <c r="M137" s="45"/>
      <c r="N137" s="45"/>
      <c r="O137" s="46"/>
    </row>
    <row r="138" spans="1:15" s="2" customFormat="1" x14ac:dyDescent="0.35">
      <c r="A138" s="15" t="s">
        <v>125</v>
      </c>
      <c r="B138" s="15" t="s">
        <v>14</v>
      </c>
      <c r="C138" s="29" t="s">
        <v>111</v>
      </c>
      <c r="D138" s="19">
        <v>84345</v>
      </c>
      <c r="E138" s="104">
        <v>8.1</v>
      </c>
      <c r="F138" s="30">
        <v>77525</v>
      </c>
      <c r="G138" s="104">
        <v>11.3</v>
      </c>
      <c r="H138" s="104">
        <v>4.4000000000000004</v>
      </c>
      <c r="I138" s="104">
        <v>78.599999999999994</v>
      </c>
      <c r="J138" s="104">
        <v>83.6</v>
      </c>
      <c r="K138" s="105">
        <v>84.4</v>
      </c>
      <c r="L138" s="101">
        <v>57220</v>
      </c>
      <c r="M138" s="102">
        <v>17800</v>
      </c>
      <c r="N138" s="102">
        <v>27900</v>
      </c>
      <c r="O138" s="103">
        <v>38000</v>
      </c>
    </row>
    <row r="139" spans="1:15" s="2" customFormat="1" x14ac:dyDescent="0.35">
      <c r="A139" s="15" t="s">
        <v>125</v>
      </c>
      <c r="B139" s="15" t="s">
        <v>14</v>
      </c>
      <c r="C139" s="38" t="s">
        <v>76</v>
      </c>
      <c r="D139" s="19">
        <v>3610</v>
      </c>
      <c r="E139" s="104">
        <v>6.7</v>
      </c>
      <c r="F139" s="30">
        <v>3370</v>
      </c>
      <c r="G139" s="104">
        <v>9.5</v>
      </c>
      <c r="H139" s="104">
        <v>4.3</v>
      </c>
      <c r="I139" s="104">
        <v>79.5</v>
      </c>
      <c r="J139" s="104">
        <v>85.4</v>
      </c>
      <c r="K139" s="105">
        <v>86.1</v>
      </c>
      <c r="L139" s="101">
        <v>2555</v>
      </c>
      <c r="M139" s="102">
        <v>17800</v>
      </c>
      <c r="N139" s="102">
        <v>26100</v>
      </c>
      <c r="O139" s="103">
        <v>34900</v>
      </c>
    </row>
    <row r="140" spans="1:15" s="2" customFormat="1" x14ac:dyDescent="0.35">
      <c r="A140" s="15" t="s">
        <v>125</v>
      </c>
      <c r="B140" s="15" t="s">
        <v>14</v>
      </c>
      <c r="C140" s="15" t="s">
        <v>77</v>
      </c>
      <c r="D140" s="19">
        <v>10995</v>
      </c>
      <c r="E140" s="104">
        <v>6.6</v>
      </c>
      <c r="F140" s="30">
        <v>10265</v>
      </c>
      <c r="G140" s="104">
        <v>10.4</v>
      </c>
      <c r="H140" s="104">
        <v>3.8</v>
      </c>
      <c r="I140" s="104">
        <v>79.900000000000006</v>
      </c>
      <c r="J140" s="104">
        <v>85.1</v>
      </c>
      <c r="K140" s="105">
        <v>85.8</v>
      </c>
      <c r="L140" s="101">
        <v>7795</v>
      </c>
      <c r="M140" s="102">
        <v>17800</v>
      </c>
      <c r="N140" s="102">
        <v>26300</v>
      </c>
      <c r="O140" s="103">
        <v>35400</v>
      </c>
    </row>
    <row r="141" spans="1:15" s="2" customFormat="1" x14ac:dyDescent="0.35">
      <c r="A141" s="15" t="s">
        <v>125</v>
      </c>
      <c r="B141" s="15" t="s">
        <v>14</v>
      </c>
      <c r="C141" s="15" t="s">
        <v>78</v>
      </c>
      <c r="D141" s="19">
        <v>7250</v>
      </c>
      <c r="E141" s="104">
        <v>6.3</v>
      </c>
      <c r="F141" s="30">
        <v>6790</v>
      </c>
      <c r="G141" s="104">
        <v>9.6</v>
      </c>
      <c r="H141" s="104">
        <v>3.6</v>
      </c>
      <c r="I141" s="104">
        <v>80.400000000000006</v>
      </c>
      <c r="J141" s="104">
        <v>86</v>
      </c>
      <c r="K141" s="105">
        <v>86.8</v>
      </c>
      <c r="L141" s="101">
        <v>5140</v>
      </c>
      <c r="M141" s="102">
        <v>17400</v>
      </c>
      <c r="N141" s="102">
        <v>26400</v>
      </c>
      <c r="O141" s="103">
        <v>35600</v>
      </c>
    </row>
    <row r="142" spans="1:15" s="2" customFormat="1" x14ac:dyDescent="0.35">
      <c r="A142" s="15" t="s">
        <v>125</v>
      </c>
      <c r="B142" s="15" t="s">
        <v>14</v>
      </c>
      <c r="C142" s="38" t="s">
        <v>79</v>
      </c>
      <c r="D142" s="19">
        <v>6680</v>
      </c>
      <c r="E142" s="104">
        <v>7.2</v>
      </c>
      <c r="F142" s="30">
        <v>6200</v>
      </c>
      <c r="G142" s="104">
        <v>10.4</v>
      </c>
      <c r="H142" s="104">
        <v>4</v>
      </c>
      <c r="I142" s="104">
        <v>80.099999999999994</v>
      </c>
      <c r="J142" s="104">
        <v>84.8</v>
      </c>
      <c r="K142" s="105">
        <v>85.6</v>
      </c>
      <c r="L142" s="101">
        <v>4685</v>
      </c>
      <c r="M142" s="102">
        <v>17300</v>
      </c>
      <c r="N142" s="102">
        <v>26800</v>
      </c>
      <c r="O142" s="103">
        <v>36300</v>
      </c>
    </row>
    <row r="143" spans="1:15" s="2" customFormat="1" x14ac:dyDescent="0.35">
      <c r="A143" s="15" t="s">
        <v>125</v>
      </c>
      <c r="B143" s="15" t="s">
        <v>14</v>
      </c>
      <c r="C143" s="38" t="s">
        <v>80</v>
      </c>
      <c r="D143" s="19">
        <v>8405</v>
      </c>
      <c r="E143" s="104">
        <v>6.8</v>
      </c>
      <c r="F143" s="30">
        <v>7835</v>
      </c>
      <c r="G143" s="104">
        <v>10.1</v>
      </c>
      <c r="H143" s="104">
        <v>4.2</v>
      </c>
      <c r="I143" s="104">
        <v>80.2</v>
      </c>
      <c r="J143" s="104">
        <v>85.1</v>
      </c>
      <c r="K143" s="105">
        <v>85.7</v>
      </c>
      <c r="L143" s="101">
        <v>5975</v>
      </c>
      <c r="M143" s="102">
        <v>17200</v>
      </c>
      <c r="N143" s="102">
        <v>26600</v>
      </c>
      <c r="O143" s="103">
        <v>36000</v>
      </c>
    </row>
    <row r="144" spans="1:15" s="2" customFormat="1" x14ac:dyDescent="0.35">
      <c r="A144" s="15" t="s">
        <v>125</v>
      </c>
      <c r="B144" s="15" t="s">
        <v>14</v>
      </c>
      <c r="C144" s="15" t="s">
        <v>81</v>
      </c>
      <c r="D144" s="19">
        <v>8915</v>
      </c>
      <c r="E144" s="104">
        <v>6.9</v>
      </c>
      <c r="F144" s="30">
        <v>8295</v>
      </c>
      <c r="G144" s="104">
        <v>10.8</v>
      </c>
      <c r="H144" s="104">
        <v>4.5</v>
      </c>
      <c r="I144" s="104">
        <v>79.2</v>
      </c>
      <c r="J144" s="104">
        <v>83.9</v>
      </c>
      <c r="K144" s="105">
        <v>84.7</v>
      </c>
      <c r="L144" s="101">
        <v>6180</v>
      </c>
      <c r="M144" s="102">
        <v>17700</v>
      </c>
      <c r="N144" s="102">
        <v>28700</v>
      </c>
      <c r="O144" s="103">
        <v>39200</v>
      </c>
    </row>
    <row r="145" spans="1:15" s="2" customFormat="1" x14ac:dyDescent="0.35">
      <c r="A145" s="15" t="s">
        <v>125</v>
      </c>
      <c r="B145" s="15" t="s">
        <v>14</v>
      </c>
      <c r="C145" s="15" t="s">
        <v>82</v>
      </c>
      <c r="D145" s="19">
        <v>13215</v>
      </c>
      <c r="E145" s="104">
        <v>7.7</v>
      </c>
      <c r="F145" s="30">
        <v>12195</v>
      </c>
      <c r="G145" s="104">
        <v>13.8</v>
      </c>
      <c r="H145" s="104">
        <v>5.6</v>
      </c>
      <c r="I145" s="104">
        <v>75.599999999999994</v>
      </c>
      <c r="J145" s="104">
        <v>79.900000000000006</v>
      </c>
      <c r="K145" s="105">
        <v>80.599999999999994</v>
      </c>
      <c r="L145" s="101">
        <v>8565</v>
      </c>
      <c r="M145" s="102">
        <v>20000</v>
      </c>
      <c r="N145" s="102">
        <v>32000</v>
      </c>
      <c r="O145" s="103">
        <v>43800</v>
      </c>
    </row>
    <row r="146" spans="1:15" s="2" customFormat="1" x14ac:dyDescent="0.35">
      <c r="A146" s="15" t="s">
        <v>125</v>
      </c>
      <c r="B146" s="15" t="s">
        <v>14</v>
      </c>
      <c r="C146" s="15" t="s">
        <v>83</v>
      </c>
      <c r="D146" s="19">
        <v>13805</v>
      </c>
      <c r="E146" s="104">
        <v>7.3</v>
      </c>
      <c r="F146" s="30">
        <v>12800</v>
      </c>
      <c r="G146" s="104">
        <v>11.7</v>
      </c>
      <c r="H146" s="104">
        <v>4.5999999999999996</v>
      </c>
      <c r="I146" s="104">
        <v>78.400000000000006</v>
      </c>
      <c r="J146" s="104">
        <v>83</v>
      </c>
      <c r="K146" s="105">
        <v>83.7</v>
      </c>
      <c r="L146" s="101">
        <v>9365</v>
      </c>
      <c r="M146" s="102">
        <v>18200</v>
      </c>
      <c r="N146" s="102">
        <v>29500</v>
      </c>
      <c r="O146" s="103">
        <v>40300</v>
      </c>
    </row>
    <row r="147" spans="1:15" s="2" customFormat="1" x14ac:dyDescent="0.35">
      <c r="A147" s="15" t="s">
        <v>125</v>
      </c>
      <c r="B147" s="15" t="s">
        <v>14</v>
      </c>
      <c r="C147" s="38" t="s">
        <v>84</v>
      </c>
      <c r="D147" s="19">
        <v>7030</v>
      </c>
      <c r="E147" s="104">
        <v>6.6</v>
      </c>
      <c r="F147" s="30">
        <v>6565</v>
      </c>
      <c r="G147" s="104">
        <v>11.1</v>
      </c>
      <c r="H147" s="104">
        <v>3.8</v>
      </c>
      <c r="I147" s="104">
        <v>79.7</v>
      </c>
      <c r="J147" s="104">
        <v>84.4</v>
      </c>
      <c r="K147" s="105">
        <v>85.1</v>
      </c>
      <c r="L147" s="101">
        <v>4860</v>
      </c>
      <c r="M147" s="102">
        <v>16000</v>
      </c>
      <c r="N147" s="102">
        <v>26000</v>
      </c>
      <c r="O147" s="103">
        <v>35700</v>
      </c>
    </row>
    <row r="148" spans="1:15" s="2" customFormat="1" x14ac:dyDescent="0.35">
      <c r="A148" s="15" t="s">
        <v>125</v>
      </c>
      <c r="B148" s="15" t="s">
        <v>14</v>
      </c>
      <c r="C148" s="38" t="s">
        <v>85</v>
      </c>
      <c r="D148" s="19">
        <v>3730</v>
      </c>
      <c r="E148" s="104">
        <v>30</v>
      </c>
      <c r="F148" s="30">
        <v>2610</v>
      </c>
      <c r="G148" s="104">
        <v>13</v>
      </c>
      <c r="H148" s="104">
        <v>4.4000000000000004</v>
      </c>
      <c r="I148" s="104">
        <v>71.7</v>
      </c>
      <c r="J148" s="104">
        <v>80.7</v>
      </c>
      <c r="K148" s="105">
        <v>82.6</v>
      </c>
      <c r="L148" s="101">
        <v>1715</v>
      </c>
      <c r="M148" s="102">
        <v>19200</v>
      </c>
      <c r="N148" s="102">
        <v>28500</v>
      </c>
      <c r="O148" s="103">
        <v>38300</v>
      </c>
    </row>
    <row r="149" spans="1:15" s="2" customFormat="1" x14ac:dyDescent="0.35">
      <c r="A149" s="15" t="s">
        <v>125</v>
      </c>
      <c r="B149" s="15" t="s">
        <v>14</v>
      </c>
      <c r="C149" s="38" t="s">
        <v>2</v>
      </c>
      <c r="D149" s="19">
        <v>720</v>
      </c>
      <c r="E149" s="104">
        <v>17.5</v>
      </c>
      <c r="F149" s="30">
        <v>590</v>
      </c>
      <c r="G149" s="104">
        <v>20.399999999999999</v>
      </c>
      <c r="H149" s="104">
        <v>4.0999999999999996</v>
      </c>
      <c r="I149" s="104">
        <v>68.099999999999994</v>
      </c>
      <c r="J149" s="104">
        <v>74.3</v>
      </c>
      <c r="K149" s="105">
        <v>75.5</v>
      </c>
      <c r="L149" s="101">
        <v>375</v>
      </c>
      <c r="M149" s="102">
        <v>17400</v>
      </c>
      <c r="N149" s="102">
        <v>27200</v>
      </c>
      <c r="O149" s="103">
        <v>37700</v>
      </c>
    </row>
    <row r="150" spans="1:15" s="2" customFormat="1" ht="13.9" x14ac:dyDescent="0.4">
      <c r="A150" s="15"/>
      <c r="B150" s="15"/>
      <c r="C150" s="38"/>
      <c r="D150" s="30"/>
      <c r="E150" s="17"/>
      <c r="F150" s="18"/>
      <c r="G150" s="17"/>
      <c r="H150" s="17"/>
      <c r="I150" s="17"/>
      <c r="J150" s="17"/>
      <c r="K150" s="17"/>
      <c r="L150" s="44"/>
      <c r="M150" s="45"/>
      <c r="N150" s="45"/>
      <c r="O150" s="46"/>
    </row>
    <row r="151" spans="1:15" s="2" customFormat="1" x14ac:dyDescent="0.35">
      <c r="A151" s="15" t="s">
        <v>125</v>
      </c>
      <c r="B151" s="15" t="s">
        <v>3</v>
      </c>
      <c r="C151" s="29" t="s">
        <v>111</v>
      </c>
      <c r="D151" s="19">
        <v>68650</v>
      </c>
      <c r="E151" s="104">
        <v>1.6</v>
      </c>
      <c r="F151" s="30">
        <v>67520</v>
      </c>
      <c r="G151" s="104">
        <v>12.4</v>
      </c>
      <c r="H151" s="104">
        <v>4</v>
      </c>
      <c r="I151" s="104">
        <v>78.400000000000006</v>
      </c>
      <c r="J151" s="104">
        <v>82.9</v>
      </c>
      <c r="K151" s="105">
        <v>83.7</v>
      </c>
      <c r="L151" s="101">
        <v>49645</v>
      </c>
      <c r="M151" s="102">
        <v>25300</v>
      </c>
      <c r="N151" s="102">
        <v>35900</v>
      </c>
      <c r="O151" s="103">
        <v>51200</v>
      </c>
    </row>
    <row r="152" spans="1:15" s="2" customFormat="1" x14ac:dyDescent="0.35">
      <c r="A152" s="15" t="s">
        <v>125</v>
      </c>
      <c r="B152" s="15" t="s">
        <v>3</v>
      </c>
      <c r="C152" s="15" t="s">
        <v>76</v>
      </c>
      <c r="D152" s="19">
        <v>2725</v>
      </c>
      <c r="E152" s="104">
        <v>1</v>
      </c>
      <c r="F152" s="30">
        <v>2695</v>
      </c>
      <c r="G152" s="104">
        <v>12.1</v>
      </c>
      <c r="H152" s="104">
        <v>3.9</v>
      </c>
      <c r="I152" s="104">
        <v>78.3</v>
      </c>
      <c r="J152" s="104">
        <v>83</v>
      </c>
      <c r="K152" s="105">
        <v>84</v>
      </c>
      <c r="L152" s="101">
        <v>2005</v>
      </c>
      <c r="M152" s="102">
        <v>24300</v>
      </c>
      <c r="N152" s="102">
        <v>32600</v>
      </c>
      <c r="O152" s="103">
        <v>44700</v>
      </c>
    </row>
    <row r="153" spans="1:15" s="2" customFormat="1" x14ac:dyDescent="0.35">
      <c r="A153" s="15" t="s">
        <v>125</v>
      </c>
      <c r="B153" s="15" t="s">
        <v>3</v>
      </c>
      <c r="C153" s="15" t="s">
        <v>77</v>
      </c>
      <c r="D153" s="19">
        <v>8750</v>
      </c>
      <c r="E153" s="104">
        <v>1.2</v>
      </c>
      <c r="F153" s="30">
        <v>8650</v>
      </c>
      <c r="G153" s="104">
        <v>11.7</v>
      </c>
      <c r="H153" s="104">
        <v>3.6</v>
      </c>
      <c r="I153" s="104">
        <v>79.3</v>
      </c>
      <c r="J153" s="104">
        <v>84</v>
      </c>
      <c r="K153" s="105">
        <v>84.6</v>
      </c>
      <c r="L153" s="101">
        <v>6445</v>
      </c>
      <c r="M153" s="102">
        <v>23700</v>
      </c>
      <c r="N153" s="102">
        <v>33100</v>
      </c>
      <c r="O153" s="103">
        <v>45300</v>
      </c>
    </row>
    <row r="154" spans="1:15" s="2" customFormat="1" x14ac:dyDescent="0.35">
      <c r="A154" s="15" t="s">
        <v>125</v>
      </c>
      <c r="B154" s="15" t="s">
        <v>3</v>
      </c>
      <c r="C154" s="15" t="s">
        <v>78</v>
      </c>
      <c r="D154" s="19">
        <v>5735</v>
      </c>
      <c r="E154" s="104">
        <v>1.3</v>
      </c>
      <c r="F154" s="30">
        <v>5665</v>
      </c>
      <c r="G154" s="104">
        <v>11.5</v>
      </c>
      <c r="H154" s="104">
        <v>3.8</v>
      </c>
      <c r="I154" s="104">
        <v>79.2</v>
      </c>
      <c r="J154" s="104">
        <v>84</v>
      </c>
      <c r="K154" s="105">
        <v>84.8</v>
      </c>
      <c r="L154" s="101">
        <v>4235</v>
      </c>
      <c r="M154" s="102">
        <v>23500</v>
      </c>
      <c r="N154" s="102">
        <v>33300</v>
      </c>
      <c r="O154" s="103">
        <v>45400</v>
      </c>
    </row>
    <row r="155" spans="1:15" s="2" customFormat="1" x14ac:dyDescent="0.35">
      <c r="A155" s="15" t="s">
        <v>125</v>
      </c>
      <c r="B155" s="15" t="s">
        <v>3</v>
      </c>
      <c r="C155" s="15" t="s">
        <v>79</v>
      </c>
      <c r="D155" s="19">
        <v>5435</v>
      </c>
      <c r="E155" s="104">
        <v>1.1000000000000001</v>
      </c>
      <c r="F155" s="30">
        <v>5375</v>
      </c>
      <c r="G155" s="104">
        <v>10.7</v>
      </c>
      <c r="H155" s="104">
        <v>3.5</v>
      </c>
      <c r="I155" s="104">
        <v>80.2</v>
      </c>
      <c r="J155" s="104">
        <v>84.8</v>
      </c>
      <c r="K155" s="105">
        <v>85.9</v>
      </c>
      <c r="L155" s="101">
        <v>4090</v>
      </c>
      <c r="M155" s="102">
        <v>25600</v>
      </c>
      <c r="N155" s="102">
        <v>35000</v>
      </c>
      <c r="O155" s="103">
        <v>48000</v>
      </c>
    </row>
    <row r="156" spans="1:15" s="2" customFormat="1" x14ac:dyDescent="0.35">
      <c r="A156" s="15" t="s">
        <v>125</v>
      </c>
      <c r="B156" s="15" t="s">
        <v>3</v>
      </c>
      <c r="C156" s="15" t="s">
        <v>80</v>
      </c>
      <c r="D156" s="19">
        <v>6605</v>
      </c>
      <c r="E156" s="104">
        <v>1.4</v>
      </c>
      <c r="F156" s="30">
        <v>6510</v>
      </c>
      <c r="G156" s="104">
        <v>11</v>
      </c>
      <c r="H156" s="104">
        <v>3.9</v>
      </c>
      <c r="I156" s="104">
        <v>80</v>
      </c>
      <c r="J156" s="104">
        <v>84.4</v>
      </c>
      <c r="K156" s="105">
        <v>85.1</v>
      </c>
      <c r="L156" s="101">
        <v>4890</v>
      </c>
      <c r="M156" s="102">
        <v>23300</v>
      </c>
      <c r="N156" s="102">
        <v>33700</v>
      </c>
      <c r="O156" s="103">
        <v>47000</v>
      </c>
    </row>
    <row r="157" spans="1:15" s="2" customFormat="1" x14ac:dyDescent="0.35">
      <c r="A157" s="15" t="s">
        <v>125</v>
      </c>
      <c r="B157" s="15" t="s">
        <v>3</v>
      </c>
      <c r="C157" s="15" t="s">
        <v>81</v>
      </c>
      <c r="D157" s="19">
        <v>7395</v>
      </c>
      <c r="E157" s="104">
        <v>1.1000000000000001</v>
      </c>
      <c r="F157" s="30">
        <v>7315</v>
      </c>
      <c r="G157" s="104">
        <v>12.5</v>
      </c>
      <c r="H157" s="104">
        <v>3.7</v>
      </c>
      <c r="I157" s="104">
        <v>78.8</v>
      </c>
      <c r="J157" s="104">
        <v>83.1</v>
      </c>
      <c r="K157" s="105">
        <v>83.8</v>
      </c>
      <c r="L157" s="101">
        <v>5415</v>
      </c>
      <c r="M157" s="102">
        <v>26600</v>
      </c>
      <c r="N157" s="102">
        <v>37800</v>
      </c>
      <c r="O157" s="103">
        <v>54900</v>
      </c>
    </row>
    <row r="158" spans="1:15" s="2" customFormat="1" x14ac:dyDescent="0.35">
      <c r="A158" s="15" t="s">
        <v>125</v>
      </c>
      <c r="B158" s="15" t="s">
        <v>3</v>
      </c>
      <c r="C158" s="15" t="s">
        <v>82</v>
      </c>
      <c r="D158" s="19">
        <v>10585</v>
      </c>
      <c r="E158" s="104">
        <v>2.6</v>
      </c>
      <c r="F158" s="30">
        <v>10305</v>
      </c>
      <c r="G158" s="104">
        <v>13.4</v>
      </c>
      <c r="H158" s="104">
        <v>5.0999999999999996</v>
      </c>
      <c r="I158" s="104">
        <v>76.8</v>
      </c>
      <c r="J158" s="104">
        <v>80.8</v>
      </c>
      <c r="K158" s="105">
        <v>81.5</v>
      </c>
      <c r="L158" s="101">
        <v>7355</v>
      </c>
      <c r="M158" s="102">
        <v>27000</v>
      </c>
      <c r="N158" s="102">
        <v>39900</v>
      </c>
      <c r="O158" s="103">
        <v>59400</v>
      </c>
    </row>
    <row r="159" spans="1:15" s="2" customFormat="1" x14ac:dyDescent="0.35">
      <c r="A159" s="15" t="s">
        <v>125</v>
      </c>
      <c r="B159" s="15" t="s">
        <v>3</v>
      </c>
      <c r="C159" s="15" t="s">
        <v>83</v>
      </c>
      <c r="D159" s="19">
        <v>11995</v>
      </c>
      <c r="E159" s="104">
        <v>1.4</v>
      </c>
      <c r="F159" s="30">
        <v>11830</v>
      </c>
      <c r="G159" s="104">
        <v>12.8</v>
      </c>
      <c r="H159" s="104">
        <v>4</v>
      </c>
      <c r="I159" s="104">
        <v>78.3</v>
      </c>
      <c r="J159" s="104">
        <v>82.4</v>
      </c>
      <c r="K159" s="105">
        <v>83.1</v>
      </c>
      <c r="L159" s="101">
        <v>8675</v>
      </c>
      <c r="M159" s="102">
        <v>27700</v>
      </c>
      <c r="N159" s="102">
        <v>39300</v>
      </c>
      <c r="O159" s="103">
        <v>57900</v>
      </c>
    </row>
    <row r="160" spans="1:15" s="2" customFormat="1" x14ac:dyDescent="0.35">
      <c r="A160" s="15" t="s">
        <v>125</v>
      </c>
      <c r="B160" s="15" t="s">
        <v>3</v>
      </c>
      <c r="C160" s="15" t="s">
        <v>84</v>
      </c>
      <c r="D160" s="19">
        <v>6050</v>
      </c>
      <c r="E160" s="104">
        <v>1.3</v>
      </c>
      <c r="F160" s="30">
        <v>5970</v>
      </c>
      <c r="G160" s="104">
        <v>13</v>
      </c>
      <c r="H160" s="104">
        <v>3.5</v>
      </c>
      <c r="I160" s="104">
        <v>78.2</v>
      </c>
      <c r="J160" s="104">
        <v>82.7</v>
      </c>
      <c r="K160" s="105">
        <v>83.6</v>
      </c>
      <c r="L160" s="101">
        <v>4360</v>
      </c>
      <c r="M160" s="102">
        <v>25300</v>
      </c>
      <c r="N160" s="102">
        <v>35000</v>
      </c>
      <c r="O160" s="103">
        <v>48300</v>
      </c>
    </row>
    <row r="161" spans="1:15" s="2" customFormat="1" x14ac:dyDescent="0.35">
      <c r="A161" s="15" t="s">
        <v>125</v>
      </c>
      <c r="B161" s="15" t="s">
        <v>3</v>
      </c>
      <c r="C161" s="15" t="s">
        <v>85</v>
      </c>
      <c r="D161" s="19">
        <v>2795</v>
      </c>
      <c r="E161" s="104">
        <v>4.0999999999999996</v>
      </c>
      <c r="F161" s="30">
        <v>2680</v>
      </c>
      <c r="G161" s="104">
        <v>14.4</v>
      </c>
      <c r="H161" s="104">
        <v>3.6</v>
      </c>
      <c r="I161" s="104">
        <v>73.900000000000006</v>
      </c>
      <c r="J161" s="104">
        <v>80.7</v>
      </c>
      <c r="K161" s="105">
        <v>82</v>
      </c>
      <c r="L161" s="101">
        <v>1840</v>
      </c>
      <c r="M161" s="102">
        <v>24000</v>
      </c>
      <c r="N161" s="102">
        <v>35000</v>
      </c>
      <c r="O161" s="103">
        <v>49900</v>
      </c>
    </row>
    <row r="162" spans="1:15" s="2" customFormat="1" x14ac:dyDescent="0.35">
      <c r="A162" s="39" t="s">
        <v>125</v>
      </c>
      <c r="B162" s="39" t="s">
        <v>3</v>
      </c>
      <c r="C162" s="39" t="s">
        <v>2</v>
      </c>
      <c r="D162" s="49">
        <v>585</v>
      </c>
      <c r="E162" s="106">
        <v>10.7</v>
      </c>
      <c r="F162" s="40">
        <v>525</v>
      </c>
      <c r="G162" s="106">
        <v>17.600000000000001</v>
      </c>
      <c r="H162" s="106">
        <v>5</v>
      </c>
      <c r="I162" s="106">
        <v>70.8</v>
      </c>
      <c r="J162" s="106">
        <v>76</v>
      </c>
      <c r="K162" s="107">
        <v>77.5</v>
      </c>
      <c r="L162" s="108">
        <v>335</v>
      </c>
      <c r="M162" s="109">
        <v>27600</v>
      </c>
      <c r="N162" s="109">
        <v>38700</v>
      </c>
      <c r="O162" s="110">
        <v>57700</v>
      </c>
    </row>
    <row r="163" spans="1:15" s="37" customFormat="1" ht="25.5" customHeight="1" x14ac:dyDescent="0.35">
      <c r="A163" s="19"/>
      <c r="B163" s="142" t="s">
        <v>174</v>
      </c>
      <c r="C163" s="142"/>
      <c r="D163" s="142"/>
      <c r="E163" s="142"/>
      <c r="F163" s="142"/>
      <c r="G163" s="142"/>
      <c r="H163" s="142"/>
      <c r="I163" s="142"/>
      <c r="J163" s="142"/>
      <c r="K163" s="142"/>
      <c r="L163" s="142"/>
      <c r="M163" s="142"/>
      <c r="N163" s="142"/>
      <c r="O163" s="142"/>
    </row>
    <row r="164" spans="1:15" s="37" customFormat="1" ht="11.65" x14ac:dyDescent="0.35">
      <c r="A164" s="15"/>
      <c r="B164" s="15"/>
      <c r="C164" s="19"/>
      <c r="D164" s="18"/>
      <c r="E164" s="19"/>
      <c r="F164" s="18"/>
      <c r="G164" s="18"/>
      <c r="H164" s="18"/>
      <c r="I164" s="18"/>
      <c r="J164" s="18"/>
      <c r="K164" s="15"/>
      <c r="L164" s="15"/>
      <c r="M164" s="15"/>
    </row>
    <row r="165" spans="1:15" s="37" customFormat="1" ht="24" customHeight="1" x14ac:dyDescent="0.35">
      <c r="A165" s="141" t="s">
        <v>175</v>
      </c>
      <c r="B165" s="141"/>
      <c r="C165" s="141"/>
      <c r="D165" s="141"/>
      <c r="E165" s="141"/>
      <c r="F165" s="141"/>
      <c r="G165" s="141"/>
      <c r="H165" s="141"/>
      <c r="I165" s="141"/>
      <c r="J165" s="141"/>
      <c r="K165" s="141"/>
      <c r="L165" s="141"/>
      <c r="M165" s="141"/>
      <c r="N165" s="141"/>
      <c r="O165" s="141"/>
    </row>
    <row r="166" spans="1:15" s="37" customFormat="1" ht="11.65" x14ac:dyDescent="0.35">
      <c r="A166" s="15"/>
      <c r="B166" s="15"/>
      <c r="C166" s="30"/>
      <c r="D166" s="17"/>
      <c r="E166" s="18"/>
      <c r="F166" s="17"/>
      <c r="G166" s="17"/>
      <c r="H166" s="17"/>
      <c r="I166" s="17"/>
      <c r="J166" s="17"/>
      <c r="K166" s="15"/>
      <c r="L166" s="15"/>
      <c r="M166" s="15"/>
    </row>
    <row r="167" spans="1:15" s="37" customFormat="1" ht="12" customHeight="1" x14ac:dyDescent="0.35">
      <c r="A167" s="141" t="s">
        <v>176</v>
      </c>
      <c r="B167" s="141"/>
      <c r="C167" s="141"/>
      <c r="D167" s="141"/>
      <c r="E167" s="141"/>
      <c r="F167" s="141"/>
      <c r="G167" s="141"/>
      <c r="H167" s="141"/>
      <c r="I167" s="141"/>
      <c r="J167" s="141"/>
      <c r="K167" s="141"/>
      <c r="L167" s="141"/>
      <c r="M167" s="141"/>
      <c r="N167" s="141"/>
      <c r="O167" s="141"/>
    </row>
    <row r="168" spans="1:15" s="37" customFormat="1" ht="12" customHeight="1" x14ac:dyDescent="0.35">
      <c r="A168" s="141" t="s">
        <v>177</v>
      </c>
      <c r="B168" s="141"/>
      <c r="C168" s="141"/>
      <c r="D168" s="141"/>
      <c r="E168" s="141"/>
      <c r="F168" s="141"/>
      <c r="G168" s="141"/>
      <c r="H168" s="141"/>
      <c r="I168" s="141"/>
      <c r="J168" s="141"/>
      <c r="K168" s="141"/>
      <c r="L168" s="141"/>
      <c r="M168" s="141"/>
      <c r="N168" s="141"/>
      <c r="O168" s="141"/>
    </row>
    <row r="169" spans="1:15" s="37" customFormat="1" ht="24.75" customHeight="1" x14ac:dyDescent="0.35">
      <c r="A169" s="141" t="s">
        <v>178</v>
      </c>
      <c r="B169" s="141"/>
      <c r="C169" s="141"/>
      <c r="D169" s="141"/>
      <c r="E169" s="141"/>
      <c r="F169" s="141"/>
      <c r="G169" s="141"/>
      <c r="H169" s="141"/>
      <c r="I169" s="141"/>
      <c r="J169" s="141"/>
      <c r="K169" s="141"/>
      <c r="L169" s="141"/>
      <c r="M169" s="141"/>
      <c r="N169" s="141"/>
      <c r="O169" s="141"/>
    </row>
    <row r="170" spans="1:15" s="37" customFormat="1" ht="12" customHeight="1" x14ac:dyDescent="0.35">
      <c r="A170" s="141" t="s">
        <v>179</v>
      </c>
      <c r="B170" s="141"/>
      <c r="C170" s="141"/>
      <c r="D170" s="141"/>
      <c r="E170" s="141"/>
      <c r="F170" s="141"/>
      <c r="G170" s="141"/>
      <c r="H170" s="141"/>
      <c r="I170" s="141"/>
      <c r="J170" s="141"/>
      <c r="K170" s="141"/>
      <c r="L170" s="141"/>
      <c r="M170" s="141"/>
      <c r="N170" s="141"/>
      <c r="O170" s="141"/>
    </row>
    <row r="171" spans="1:15" s="37" customFormat="1" ht="12" customHeight="1" x14ac:dyDescent="0.35">
      <c r="A171" s="141" t="s">
        <v>180</v>
      </c>
      <c r="B171" s="141"/>
      <c r="C171" s="141"/>
      <c r="D171" s="141"/>
      <c r="E171" s="141"/>
      <c r="F171" s="141"/>
      <c r="G171" s="141"/>
      <c r="H171" s="141"/>
      <c r="I171" s="141"/>
      <c r="J171" s="141"/>
      <c r="K171" s="141"/>
      <c r="L171" s="141"/>
      <c r="M171" s="141"/>
      <c r="N171" s="141"/>
      <c r="O171" s="141"/>
    </row>
    <row r="172" spans="1:15" s="37" customFormat="1" ht="12" customHeight="1" x14ac:dyDescent="0.35">
      <c r="A172" s="141" t="s">
        <v>181</v>
      </c>
      <c r="B172" s="141"/>
      <c r="C172" s="141"/>
      <c r="D172" s="141"/>
      <c r="E172" s="141"/>
      <c r="F172" s="141"/>
      <c r="G172" s="141"/>
      <c r="H172" s="141"/>
      <c r="I172" s="141"/>
      <c r="J172" s="141"/>
      <c r="K172" s="141"/>
      <c r="L172" s="141"/>
      <c r="M172" s="141"/>
      <c r="N172" s="141"/>
      <c r="O172" s="141"/>
    </row>
    <row r="173" spans="1:15" s="37" customFormat="1" ht="24.75" customHeight="1" x14ac:dyDescent="0.35">
      <c r="A173" s="141" t="s">
        <v>182</v>
      </c>
      <c r="B173" s="141"/>
      <c r="C173" s="141"/>
      <c r="D173" s="141"/>
      <c r="E173" s="141"/>
      <c r="F173" s="141"/>
      <c r="G173" s="141"/>
      <c r="H173" s="141"/>
      <c r="I173" s="141"/>
      <c r="J173" s="141"/>
      <c r="K173" s="141"/>
      <c r="L173" s="141"/>
      <c r="M173" s="141"/>
      <c r="N173" s="141"/>
      <c r="O173" s="141"/>
    </row>
    <row r="174" spans="1:15" s="37" customFormat="1" ht="36.75" customHeight="1" x14ac:dyDescent="0.35">
      <c r="A174" s="141" t="s">
        <v>183</v>
      </c>
      <c r="B174" s="141"/>
      <c r="C174" s="141"/>
      <c r="D174" s="141"/>
      <c r="E174" s="141"/>
      <c r="F174" s="141"/>
      <c r="G174" s="141"/>
      <c r="H174" s="141"/>
      <c r="I174" s="141"/>
      <c r="J174" s="141"/>
      <c r="K174" s="141"/>
      <c r="L174" s="141"/>
      <c r="M174" s="141"/>
      <c r="N174" s="141"/>
      <c r="O174" s="141"/>
    </row>
    <row r="175" spans="1:15" s="37" customFormat="1" ht="12" customHeight="1" x14ac:dyDescent="0.35">
      <c r="A175" s="141" t="s">
        <v>184</v>
      </c>
      <c r="B175" s="141"/>
      <c r="C175" s="141"/>
      <c r="D175" s="141"/>
      <c r="E175" s="141"/>
      <c r="F175" s="141"/>
      <c r="G175" s="141"/>
      <c r="H175" s="141"/>
      <c r="I175" s="141"/>
      <c r="J175" s="141"/>
      <c r="K175" s="141"/>
      <c r="L175" s="141"/>
      <c r="M175" s="141"/>
      <c r="N175" s="141"/>
      <c r="O175" s="141"/>
    </row>
    <row r="176" spans="1:15" s="37" customFormat="1" ht="12" customHeight="1" x14ac:dyDescent="0.35">
      <c r="A176" s="141" t="s">
        <v>185</v>
      </c>
      <c r="B176" s="141"/>
      <c r="C176" s="141"/>
      <c r="D176" s="141"/>
      <c r="E176" s="141"/>
      <c r="F176" s="141"/>
      <c r="G176" s="141"/>
      <c r="H176" s="141"/>
      <c r="I176" s="141"/>
      <c r="J176" s="141"/>
      <c r="K176" s="141"/>
      <c r="L176" s="141"/>
      <c r="M176" s="141"/>
      <c r="N176" s="141"/>
      <c r="O176" s="141"/>
    </row>
    <row r="177" spans="1:15" s="37" customFormat="1" ht="24.75" customHeight="1" x14ac:dyDescent="0.35">
      <c r="A177" s="141" t="s">
        <v>186</v>
      </c>
      <c r="B177" s="141"/>
      <c r="C177" s="141"/>
      <c r="D177" s="141"/>
      <c r="E177" s="141"/>
      <c r="F177" s="141"/>
      <c r="G177" s="141"/>
      <c r="H177" s="141"/>
      <c r="I177" s="141"/>
      <c r="J177" s="141"/>
      <c r="K177" s="141"/>
      <c r="L177" s="141"/>
      <c r="M177" s="141"/>
      <c r="N177" s="141"/>
      <c r="O177" s="141"/>
    </row>
    <row r="178" spans="1:15" s="2" customFormat="1" x14ac:dyDescent="0.35">
      <c r="A178" s="1"/>
      <c r="B178" s="1"/>
      <c r="C178" s="1"/>
      <c r="D178" s="1"/>
      <c r="E178" s="4"/>
      <c r="F178" s="3"/>
      <c r="G178" s="4"/>
      <c r="H178" s="4"/>
      <c r="I178" s="3"/>
      <c r="J178" s="3"/>
      <c r="K178" s="3"/>
    </row>
    <row r="179" spans="1:15" s="2" customFormat="1" x14ac:dyDescent="0.35">
      <c r="A179" s="1"/>
      <c r="B179" s="1"/>
      <c r="C179" s="1"/>
      <c r="D179" s="1"/>
      <c r="E179" s="4"/>
      <c r="F179" s="3"/>
      <c r="G179" s="4"/>
      <c r="H179" s="4"/>
      <c r="I179" s="3"/>
      <c r="J179" s="3"/>
      <c r="K179" s="3"/>
    </row>
    <row r="180" spans="1:15" s="2" customFormat="1" x14ac:dyDescent="0.35">
      <c r="A180" s="1"/>
      <c r="B180" s="1"/>
      <c r="C180" s="1"/>
      <c r="D180" s="1"/>
      <c r="E180" s="4"/>
      <c r="F180" s="3"/>
      <c r="G180" s="4"/>
      <c r="H180" s="4"/>
      <c r="I180" s="3"/>
      <c r="J180" s="3"/>
      <c r="K180" s="3"/>
    </row>
    <row r="181" spans="1:15" s="2" customFormat="1" x14ac:dyDescent="0.35">
      <c r="A181" s="1"/>
      <c r="B181" s="1"/>
      <c r="C181" s="1"/>
      <c r="D181" s="1"/>
      <c r="E181" s="4"/>
      <c r="F181" s="3"/>
      <c r="G181" s="4"/>
      <c r="H181" s="4"/>
      <c r="I181" s="3"/>
      <c r="J181" s="3"/>
      <c r="K181" s="3"/>
    </row>
    <row r="182" spans="1:15" s="2" customFormat="1" x14ac:dyDescent="0.35">
      <c r="A182" s="1"/>
      <c r="B182" s="1"/>
      <c r="C182" s="1"/>
      <c r="D182" s="1"/>
      <c r="E182" s="4"/>
      <c r="F182" s="3"/>
      <c r="G182" s="4"/>
      <c r="H182" s="4"/>
      <c r="I182" s="3"/>
      <c r="J182" s="3"/>
      <c r="K182" s="3"/>
    </row>
    <row r="183" spans="1:15" s="2" customFormat="1" x14ac:dyDescent="0.35">
      <c r="A183" s="1"/>
      <c r="B183" s="1"/>
      <c r="C183" s="1"/>
      <c r="D183" s="1"/>
      <c r="E183" s="4"/>
      <c r="F183" s="3"/>
      <c r="G183" s="4"/>
      <c r="H183" s="4"/>
      <c r="I183" s="3"/>
      <c r="J183" s="3"/>
      <c r="K183" s="3"/>
    </row>
    <row r="184" spans="1:15" s="2" customFormat="1" x14ac:dyDescent="0.35">
      <c r="A184" s="1"/>
      <c r="B184" s="1"/>
      <c r="C184" s="1"/>
      <c r="D184" s="1"/>
      <c r="E184" s="4"/>
      <c r="F184" s="3"/>
      <c r="G184" s="4"/>
      <c r="H184" s="4"/>
      <c r="I184" s="3"/>
      <c r="J184" s="3"/>
      <c r="K184" s="3"/>
    </row>
    <row r="185" spans="1:15" s="2" customFormat="1" x14ac:dyDescent="0.35">
      <c r="A185" s="1"/>
      <c r="B185" s="1"/>
      <c r="C185" s="1"/>
      <c r="D185" s="1"/>
      <c r="E185" s="4"/>
      <c r="F185" s="3"/>
      <c r="G185" s="4"/>
      <c r="H185" s="4"/>
      <c r="I185" s="3"/>
      <c r="J185" s="3"/>
      <c r="K185" s="3"/>
    </row>
    <row r="186" spans="1:15" s="2" customFormat="1" x14ac:dyDescent="0.35">
      <c r="A186" s="1"/>
      <c r="B186" s="1"/>
      <c r="C186" s="1"/>
      <c r="D186" s="1"/>
      <c r="E186" s="4"/>
      <c r="F186" s="3"/>
      <c r="G186" s="4"/>
      <c r="H186" s="4"/>
      <c r="I186" s="3"/>
      <c r="J186" s="3"/>
      <c r="K186" s="3"/>
    </row>
    <row r="187" spans="1:15" s="2" customFormat="1" x14ac:dyDescent="0.35">
      <c r="A187" s="1"/>
      <c r="B187" s="1"/>
      <c r="C187" s="1"/>
      <c r="D187" s="1"/>
      <c r="E187" s="4"/>
      <c r="F187" s="3"/>
      <c r="G187" s="4"/>
      <c r="H187" s="4"/>
      <c r="I187" s="3"/>
      <c r="J187" s="3"/>
      <c r="K187" s="3"/>
    </row>
    <row r="188" spans="1:15" s="2" customFormat="1" x14ac:dyDescent="0.35">
      <c r="A188" s="1"/>
      <c r="B188" s="1"/>
      <c r="C188" s="1"/>
      <c r="D188" s="1"/>
      <c r="E188" s="4"/>
      <c r="F188" s="3"/>
      <c r="G188" s="4"/>
      <c r="H188" s="4"/>
      <c r="I188" s="3"/>
      <c r="J188" s="3"/>
      <c r="K188" s="3"/>
    </row>
    <row r="189" spans="1:15" s="2" customFormat="1" x14ac:dyDescent="0.35">
      <c r="A189" s="1"/>
      <c r="B189" s="1"/>
      <c r="C189" s="1"/>
      <c r="D189" s="1"/>
      <c r="E189" s="4"/>
      <c r="F189" s="3"/>
      <c r="G189" s="4"/>
      <c r="H189" s="4"/>
      <c r="I189" s="3"/>
      <c r="J189" s="3"/>
      <c r="K189" s="3"/>
    </row>
    <row r="190" spans="1:15" s="2" customFormat="1" x14ac:dyDescent="0.35">
      <c r="A190" s="1"/>
      <c r="B190" s="1"/>
      <c r="C190" s="1"/>
      <c r="D190" s="1"/>
      <c r="E190" s="4"/>
      <c r="F190" s="3"/>
      <c r="G190" s="4"/>
      <c r="H190" s="4"/>
      <c r="I190" s="3"/>
      <c r="J190" s="3"/>
      <c r="K190" s="3"/>
    </row>
    <row r="191" spans="1:15" s="2" customFormat="1" x14ac:dyDescent="0.35">
      <c r="A191" s="1"/>
      <c r="B191" s="1"/>
      <c r="C191" s="1"/>
      <c r="D191" s="1"/>
      <c r="E191" s="4"/>
      <c r="F191" s="3"/>
      <c r="G191" s="4"/>
      <c r="H191" s="4"/>
      <c r="I191" s="3"/>
      <c r="J191" s="3"/>
      <c r="K191" s="3"/>
    </row>
    <row r="192" spans="1:15"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x14ac:dyDescent="0.35">
      <c r="E1193" s="4"/>
      <c r="F1193" s="3"/>
      <c r="G1193" s="4"/>
      <c r="H1193" s="4"/>
      <c r="I1193" s="3"/>
      <c r="J1193" s="3"/>
      <c r="K1193" s="3"/>
    </row>
    <row r="1194" spans="1:11" x14ac:dyDescent="0.35">
      <c r="E1194" s="4"/>
      <c r="F1194" s="3"/>
      <c r="G1194" s="4"/>
      <c r="H1194" s="4"/>
      <c r="I1194" s="3"/>
      <c r="J1194" s="3"/>
      <c r="K1194" s="3"/>
    </row>
    <row r="1195" spans="1:11" x14ac:dyDescent="0.35">
      <c r="E1195" s="4"/>
      <c r="F1195" s="3"/>
      <c r="G1195" s="4"/>
      <c r="H1195" s="4"/>
      <c r="I1195" s="3"/>
      <c r="J1195" s="3"/>
      <c r="K1195" s="3"/>
    </row>
    <row r="1196" spans="1:11" x14ac:dyDescent="0.35">
      <c r="E1196" s="4"/>
      <c r="F1196" s="3"/>
      <c r="G1196" s="4"/>
      <c r="H1196" s="4"/>
      <c r="I1196" s="3"/>
      <c r="J1196" s="3"/>
      <c r="K1196" s="3"/>
    </row>
    <row r="1197" spans="1:11" x14ac:dyDescent="0.35">
      <c r="E1197" s="4"/>
      <c r="F1197" s="3"/>
      <c r="G1197" s="4"/>
      <c r="H1197" s="4"/>
      <c r="I1197" s="3"/>
      <c r="J1197" s="3"/>
      <c r="K1197" s="3"/>
    </row>
    <row r="1198" spans="1:11" x14ac:dyDescent="0.35">
      <c r="E1198" s="4"/>
      <c r="F1198" s="3"/>
      <c r="G1198" s="4"/>
      <c r="H1198" s="4"/>
      <c r="I1198" s="3"/>
      <c r="J1198" s="3"/>
      <c r="K1198" s="3"/>
    </row>
    <row r="1199" spans="1:11" x14ac:dyDescent="0.35">
      <c r="E1199" s="4"/>
      <c r="F1199" s="3"/>
      <c r="G1199" s="4"/>
      <c r="H1199" s="4"/>
      <c r="I1199" s="3"/>
      <c r="J1199" s="3"/>
      <c r="K1199" s="3"/>
    </row>
    <row r="1200" spans="1:11" x14ac:dyDescent="0.35">
      <c r="E1200" s="4"/>
      <c r="F1200" s="3"/>
      <c r="G1200" s="4"/>
      <c r="H1200" s="4"/>
      <c r="I1200" s="3"/>
      <c r="J1200" s="3"/>
      <c r="K1200" s="3"/>
    </row>
    <row r="1201" spans="1:11" x14ac:dyDescent="0.35">
      <c r="E1201" s="4"/>
      <c r="F1201" s="3"/>
      <c r="G1201" s="4"/>
      <c r="H1201" s="4"/>
      <c r="I1201" s="3"/>
      <c r="J1201" s="3"/>
      <c r="K1201" s="3"/>
    </row>
    <row r="1202" spans="1:11" x14ac:dyDescent="0.35">
      <c r="E1202" s="4"/>
      <c r="F1202" s="3"/>
      <c r="G1202" s="4"/>
      <c r="H1202" s="4"/>
      <c r="I1202" s="3"/>
      <c r="J1202" s="3"/>
      <c r="K1202" s="3"/>
    </row>
    <row r="1203" spans="1:11" x14ac:dyDescent="0.35">
      <c r="E1203" s="4"/>
      <c r="F1203" s="3"/>
      <c r="G1203" s="4"/>
      <c r="H1203" s="4"/>
      <c r="I1203" s="3"/>
      <c r="J1203" s="3"/>
      <c r="K1203" s="3"/>
    </row>
    <row r="1204" spans="1:11" x14ac:dyDescent="0.35">
      <c r="A1204" s="2"/>
      <c r="B1204" s="2"/>
      <c r="C1204" s="2"/>
      <c r="D1204" s="2"/>
      <c r="E1204" s="4"/>
      <c r="F1204" s="3"/>
      <c r="G1204" s="4"/>
      <c r="H1204" s="4"/>
      <c r="I1204" s="3"/>
      <c r="J1204" s="3"/>
      <c r="K1204" s="3"/>
    </row>
    <row r="1205" spans="1:11" x14ac:dyDescent="0.35">
      <c r="A1205" s="2"/>
      <c r="B1205" s="2"/>
      <c r="C1205" s="2"/>
      <c r="D1205" s="2"/>
      <c r="E1205" s="4"/>
      <c r="F1205" s="3"/>
      <c r="G1205" s="4"/>
      <c r="H1205" s="4"/>
      <c r="I1205" s="3"/>
      <c r="J1205" s="3"/>
      <c r="K1205" s="3"/>
    </row>
    <row r="1206" spans="1:11" x14ac:dyDescent="0.35">
      <c r="A1206" s="2"/>
      <c r="B1206" s="2"/>
      <c r="C1206" s="2"/>
      <c r="D1206" s="2"/>
      <c r="E1206" s="4"/>
      <c r="F1206" s="3"/>
      <c r="G1206" s="4"/>
      <c r="H1206" s="4"/>
      <c r="I1206" s="3"/>
      <c r="J1206" s="3"/>
      <c r="K1206" s="3"/>
    </row>
    <row r="1207" spans="1:11" x14ac:dyDescent="0.35">
      <c r="A1207" s="2"/>
      <c r="B1207" s="2"/>
      <c r="C1207" s="2"/>
      <c r="D1207" s="2"/>
      <c r="E1207" s="2"/>
      <c r="F1207" s="2"/>
      <c r="G1207" s="2"/>
      <c r="H1207" s="2"/>
      <c r="I1207" s="2"/>
      <c r="J1207" s="2"/>
      <c r="K1207" s="2"/>
    </row>
  </sheetData>
  <mergeCells count="14">
    <mergeCell ref="L5:O5"/>
    <mergeCell ref="B163:O163"/>
    <mergeCell ref="A165:O165"/>
    <mergeCell ref="A167:O167"/>
    <mergeCell ref="A168:O168"/>
    <mergeCell ref="A174:O174"/>
    <mergeCell ref="A175:O175"/>
    <mergeCell ref="A176:O176"/>
    <mergeCell ref="A177:O177"/>
    <mergeCell ref="A169:O169"/>
    <mergeCell ref="A170:O170"/>
    <mergeCell ref="A171:O171"/>
    <mergeCell ref="A172:O172"/>
    <mergeCell ref="A173:O17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16"/>
  <sheetViews>
    <sheetView workbookViewId="0">
      <pane ySplit="6" topLeftCell="A7" activePane="bottomLeft" state="frozen"/>
      <selection pane="bottomLeft"/>
    </sheetView>
  </sheetViews>
  <sheetFormatPr defaultColWidth="9.1328125" defaultRowHeight="13.5" x14ac:dyDescent="0.35"/>
  <cols>
    <col min="1" max="1" width="9.73046875" style="1" customWidth="1"/>
    <col min="2" max="2" width="15" style="1" customWidth="1"/>
    <col min="3" max="3" width="14.26562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3984375" style="2" customWidth="1"/>
    <col min="15" max="57" width="9.1328125" style="2"/>
    <col min="58" max="16384" width="9.1328125" style="1"/>
  </cols>
  <sheetData>
    <row r="1" spans="1:57" ht="14.25" customHeight="1" x14ac:dyDescent="0.4">
      <c r="A1" s="28" t="s">
        <v>172</v>
      </c>
      <c r="B1" s="28"/>
      <c r="C1" s="28"/>
      <c r="D1" s="25"/>
      <c r="E1" s="25"/>
      <c r="F1" s="25"/>
      <c r="G1" s="25"/>
      <c r="H1" s="25"/>
      <c r="I1" s="25"/>
      <c r="J1" s="25"/>
      <c r="K1" s="25"/>
    </row>
    <row r="2" spans="1:57" ht="14.25" customHeight="1" x14ac:dyDescent="0.35">
      <c r="A2" s="27" t="s">
        <v>159</v>
      </c>
      <c r="B2" s="27"/>
      <c r="C2" s="27"/>
      <c r="D2" s="25"/>
      <c r="E2" s="25"/>
      <c r="F2" s="25"/>
      <c r="G2" s="25"/>
      <c r="H2" s="25"/>
      <c r="I2" s="25"/>
      <c r="J2" s="25"/>
      <c r="K2" s="25"/>
    </row>
    <row r="3" spans="1:57" x14ac:dyDescent="0.35">
      <c r="A3" s="26" t="s">
        <v>160</v>
      </c>
      <c r="B3" s="26"/>
      <c r="C3" s="26"/>
      <c r="D3" s="25"/>
      <c r="E3" s="25"/>
      <c r="F3" s="25"/>
      <c r="G3" s="25"/>
      <c r="H3" s="25"/>
      <c r="I3" s="25"/>
      <c r="J3" s="25"/>
      <c r="K3" s="25"/>
    </row>
    <row r="4" spans="1:57" x14ac:dyDescent="0.35">
      <c r="A4" s="26" t="s">
        <v>122</v>
      </c>
      <c r="B4" s="26"/>
      <c r="C4" s="26"/>
      <c r="D4" s="25"/>
      <c r="E4" s="25"/>
      <c r="F4" s="25"/>
      <c r="G4" s="25"/>
      <c r="H4" s="25"/>
      <c r="I4" s="25"/>
      <c r="J4" s="25"/>
      <c r="K4" s="25"/>
    </row>
    <row r="5" spans="1:57" x14ac:dyDescent="0.35">
      <c r="A5" s="25"/>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97</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29"/>
      <c r="B7" s="29"/>
      <c r="C7" s="29"/>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15" t="s">
        <v>275</v>
      </c>
      <c r="C8" s="29" t="s">
        <v>111</v>
      </c>
      <c r="D8" s="19">
        <v>210200</v>
      </c>
      <c r="E8" s="104">
        <v>0.6</v>
      </c>
      <c r="F8" s="30">
        <v>208935</v>
      </c>
      <c r="G8" s="104">
        <v>4.7</v>
      </c>
      <c r="H8" s="104">
        <v>8.3000000000000007</v>
      </c>
      <c r="I8" s="104">
        <v>67.5</v>
      </c>
      <c r="J8" s="104">
        <v>81.2</v>
      </c>
      <c r="K8" s="105">
        <v>87</v>
      </c>
      <c r="L8" s="101">
        <v>136565</v>
      </c>
      <c r="M8" s="102">
        <v>12900</v>
      </c>
      <c r="N8" s="102">
        <v>17900</v>
      </c>
      <c r="O8" s="103">
        <v>23200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61</v>
      </c>
      <c r="B9" s="15" t="s">
        <v>275</v>
      </c>
      <c r="C9" s="38" t="s">
        <v>98</v>
      </c>
      <c r="D9" s="19">
        <v>52785</v>
      </c>
      <c r="E9" s="104">
        <v>0.5</v>
      </c>
      <c r="F9" s="30">
        <v>52540</v>
      </c>
      <c r="G9" s="104">
        <v>4.4000000000000004</v>
      </c>
      <c r="H9" s="104">
        <v>8.1</v>
      </c>
      <c r="I9" s="104">
        <v>69.8</v>
      </c>
      <c r="J9" s="104">
        <v>82.7</v>
      </c>
      <c r="K9" s="105">
        <v>87.5</v>
      </c>
      <c r="L9" s="101">
        <v>35670</v>
      </c>
      <c r="M9" s="102">
        <v>12100</v>
      </c>
      <c r="N9" s="102">
        <v>16800</v>
      </c>
      <c r="O9" s="103">
        <v>21800</v>
      </c>
      <c r="BE9" s="1"/>
    </row>
    <row r="10" spans="1:57" x14ac:dyDescent="0.35">
      <c r="A10" s="15" t="s">
        <v>61</v>
      </c>
      <c r="B10" s="15" t="s">
        <v>275</v>
      </c>
      <c r="C10" s="15" t="s">
        <v>99</v>
      </c>
      <c r="D10" s="19">
        <v>147075</v>
      </c>
      <c r="E10" s="104">
        <v>0.6</v>
      </c>
      <c r="F10" s="30">
        <v>146160</v>
      </c>
      <c r="G10" s="104">
        <v>4.8</v>
      </c>
      <c r="H10" s="104">
        <v>8.4</v>
      </c>
      <c r="I10" s="104">
        <v>66.8</v>
      </c>
      <c r="J10" s="104">
        <v>80.8</v>
      </c>
      <c r="K10" s="105">
        <v>86.9</v>
      </c>
      <c r="L10" s="101">
        <v>94260</v>
      </c>
      <c r="M10" s="102">
        <v>13200</v>
      </c>
      <c r="N10" s="102">
        <v>18300</v>
      </c>
      <c r="O10" s="103">
        <v>23800</v>
      </c>
      <c r="BE10" s="1"/>
    </row>
    <row r="11" spans="1:57" x14ac:dyDescent="0.35">
      <c r="A11" s="15" t="s">
        <v>61</v>
      </c>
      <c r="B11" s="15" t="s">
        <v>275</v>
      </c>
      <c r="C11" s="15" t="s">
        <v>2</v>
      </c>
      <c r="D11" s="19">
        <v>10340</v>
      </c>
      <c r="E11" s="104">
        <v>1</v>
      </c>
      <c r="F11" s="30">
        <v>10235</v>
      </c>
      <c r="G11" s="104">
        <v>5.6</v>
      </c>
      <c r="H11" s="104">
        <v>9</v>
      </c>
      <c r="I11" s="104">
        <v>67</v>
      </c>
      <c r="J11" s="104">
        <v>79.900000000000006</v>
      </c>
      <c r="K11" s="105">
        <v>85.5</v>
      </c>
      <c r="L11" s="101">
        <v>6640</v>
      </c>
      <c r="M11" s="102">
        <v>12600</v>
      </c>
      <c r="N11" s="102">
        <v>17700</v>
      </c>
      <c r="O11" s="103">
        <v>23600</v>
      </c>
      <c r="BE11" s="1"/>
    </row>
    <row r="12" spans="1:57" ht="13.9" x14ac:dyDescent="0.4">
      <c r="A12" s="15"/>
      <c r="B12" s="15"/>
      <c r="C12" s="15"/>
      <c r="D12" s="30"/>
      <c r="E12" s="17"/>
      <c r="F12" s="18"/>
      <c r="G12" s="17"/>
      <c r="H12" s="17"/>
      <c r="I12" s="17"/>
      <c r="J12" s="17"/>
      <c r="K12" s="17"/>
      <c r="L12" s="44"/>
      <c r="M12" s="45"/>
      <c r="N12" s="45"/>
      <c r="O12" s="46"/>
      <c r="BE12" s="1"/>
    </row>
    <row r="13" spans="1:57" x14ac:dyDescent="0.35">
      <c r="A13" s="15" t="s">
        <v>61</v>
      </c>
      <c r="B13" s="15" t="s">
        <v>14</v>
      </c>
      <c r="C13" s="29" t="s">
        <v>111</v>
      </c>
      <c r="D13" s="19">
        <v>116695</v>
      </c>
      <c r="E13" s="104">
        <v>0.6</v>
      </c>
      <c r="F13" s="30">
        <v>116015</v>
      </c>
      <c r="G13" s="104">
        <v>3.9</v>
      </c>
      <c r="H13" s="104">
        <v>7.7</v>
      </c>
      <c r="I13" s="104">
        <v>67.900000000000006</v>
      </c>
      <c r="J13" s="104">
        <v>83.1</v>
      </c>
      <c r="K13" s="105">
        <v>88.4</v>
      </c>
      <c r="L13" s="101">
        <v>76500</v>
      </c>
      <c r="M13" s="102">
        <v>12500</v>
      </c>
      <c r="N13" s="102">
        <v>17300</v>
      </c>
      <c r="O13" s="103">
        <v>22100</v>
      </c>
      <c r="BE13" s="1"/>
    </row>
    <row r="14" spans="1:57" x14ac:dyDescent="0.35">
      <c r="A14" s="15" t="s">
        <v>61</v>
      </c>
      <c r="B14" s="15" t="s">
        <v>14</v>
      </c>
      <c r="C14" s="38" t="s">
        <v>98</v>
      </c>
      <c r="D14" s="19">
        <v>30955</v>
      </c>
      <c r="E14" s="104">
        <v>0.4</v>
      </c>
      <c r="F14" s="30">
        <v>30820</v>
      </c>
      <c r="G14" s="104">
        <v>3.6</v>
      </c>
      <c r="H14" s="104">
        <v>7.2</v>
      </c>
      <c r="I14" s="104">
        <v>69.900000000000006</v>
      </c>
      <c r="J14" s="104">
        <v>84.7</v>
      </c>
      <c r="K14" s="105">
        <v>89.2</v>
      </c>
      <c r="L14" s="101">
        <v>21040</v>
      </c>
      <c r="M14" s="102">
        <v>11900</v>
      </c>
      <c r="N14" s="102">
        <v>16400</v>
      </c>
      <c r="O14" s="103">
        <v>21300</v>
      </c>
      <c r="BE14" s="1"/>
    </row>
    <row r="15" spans="1:57" x14ac:dyDescent="0.35">
      <c r="A15" s="15" t="s">
        <v>61</v>
      </c>
      <c r="B15" s="15" t="s">
        <v>14</v>
      </c>
      <c r="C15" s="15" t="s">
        <v>99</v>
      </c>
      <c r="D15" s="19">
        <v>80215</v>
      </c>
      <c r="E15" s="104">
        <v>0.6</v>
      </c>
      <c r="F15" s="30">
        <v>79735</v>
      </c>
      <c r="G15" s="104">
        <v>4</v>
      </c>
      <c r="H15" s="104">
        <v>7.9</v>
      </c>
      <c r="I15" s="104">
        <v>67.2</v>
      </c>
      <c r="J15" s="104">
        <v>82.5</v>
      </c>
      <c r="K15" s="105">
        <v>88.1</v>
      </c>
      <c r="L15" s="101">
        <v>51920</v>
      </c>
      <c r="M15" s="102">
        <v>12800</v>
      </c>
      <c r="N15" s="102">
        <v>17700</v>
      </c>
      <c r="O15" s="103">
        <v>22500</v>
      </c>
      <c r="BE15" s="1"/>
    </row>
    <row r="16" spans="1:57" x14ac:dyDescent="0.35">
      <c r="A16" s="15" t="s">
        <v>61</v>
      </c>
      <c r="B16" s="15" t="s">
        <v>14</v>
      </c>
      <c r="C16" s="15" t="s">
        <v>2</v>
      </c>
      <c r="D16" s="19">
        <v>5530</v>
      </c>
      <c r="E16" s="104">
        <v>1.2</v>
      </c>
      <c r="F16" s="30">
        <v>5460</v>
      </c>
      <c r="G16" s="104">
        <v>4.4000000000000004</v>
      </c>
      <c r="H16" s="104">
        <v>8.5</v>
      </c>
      <c r="I16" s="104">
        <v>66.5</v>
      </c>
      <c r="J16" s="104">
        <v>81.599999999999994</v>
      </c>
      <c r="K16" s="105">
        <v>87.1</v>
      </c>
      <c r="L16" s="101">
        <v>3540</v>
      </c>
      <c r="M16" s="102">
        <v>12300</v>
      </c>
      <c r="N16" s="102">
        <v>17000</v>
      </c>
      <c r="O16" s="103">
        <v>22400</v>
      </c>
      <c r="BE16" s="1"/>
    </row>
    <row r="17" spans="1:57" ht="13.9" x14ac:dyDescent="0.4">
      <c r="A17" s="15"/>
      <c r="B17" s="15"/>
      <c r="C17" s="15"/>
      <c r="D17" s="30"/>
      <c r="E17" s="17"/>
      <c r="F17" s="18"/>
      <c r="G17" s="17"/>
      <c r="H17" s="17"/>
      <c r="I17" s="17"/>
      <c r="J17" s="17"/>
      <c r="K17" s="17"/>
      <c r="L17" s="44"/>
      <c r="M17" s="45"/>
      <c r="N17" s="45"/>
      <c r="O17" s="46"/>
      <c r="S17" s="2" t="s">
        <v>0</v>
      </c>
      <c r="BE17" s="1"/>
    </row>
    <row r="18" spans="1:57" x14ac:dyDescent="0.35">
      <c r="A18" s="15" t="s">
        <v>61</v>
      </c>
      <c r="B18" s="15" t="s">
        <v>3</v>
      </c>
      <c r="C18" s="29" t="s">
        <v>111</v>
      </c>
      <c r="D18" s="19">
        <v>93505</v>
      </c>
      <c r="E18" s="104">
        <v>0.6</v>
      </c>
      <c r="F18" s="30">
        <v>92925</v>
      </c>
      <c r="G18" s="104">
        <v>5.7</v>
      </c>
      <c r="H18" s="104">
        <v>9.1</v>
      </c>
      <c r="I18" s="104">
        <v>67.099999999999994</v>
      </c>
      <c r="J18" s="104">
        <v>78.900000000000006</v>
      </c>
      <c r="K18" s="105">
        <v>85.2</v>
      </c>
      <c r="L18" s="101">
        <v>60065</v>
      </c>
      <c r="M18" s="102">
        <v>13300</v>
      </c>
      <c r="N18" s="102">
        <v>18700</v>
      </c>
      <c r="O18" s="103">
        <v>24900</v>
      </c>
      <c r="BE18" s="1"/>
    </row>
    <row r="19" spans="1:57" x14ac:dyDescent="0.35">
      <c r="A19" s="15" t="s">
        <v>61</v>
      </c>
      <c r="B19" s="15" t="s">
        <v>3</v>
      </c>
      <c r="C19" s="38" t="s">
        <v>98</v>
      </c>
      <c r="D19" s="19">
        <v>21830</v>
      </c>
      <c r="E19" s="104">
        <v>0.5</v>
      </c>
      <c r="F19" s="30">
        <v>21725</v>
      </c>
      <c r="G19" s="104">
        <v>5.5</v>
      </c>
      <c r="H19" s="104">
        <v>9.4</v>
      </c>
      <c r="I19" s="104">
        <v>69.599999999999994</v>
      </c>
      <c r="J19" s="104">
        <v>80</v>
      </c>
      <c r="K19" s="105">
        <v>85.1</v>
      </c>
      <c r="L19" s="101">
        <v>14630</v>
      </c>
      <c r="M19" s="102">
        <v>12400</v>
      </c>
      <c r="N19" s="102">
        <v>17300</v>
      </c>
      <c r="O19" s="103">
        <v>23000</v>
      </c>
      <c r="BE19" s="1"/>
    </row>
    <row r="20" spans="1:57" x14ac:dyDescent="0.35">
      <c r="A20" s="15" t="s">
        <v>61</v>
      </c>
      <c r="B20" s="15" t="s">
        <v>3</v>
      </c>
      <c r="C20" s="15" t="s">
        <v>99</v>
      </c>
      <c r="D20" s="19">
        <v>66865</v>
      </c>
      <c r="E20" s="104">
        <v>0.7</v>
      </c>
      <c r="F20" s="30">
        <v>66425</v>
      </c>
      <c r="G20" s="104">
        <v>5.7</v>
      </c>
      <c r="H20" s="104">
        <v>8.9</v>
      </c>
      <c r="I20" s="104">
        <v>66.3</v>
      </c>
      <c r="J20" s="104">
        <v>78.599999999999994</v>
      </c>
      <c r="K20" s="105">
        <v>85.3</v>
      </c>
      <c r="L20" s="101">
        <v>42335</v>
      </c>
      <c r="M20" s="102">
        <v>13700</v>
      </c>
      <c r="N20" s="102">
        <v>19300</v>
      </c>
      <c r="O20" s="103">
        <v>25400</v>
      </c>
      <c r="BE20" s="1"/>
    </row>
    <row r="21" spans="1:57" x14ac:dyDescent="0.35">
      <c r="A21" s="15" t="s">
        <v>61</v>
      </c>
      <c r="B21" s="15" t="s">
        <v>3</v>
      </c>
      <c r="C21" s="15" t="s">
        <v>2</v>
      </c>
      <c r="D21" s="19">
        <v>4810</v>
      </c>
      <c r="E21" s="104">
        <v>0.7</v>
      </c>
      <c r="F21" s="30">
        <v>4775</v>
      </c>
      <c r="G21" s="104">
        <v>6.8</v>
      </c>
      <c r="H21" s="104">
        <v>9.5</v>
      </c>
      <c r="I21" s="104">
        <v>67.599999999999994</v>
      </c>
      <c r="J21" s="104">
        <v>77.900000000000006</v>
      </c>
      <c r="K21" s="105">
        <v>83.7</v>
      </c>
      <c r="L21" s="101">
        <v>3100</v>
      </c>
      <c r="M21" s="102">
        <v>12900</v>
      </c>
      <c r="N21" s="102">
        <v>18500</v>
      </c>
      <c r="O21" s="103">
        <v>25000</v>
      </c>
      <c r="BE21" s="1"/>
    </row>
    <row r="22" spans="1:57" ht="13.9" x14ac:dyDescent="0.4">
      <c r="A22" s="15"/>
      <c r="B22" s="15" t="s">
        <v>0</v>
      </c>
      <c r="C22" s="15"/>
      <c r="D22" s="30"/>
      <c r="E22" s="17"/>
      <c r="F22" s="18"/>
      <c r="G22" s="17"/>
      <c r="H22" s="17"/>
      <c r="I22" s="17"/>
      <c r="J22" s="17"/>
      <c r="K22" s="17"/>
      <c r="L22" s="44"/>
      <c r="M22" s="45"/>
      <c r="N22" s="45"/>
      <c r="O22" s="46"/>
      <c r="BE22" s="1"/>
    </row>
    <row r="23" spans="1:57" x14ac:dyDescent="0.35">
      <c r="A23" s="15" t="s">
        <v>62</v>
      </c>
      <c r="B23" s="15" t="s">
        <v>275</v>
      </c>
      <c r="C23" s="29" t="s">
        <v>111</v>
      </c>
      <c r="D23" s="19">
        <v>190785</v>
      </c>
      <c r="E23" s="104">
        <v>1.8</v>
      </c>
      <c r="F23" s="30">
        <v>187265</v>
      </c>
      <c r="G23" s="104">
        <v>6.4</v>
      </c>
      <c r="H23" s="104">
        <v>6.2</v>
      </c>
      <c r="I23" s="104">
        <v>73.400000000000006</v>
      </c>
      <c r="J23" s="104">
        <v>84.2</v>
      </c>
      <c r="K23" s="105">
        <v>87.3</v>
      </c>
      <c r="L23" s="101">
        <v>133030</v>
      </c>
      <c r="M23" s="102">
        <v>16500</v>
      </c>
      <c r="N23" s="102">
        <v>22400</v>
      </c>
      <c r="O23" s="103">
        <v>28700</v>
      </c>
      <c r="BE23" s="1"/>
    </row>
    <row r="24" spans="1:57" x14ac:dyDescent="0.35">
      <c r="A24" s="15" t="s">
        <v>62</v>
      </c>
      <c r="B24" s="15" t="s">
        <v>275</v>
      </c>
      <c r="C24" s="38" t="s">
        <v>98</v>
      </c>
      <c r="D24" s="19">
        <v>46150</v>
      </c>
      <c r="E24" s="104">
        <v>1.6</v>
      </c>
      <c r="F24" s="30">
        <v>45435</v>
      </c>
      <c r="G24" s="104">
        <v>5.9</v>
      </c>
      <c r="H24" s="104">
        <v>6.5</v>
      </c>
      <c r="I24" s="104">
        <v>75.599999999999994</v>
      </c>
      <c r="J24" s="104">
        <v>85.1</v>
      </c>
      <c r="K24" s="105">
        <v>87.6</v>
      </c>
      <c r="L24" s="101">
        <v>33400</v>
      </c>
      <c r="M24" s="102">
        <v>15300</v>
      </c>
      <c r="N24" s="102">
        <v>20800</v>
      </c>
      <c r="O24" s="103">
        <v>26200</v>
      </c>
      <c r="BE24" s="1"/>
    </row>
    <row r="25" spans="1:57" x14ac:dyDescent="0.35">
      <c r="A25" s="15" t="s">
        <v>62</v>
      </c>
      <c r="B25" s="15" t="s">
        <v>275</v>
      </c>
      <c r="C25" s="15" t="s">
        <v>99</v>
      </c>
      <c r="D25" s="19">
        <v>131385</v>
      </c>
      <c r="E25" s="104">
        <v>1.9</v>
      </c>
      <c r="F25" s="30">
        <v>128880</v>
      </c>
      <c r="G25" s="104">
        <v>6.6</v>
      </c>
      <c r="H25" s="104">
        <v>6.1</v>
      </c>
      <c r="I25" s="104">
        <v>72.7</v>
      </c>
      <c r="J25" s="104">
        <v>83.9</v>
      </c>
      <c r="K25" s="105">
        <v>87.3</v>
      </c>
      <c r="L25" s="101">
        <v>90570</v>
      </c>
      <c r="M25" s="102">
        <v>17200</v>
      </c>
      <c r="N25" s="102">
        <v>23000</v>
      </c>
      <c r="O25" s="103">
        <v>29800</v>
      </c>
      <c r="BE25" s="1"/>
    </row>
    <row r="26" spans="1:57" x14ac:dyDescent="0.35">
      <c r="A26" s="15" t="s">
        <v>62</v>
      </c>
      <c r="B26" s="15" t="s">
        <v>275</v>
      </c>
      <c r="C26" s="15" t="s">
        <v>2</v>
      </c>
      <c r="D26" s="19">
        <v>13250</v>
      </c>
      <c r="E26" s="104">
        <v>2.2000000000000002</v>
      </c>
      <c r="F26" s="30">
        <v>12955</v>
      </c>
      <c r="G26" s="104">
        <v>7.3</v>
      </c>
      <c r="H26" s="104">
        <v>6.7</v>
      </c>
      <c r="I26" s="104">
        <v>72.7</v>
      </c>
      <c r="J26" s="104">
        <v>83</v>
      </c>
      <c r="K26" s="105">
        <v>86</v>
      </c>
      <c r="L26" s="101">
        <v>9060</v>
      </c>
      <c r="M26" s="102">
        <v>15700</v>
      </c>
      <c r="N26" s="102">
        <v>21500</v>
      </c>
      <c r="O26" s="103">
        <v>28000</v>
      </c>
      <c r="BE26" s="1"/>
    </row>
    <row r="27" spans="1:57" ht="13.9" x14ac:dyDescent="0.4">
      <c r="A27" s="15"/>
      <c r="B27" s="15"/>
      <c r="C27" s="15"/>
      <c r="D27" s="30"/>
      <c r="E27" s="17"/>
      <c r="F27" s="18"/>
      <c r="G27" s="17"/>
      <c r="H27" s="17"/>
      <c r="I27" s="17"/>
      <c r="J27" s="17"/>
      <c r="K27" s="17"/>
      <c r="L27" s="44"/>
      <c r="M27" s="45"/>
      <c r="N27" s="45"/>
      <c r="O27" s="46"/>
      <c r="BE27" s="1"/>
    </row>
    <row r="28" spans="1:57" x14ac:dyDescent="0.35">
      <c r="A28" s="15" t="s">
        <v>62</v>
      </c>
      <c r="B28" s="15" t="s">
        <v>14</v>
      </c>
      <c r="C28" s="29" t="s">
        <v>111</v>
      </c>
      <c r="D28" s="19">
        <v>106760</v>
      </c>
      <c r="E28" s="104">
        <v>2.2999999999999998</v>
      </c>
      <c r="F28" s="30">
        <v>104315</v>
      </c>
      <c r="G28" s="104">
        <v>5.7</v>
      </c>
      <c r="H28" s="104">
        <v>6</v>
      </c>
      <c r="I28" s="104">
        <v>73.3</v>
      </c>
      <c r="J28" s="104">
        <v>85.3</v>
      </c>
      <c r="K28" s="105">
        <v>88.3</v>
      </c>
      <c r="L28" s="101">
        <v>74335</v>
      </c>
      <c r="M28" s="102">
        <v>16100</v>
      </c>
      <c r="N28" s="102">
        <v>21500</v>
      </c>
      <c r="O28" s="103">
        <v>26800</v>
      </c>
      <c r="BE28" s="1"/>
    </row>
    <row r="29" spans="1:57" x14ac:dyDescent="0.35">
      <c r="A29" s="15" t="s">
        <v>62</v>
      </c>
      <c r="B29" s="15" t="s">
        <v>14</v>
      </c>
      <c r="C29" s="38" t="s">
        <v>98</v>
      </c>
      <c r="D29" s="19">
        <v>27250</v>
      </c>
      <c r="E29" s="104">
        <v>2</v>
      </c>
      <c r="F29" s="30">
        <v>26700</v>
      </c>
      <c r="G29" s="104">
        <v>5.2</v>
      </c>
      <c r="H29" s="104">
        <v>6.2</v>
      </c>
      <c r="I29" s="104">
        <v>75</v>
      </c>
      <c r="J29" s="104">
        <v>86.2</v>
      </c>
      <c r="K29" s="105">
        <v>88.6</v>
      </c>
      <c r="L29" s="101">
        <v>19550</v>
      </c>
      <c r="M29" s="102">
        <v>14900</v>
      </c>
      <c r="N29" s="102">
        <v>20100</v>
      </c>
      <c r="O29" s="103">
        <v>25000</v>
      </c>
      <c r="BE29" s="1"/>
    </row>
    <row r="30" spans="1:57" x14ac:dyDescent="0.35">
      <c r="A30" s="15" t="s">
        <v>62</v>
      </c>
      <c r="B30" s="15" t="s">
        <v>14</v>
      </c>
      <c r="C30" s="15" t="s">
        <v>99</v>
      </c>
      <c r="D30" s="19">
        <v>72390</v>
      </c>
      <c r="E30" s="104">
        <v>2.2999999999999998</v>
      </c>
      <c r="F30" s="30">
        <v>70695</v>
      </c>
      <c r="G30" s="104">
        <v>5.8</v>
      </c>
      <c r="H30" s="104">
        <v>5.9</v>
      </c>
      <c r="I30" s="104">
        <v>72.7</v>
      </c>
      <c r="J30" s="104">
        <v>85</v>
      </c>
      <c r="K30" s="105">
        <v>88.3</v>
      </c>
      <c r="L30" s="101">
        <v>49905</v>
      </c>
      <c r="M30" s="102">
        <v>16700</v>
      </c>
      <c r="N30" s="102">
        <v>22200</v>
      </c>
      <c r="O30" s="103">
        <v>27600</v>
      </c>
      <c r="BE30" s="1"/>
    </row>
    <row r="31" spans="1:57" x14ac:dyDescent="0.35">
      <c r="A31" s="15" t="s">
        <v>62</v>
      </c>
      <c r="B31" s="15" t="s">
        <v>14</v>
      </c>
      <c r="C31" s="15" t="s">
        <v>2</v>
      </c>
      <c r="D31" s="19">
        <v>7120</v>
      </c>
      <c r="E31" s="104">
        <v>2.8</v>
      </c>
      <c r="F31" s="30">
        <v>6920</v>
      </c>
      <c r="G31" s="104">
        <v>6.1</v>
      </c>
      <c r="H31" s="104">
        <v>6.4</v>
      </c>
      <c r="I31" s="104">
        <v>73.099999999999994</v>
      </c>
      <c r="J31" s="104">
        <v>84.5</v>
      </c>
      <c r="K31" s="105">
        <v>87.5</v>
      </c>
      <c r="L31" s="101">
        <v>4880</v>
      </c>
      <c r="M31" s="102">
        <v>15300</v>
      </c>
      <c r="N31" s="102">
        <v>20900</v>
      </c>
      <c r="O31" s="103">
        <v>26000</v>
      </c>
      <c r="BE31" s="1"/>
    </row>
    <row r="32" spans="1:57" ht="13.9" x14ac:dyDescent="0.4">
      <c r="A32" s="15"/>
      <c r="B32" s="15"/>
      <c r="C32" s="15"/>
      <c r="D32" s="30"/>
      <c r="E32" s="17"/>
      <c r="F32" s="18"/>
      <c r="G32" s="17"/>
      <c r="H32" s="17"/>
      <c r="I32" s="17"/>
      <c r="J32" s="17"/>
      <c r="K32" s="17"/>
      <c r="L32" s="44"/>
      <c r="M32" s="45"/>
      <c r="N32" s="45"/>
      <c r="O32" s="46"/>
      <c r="BE32" s="1"/>
    </row>
    <row r="33" spans="1:57" x14ac:dyDescent="0.35">
      <c r="A33" s="15" t="s">
        <v>62</v>
      </c>
      <c r="B33" s="15" t="s">
        <v>3</v>
      </c>
      <c r="C33" s="29" t="s">
        <v>111</v>
      </c>
      <c r="D33" s="19">
        <v>84025</v>
      </c>
      <c r="E33" s="104">
        <v>1.3</v>
      </c>
      <c r="F33" s="30">
        <v>82950</v>
      </c>
      <c r="G33" s="104">
        <v>7.4</v>
      </c>
      <c r="H33" s="104">
        <v>6.6</v>
      </c>
      <c r="I33" s="104">
        <v>73.5</v>
      </c>
      <c r="J33" s="104">
        <v>82.8</v>
      </c>
      <c r="K33" s="105">
        <v>86</v>
      </c>
      <c r="L33" s="101">
        <v>58695</v>
      </c>
      <c r="M33" s="102">
        <v>17200</v>
      </c>
      <c r="N33" s="102">
        <v>23700</v>
      </c>
      <c r="O33" s="103">
        <v>31600</v>
      </c>
      <c r="BE33" s="1"/>
    </row>
    <row r="34" spans="1:57" x14ac:dyDescent="0.35">
      <c r="A34" s="15" t="s">
        <v>62</v>
      </c>
      <c r="B34" s="15" t="s">
        <v>3</v>
      </c>
      <c r="C34" s="38" t="s">
        <v>98</v>
      </c>
      <c r="D34" s="19">
        <v>18905</v>
      </c>
      <c r="E34" s="104">
        <v>0.9</v>
      </c>
      <c r="F34" s="30">
        <v>18735</v>
      </c>
      <c r="G34" s="104">
        <v>6.8</v>
      </c>
      <c r="H34" s="104">
        <v>7</v>
      </c>
      <c r="I34" s="104">
        <v>76.400000000000006</v>
      </c>
      <c r="J34" s="104">
        <v>83.7</v>
      </c>
      <c r="K34" s="105">
        <v>86.1</v>
      </c>
      <c r="L34" s="101">
        <v>13850</v>
      </c>
      <c r="M34" s="102">
        <v>15900</v>
      </c>
      <c r="N34" s="102">
        <v>21700</v>
      </c>
      <c r="O34" s="103">
        <v>28400</v>
      </c>
      <c r="BE34" s="1"/>
    </row>
    <row r="35" spans="1:57" x14ac:dyDescent="0.35">
      <c r="A35" s="15" t="s">
        <v>62</v>
      </c>
      <c r="B35" s="15" t="s">
        <v>3</v>
      </c>
      <c r="C35" s="15" t="s">
        <v>99</v>
      </c>
      <c r="D35" s="19">
        <v>58995</v>
      </c>
      <c r="E35" s="104">
        <v>1.4</v>
      </c>
      <c r="F35" s="30">
        <v>58180</v>
      </c>
      <c r="G35" s="104">
        <v>7.5</v>
      </c>
      <c r="H35" s="104">
        <v>6.4</v>
      </c>
      <c r="I35" s="104">
        <v>72.7</v>
      </c>
      <c r="J35" s="104">
        <v>82.7</v>
      </c>
      <c r="K35" s="105">
        <v>86.2</v>
      </c>
      <c r="L35" s="101">
        <v>40665</v>
      </c>
      <c r="M35" s="102">
        <v>17900</v>
      </c>
      <c r="N35" s="102">
        <v>24500</v>
      </c>
      <c r="O35" s="103">
        <v>32600</v>
      </c>
      <c r="BE35" s="1"/>
    </row>
    <row r="36" spans="1:57" x14ac:dyDescent="0.35">
      <c r="A36" s="15" t="s">
        <v>62</v>
      </c>
      <c r="B36" s="15" t="s">
        <v>3</v>
      </c>
      <c r="C36" s="15" t="s">
        <v>2</v>
      </c>
      <c r="D36" s="19">
        <v>6130</v>
      </c>
      <c r="E36" s="104">
        <v>1.5</v>
      </c>
      <c r="F36" s="30">
        <v>6035</v>
      </c>
      <c r="G36" s="104">
        <v>8.6</v>
      </c>
      <c r="H36" s="104">
        <v>7.1</v>
      </c>
      <c r="I36" s="104">
        <v>72.3</v>
      </c>
      <c r="J36" s="104">
        <v>81.2</v>
      </c>
      <c r="K36" s="105">
        <v>84.3</v>
      </c>
      <c r="L36" s="101">
        <v>4175</v>
      </c>
      <c r="M36" s="102">
        <v>16400</v>
      </c>
      <c r="N36" s="102">
        <v>22800</v>
      </c>
      <c r="O36" s="103">
        <v>30700</v>
      </c>
      <c r="BE36" s="1"/>
    </row>
    <row r="37" spans="1:57" ht="13.9" x14ac:dyDescent="0.4">
      <c r="A37" s="15"/>
      <c r="B37" s="15"/>
      <c r="C37" s="15"/>
      <c r="D37" s="30"/>
      <c r="E37" s="17"/>
      <c r="F37" s="18"/>
      <c r="G37" s="17"/>
      <c r="H37" s="17"/>
      <c r="I37" s="17"/>
      <c r="J37" s="17"/>
      <c r="K37" s="17"/>
      <c r="L37" s="44"/>
      <c r="M37" s="45"/>
      <c r="N37" s="45"/>
      <c r="O37" s="46"/>
      <c r="V37" s="2" t="s">
        <v>0</v>
      </c>
      <c r="BE37" s="1"/>
    </row>
    <row r="38" spans="1:57" x14ac:dyDescent="0.35">
      <c r="A38" s="15" t="s">
        <v>63</v>
      </c>
      <c r="B38" s="15" t="s">
        <v>275</v>
      </c>
      <c r="C38" s="29" t="s">
        <v>111</v>
      </c>
      <c r="D38" s="19">
        <v>172495</v>
      </c>
      <c r="E38" s="104">
        <v>2</v>
      </c>
      <c r="F38" s="30">
        <v>168975</v>
      </c>
      <c r="G38" s="104">
        <v>8</v>
      </c>
      <c r="H38" s="104">
        <v>5.2</v>
      </c>
      <c r="I38" s="104">
        <v>76.099999999999994</v>
      </c>
      <c r="J38" s="104">
        <v>85</v>
      </c>
      <c r="K38" s="105">
        <v>86.9</v>
      </c>
      <c r="L38" s="101">
        <v>123510</v>
      </c>
      <c r="M38" s="102">
        <v>18700</v>
      </c>
      <c r="N38" s="102">
        <v>25800</v>
      </c>
      <c r="O38" s="103">
        <v>33600</v>
      </c>
      <c r="BE38" s="1"/>
    </row>
    <row r="39" spans="1:57" x14ac:dyDescent="0.35">
      <c r="A39" s="15" t="s">
        <v>63</v>
      </c>
      <c r="B39" s="15" t="s">
        <v>275</v>
      </c>
      <c r="C39" s="38" t="s">
        <v>98</v>
      </c>
      <c r="D39" s="19">
        <v>37350</v>
      </c>
      <c r="E39" s="104">
        <v>2</v>
      </c>
      <c r="F39" s="30">
        <v>36610</v>
      </c>
      <c r="G39" s="104">
        <v>7.4</v>
      </c>
      <c r="H39" s="104">
        <v>5.6</v>
      </c>
      <c r="I39" s="104">
        <v>78</v>
      </c>
      <c r="J39" s="104">
        <v>85.5</v>
      </c>
      <c r="K39" s="105">
        <v>87.1</v>
      </c>
      <c r="L39" s="101">
        <v>27680</v>
      </c>
      <c r="M39" s="102">
        <v>16800</v>
      </c>
      <c r="N39" s="102">
        <v>23300</v>
      </c>
      <c r="O39" s="103">
        <v>30000</v>
      </c>
      <c r="BE39" s="1"/>
    </row>
    <row r="40" spans="1:57" x14ac:dyDescent="0.35">
      <c r="A40" s="15" t="s">
        <v>63</v>
      </c>
      <c r="B40" s="15" t="s">
        <v>275</v>
      </c>
      <c r="C40" s="15" t="s">
        <v>99</v>
      </c>
      <c r="D40" s="19">
        <v>119925</v>
      </c>
      <c r="E40" s="104">
        <v>2</v>
      </c>
      <c r="F40" s="30">
        <v>117525</v>
      </c>
      <c r="G40" s="104">
        <v>8.1</v>
      </c>
      <c r="H40" s="104">
        <v>5</v>
      </c>
      <c r="I40" s="104">
        <v>75.7</v>
      </c>
      <c r="J40" s="104">
        <v>84.9</v>
      </c>
      <c r="K40" s="105">
        <v>86.9</v>
      </c>
      <c r="L40" s="101">
        <v>85125</v>
      </c>
      <c r="M40" s="102">
        <v>19600</v>
      </c>
      <c r="N40" s="102">
        <v>26600</v>
      </c>
      <c r="O40" s="103">
        <v>35100</v>
      </c>
      <c r="S40" s="2" t="s">
        <v>0</v>
      </c>
      <c r="BE40" s="1"/>
    </row>
    <row r="41" spans="1:57" x14ac:dyDescent="0.35">
      <c r="A41" s="15" t="s">
        <v>63</v>
      </c>
      <c r="B41" s="15" t="s">
        <v>275</v>
      </c>
      <c r="C41" s="15" t="s">
        <v>2</v>
      </c>
      <c r="D41" s="19">
        <v>15225</v>
      </c>
      <c r="E41" s="104">
        <v>2.5</v>
      </c>
      <c r="F41" s="30">
        <v>14840</v>
      </c>
      <c r="G41" s="104">
        <v>8.3000000000000007</v>
      </c>
      <c r="H41" s="104">
        <v>5.6</v>
      </c>
      <c r="I41" s="104">
        <v>75.2</v>
      </c>
      <c r="J41" s="104">
        <v>84.1</v>
      </c>
      <c r="K41" s="105">
        <v>86.1</v>
      </c>
      <c r="L41" s="101">
        <v>10700</v>
      </c>
      <c r="M41" s="102">
        <v>17900</v>
      </c>
      <c r="N41" s="102">
        <v>24900</v>
      </c>
      <c r="O41" s="103">
        <v>33100</v>
      </c>
      <c r="BE41" s="1"/>
    </row>
    <row r="42" spans="1:57" ht="13.9" x14ac:dyDescent="0.4">
      <c r="A42" s="15"/>
      <c r="B42" s="15"/>
      <c r="C42" s="15"/>
      <c r="D42" s="30"/>
      <c r="E42" s="17"/>
      <c r="F42" s="18"/>
      <c r="G42" s="17"/>
      <c r="H42" s="17"/>
      <c r="I42" s="17"/>
      <c r="J42" s="17"/>
      <c r="K42" s="17"/>
      <c r="L42" s="44"/>
      <c r="M42" s="45"/>
      <c r="N42" s="45"/>
      <c r="O42" s="46"/>
      <c r="BE42" s="1"/>
    </row>
    <row r="43" spans="1:57" x14ac:dyDescent="0.35">
      <c r="A43" s="15" t="s">
        <v>63</v>
      </c>
      <c r="B43" s="15" t="s">
        <v>14</v>
      </c>
      <c r="C43" s="29" t="s">
        <v>111</v>
      </c>
      <c r="D43" s="19">
        <v>95910</v>
      </c>
      <c r="E43" s="104">
        <v>2.7</v>
      </c>
      <c r="F43" s="30">
        <v>93300</v>
      </c>
      <c r="G43" s="104">
        <v>7.2</v>
      </c>
      <c r="H43" s="104">
        <v>5</v>
      </c>
      <c r="I43" s="104">
        <v>76.2</v>
      </c>
      <c r="J43" s="104">
        <v>85.9</v>
      </c>
      <c r="K43" s="105">
        <v>87.8</v>
      </c>
      <c r="L43" s="101">
        <v>68520</v>
      </c>
      <c r="M43" s="102">
        <v>18000</v>
      </c>
      <c r="N43" s="102">
        <v>24700</v>
      </c>
      <c r="O43" s="103">
        <v>31000</v>
      </c>
      <c r="BE43" s="1"/>
    </row>
    <row r="44" spans="1:57" x14ac:dyDescent="0.35">
      <c r="A44" s="15" t="s">
        <v>63</v>
      </c>
      <c r="B44" s="15" t="s">
        <v>14</v>
      </c>
      <c r="C44" s="38" t="s">
        <v>98</v>
      </c>
      <c r="D44" s="19">
        <v>22260</v>
      </c>
      <c r="E44" s="104">
        <v>2.6</v>
      </c>
      <c r="F44" s="30">
        <v>21675</v>
      </c>
      <c r="G44" s="104">
        <v>6.8</v>
      </c>
      <c r="H44" s="104">
        <v>5.5</v>
      </c>
      <c r="I44" s="104">
        <v>77.7</v>
      </c>
      <c r="J44" s="104">
        <v>86.1</v>
      </c>
      <c r="K44" s="105">
        <v>87.7</v>
      </c>
      <c r="L44" s="101">
        <v>16370</v>
      </c>
      <c r="M44" s="102">
        <v>16100</v>
      </c>
      <c r="N44" s="102">
        <v>22600</v>
      </c>
      <c r="O44" s="103">
        <v>28500</v>
      </c>
      <c r="BE44" s="1"/>
    </row>
    <row r="45" spans="1:57" x14ac:dyDescent="0.35">
      <c r="A45" s="15" t="s">
        <v>63</v>
      </c>
      <c r="B45" s="15" t="s">
        <v>14</v>
      </c>
      <c r="C45" s="15" t="s">
        <v>99</v>
      </c>
      <c r="D45" s="19">
        <v>65695</v>
      </c>
      <c r="E45" s="104">
        <v>2.7</v>
      </c>
      <c r="F45" s="30">
        <v>63945</v>
      </c>
      <c r="G45" s="104">
        <v>7.2</v>
      </c>
      <c r="H45" s="104">
        <v>4.8</v>
      </c>
      <c r="I45" s="104">
        <v>75.900000000000006</v>
      </c>
      <c r="J45" s="104">
        <v>86</v>
      </c>
      <c r="K45" s="105">
        <v>88</v>
      </c>
      <c r="L45" s="101">
        <v>46640</v>
      </c>
      <c r="M45" s="102">
        <v>18900</v>
      </c>
      <c r="N45" s="102">
        <v>25500</v>
      </c>
      <c r="O45" s="103">
        <v>32000</v>
      </c>
      <c r="BE45" s="1"/>
    </row>
    <row r="46" spans="1:57" x14ac:dyDescent="0.35">
      <c r="A46" s="15" t="s">
        <v>63</v>
      </c>
      <c r="B46" s="15" t="s">
        <v>14</v>
      </c>
      <c r="C46" s="15" t="s">
        <v>2</v>
      </c>
      <c r="D46" s="19">
        <v>7955</v>
      </c>
      <c r="E46" s="104">
        <v>3.5</v>
      </c>
      <c r="F46" s="30">
        <v>7680</v>
      </c>
      <c r="G46" s="104">
        <v>7.7</v>
      </c>
      <c r="H46" s="104">
        <v>5.5</v>
      </c>
      <c r="I46" s="104">
        <v>74.7</v>
      </c>
      <c r="J46" s="104">
        <v>84.7</v>
      </c>
      <c r="K46" s="105">
        <v>86.7</v>
      </c>
      <c r="L46" s="101">
        <v>5510</v>
      </c>
      <c r="M46" s="102">
        <v>17200</v>
      </c>
      <c r="N46" s="102">
        <v>24000</v>
      </c>
      <c r="O46" s="103">
        <v>30400</v>
      </c>
      <c r="BE46" s="1"/>
    </row>
    <row r="47" spans="1:57" ht="13.9" x14ac:dyDescent="0.4">
      <c r="A47" s="15"/>
      <c r="B47" s="15"/>
      <c r="C47" s="15"/>
      <c r="D47" s="30"/>
      <c r="E47" s="17"/>
      <c r="F47" s="18"/>
      <c r="G47" s="17"/>
      <c r="H47" s="17"/>
      <c r="I47" s="17"/>
      <c r="J47" s="17"/>
      <c r="K47" s="17"/>
      <c r="L47" s="44"/>
      <c r="M47" s="45"/>
      <c r="N47" s="45"/>
      <c r="O47" s="46"/>
      <c r="BE47" s="1"/>
    </row>
    <row r="48" spans="1:57" x14ac:dyDescent="0.35">
      <c r="A48" s="15" t="s">
        <v>63</v>
      </c>
      <c r="B48" s="15" t="s">
        <v>3</v>
      </c>
      <c r="C48" s="29" t="s">
        <v>111</v>
      </c>
      <c r="D48" s="19">
        <v>76580</v>
      </c>
      <c r="E48" s="104">
        <v>1.2</v>
      </c>
      <c r="F48" s="30">
        <v>75675</v>
      </c>
      <c r="G48" s="104">
        <v>8.9</v>
      </c>
      <c r="H48" s="104">
        <v>5.4</v>
      </c>
      <c r="I48" s="104">
        <v>76</v>
      </c>
      <c r="J48" s="104">
        <v>83.8</v>
      </c>
      <c r="K48" s="105">
        <v>85.7</v>
      </c>
      <c r="L48" s="101">
        <v>54990</v>
      </c>
      <c r="M48" s="102">
        <v>19800</v>
      </c>
      <c r="N48" s="102">
        <v>27400</v>
      </c>
      <c r="O48" s="103">
        <v>37400</v>
      </c>
      <c r="BE48" s="1"/>
    </row>
    <row r="49" spans="1:15" s="2" customFormat="1" ht="12.75" customHeight="1" x14ac:dyDescent="0.35">
      <c r="A49" s="15" t="s">
        <v>63</v>
      </c>
      <c r="B49" s="15" t="s">
        <v>3</v>
      </c>
      <c r="C49" s="38" t="s">
        <v>98</v>
      </c>
      <c r="D49" s="19">
        <v>15085</v>
      </c>
      <c r="E49" s="104">
        <v>1</v>
      </c>
      <c r="F49" s="30">
        <v>14935</v>
      </c>
      <c r="G49" s="104">
        <v>8.1999999999999993</v>
      </c>
      <c r="H49" s="104">
        <v>5.6</v>
      </c>
      <c r="I49" s="104">
        <v>78.400000000000006</v>
      </c>
      <c r="J49" s="104">
        <v>84.6</v>
      </c>
      <c r="K49" s="105">
        <v>86.2</v>
      </c>
      <c r="L49" s="101">
        <v>11310</v>
      </c>
      <c r="M49" s="102">
        <v>17900</v>
      </c>
      <c r="N49" s="102">
        <v>24700</v>
      </c>
      <c r="O49" s="103">
        <v>32800</v>
      </c>
    </row>
    <row r="50" spans="1:15" s="2" customFormat="1" ht="12.75" customHeight="1" x14ac:dyDescent="0.35">
      <c r="A50" s="15" t="s">
        <v>63</v>
      </c>
      <c r="B50" s="15" t="s">
        <v>3</v>
      </c>
      <c r="C50" s="38" t="s">
        <v>99</v>
      </c>
      <c r="D50" s="19">
        <v>54225</v>
      </c>
      <c r="E50" s="104">
        <v>1.2</v>
      </c>
      <c r="F50" s="30">
        <v>53580</v>
      </c>
      <c r="G50" s="104">
        <v>9.1</v>
      </c>
      <c r="H50" s="104">
        <v>5.3</v>
      </c>
      <c r="I50" s="104">
        <v>75.400000000000006</v>
      </c>
      <c r="J50" s="104">
        <v>83.6</v>
      </c>
      <c r="K50" s="105">
        <v>85.6</v>
      </c>
      <c r="L50" s="101">
        <v>38485</v>
      </c>
      <c r="M50" s="102">
        <v>20600</v>
      </c>
      <c r="N50" s="102">
        <v>28400</v>
      </c>
      <c r="O50" s="103">
        <v>38900</v>
      </c>
    </row>
    <row r="51" spans="1:15" s="2" customFormat="1" ht="12.75" customHeight="1" x14ac:dyDescent="0.35">
      <c r="A51" s="15" t="s">
        <v>63</v>
      </c>
      <c r="B51" s="15" t="s">
        <v>3</v>
      </c>
      <c r="C51" s="15" t="s">
        <v>2</v>
      </c>
      <c r="D51" s="19">
        <v>7270</v>
      </c>
      <c r="E51" s="104">
        <v>1.5</v>
      </c>
      <c r="F51" s="30">
        <v>7160</v>
      </c>
      <c r="G51" s="104">
        <v>9</v>
      </c>
      <c r="H51" s="104">
        <v>5.6</v>
      </c>
      <c r="I51" s="104">
        <v>75.8</v>
      </c>
      <c r="J51" s="104">
        <v>83.5</v>
      </c>
      <c r="K51" s="105">
        <v>85.4</v>
      </c>
      <c r="L51" s="101">
        <v>5190</v>
      </c>
      <c r="M51" s="102">
        <v>18800</v>
      </c>
      <c r="N51" s="102">
        <v>26400</v>
      </c>
      <c r="O51" s="103">
        <v>36400</v>
      </c>
    </row>
    <row r="52" spans="1:15" s="2" customFormat="1" ht="12.75" customHeight="1" x14ac:dyDescent="0.4">
      <c r="A52" s="15"/>
      <c r="B52" s="15"/>
      <c r="C52" s="15"/>
      <c r="D52" s="30"/>
      <c r="E52" s="17"/>
      <c r="F52" s="18"/>
      <c r="G52" s="17"/>
      <c r="H52" s="17"/>
      <c r="I52" s="17"/>
      <c r="J52" s="17"/>
      <c r="K52" s="17"/>
      <c r="L52" s="44"/>
      <c r="M52" s="45"/>
      <c r="N52" s="45"/>
      <c r="O52" s="46"/>
    </row>
    <row r="53" spans="1:15" s="2" customFormat="1" x14ac:dyDescent="0.35">
      <c r="A53" s="15" t="s">
        <v>125</v>
      </c>
      <c r="B53" s="15" t="s">
        <v>275</v>
      </c>
      <c r="C53" s="29" t="s">
        <v>111</v>
      </c>
      <c r="D53" s="19">
        <v>152995</v>
      </c>
      <c r="E53" s="104">
        <v>5.2</v>
      </c>
      <c r="F53" s="30">
        <v>145045</v>
      </c>
      <c r="G53" s="104">
        <v>11.8</v>
      </c>
      <c r="H53" s="104">
        <v>4.2</v>
      </c>
      <c r="I53" s="104">
        <v>78.5</v>
      </c>
      <c r="J53" s="104">
        <v>83.3</v>
      </c>
      <c r="K53" s="105">
        <v>84</v>
      </c>
      <c r="L53" s="101">
        <v>106865</v>
      </c>
      <c r="M53" s="102">
        <v>20600</v>
      </c>
      <c r="N53" s="102">
        <v>31500</v>
      </c>
      <c r="O53" s="103">
        <v>43700</v>
      </c>
    </row>
    <row r="54" spans="1:15" s="2" customFormat="1" x14ac:dyDescent="0.35">
      <c r="A54" s="15" t="s">
        <v>125</v>
      </c>
      <c r="B54" s="15" t="s">
        <v>275</v>
      </c>
      <c r="C54" s="38" t="s">
        <v>98</v>
      </c>
      <c r="D54" s="19">
        <v>28770</v>
      </c>
      <c r="E54" s="104">
        <v>5.5</v>
      </c>
      <c r="F54" s="30">
        <v>27180</v>
      </c>
      <c r="G54" s="104">
        <v>10.5</v>
      </c>
      <c r="H54" s="104">
        <v>4.5999999999999996</v>
      </c>
      <c r="I54" s="104">
        <v>80.400000000000006</v>
      </c>
      <c r="J54" s="104">
        <v>84.2</v>
      </c>
      <c r="K54" s="105">
        <v>84.8</v>
      </c>
      <c r="L54" s="101">
        <v>20795</v>
      </c>
      <c r="M54" s="102">
        <v>18500</v>
      </c>
      <c r="N54" s="102">
        <v>28600</v>
      </c>
      <c r="O54" s="103">
        <v>38600</v>
      </c>
    </row>
    <row r="55" spans="1:15" s="2" customFormat="1" x14ac:dyDescent="0.35">
      <c r="A55" s="15" t="s">
        <v>125</v>
      </c>
      <c r="B55" s="15" t="s">
        <v>275</v>
      </c>
      <c r="C55" s="15" t="s">
        <v>99</v>
      </c>
      <c r="D55" s="19">
        <v>111390</v>
      </c>
      <c r="E55" s="104">
        <v>4.9000000000000004</v>
      </c>
      <c r="F55" s="30">
        <v>105885</v>
      </c>
      <c r="G55" s="104">
        <v>12.1</v>
      </c>
      <c r="H55" s="104">
        <v>4</v>
      </c>
      <c r="I55" s="104">
        <v>78</v>
      </c>
      <c r="J55" s="104">
        <v>83</v>
      </c>
      <c r="K55" s="105">
        <v>83.8</v>
      </c>
      <c r="L55" s="101">
        <v>77170</v>
      </c>
      <c r="M55" s="102">
        <v>21500</v>
      </c>
      <c r="N55" s="102">
        <v>32500</v>
      </c>
      <c r="O55" s="103">
        <v>45600</v>
      </c>
    </row>
    <row r="56" spans="1:15" s="2" customFormat="1" x14ac:dyDescent="0.35">
      <c r="A56" s="15" t="s">
        <v>125</v>
      </c>
      <c r="B56" s="15" t="s">
        <v>275</v>
      </c>
      <c r="C56" s="15" t="s">
        <v>2</v>
      </c>
      <c r="D56" s="19">
        <v>12835</v>
      </c>
      <c r="E56" s="104">
        <v>6.7</v>
      </c>
      <c r="F56" s="30">
        <v>11980</v>
      </c>
      <c r="G56" s="104">
        <v>11.6</v>
      </c>
      <c r="H56" s="104">
        <v>4.4000000000000004</v>
      </c>
      <c r="I56" s="104">
        <v>79</v>
      </c>
      <c r="J56" s="104">
        <v>83.3</v>
      </c>
      <c r="K56" s="105">
        <v>84</v>
      </c>
      <c r="L56" s="101">
        <v>8900</v>
      </c>
      <c r="M56" s="102">
        <v>19500</v>
      </c>
      <c r="N56" s="102">
        <v>30000</v>
      </c>
      <c r="O56" s="103">
        <v>40900</v>
      </c>
    </row>
    <row r="57" spans="1:15" s="2" customFormat="1" ht="13.9" x14ac:dyDescent="0.4">
      <c r="A57" s="15"/>
      <c r="B57" s="15"/>
      <c r="C57" s="15"/>
      <c r="D57" s="30"/>
      <c r="E57" s="17"/>
      <c r="F57" s="18"/>
      <c r="G57" s="17"/>
      <c r="H57" s="17"/>
      <c r="I57" s="17"/>
      <c r="J57" s="17"/>
      <c r="K57" s="17"/>
      <c r="L57" s="44"/>
      <c r="M57" s="45"/>
      <c r="N57" s="45"/>
      <c r="O57" s="46"/>
    </row>
    <row r="58" spans="1:15" s="2" customFormat="1" x14ac:dyDescent="0.35">
      <c r="A58" s="15" t="s">
        <v>125</v>
      </c>
      <c r="B58" s="15" t="s">
        <v>14</v>
      </c>
      <c r="C58" s="29" t="s">
        <v>111</v>
      </c>
      <c r="D58" s="19">
        <v>84345</v>
      </c>
      <c r="E58" s="104">
        <v>8.1</v>
      </c>
      <c r="F58" s="30">
        <v>77525</v>
      </c>
      <c r="G58" s="104">
        <v>11.3</v>
      </c>
      <c r="H58" s="104">
        <v>4.4000000000000004</v>
      </c>
      <c r="I58" s="104">
        <v>78.599999999999994</v>
      </c>
      <c r="J58" s="104">
        <v>83.6</v>
      </c>
      <c r="K58" s="105">
        <v>84.4</v>
      </c>
      <c r="L58" s="101">
        <v>57220</v>
      </c>
      <c r="M58" s="102">
        <v>17800</v>
      </c>
      <c r="N58" s="102">
        <v>27900</v>
      </c>
      <c r="O58" s="103">
        <v>38000</v>
      </c>
    </row>
    <row r="59" spans="1:15" s="2" customFormat="1" x14ac:dyDescent="0.35">
      <c r="A59" s="15" t="s">
        <v>125</v>
      </c>
      <c r="B59" s="15" t="s">
        <v>14</v>
      </c>
      <c r="C59" s="38" t="s">
        <v>98</v>
      </c>
      <c r="D59" s="19">
        <v>16680</v>
      </c>
      <c r="E59" s="104">
        <v>8.3000000000000007</v>
      </c>
      <c r="F59" s="30">
        <v>15290</v>
      </c>
      <c r="G59" s="104">
        <v>10.7</v>
      </c>
      <c r="H59" s="104">
        <v>4.8</v>
      </c>
      <c r="I59" s="104">
        <v>79.599999999999994</v>
      </c>
      <c r="J59" s="104">
        <v>83.9</v>
      </c>
      <c r="K59" s="105">
        <v>84.5</v>
      </c>
      <c r="L59" s="101">
        <v>11630</v>
      </c>
      <c r="M59" s="102">
        <v>16300</v>
      </c>
      <c r="N59" s="102">
        <v>25500</v>
      </c>
      <c r="O59" s="103">
        <v>34900</v>
      </c>
    </row>
    <row r="60" spans="1:15" s="2" customFormat="1" x14ac:dyDescent="0.35">
      <c r="A60" s="15" t="s">
        <v>125</v>
      </c>
      <c r="B60" s="15" t="s">
        <v>14</v>
      </c>
      <c r="C60" s="15" t="s">
        <v>99</v>
      </c>
      <c r="D60" s="19">
        <v>60660</v>
      </c>
      <c r="E60" s="104">
        <v>7.7</v>
      </c>
      <c r="F60" s="30">
        <v>55990</v>
      </c>
      <c r="G60" s="104">
        <v>11.5</v>
      </c>
      <c r="H60" s="104">
        <v>4.2</v>
      </c>
      <c r="I60" s="104">
        <v>78.3</v>
      </c>
      <c r="J60" s="104">
        <v>83.5</v>
      </c>
      <c r="K60" s="105">
        <v>84.4</v>
      </c>
      <c r="L60" s="101">
        <v>40995</v>
      </c>
      <c r="M60" s="102">
        <v>18400</v>
      </c>
      <c r="N60" s="102">
        <v>28800</v>
      </c>
      <c r="O60" s="103">
        <v>39300</v>
      </c>
    </row>
    <row r="61" spans="1:15" s="2" customFormat="1" x14ac:dyDescent="0.35">
      <c r="A61" s="15" t="s">
        <v>125</v>
      </c>
      <c r="B61" s="15" t="s">
        <v>14</v>
      </c>
      <c r="C61" s="15" t="s">
        <v>2</v>
      </c>
      <c r="D61" s="19">
        <v>7000</v>
      </c>
      <c r="E61" s="104">
        <v>10.8</v>
      </c>
      <c r="F61" s="30">
        <v>6245</v>
      </c>
      <c r="G61" s="104">
        <v>11.3</v>
      </c>
      <c r="H61" s="104">
        <v>4.7</v>
      </c>
      <c r="I61" s="104">
        <v>78.2</v>
      </c>
      <c r="J61" s="104">
        <v>83.3</v>
      </c>
      <c r="K61" s="105">
        <v>84</v>
      </c>
      <c r="L61" s="101">
        <v>4595</v>
      </c>
      <c r="M61" s="102">
        <v>16800</v>
      </c>
      <c r="N61" s="102">
        <v>26600</v>
      </c>
      <c r="O61" s="103">
        <v>35600</v>
      </c>
    </row>
    <row r="62" spans="1:15" s="2" customFormat="1" ht="13.9" x14ac:dyDescent="0.4">
      <c r="A62" s="15"/>
      <c r="B62" s="15"/>
      <c r="C62" s="15"/>
      <c r="D62" s="30"/>
      <c r="E62" s="17"/>
      <c r="F62" s="18"/>
      <c r="G62" s="17"/>
      <c r="H62" s="17"/>
      <c r="I62" s="17"/>
      <c r="J62" s="17"/>
      <c r="K62" s="17"/>
      <c r="L62" s="44"/>
      <c r="M62" s="45"/>
      <c r="N62" s="45"/>
      <c r="O62" s="46"/>
    </row>
    <row r="63" spans="1:15" s="2" customFormat="1" x14ac:dyDescent="0.35">
      <c r="A63" s="15" t="s">
        <v>125</v>
      </c>
      <c r="B63" s="15" t="s">
        <v>3</v>
      </c>
      <c r="C63" s="29" t="s">
        <v>111</v>
      </c>
      <c r="D63" s="19">
        <v>68650</v>
      </c>
      <c r="E63" s="104">
        <v>1.6</v>
      </c>
      <c r="F63" s="30">
        <v>67520</v>
      </c>
      <c r="G63" s="104">
        <v>12.4</v>
      </c>
      <c r="H63" s="104">
        <v>4</v>
      </c>
      <c r="I63" s="104">
        <v>78.400000000000006</v>
      </c>
      <c r="J63" s="104">
        <v>82.9</v>
      </c>
      <c r="K63" s="105">
        <v>83.7</v>
      </c>
      <c r="L63" s="101">
        <v>49645</v>
      </c>
      <c r="M63" s="102">
        <v>25300</v>
      </c>
      <c r="N63" s="102">
        <v>35900</v>
      </c>
      <c r="O63" s="103">
        <v>51200</v>
      </c>
    </row>
    <row r="64" spans="1:15" s="2" customFormat="1" x14ac:dyDescent="0.35">
      <c r="A64" s="15" t="s">
        <v>125</v>
      </c>
      <c r="B64" s="15" t="s">
        <v>3</v>
      </c>
      <c r="C64" s="38" t="s">
        <v>98</v>
      </c>
      <c r="D64" s="19">
        <v>12090</v>
      </c>
      <c r="E64" s="104">
        <v>1.6</v>
      </c>
      <c r="F64" s="30">
        <v>11890</v>
      </c>
      <c r="G64" s="104">
        <v>10.3</v>
      </c>
      <c r="H64" s="104">
        <v>4.4000000000000004</v>
      </c>
      <c r="I64" s="104">
        <v>81.400000000000006</v>
      </c>
      <c r="J64" s="104">
        <v>84.6</v>
      </c>
      <c r="K64" s="105">
        <v>85.3</v>
      </c>
      <c r="L64" s="101">
        <v>9165</v>
      </c>
      <c r="M64" s="102">
        <v>22600</v>
      </c>
      <c r="N64" s="102">
        <v>32400</v>
      </c>
      <c r="O64" s="103">
        <v>44000</v>
      </c>
    </row>
    <row r="65" spans="1:15" s="2" customFormat="1" ht="13.5" customHeight="1" x14ac:dyDescent="0.35">
      <c r="A65" s="15" t="s">
        <v>125</v>
      </c>
      <c r="B65" s="15" t="s">
        <v>3</v>
      </c>
      <c r="C65" s="38" t="s">
        <v>99</v>
      </c>
      <c r="D65" s="19">
        <v>50730</v>
      </c>
      <c r="E65" s="104">
        <v>1.6</v>
      </c>
      <c r="F65" s="30">
        <v>49900</v>
      </c>
      <c r="G65" s="104">
        <v>12.9</v>
      </c>
      <c r="H65" s="104">
        <v>3.9</v>
      </c>
      <c r="I65" s="104">
        <v>77.5</v>
      </c>
      <c r="J65" s="104">
        <v>82.4</v>
      </c>
      <c r="K65" s="105">
        <v>83.3</v>
      </c>
      <c r="L65" s="101">
        <v>36175</v>
      </c>
      <c r="M65" s="102">
        <v>26300</v>
      </c>
      <c r="N65" s="102">
        <v>37100</v>
      </c>
      <c r="O65" s="103">
        <v>54000</v>
      </c>
    </row>
    <row r="66" spans="1:15" s="2" customFormat="1" ht="13.5" customHeight="1" x14ac:dyDescent="0.35">
      <c r="A66" s="39" t="s">
        <v>125</v>
      </c>
      <c r="B66" s="39" t="s">
        <v>3</v>
      </c>
      <c r="C66" s="82" t="s">
        <v>2</v>
      </c>
      <c r="D66" s="49">
        <v>5835</v>
      </c>
      <c r="E66" s="106">
        <v>1.7</v>
      </c>
      <c r="F66" s="40">
        <v>5735</v>
      </c>
      <c r="G66" s="106">
        <v>12</v>
      </c>
      <c r="H66" s="106">
        <v>4.0999999999999996</v>
      </c>
      <c r="I66" s="106">
        <v>79.900000000000006</v>
      </c>
      <c r="J66" s="106">
        <v>83.4</v>
      </c>
      <c r="K66" s="107">
        <v>84</v>
      </c>
      <c r="L66" s="108">
        <v>4305</v>
      </c>
      <c r="M66" s="109">
        <v>23700</v>
      </c>
      <c r="N66" s="109">
        <v>34200</v>
      </c>
      <c r="O66" s="110">
        <v>47300</v>
      </c>
    </row>
    <row r="67" spans="1:15" s="37" customFormat="1" ht="25.5" customHeight="1" x14ac:dyDescent="0.35">
      <c r="A67" s="19"/>
      <c r="B67" s="142" t="s">
        <v>174</v>
      </c>
      <c r="C67" s="142"/>
      <c r="D67" s="142"/>
      <c r="E67" s="142"/>
      <c r="F67" s="142"/>
      <c r="G67" s="142"/>
      <c r="H67" s="142"/>
      <c r="I67" s="142"/>
      <c r="J67" s="142"/>
      <c r="K67" s="142"/>
      <c r="L67" s="142"/>
      <c r="M67" s="142"/>
      <c r="N67" s="142"/>
      <c r="O67" s="142"/>
    </row>
    <row r="68" spans="1:15" s="37" customFormat="1" ht="11.65" x14ac:dyDescent="0.35">
      <c r="A68" s="15"/>
      <c r="B68" s="15"/>
      <c r="C68" s="19"/>
      <c r="D68" s="18"/>
      <c r="E68" s="19"/>
      <c r="F68" s="18"/>
      <c r="G68" s="18"/>
      <c r="H68" s="18"/>
      <c r="I68" s="18"/>
      <c r="J68" s="18"/>
      <c r="K68" s="15"/>
      <c r="L68" s="15"/>
      <c r="M68" s="15"/>
    </row>
    <row r="69" spans="1:15" s="37" customFormat="1" ht="24" customHeight="1" x14ac:dyDescent="0.35">
      <c r="A69" s="141" t="s">
        <v>175</v>
      </c>
      <c r="B69" s="141"/>
      <c r="C69" s="141"/>
      <c r="D69" s="141"/>
      <c r="E69" s="141"/>
      <c r="F69" s="141"/>
      <c r="G69" s="141"/>
      <c r="H69" s="141"/>
      <c r="I69" s="141"/>
      <c r="J69" s="141"/>
      <c r="K69" s="141"/>
      <c r="L69" s="141"/>
      <c r="M69" s="141"/>
      <c r="N69" s="141"/>
      <c r="O69" s="141"/>
    </row>
    <row r="70" spans="1:15" s="37" customFormat="1" ht="11.65" x14ac:dyDescent="0.35">
      <c r="A70" s="15"/>
      <c r="B70" s="15"/>
      <c r="C70" s="30"/>
      <c r="D70" s="17"/>
      <c r="E70" s="18"/>
      <c r="F70" s="17"/>
      <c r="G70" s="17"/>
      <c r="H70" s="17"/>
      <c r="I70" s="17"/>
      <c r="J70" s="17"/>
      <c r="K70" s="15"/>
      <c r="L70" s="15"/>
      <c r="M70" s="15"/>
    </row>
    <row r="71" spans="1:15" s="37" customFormat="1" ht="12" customHeight="1" x14ac:dyDescent="0.35">
      <c r="A71" s="141" t="s">
        <v>176</v>
      </c>
      <c r="B71" s="141"/>
      <c r="C71" s="141"/>
      <c r="D71" s="141"/>
      <c r="E71" s="141"/>
      <c r="F71" s="141"/>
      <c r="G71" s="141"/>
      <c r="H71" s="141"/>
      <c r="I71" s="141"/>
      <c r="J71" s="141"/>
      <c r="K71" s="141"/>
      <c r="L71" s="141"/>
      <c r="M71" s="141"/>
      <c r="N71" s="141"/>
      <c r="O71" s="141"/>
    </row>
    <row r="72" spans="1:15" s="37" customFormat="1" ht="12" customHeight="1" x14ac:dyDescent="0.35">
      <c r="A72" s="141" t="s">
        <v>177</v>
      </c>
      <c r="B72" s="141"/>
      <c r="C72" s="141"/>
      <c r="D72" s="141"/>
      <c r="E72" s="141"/>
      <c r="F72" s="141"/>
      <c r="G72" s="141"/>
      <c r="H72" s="141"/>
      <c r="I72" s="141"/>
      <c r="J72" s="141"/>
      <c r="K72" s="141"/>
      <c r="L72" s="141"/>
      <c r="M72" s="141"/>
      <c r="N72" s="141"/>
      <c r="O72" s="141"/>
    </row>
    <row r="73" spans="1:15" s="37" customFormat="1" ht="24.75" customHeight="1" x14ac:dyDescent="0.35">
      <c r="A73" s="141" t="s">
        <v>178</v>
      </c>
      <c r="B73" s="141"/>
      <c r="C73" s="141"/>
      <c r="D73" s="141"/>
      <c r="E73" s="141"/>
      <c r="F73" s="141"/>
      <c r="G73" s="141"/>
      <c r="H73" s="141"/>
      <c r="I73" s="141"/>
      <c r="J73" s="141"/>
      <c r="K73" s="141"/>
      <c r="L73" s="141"/>
      <c r="M73" s="141"/>
      <c r="N73" s="141"/>
      <c r="O73" s="141"/>
    </row>
    <row r="74" spans="1:15" s="37" customFormat="1" ht="12" customHeight="1" x14ac:dyDescent="0.35">
      <c r="A74" s="141" t="s">
        <v>179</v>
      </c>
      <c r="B74" s="141"/>
      <c r="C74" s="141"/>
      <c r="D74" s="141"/>
      <c r="E74" s="141"/>
      <c r="F74" s="141"/>
      <c r="G74" s="141"/>
      <c r="H74" s="141"/>
      <c r="I74" s="141"/>
      <c r="J74" s="141"/>
      <c r="K74" s="141"/>
      <c r="L74" s="141"/>
      <c r="M74" s="141"/>
      <c r="N74" s="141"/>
      <c r="O74" s="141"/>
    </row>
    <row r="75" spans="1:15" s="37" customFormat="1" ht="12" customHeight="1" x14ac:dyDescent="0.35">
      <c r="A75" s="141" t="s">
        <v>180</v>
      </c>
      <c r="B75" s="141"/>
      <c r="C75" s="141"/>
      <c r="D75" s="141"/>
      <c r="E75" s="141"/>
      <c r="F75" s="141"/>
      <c r="G75" s="141"/>
      <c r="H75" s="141"/>
      <c r="I75" s="141"/>
      <c r="J75" s="141"/>
      <c r="K75" s="141"/>
      <c r="L75" s="141"/>
      <c r="M75" s="141"/>
      <c r="N75" s="141"/>
      <c r="O75" s="141"/>
    </row>
    <row r="76" spans="1:15" s="37" customFormat="1" ht="12" customHeight="1" x14ac:dyDescent="0.35">
      <c r="A76" s="141" t="s">
        <v>181</v>
      </c>
      <c r="B76" s="141"/>
      <c r="C76" s="141"/>
      <c r="D76" s="141"/>
      <c r="E76" s="141"/>
      <c r="F76" s="141"/>
      <c r="G76" s="141"/>
      <c r="H76" s="141"/>
      <c r="I76" s="141"/>
      <c r="J76" s="141"/>
      <c r="K76" s="141"/>
      <c r="L76" s="141"/>
      <c r="M76" s="141"/>
      <c r="N76" s="141"/>
      <c r="O76" s="141"/>
    </row>
    <row r="77" spans="1:15" s="37" customFormat="1" ht="24.75" customHeight="1" x14ac:dyDescent="0.35">
      <c r="A77" s="141" t="s">
        <v>182</v>
      </c>
      <c r="B77" s="141"/>
      <c r="C77" s="141"/>
      <c r="D77" s="141"/>
      <c r="E77" s="141"/>
      <c r="F77" s="141"/>
      <c r="G77" s="141"/>
      <c r="H77" s="141"/>
      <c r="I77" s="141"/>
      <c r="J77" s="141"/>
      <c r="K77" s="141"/>
      <c r="L77" s="141"/>
      <c r="M77" s="141"/>
      <c r="N77" s="141"/>
      <c r="O77" s="141"/>
    </row>
    <row r="78" spans="1:15" s="37" customFormat="1" ht="36.75" customHeight="1" x14ac:dyDescent="0.35">
      <c r="A78" s="141" t="s">
        <v>183</v>
      </c>
      <c r="B78" s="141"/>
      <c r="C78" s="141"/>
      <c r="D78" s="141"/>
      <c r="E78" s="141"/>
      <c r="F78" s="141"/>
      <c r="G78" s="141"/>
      <c r="H78" s="141"/>
      <c r="I78" s="141"/>
      <c r="J78" s="141"/>
      <c r="K78" s="141"/>
      <c r="L78" s="141"/>
      <c r="M78" s="141"/>
      <c r="N78" s="141"/>
      <c r="O78" s="141"/>
    </row>
    <row r="79" spans="1:15" s="37" customFormat="1" ht="12" customHeight="1" x14ac:dyDescent="0.35">
      <c r="A79" s="141" t="s">
        <v>184</v>
      </c>
      <c r="B79" s="141"/>
      <c r="C79" s="141"/>
      <c r="D79" s="141"/>
      <c r="E79" s="141"/>
      <c r="F79" s="141"/>
      <c r="G79" s="141"/>
      <c r="H79" s="141"/>
      <c r="I79" s="141"/>
      <c r="J79" s="141"/>
      <c r="K79" s="141"/>
      <c r="L79" s="141"/>
      <c r="M79" s="141"/>
      <c r="N79" s="141"/>
      <c r="O79" s="141"/>
    </row>
    <row r="80" spans="1:15" s="37" customFormat="1" ht="12" customHeight="1" x14ac:dyDescent="0.35">
      <c r="A80" s="141" t="s">
        <v>185</v>
      </c>
      <c r="B80" s="141"/>
      <c r="C80" s="141"/>
      <c r="D80" s="141"/>
      <c r="E80" s="141"/>
      <c r="F80" s="141"/>
      <c r="G80" s="141"/>
      <c r="H80" s="141"/>
      <c r="I80" s="141"/>
      <c r="J80" s="141"/>
      <c r="K80" s="141"/>
      <c r="L80" s="141"/>
      <c r="M80" s="141"/>
      <c r="N80" s="141"/>
      <c r="O80" s="141"/>
    </row>
    <row r="81" spans="1:15" s="37" customFormat="1" ht="24.75" customHeight="1" x14ac:dyDescent="0.35">
      <c r="A81" s="141" t="s">
        <v>186</v>
      </c>
      <c r="B81" s="141"/>
      <c r="C81" s="141"/>
      <c r="D81" s="141"/>
      <c r="E81" s="141"/>
      <c r="F81" s="141"/>
      <c r="G81" s="141"/>
      <c r="H81" s="141"/>
      <c r="I81" s="141"/>
      <c r="J81" s="141"/>
      <c r="K81" s="141"/>
      <c r="L81" s="141"/>
      <c r="M81" s="141"/>
      <c r="N81" s="141"/>
      <c r="O81" s="141"/>
    </row>
    <row r="82" spans="1:15" s="2" customFormat="1" x14ac:dyDescent="0.35">
      <c r="A82" s="1"/>
      <c r="B82" s="1"/>
      <c r="C82" s="1"/>
      <c r="D82" s="1"/>
      <c r="E82" s="4"/>
      <c r="F82" s="3"/>
      <c r="G82" s="4"/>
      <c r="H82" s="4"/>
      <c r="I82" s="3"/>
      <c r="J82" s="3"/>
      <c r="K82" s="3"/>
    </row>
    <row r="83" spans="1:15" s="2" customFormat="1" x14ac:dyDescent="0.35">
      <c r="A83" s="1"/>
      <c r="B83" s="1"/>
      <c r="C83" s="1"/>
      <c r="D83" s="1"/>
      <c r="E83" s="4"/>
      <c r="F83" s="3"/>
      <c r="G83" s="4"/>
      <c r="H83" s="4"/>
      <c r="I83" s="3"/>
      <c r="J83" s="3"/>
      <c r="K83" s="3"/>
    </row>
    <row r="84" spans="1:15" s="2" customFormat="1" x14ac:dyDescent="0.35">
      <c r="A84" s="1" t="s">
        <v>0</v>
      </c>
      <c r="B84" s="1"/>
      <c r="C84" s="1"/>
      <c r="D84" s="1"/>
      <c r="E84" s="4"/>
      <c r="F84" s="3"/>
      <c r="G84" s="4"/>
      <c r="H84" s="4"/>
      <c r="I84" s="3"/>
      <c r="J84" s="3"/>
      <c r="K84" s="3"/>
    </row>
    <row r="85" spans="1:15" s="2" customFormat="1" x14ac:dyDescent="0.35">
      <c r="A85" s="1"/>
      <c r="B85" s="1"/>
      <c r="C85" s="1"/>
      <c r="D85" s="1"/>
      <c r="E85" s="4"/>
      <c r="F85" s="3"/>
      <c r="G85" s="4"/>
      <c r="H85" s="4"/>
      <c r="I85" s="3"/>
      <c r="J85" s="3"/>
      <c r="K85" s="3"/>
    </row>
    <row r="86" spans="1:15" s="2" customFormat="1" x14ac:dyDescent="0.35">
      <c r="A86" s="1"/>
      <c r="B86" s="1"/>
      <c r="C86" s="1"/>
      <c r="D86" s="1"/>
      <c r="E86" s="4"/>
      <c r="F86" s="3"/>
      <c r="G86" s="4"/>
      <c r="H86" s="4"/>
      <c r="I86" s="3"/>
      <c r="J86" s="3"/>
      <c r="K86" s="3"/>
    </row>
    <row r="87" spans="1:15" s="2" customFormat="1" x14ac:dyDescent="0.35">
      <c r="A87" s="1"/>
      <c r="B87" s="1"/>
      <c r="C87" s="1"/>
      <c r="D87" s="1"/>
      <c r="E87" s="4"/>
      <c r="F87" s="3"/>
      <c r="G87" s="4"/>
      <c r="H87" s="4"/>
      <c r="I87" s="3"/>
      <c r="J87" s="3"/>
      <c r="K87" s="3"/>
    </row>
    <row r="88" spans="1:15" s="2" customFormat="1" x14ac:dyDescent="0.35">
      <c r="A88" s="1"/>
      <c r="B88" s="1"/>
      <c r="C88" s="1"/>
      <c r="D88" s="1"/>
      <c r="E88" s="4"/>
      <c r="F88" s="3"/>
      <c r="G88" s="4"/>
      <c r="H88" s="4"/>
      <c r="I88" s="3"/>
      <c r="J88" s="3"/>
      <c r="K88" s="3"/>
    </row>
    <row r="89" spans="1:15" s="2" customFormat="1" x14ac:dyDescent="0.35">
      <c r="A89" s="1"/>
      <c r="B89" s="1"/>
      <c r="C89" s="1"/>
      <c r="D89" s="1"/>
      <c r="E89" s="4"/>
      <c r="F89" s="3"/>
      <c r="G89" s="4"/>
      <c r="H89" s="4"/>
      <c r="I89" s="3"/>
      <c r="J89" s="3"/>
      <c r="K89" s="3"/>
    </row>
    <row r="90" spans="1:15" s="2" customFormat="1" x14ac:dyDescent="0.35">
      <c r="A90" s="1"/>
      <c r="B90" s="1"/>
      <c r="C90" s="1"/>
      <c r="D90" s="1"/>
      <c r="E90" s="4"/>
      <c r="F90" s="3"/>
      <c r="G90" s="4"/>
      <c r="H90" s="4"/>
      <c r="I90" s="3"/>
      <c r="J90" s="3"/>
      <c r="K90" s="3"/>
    </row>
    <row r="91" spans="1:15" s="2" customFormat="1" x14ac:dyDescent="0.35">
      <c r="A91" s="1"/>
      <c r="B91" s="1"/>
      <c r="C91" s="1"/>
      <c r="D91" s="1"/>
      <c r="E91" s="4"/>
      <c r="F91" s="3"/>
      <c r="G91" s="4"/>
      <c r="H91" s="4"/>
      <c r="I91" s="3"/>
      <c r="J91" s="3"/>
      <c r="K91" s="3"/>
    </row>
    <row r="92" spans="1:15" s="2" customFormat="1" x14ac:dyDescent="0.35">
      <c r="A92" s="1"/>
      <c r="B92" s="1"/>
      <c r="C92" s="1"/>
      <c r="D92" s="1"/>
      <c r="E92" s="4"/>
      <c r="F92" s="3"/>
      <c r="G92" s="4"/>
      <c r="H92" s="4"/>
      <c r="I92" s="3"/>
      <c r="J92" s="3"/>
      <c r="K92" s="3"/>
    </row>
    <row r="93" spans="1:15" s="2" customFormat="1" x14ac:dyDescent="0.35">
      <c r="A93" s="1"/>
      <c r="B93" s="1"/>
      <c r="C93" s="1"/>
      <c r="D93" s="1"/>
      <c r="E93" s="4"/>
      <c r="F93" s="3"/>
      <c r="G93" s="4"/>
      <c r="H93" s="4"/>
      <c r="I93" s="3"/>
      <c r="J93" s="3"/>
      <c r="K93" s="3"/>
    </row>
    <row r="94" spans="1:15" s="2" customFormat="1" x14ac:dyDescent="0.35">
      <c r="A94" s="1"/>
      <c r="B94" s="1"/>
      <c r="C94" s="1"/>
      <c r="D94" s="1"/>
      <c r="E94" s="4"/>
      <c r="F94" s="3"/>
      <c r="G94" s="4"/>
      <c r="H94" s="4"/>
      <c r="I94" s="3"/>
      <c r="J94" s="3"/>
      <c r="K94" s="3"/>
    </row>
    <row r="95" spans="1:15" s="2" customFormat="1" x14ac:dyDescent="0.35">
      <c r="A95" s="1"/>
      <c r="B95" s="1"/>
      <c r="C95" s="1"/>
      <c r="D95" s="1"/>
      <c r="E95" s="4"/>
      <c r="F95" s="3"/>
      <c r="G95" s="4"/>
      <c r="H95" s="4"/>
      <c r="I95" s="3"/>
      <c r="J95" s="3"/>
      <c r="K95" s="3"/>
    </row>
    <row r="96" spans="1:15"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E1213" s="4"/>
      <c r="F1213" s="3"/>
      <c r="G1213" s="4"/>
      <c r="H1213" s="4"/>
      <c r="I1213" s="3"/>
      <c r="J1213" s="3"/>
      <c r="K1213" s="3"/>
    </row>
    <row r="1214" spans="1:11" s="2" customFormat="1" x14ac:dyDescent="0.35">
      <c r="E1214" s="4"/>
      <c r="F1214" s="3"/>
      <c r="G1214" s="4"/>
      <c r="H1214" s="4"/>
      <c r="I1214" s="3"/>
      <c r="J1214" s="3"/>
      <c r="K1214" s="3"/>
    </row>
    <row r="1215" spans="1:11" s="2" customFormat="1" x14ac:dyDescent="0.35">
      <c r="E1215" s="4"/>
      <c r="F1215" s="3"/>
      <c r="G1215" s="4"/>
      <c r="H1215" s="4"/>
      <c r="I1215" s="3"/>
      <c r="J1215" s="3"/>
      <c r="K1215" s="3"/>
    </row>
    <row r="1216" spans="1:11" s="2" customFormat="1" x14ac:dyDescent="0.35"/>
  </sheetData>
  <mergeCells count="14">
    <mergeCell ref="L5:O5"/>
    <mergeCell ref="B67:O67"/>
    <mergeCell ref="A69:O69"/>
    <mergeCell ref="A71:O71"/>
    <mergeCell ref="A72:O72"/>
    <mergeCell ref="A78:O78"/>
    <mergeCell ref="A79:O79"/>
    <mergeCell ref="A80:O80"/>
    <mergeCell ref="A81:O81"/>
    <mergeCell ref="A73:O73"/>
    <mergeCell ref="A74:O74"/>
    <mergeCell ref="A75:O75"/>
    <mergeCell ref="A76:O76"/>
    <mergeCell ref="A77:O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sqref="A1:N1"/>
    </sheetView>
  </sheetViews>
  <sheetFormatPr defaultColWidth="9.1328125" defaultRowHeight="13.5" x14ac:dyDescent="0.35"/>
  <cols>
    <col min="1" max="16384" width="9.1328125" style="128"/>
  </cols>
  <sheetData>
    <row r="1" spans="1:14" ht="33" customHeight="1" x14ac:dyDescent="0.4">
      <c r="A1" s="139" t="s">
        <v>238</v>
      </c>
      <c r="B1" s="139"/>
      <c r="C1" s="139"/>
      <c r="D1" s="139"/>
      <c r="E1" s="139"/>
      <c r="F1" s="139"/>
      <c r="G1" s="139"/>
      <c r="H1" s="139"/>
      <c r="I1" s="139"/>
      <c r="J1" s="139"/>
      <c r="K1" s="139"/>
      <c r="L1" s="139"/>
      <c r="M1" s="139"/>
      <c r="N1" s="139"/>
    </row>
    <row r="2" spans="1:14" ht="13.9" x14ac:dyDescent="0.4">
      <c r="A2" s="129"/>
      <c r="B2" s="129"/>
      <c r="C2" s="129"/>
      <c r="D2" s="129"/>
      <c r="E2" s="129"/>
      <c r="F2" s="129"/>
      <c r="G2" s="129"/>
      <c r="H2" s="129"/>
      <c r="I2" s="129"/>
      <c r="J2" s="129"/>
      <c r="K2" s="129"/>
      <c r="L2" s="129"/>
      <c r="M2" s="129"/>
      <c r="N2" s="129"/>
    </row>
    <row r="3" spans="1:14" ht="18.75" x14ac:dyDescent="0.35">
      <c r="A3" s="138" t="s">
        <v>239</v>
      </c>
      <c r="B3" s="138"/>
      <c r="C3" s="138"/>
      <c r="D3" s="138"/>
      <c r="E3" s="138"/>
      <c r="F3" s="138"/>
      <c r="G3" s="138"/>
      <c r="H3" s="138"/>
      <c r="I3" s="138"/>
      <c r="J3" s="138"/>
      <c r="K3" s="138"/>
      <c r="L3" s="138"/>
      <c r="M3" s="138"/>
      <c r="N3" s="138"/>
    </row>
    <row r="4" spans="1:14" ht="129" customHeight="1" x14ac:dyDescent="0.35">
      <c r="A4" s="140" t="s">
        <v>240</v>
      </c>
      <c r="B4" s="140"/>
      <c r="C4" s="140"/>
      <c r="D4" s="140"/>
      <c r="E4" s="140"/>
      <c r="F4" s="140"/>
      <c r="G4" s="140"/>
      <c r="H4" s="140"/>
      <c r="I4" s="140"/>
      <c r="J4" s="140"/>
      <c r="K4" s="140"/>
      <c r="L4" s="140"/>
      <c r="M4" s="140"/>
      <c r="N4" s="140"/>
    </row>
    <row r="5" spans="1:14" x14ac:dyDescent="0.35">
      <c r="A5" s="140"/>
      <c r="B5" s="140"/>
      <c r="C5" s="140"/>
      <c r="D5" s="140"/>
      <c r="E5" s="140"/>
      <c r="F5" s="140"/>
      <c r="G5" s="140"/>
      <c r="H5" s="140"/>
      <c r="I5" s="140"/>
      <c r="J5" s="140"/>
      <c r="K5" s="140"/>
      <c r="L5" s="140"/>
      <c r="M5" s="140"/>
      <c r="N5" s="140"/>
    </row>
    <row r="6" spans="1:14" ht="18.75" x14ac:dyDescent="0.35">
      <c r="A6" s="138" t="s">
        <v>241</v>
      </c>
      <c r="B6" s="138"/>
      <c r="C6" s="138"/>
      <c r="D6" s="138"/>
      <c r="E6" s="138"/>
      <c r="F6" s="138"/>
      <c r="G6" s="138"/>
      <c r="H6" s="138"/>
      <c r="I6" s="138"/>
      <c r="J6" s="138"/>
      <c r="K6" s="138"/>
      <c r="L6" s="138"/>
      <c r="M6" s="138"/>
      <c r="N6" s="138"/>
    </row>
    <row r="7" spans="1:14" ht="57" customHeight="1" x14ac:dyDescent="0.35">
      <c r="A7" s="136" t="s">
        <v>242</v>
      </c>
      <c r="B7" s="136"/>
      <c r="C7" s="136"/>
      <c r="D7" s="136"/>
      <c r="E7" s="136"/>
      <c r="F7" s="136"/>
      <c r="G7" s="136"/>
      <c r="H7" s="136"/>
      <c r="I7" s="136"/>
      <c r="J7" s="136"/>
      <c r="K7" s="136"/>
      <c r="L7" s="136"/>
      <c r="M7" s="136"/>
      <c r="N7" s="136"/>
    </row>
    <row r="8" spans="1:14" x14ac:dyDescent="0.35">
      <c r="A8" s="136" t="s">
        <v>243</v>
      </c>
      <c r="B8" s="136"/>
      <c r="C8" s="136"/>
      <c r="D8" s="136"/>
      <c r="E8" s="136"/>
      <c r="F8" s="136"/>
      <c r="G8" s="136"/>
      <c r="H8" s="136"/>
      <c r="I8" s="136"/>
      <c r="J8" s="136"/>
      <c r="K8" s="136"/>
      <c r="L8" s="136"/>
      <c r="M8" s="136"/>
      <c r="N8" s="136"/>
    </row>
    <row r="9" spans="1:14" ht="66.75" customHeight="1" x14ac:dyDescent="0.35">
      <c r="A9" s="137" t="s">
        <v>244</v>
      </c>
      <c r="B9" s="137"/>
      <c r="C9" s="137"/>
      <c r="D9" s="137"/>
      <c r="E9" s="137"/>
      <c r="F9" s="137"/>
      <c r="G9" s="137"/>
      <c r="H9" s="137"/>
      <c r="I9" s="137"/>
      <c r="J9" s="137"/>
      <c r="K9" s="137"/>
      <c r="L9" s="137"/>
      <c r="M9" s="137"/>
      <c r="N9" s="137"/>
    </row>
    <row r="10" spans="1:14" ht="43.5" customHeight="1" x14ac:dyDescent="0.35">
      <c r="A10" s="137" t="s">
        <v>245</v>
      </c>
      <c r="B10" s="137"/>
      <c r="C10" s="137"/>
      <c r="D10" s="137"/>
      <c r="E10" s="137"/>
      <c r="F10" s="137"/>
      <c r="G10" s="137"/>
      <c r="H10" s="137"/>
      <c r="I10" s="137"/>
      <c r="J10" s="137"/>
      <c r="K10" s="137"/>
      <c r="L10" s="137"/>
      <c r="M10" s="137"/>
      <c r="N10" s="137"/>
    </row>
    <row r="11" spans="1:14" ht="64.5" customHeight="1" x14ac:dyDescent="0.35">
      <c r="A11" s="137" t="s">
        <v>246</v>
      </c>
      <c r="B11" s="137"/>
      <c r="C11" s="137"/>
      <c r="D11" s="137"/>
      <c r="E11" s="137"/>
      <c r="F11" s="137"/>
      <c r="G11" s="137"/>
      <c r="H11" s="137"/>
      <c r="I11" s="137"/>
      <c r="J11" s="137"/>
      <c r="K11" s="137"/>
      <c r="L11" s="137"/>
      <c r="M11" s="137"/>
      <c r="N11" s="137"/>
    </row>
    <row r="12" spans="1:14" ht="60.75" customHeight="1" x14ac:dyDescent="0.35">
      <c r="A12" s="137" t="s">
        <v>247</v>
      </c>
      <c r="B12" s="137"/>
      <c r="C12" s="137"/>
      <c r="D12" s="137"/>
      <c r="E12" s="137"/>
      <c r="F12" s="137"/>
      <c r="G12" s="137"/>
      <c r="H12" s="137"/>
      <c r="I12" s="137"/>
      <c r="J12" s="137"/>
      <c r="K12" s="137"/>
      <c r="L12" s="137"/>
      <c r="M12" s="137"/>
      <c r="N12" s="137"/>
    </row>
    <row r="13" spans="1:14" ht="53.25" customHeight="1" x14ac:dyDescent="0.35">
      <c r="A13" s="137" t="s">
        <v>248</v>
      </c>
      <c r="B13" s="137"/>
      <c r="C13" s="137"/>
      <c r="D13" s="137"/>
      <c r="E13" s="137"/>
      <c r="F13" s="137"/>
      <c r="G13" s="137"/>
      <c r="H13" s="137"/>
      <c r="I13" s="137"/>
      <c r="J13" s="137"/>
      <c r="K13" s="137"/>
      <c r="L13" s="137"/>
      <c r="M13" s="137"/>
      <c r="N13" s="137"/>
    </row>
    <row r="14" spans="1:14" ht="14.25" customHeight="1" x14ac:dyDescent="0.35">
      <c r="A14" s="136" t="s">
        <v>249</v>
      </c>
      <c r="B14" s="136"/>
      <c r="C14" s="136"/>
      <c r="D14" s="136"/>
      <c r="E14" s="136"/>
      <c r="F14" s="136"/>
      <c r="G14" s="136"/>
      <c r="H14" s="136"/>
      <c r="I14" s="136"/>
      <c r="J14" s="136"/>
      <c r="K14" s="136"/>
      <c r="L14" s="136"/>
      <c r="M14" s="136"/>
      <c r="N14" s="136"/>
    </row>
    <row r="15" spans="1:14" x14ac:dyDescent="0.35">
      <c r="A15" s="136"/>
      <c r="B15" s="136"/>
      <c r="C15" s="136"/>
      <c r="D15" s="136"/>
      <c r="E15" s="136"/>
      <c r="F15" s="136"/>
      <c r="G15" s="136"/>
      <c r="H15" s="136"/>
      <c r="I15" s="136"/>
      <c r="J15" s="136"/>
      <c r="K15" s="136"/>
      <c r="L15" s="136"/>
      <c r="M15" s="136"/>
      <c r="N15" s="136"/>
    </row>
    <row r="16" spans="1:14" ht="18.75" x14ac:dyDescent="0.35">
      <c r="A16" s="138" t="s">
        <v>250</v>
      </c>
      <c r="B16" s="138"/>
      <c r="C16" s="138"/>
      <c r="D16" s="138"/>
      <c r="E16" s="138"/>
      <c r="F16" s="138"/>
      <c r="G16" s="138"/>
      <c r="H16" s="138"/>
      <c r="I16" s="138"/>
      <c r="J16" s="138"/>
      <c r="K16" s="138"/>
      <c r="L16" s="138"/>
      <c r="M16" s="138"/>
      <c r="N16" s="138"/>
    </row>
    <row r="17" spans="1:14" ht="14.25" customHeight="1" x14ac:dyDescent="0.35">
      <c r="A17" s="136" t="s">
        <v>251</v>
      </c>
      <c r="B17" s="136"/>
      <c r="C17" s="136"/>
      <c r="D17" s="136"/>
      <c r="E17" s="136"/>
      <c r="F17" s="136"/>
      <c r="G17" s="136"/>
      <c r="H17" s="136"/>
      <c r="I17" s="136"/>
      <c r="J17" s="136"/>
      <c r="K17" s="136"/>
      <c r="L17" s="136"/>
      <c r="M17" s="136"/>
      <c r="N17" s="136"/>
    </row>
    <row r="18" spans="1:14" ht="14.25" customHeight="1" x14ac:dyDescent="0.35">
      <c r="A18" s="130"/>
      <c r="B18" s="130"/>
      <c r="C18" s="130"/>
      <c r="D18" s="130"/>
      <c r="E18" s="130"/>
      <c r="F18" s="130"/>
      <c r="G18" s="130"/>
      <c r="H18" s="130"/>
      <c r="I18" s="130"/>
      <c r="J18" s="130"/>
      <c r="K18" s="130"/>
      <c r="L18" s="130"/>
      <c r="M18" s="130"/>
      <c r="N18" s="130"/>
    </row>
    <row r="19" spans="1:14" ht="30.75" customHeight="1" x14ac:dyDescent="0.35">
      <c r="A19" s="136" t="s">
        <v>252</v>
      </c>
      <c r="B19" s="136"/>
      <c r="C19" s="136"/>
      <c r="D19" s="136"/>
      <c r="E19" s="136"/>
      <c r="F19" s="136"/>
      <c r="G19" s="136"/>
      <c r="H19" s="136"/>
      <c r="I19" s="136"/>
      <c r="J19" s="136"/>
      <c r="K19" s="136"/>
      <c r="L19" s="136"/>
      <c r="M19" s="136"/>
      <c r="N19" s="136"/>
    </row>
    <row r="20" spans="1:14" x14ac:dyDescent="0.35">
      <c r="A20" s="136" t="s">
        <v>253</v>
      </c>
      <c r="B20" s="136"/>
      <c r="C20" s="136"/>
      <c r="D20" s="136"/>
      <c r="E20" s="136"/>
      <c r="F20" s="136"/>
      <c r="G20" s="136"/>
      <c r="H20" s="136"/>
      <c r="I20" s="136"/>
      <c r="J20" s="136"/>
      <c r="K20" s="136"/>
      <c r="L20" s="136"/>
      <c r="M20" s="136"/>
      <c r="N20" s="136"/>
    </row>
    <row r="21" spans="1:14" x14ac:dyDescent="0.35">
      <c r="A21" s="136" t="s">
        <v>254</v>
      </c>
      <c r="B21" s="136"/>
      <c r="C21" s="136"/>
      <c r="D21" s="136"/>
      <c r="E21" s="136"/>
      <c r="F21" s="136"/>
      <c r="G21" s="136"/>
      <c r="H21" s="136"/>
      <c r="I21" s="136"/>
      <c r="J21" s="136"/>
      <c r="K21" s="136"/>
      <c r="L21" s="136"/>
      <c r="M21" s="136"/>
      <c r="N21" s="136"/>
    </row>
    <row r="22" spans="1:14" ht="30.75" customHeight="1" x14ac:dyDescent="0.35">
      <c r="A22" s="136" t="s">
        <v>255</v>
      </c>
      <c r="B22" s="136"/>
      <c r="C22" s="136"/>
      <c r="D22" s="136"/>
      <c r="E22" s="136"/>
      <c r="F22" s="136"/>
      <c r="G22" s="136"/>
      <c r="H22" s="136"/>
      <c r="I22" s="136"/>
      <c r="J22" s="136"/>
      <c r="K22" s="136"/>
      <c r="L22" s="136"/>
      <c r="M22" s="136"/>
      <c r="N22" s="136"/>
    </row>
    <row r="23" spans="1:14" x14ac:dyDescent="0.35">
      <c r="A23" s="136" t="s">
        <v>256</v>
      </c>
      <c r="B23" s="136"/>
      <c r="C23" s="136"/>
      <c r="D23" s="136"/>
      <c r="E23" s="136"/>
      <c r="F23" s="136"/>
      <c r="G23" s="136"/>
      <c r="H23" s="136"/>
      <c r="I23" s="136"/>
      <c r="J23" s="136"/>
      <c r="K23" s="136"/>
      <c r="L23" s="136"/>
      <c r="M23" s="136"/>
      <c r="N23" s="136"/>
    </row>
    <row r="24" spans="1:14" x14ac:dyDescent="0.35">
      <c r="A24" s="136" t="s">
        <v>257</v>
      </c>
      <c r="B24" s="136"/>
      <c r="C24" s="136"/>
      <c r="D24" s="136"/>
      <c r="E24" s="136"/>
      <c r="F24" s="136"/>
      <c r="G24" s="136"/>
      <c r="H24" s="136"/>
      <c r="I24" s="136"/>
      <c r="J24" s="136"/>
      <c r="K24" s="136"/>
      <c r="L24" s="136"/>
      <c r="M24" s="136"/>
      <c r="N24" s="136"/>
    </row>
    <row r="25" spans="1:14" ht="30.75" customHeight="1" x14ac:dyDescent="0.35">
      <c r="A25" s="136" t="s">
        <v>258</v>
      </c>
      <c r="B25" s="136"/>
      <c r="C25" s="136"/>
      <c r="D25" s="136"/>
      <c r="E25" s="136"/>
      <c r="F25" s="136"/>
      <c r="G25" s="136"/>
      <c r="H25" s="136"/>
      <c r="I25" s="136"/>
      <c r="J25" s="136"/>
      <c r="K25" s="136"/>
      <c r="L25" s="136"/>
      <c r="M25" s="136"/>
      <c r="N25" s="136"/>
    </row>
    <row r="26" spans="1:14" ht="14.25" customHeight="1" x14ac:dyDescent="0.35">
      <c r="A26" s="136" t="s">
        <v>259</v>
      </c>
      <c r="B26" s="136"/>
      <c r="C26" s="136"/>
      <c r="D26" s="136"/>
      <c r="E26" s="136"/>
      <c r="F26" s="136"/>
      <c r="G26" s="136"/>
      <c r="H26" s="136"/>
      <c r="I26" s="136"/>
      <c r="J26" s="136"/>
      <c r="K26" s="136"/>
      <c r="L26" s="136"/>
      <c r="M26" s="136"/>
      <c r="N26" s="136"/>
    </row>
    <row r="27" spans="1:14" ht="30.75" customHeight="1" x14ac:dyDescent="0.35">
      <c r="A27" s="136" t="s">
        <v>260</v>
      </c>
      <c r="B27" s="136"/>
      <c r="C27" s="136"/>
      <c r="D27" s="136"/>
      <c r="E27" s="136"/>
      <c r="F27" s="136"/>
      <c r="G27" s="136"/>
      <c r="H27" s="136"/>
      <c r="I27" s="136"/>
      <c r="J27" s="136"/>
      <c r="K27" s="136"/>
      <c r="L27" s="136"/>
      <c r="M27" s="136"/>
      <c r="N27" s="136"/>
    </row>
    <row r="28" spans="1:14" ht="14.25" customHeight="1" x14ac:dyDescent="0.35">
      <c r="A28" s="136" t="s">
        <v>261</v>
      </c>
      <c r="B28" s="136"/>
      <c r="C28" s="136"/>
      <c r="D28" s="136"/>
      <c r="E28" s="136"/>
      <c r="F28" s="136"/>
      <c r="G28" s="136"/>
      <c r="H28" s="136"/>
      <c r="I28" s="136"/>
      <c r="J28" s="136"/>
      <c r="K28" s="136"/>
      <c r="L28" s="136"/>
      <c r="M28" s="136"/>
      <c r="N28" s="136"/>
    </row>
    <row r="29" spans="1:14" ht="14.25" customHeight="1" x14ac:dyDescent="0.35">
      <c r="A29" s="136" t="s">
        <v>262</v>
      </c>
      <c r="B29" s="136"/>
      <c r="C29" s="136"/>
      <c r="D29" s="136"/>
      <c r="E29" s="136"/>
      <c r="F29" s="136"/>
      <c r="G29" s="136"/>
      <c r="H29" s="136"/>
      <c r="I29" s="136"/>
      <c r="J29" s="136"/>
      <c r="K29" s="136"/>
      <c r="L29" s="136"/>
      <c r="M29" s="136"/>
      <c r="N29" s="136"/>
    </row>
  </sheetData>
  <mergeCells count="27">
    <mergeCell ref="A7:N7"/>
    <mergeCell ref="A1:N1"/>
    <mergeCell ref="A3:N3"/>
    <mergeCell ref="A4:N4"/>
    <mergeCell ref="A5:N5"/>
    <mergeCell ref="A6:N6"/>
    <mergeCell ref="A20:N20"/>
    <mergeCell ref="A8:N8"/>
    <mergeCell ref="A9:N9"/>
    <mergeCell ref="A10:N10"/>
    <mergeCell ref="A11:N11"/>
    <mergeCell ref="A12:N12"/>
    <mergeCell ref="A13:N13"/>
    <mergeCell ref="A14:N14"/>
    <mergeCell ref="A15:N15"/>
    <mergeCell ref="A16:N16"/>
    <mergeCell ref="A17:N17"/>
    <mergeCell ref="A19:N19"/>
    <mergeCell ref="A27:N27"/>
    <mergeCell ref="A28:N28"/>
    <mergeCell ref="A29:N29"/>
    <mergeCell ref="A21:N21"/>
    <mergeCell ref="A22:N22"/>
    <mergeCell ref="A23:N23"/>
    <mergeCell ref="A24:N24"/>
    <mergeCell ref="A25:N25"/>
    <mergeCell ref="A26:N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2"/>
  <sheetViews>
    <sheetView zoomScale="75" zoomScaleNormal="75" workbookViewId="0">
      <pane ySplit="7" topLeftCell="A8" activePane="bottomLeft" state="frozen"/>
      <selection pane="bottomLeft" sqref="A1:Q1"/>
    </sheetView>
  </sheetViews>
  <sheetFormatPr defaultColWidth="9.1328125" defaultRowHeight="12.75" x14ac:dyDescent="0.35"/>
  <cols>
    <col min="1" max="1" width="35.3984375" style="26" customWidth="1"/>
    <col min="2" max="2" width="10.1328125" style="26" customWidth="1"/>
    <col min="3" max="3" width="9.59765625" style="26" customWidth="1"/>
    <col min="4" max="5" width="9.86328125" style="26" customWidth="1"/>
    <col min="6" max="6" width="10.1328125" style="26" customWidth="1"/>
    <col min="7" max="7" width="9.59765625" style="26" customWidth="1"/>
    <col min="8" max="9" width="9.86328125" style="26" customWidth="1"/>
    <col min="10" max="10" width="1.73046875" style="26" customWidth="1"/>
    <col min="11" max="11" width="10.1328125" style="26" customWidth="1"/>
    <col min="12" max="12" width="9.59765625" style="26" customWidth="1"/>
    <col min="13" max="14" width="9.86328125" style="26" customWidth="1"/>
    <col min="15" max="15" width="10.1328125" style="26" customWidth="1"/>
    <col min="16" max="16" width="9.59765625" style="26" customWidth="1"/>
    <col min="17" max="17" width="9.86328125" style="26" customWidth="1"/>
    <col min="18" max="18" width="10.265625" style="26" bestFit="1" customWidth="1"/>
    <col min="19" max="16384" width="9.1328125" style="26"/>
  </cols>
  <sheetData>
    <row r="1" spans="1:21" ht="25.5" customHeight="1" x14ac:dyDescent="0.4">
      <c r="A1" s="143" t="s">
        <v>158</v>
      </c>
      <c r="B1" s="143"/>
      <c r="C1" s="143"/>
      <c r="D1" s="143"/>
      <c r="E1" s="143"/>
      <c r="F1" s="143"/>
      <c r="G1" s="143"/>
      <c r="H1" s="143"/>
      <c r="I1" s="143"/>
      <c r="J1" s="143"/>
      <c r="K1" s="143"/>
      <c r="L1" s="143"/>
      <c r="M1" s="143"/>
      <c r="N1" s="143"/>
      <c r="O1" s="143"/>
      <c r="P1" s="143"/>
      <c r="Q1" s="143"/>
    </row>
    <row r="2" spans="1:21" x14ac:dyDescent="0.35">
      <c r="A2" s="27" t="s">
        <v>159</v>
      </c>
    </row>
    <row r="3" spans="1:21" x14ac:dyDescent="0.35">
      <c r="A3" s="26" t="s">
        <v>160</v>
      </c>
    </row>
    <row r="4" spans="1:21" x14ac:dyDescent="0.35">
      <c r="A4" s="26" t="s">
        <v>57</v>
      </c>
    </row>
    <row r="6" spans="1:21" ht="26.25" customHeight="1" x14ac:dyDescent="0.4">
      <c r="A6" s="65"/>
      <c r="B6" s="144" t="s">
        <v>193</v>
      </c>
      <c r="C6" s="144"/>
      <c r="D6" s="144"/>
      <c r="E6" s="144"/>
      <c r="F6" s="144" t="s">
        <v>194</v>
      </c>
      <c r="G6" s="144"/>
      <c r="H6" s="144"/>
      <c r="I6" s="144"/>
      <c r="J6" s="66"/>
      <c r="K6" s="144" t="s">
        <v>195</v>
      </c>
      <c r="L6" s="144"/>
      <c r="M6" s="144"/>
      <c r="N6" s="144"/>
      <c r="O6" s="144" t="s">
        <v>196</v>
      </c>
      <c r="P6" s="144"/>
      <c r="Q6" s="144"/>
      <c r="R6" s="144"/>
    </row>
    <row r="7" spans="1:21" ht="36.4" customHeight="1" x14ac:dyDescent="0.35">
      <c r="A7" s="76" t="s">
        <v>103</v>
      </c>
      <c r="B7" s="82" t="s">
        <v>18</v>
      </c>
      <c r="C7" s="82" t="s">
        <v>17</v>
      </c>
      <c r="D7" s="82" t="s">
        <v>16</v>
      </c>
      <c r="E7" s="82" t="s">
        <v>64</v>
      </c>
      <c r="F7" s="82" t="s">
        <v>18</v>
      </c>
      <c r="G7" s="82" t="s">
        <v>17</v>
      </c>
      <c r="H7" s="82" t="s">
        <v>16</v>
      </c>
      <c r="I7" s="82" t="s">
        <v>64</v>
      </c>
      <c r="J7" s="39"/>
      <c r="K7" s="82" t="s">
        <v>18</v>
      </c>
      <c r="L7" s="82" t="s">
        <v>17</v>
      </c>
      <c r="M7" s="82" t="s">
        <v>16</v>
      </c>
      <c r="N7" s="82" t="s">
        <v>64</v>
      </c>
      <c r="O7" s="82" t="s">
        <v>18</v>
      </c>
      <c r="P7" s="82" t="s">
        <v>17</v>
      </c>
      <c r="Q7" s="82" t="s">
        <v>16</v>
      </c>
      <c r="R7" s="82" t="s">
        <v>64</v>
      </c>
    </row>
    <row r="8" spans="1:21" x14ac:dyDescent="0.35">
      <c r="A8" s="15"/>
      <c r="B8" s="69"/>
      <c r="C8" s="69"/>
      <c r="D8" s="69"/>
      <c r="E8" s="69"/>
      <c r="F8" s="69"/>
      <c r="G8" s="69"/>
      <c r="H8" s="69"/>
      <c r="I8" s="69"/>
      <c r="J8" s="69"/>
      <c r="K8" s="69"/>
      <c r="L8" s="69"/>
      <c r="M8" s="69"/>
      <c r="N8" s="69"/>
      <c r="O8" s="69"/>
      <c r="P8" s="69"/>
      <c r="Q8" s="69"/>
    </row>
    <row r="9" spans="1:21" ht="13.15" x14ac:dyDescent="0.4">
      <c r="A9" s="41" t="s">
        <v>111</v>
      </c>
      <c r="B9" s="100">
        <f>'Table 16'!C8</f>
        <v>289470</v>
      </c>
      <c r="C9" s="100">
        <f>'Table 16'!C12</f>
        <v>264540</v>
      </c>
      <c r="D9" s="100">
        <f>'Table 16'!C16</f>
        <v>241670</v>
      </c>
      <c r="E9" s="100">
        <f>'Table 16'!C20</f>
        <v>214630</v>
      </c>
      <c r="F9" s="111">
        <f>'Table 16'!J8</f>
        <v>86.8</v>
      </c>
      <c r="G9" s="111">
        <f>'Table 16'!J12</f>
        <v>86.6</v>
      </c>
      <c r="H9" s="111">
        <f>'Table 16'!J16</f>
        <v>85.8</v>
      </c>
      <c r="I9" s="111">
        <f>'Table 16'!J20</f>
        <v>82.9</v>
      </c>
      <c r="J9" s="90"/>
      <c r="K9" s="100">
        <f>'Table 16'!K8</f>
        <v>185775</v>
      </c>
      <c r="L9" s="100">
        <f>'Table 16'!K12</f>
        <v>179250</v>
      </c>
      <c r="M9" s="100">
        <f>'Table 16'!K16</f>
        <v>167005</v>
      </c>
      <c r="N9" s="100">
        <f>'Table 16'!K20</f>
        <v>144665</v>
      </c>
      <c r="O9" s="112">
        <f>'Table 16'!M8</f>
        <v>18400</v>
      </c>
      <c r="P9" s="112">
        <f>'Table 16'!M12</f>
        <v>22200</v>
      </c>
      <c r="Q9" s="112">
        <f>'Table 16'!M16</f>
        <v>25300</v>
      </c>
      <c r="R9" s="112">
        <f>'Table 16'!M20</f>
        <v>30500</v>
      </c>
    </row>
    <row r="10" spans="1:21" ht="23.65" x14ac:dyDescent="0.4">
      <c r="A10" s="29" t="s">
        <v>124</v>
      </c>
      <c r="B10" s="100">
        <f>'Table 21'!D9</f>
        <v>210200</v>
      </c>
      <c r="C10" s="100">
        <f>'Table 21'!D36</f>
        <v>190785</v>
      </c>
      <c r="D10" s="100">
        <f>'Table 21'!D63</f>
        <v>172495</v>
      </c>
      <c r="E10" s="100">
        <f>'Table 21'!D90</f>
        <v>152995</v>
      </c>
      <c r="F10" s="111">
        <f>'Table 21'!K9</f>
        <v>87</v>
      </c>
      <c r="G10" s="111">
        <f>'Table 21'!K36</f>
        <v>87.3</v>
      </c>
      <c r="H10" s="111">
        <f>'Table 21'!K63</f>
        <v>86.9</v>
      </c>
      <c r="I10" s="111">
        <f>'Table 21'!K90</f>
        <v>84</v>
      </c>
      <c r="J10" s="90"/>
      <c r="K10" s="100">
        <f>'Table 21'!L9</f>
        <v>136565</v>
      </c>
      <c r="L10" s="100">
        <f>'Table 21'!L36</f>
        <v>133030</v>
      </c>
      <c r="M10" s="100">
        <f>'Table 21'!L63</f>
        <v>123510</v>
      </c>
      <c r="N10" s="100">
        <f>'Table 21'!L90</f>
        <v>106865</v>
      </c>
      <c r="O10" s="112">
        <f>'Table 21'!N9</f>
        <v>17900</v>
      </c>
      <c r="P10" s="112">
        <f>'Table 21'!N36</f>
        <v>22400</v>
      </c>
      <c r="Q10" s="112">
        <f>'Table 21'!N63</f>
        <v>25800</v>
      </c>
      <c r="R10" s="112">
        <f>'Table 21'!N90</f>
        <v>31500</v>
      </c>
    </row>
    <row r="11" spans="1:21" x14ac:dyDescent="0.35">
      <c r="A11" s="15"/>
      <c r="B11" s="69"/>
      <c r="C11" s="69"/>
      <c r="D11" s="69"/>
      <c r="E11" s="69"/>
      <c r="F11" s="131"/>
      <c r="G11" s="131"/>
      <c r="H11" s="131"/>
      <c r="I11" s="131"/>
      <c r="J11" s="69"/>
      <c r="K11" s="69"/>
      <c r="L11" s="69"/>
      <c r="M11" s="69"/>
      <c r="N11" s="69"/>
      <c r="O11" s="69"/>
      <c r="P11" s="69"/>
      <c r="Q11" s="69"/>
      <c r="R11" s="69"/>
    </row>
    <row r="12" spans="1:21" x14ac:dyDescent="0.35">
      <c r="A12" s="41" t="s">
        <v>104</v>
      </c>
      <c r="B12" s="69" t="s">
        <v>0</v>
      </c>
      <c r="C12" s="69"/>
      <c r="D12" s="69"/>
      <c r="E12" s="69"/>
      <c r="F12" s="131"/>
      <c r="G12" s="131"/>
      <c r="H12" s="131"/>
      <c r="I12" s="131"/>
      <c r="J12" s="69"/>
      <c r="K12" s="69"/>
      <c r="L12" s="69"/>
      <c r="M12" s="69"/>
      <c r="N12" s="69"/>
      <c r="O12" s="69"/>
      <c r="P12" s="69"/>
      <c r="Q12" s="69"/>
      <c r="R12" s="69"/>
    </row>
    <row r="13" spans="1:21" x14ac:dyDescent="0.35">
      <c r="A13" s="15" t="s">
        <v>14</v>
      </c>
      <c r="B13" s="113">
        <f>'Table 16'!C9</f>
        <v>165665</v>
      </c>
      <c r="C13" s="113">
        <f>'Table 16'!C13</f>
        <v>152350</v>
      </c>
      <c r="D13" s="113">
        <f>'Table 16'!C17</f>
        <v>138560</v>
      </c>
      <c r="E13" s="113">
        <f>'Table 16'!C21</f>
        <v>121135</v>
      </c>
      <c r="F13" s="119">
        <f>'Table 16'!J9</f>
        <v>88.1</v>
      </c>
      <c r="G13" s="119">
        <f>'Table 16'!J13</f>
        <v>87.5</v>
      </c>
      <c r="H13" s="119">
        <f>'Table 16'!J17</f>
        <v>86.6</v>
      </c>
      <c r="I13" s="119">
        <f>'Table 16'!J21</f>
        <v>83.1</v>
      </c>
      <c r="J13" s="69"/>
      <c r="K13" s="113">
        <f>'Table 16'!K9</f>
        <v>107140</v>
      </c>
      <c r="L13" s="113">
        <f>'Table 16'!K13</f>
        <v>102855</v>
      </c>
      <c r="M13" s="113">
        <f>'Table 16'!K17</f>
        <v>95185</v>
      </c>
      <c r="N13" s="113">
        <f>'Table 16'!K21</f>
        <v>78965</v>
      </c>
      <c r="O13" s="115">
        <f>'Table 16'!M9</f>
        <v>17800</v>
      </c>
      <c r="P13" s="115">
        <f>'Table 16'!M13</f>
        <v>21300</v>
      </c>
      <c r="Q13" s="115">
        <f>'Table 16'!M17</f>
        <v>24200</v>
      </c>
      <c r="R13" s="115">
        <f>'Table 16'!M21</f>
        <v>27200</v>
      </c>
    </row>
    <row r="14" spans="1:21" x14ac:dyDescent="0.35">
      <c r="A14" s="15" t="s">
        <v>3</v>
      </c>
      <c r="B14" s="113">
        <f>'Table 16'!C10</f>
        <v>123800</v>
      </c>
      <c r="C14" s="113">
        <f>'Table 16'!C14</f>
        <v>112190</v>
      </c>
      <c r="D14" s="113">
        <f>'Table 16'!C18</f>
        <v>103110</v>
      </c>
      <c r="E14" s="113">
        <f>'Table 16'!C22</f>
        <v>93490</v>
      </c>
      <c r="F14" s="119">
        <f>'Table 16'!J10</f>
        <v>85</v>
      </c>
      <c r="G14" s="119">
        <f>'Table 16'!J14</f>
        <v>85.3</v>
      </c>
      <c r="H14" s="119">
        <f>'Table 16'!J18</f>
        <v>84.7</v>
      </c>
      <c r="I14" s="119">
        <f>'Table 16'!J22</f>
        <v>82.7</v>
      </c>
      <c r="J14" s="69"/>
      <c r="K14" s="113">
        <f>'Table 16'!K10</f>
        <v>78635</v>
      </c>
      <c r="L14" s="113">
        <f>'Table 16'!K14</f>
        <v>76395</v>
      </c>
      <c r="M14" s="113">
        <f>'Table 16'!K18</f>
        <v>71815</v>
      </c>
      <c r="N14" s="113">
        <f>'Table 16'!K22</f>
        <v>65705</v>
      </c>
      <c r="O14" s="115">
        <f>'Table 16'!M10</f>
        <v>19200</v>
      </c>
      <c r="P14" s="115">
        <f>'Table 16'!M14</f>
        <v>23700</v>
      </c>
      <c r="Q14" s="115">
        <f>'Table 16'!M18</f>
        <v>27100</v>
      </c>
      <c r="R14" s="115">
        <f>'Table 16'!M22</f>
        <v>34600</v>
      </c>
      <c r="U14" s="26" t="s">
        <v>0</v>
      </c>
    </row>
    <row r="15" spans="1:21" x14ac:dyDescent="0.35">
      <c r="A15" s="15" t="s">
        <v>275</v>
      </c>
      <c r="B15" s="113">
        <f>'Table 16'!C8</f>
        <v>289470</v>
      </c>
      <c r="C15" s="113">
        <f>'Table 16'!C12</f>
        <v>264540</v>
      </c>
      <c r="D15" s="113">
        <f>'Table 16'!C16</f>
        <v>241670</v>
      </c>
      <c r="E15" s="113">
        <f>'Table 16'!C20</f>
        <v>214630</v>
      </c>
      <c r="F15" s="119">
        <f>'Table 16'!J8</f>
        <v>86.8</v>
      </c>
      <c r="G15" s="119">
        <f>'Table 16'!J12</f>
        <v>86.6</v>
      </c>
      <c r="H15" s="119">
        <f>'Table 16'!J16</f>
        <v>85.8</v>
      </c>
      <c r="I15" s="119">
        <f>'Table 16'!J20</f>
        <v>82.9</v>
      </c>
      <c r="J15" s="69"/>
      <c r="K15" s="113">
        <f>'Table 16'!K8</f>
        <v>185775</v>
      </c>
      <c r="L15" s="113">
        <f>'Table 16'!K12</f>
        <v>179250</v>
      </c>
      <c r="M15" s="113">
        <f>'Table 16'!K16</f>
        <v>167005</v>
      </c>
      <c r="N15" s="113">
        <f>'Table 16'!K20</f>
        <v>144665</v>
      </c>
      <c r="O15" s="115">
        <f>'Table 16'!M8</f>
        <v>18400</v>
      </c>
      <c r="P15" s="115">
        <f>'Table 16'!M12</f>
        <v>22200</v>
      </c>
      <c r="Q15" s="115">
        <f>'Table 16'!M16</f>
        <v>25300</v>
      </c>
      <c r="R15" s="115">
        <f>'Table 16'!M20</f>
        <v>30500</v>
      </c>
    </row>
    <row r="16" spans="1:21" x14ac:dyDescent="0.35">
      <c r="A16" s="15"/>
      <c r="B16" s="70"/>
      <c r="C16" s="70"/>
      <c r="D16" s="70"/>
      <c r="E16" s="70"/>
      <c r="F16" s="119"/>
      <c r="G16" s="119"/>
      <c r="H16" s="119"/>
      <c r="I16" s="119"/>
      <c r="J16" s="69"/>
      <c r="K16" s="70"/>
      <c r="L16" s="70"/>
      <c r="M16" s="70"/>
      <c r="N16" s="70"/>
      <c r="O16" s="70"/>
      <c r="P16" s="70"/>
      <c r="Q16" s="70"/>
      <c r="R16" s="70"/>
    </row>
    <row r="17" spans="1:18" x14ac:dyDescent="0.35">
      <c r="A17" s="41" t="s">
        <v>15</v>
      </c>
      <c r="B17" s="69"/>
      <c r="C17" s="69"/>
      <c r="D17" s="69"/>
      <c r="E17" s="69"/>
      <c r="F17" s="131"/>
      <c r="G17" s="131"/>
      <c r="H17" s="131"/>
      <c r="I17" s="131"/>
      <c r="J17" s="69"/>
      <c r="K17" s="69"/>
      <c r="L17" s="69"/>
      <c r="M17" s="69"/>
      <c r="N17" s="69"/>
      <c r="O17" s="69"/>
      <c r="P17" s="69"/>
      <c r="Q17" s="69"/>
      <c r="R17" s="69"/>
    </row>
    <row r="18" spans="1:18" x14ac:dyDescent="0.35">
      <c r="A18" s="15" t="s">
        <v>13</v>
      </c>
      <c r="B18" s="113">
        <f>VLOOKUP($A18,'Table 17'!$C$9:$O$19,2,FALSE)</f>
        <v>220640</v>
      </c>
      <c r="C18" s="113">
        <f>VLOOKUP($A18,'Table 17'!$C$48:$D$58,2,FALSE)</f>
        <v>202735</v>
      </c>
      <c r="D18" s="113">
        <f>VLOOKUP($A18,'Table 17'!$C$87:$D$97,2,FALSE)</f>
        <v>185605</v>
      </c>
      <c r="E18" s="113">
        <f>VLOOKUP($A18,'Table 17'!$C$126:$D$136,2,FALSE)</f>
        <v>168285</v>
      </c>
      <c r="F18" s="119">
        <f>VLOOKUP($A18,'Table 17'!$C$9:$O$19,9,FALSE)</f>
        <v>87.9</v>
      </c>
      <c r="G18" s="119">
        <f>VLOOKUP($A18,'Table 17'!$C$48:$O$58,9,FALSE)</f>
        <v>87.7</v>
      </c>
      <c r="H18" s="119">
        <f>VLOOKUP($A18,'Table 17'!$C$87:$O$97,9,FALSE)</f>
        <v>87.1</v>
      </c>
      <c r="I18" s="119">
        <f>VLOOKUP($A18,'Table 17'!$C$126:$O$136,9,FALSE)</f>
        <v>83.9</v>
      </c>
      <c r="J18" s="69"/>
      <c r="K18" s="113">
        <f>VLOOKUP($A18,'Table 17'!$C$9:$O$19,10,FALSE)</f>
        <v>144540</v>
      </c>
      <c r="L18" s="113">
        <f>VLOOKUP($A18,'Table 17'!$C$48:$O$58,10,FALSE)</f>
        <v>139725</v>
      </c>
      <c r="M18" s="113">
        <f>VLOOKUP($A18,'Table 17'!$C$87:$O$97,10,FALSE)</f>
        <v>130745</v>
      </c>
      <c r="N18" s="113">
        <f>VLOOKUP($A18,'Table 17'!$C$126:$O$136,10,FALSE)</f>
        <v>115605</v>
      </c>
      <c r="O18" s="115">
        <f>VLOOKUP($A18,'Table 17'!$C$9:$O$19,12,FALSE)</f>
        <v>18400</v>
      </c>
      <c r="P18" s="115">
        <f>VLOOKUP($A18,'Table 17'!$C$48:$O$58,12,FALSE)</f>
        <v>22400</v>
      </c>
      <c r="Q18" s="115">
        <f>VLOOKUP($A18,'Table 17'!$C$87:$O$97,12,FALSE)</f>
        <v>25400</v>
      </c>
      <c r="R18" s="115">
        <f>VLOOKUP($A18,'Table 17'!$C$126:$O$136,12,FALSE)</f>
        <v>30600</v>
      </c>
    </row>
    <row r="19" spans="1:18" x14ac:dyDescent="0.35">
      <c r="A19" s="15" t="s">
        <v>12</v>
      </c>
      <c r="B19" s="113">
        <f>VLOOKUP($A19,'Table 17'!$C$9:$O$19,2,FALSE)</f>
        <v>4480</v>
      </c>
      <c r="C19" s="113">
        <f>VLOOKUP($A19,'Table 17'!$C$48:$D$58,2,FALSE)</f>
        <v>4105</v>
      </c>
      <c r="D19" s="113">
        <f>VLOOKUP($A19,'Table 17'!$C$87:$D$97,2,FALSE)</f>
        <v>3495</v>
      </c>
      <c r="E19" s="113">
        <f>VLOOKUP($A19,'Table 17'!$C$126:$D$136,2,FALSE)</f>
        <v>2495</v>
      </c>
      <c r="F19" s="119">
        <f>VLOOKUP($A19,'Table 17'!$C$9:$O$19,9,FALSE)</f>
        <v>85.4</v>
      </c>
      <c r="G19" s="119">
        <f>VLOOKUP($A19,'Table 17'!$C$48:$O$58,9,FALSE)</f>
        <v>86.3</v>
      </c>
      <c r="H19" s="119">
        <f>VLOOKUP($A19,'Table 17'!$C$87:$O$97,9,FALSE)</f>
        <v>85.9</v>
      </c>
      <c r="I19" s="119">
        <f>VLOOKUP($A19,'Table 17'!$C$126:$O$136,9,FALSE)</f>
        <v>84.2</v>
      </c>
      <c r="J19" s="69"/>
      <c r="K19" s="113">
        <f>VLOOKUP($A19,'Table 17'!$C$9:$O$19,10,FALSE)</f>
        <v>3080</v>
      </c>
      <c r="L19" s="113">
        <f>VLOOKUP($A19,'Table 17'!$C$48:$O$58,10,FALSE)</f>
        <v>2870</v>
      </c>
      <c r="M19" s="113">
        <f>VLOOKUP($A19,'Table 17'!$C$87:$O$97,10,FALSE)</f>
        <v>2455</v>
      </c>
      <c r="N19" s="113">
        <f>VLOOKUP($A19,'Table 17'!$C$126:$O$136,10,FALSE)</f>
        <v>1695</v>
      </c>
      <c r="O19" s="115">
        <f>VLOOKUP($A19,'Table 17'!$C$9:$O$19,12,FALSE)</f>
        <v>16500</v>
      </c>
      <c r="P19" s="115">
        <f>VLOOKUP($A19,'Table 17'!$C$48:$O$58,12,FALSE)</f>
        <v>19900</v>
      </c>
      <c r="Q19" s="115">
        <f>VLOOKUP($A19,'Table 17'!$C$87:$O$97,12,FALSE)</f>
        <v>22400</v>
      </c>
      <c r="R19" s="115">
        <f>VLOOKUP($A19,'Table 17'!$C$126:$O$136,12,FALSE)</f>
        <v>27700</v>
      </c>
    </row>
    <row r="20" spans="1:18" x14ac:dyDescent="0.35">
      <c r="A20" s="15" t="s">
        <v>11</v>
      </c>
      <c r="B20" s="113">
        <f>VLOOKUP($A20,'Table 17'!$C$9:$O$19,2,FALSE)</f>
        <v>12880</v>
      </c>
      <c r="C20" s="113">
        <f>VLOOKUP($A20,'Table 17'!$C$48:$D$58,2,FALSE)</f>
        <v>10370</v>
      </c>
      <c r="D20" s="113">
        <f>VLOOKUP($A20,'Table 17'!$C$87:$D$97,2,FALSE)</f>
        <v>8430</v>
      </c>
      <c r="E20" s="113">
        <f>VLOOKUP($A20,'Table 17'!$C$126:$D$136,2,FALSE)</f>
        <v>4200</v>
      </c>
      <c r="F20" s="119">
        <f>VLOOKUP($A20,'Table 17'!$C$9:$O$19,9,FALSE)</f>
        <v>82.3</v>
      </c>
      <c r="G20" s="119">
        <f>VLOOKUP($A20,'Table 17'!$C$48:$O$58,9,FALSE)</f>
        <v>80.3</v>
      </c>
      <c r="H20" s="119">
        <f>VLOOKUP($A20,'Table 17'!$C$87:$O$97,9,FALSE)</f>
        <v>78.3</v>
      </c>
      <c r="I20" s="119">
        <f>VLOOKUP($A20,'Table 17'!$C$126:$O$136,9,FALSE)</f>
        <v>75.7</v>
      </c>
      <c r="J20" s="69"/>
      <c r="K20" s="113">
        <f>VLOOKUP($A20,'Table 17'!$C$9:$O$19,10,FALSE)</f>
        <v>7480</v>
      </c>
      <c r="L20" s="113">
        <f>VLOOKUP($A20,'Table 17'!$C$48:$O$58,10,FALSE)</f>
        <v>5925</v>
      </c>
      <c r="M20" s="113">
        <f>VLOOKUP($A20,'Table 17'!$C$87:$O$97,10,FALSE)</f>
        <v>4675</v>
      </c>
      <c r="N20" s="113">
        <f>VLOOKUP($A20,'Table 17'!$C$126:$O$136,10,FALSE)</f>
        <v>2270</v>
      </c>
      <c r="O20" s="115">
        <f>VLOOKUP($A20,'Table 17'!$C$9:$O$19,12,FALSE)</f>
        <v>17400</v>
      </c>
      <c r="P20" s="115">
        <f>VLOOKUP($A20,'Table 17'!$C$48:$O$58,12,FALSE)</f>
        <v>20500</v>
      </c>
      <c r="Q20" s="115">
        <f>VLOOKUP($A20,'Table 17'!$C$87:$O$97,12,FALSE)</f>
        <v>22900</v>
      </c>
      <c r="R20" s="115">
        <f>VLOOKUP($A20,'Table 17'!$C$126:$O$136,12,FALSE)</f>
        <v>28500</v>
      </c>
    </row>
    <row r="21" spans="1:18" x14ac:dyDescent="0.35">
      <c r="A21" s="15" t="s">
        <v>10</v>
      </c>
      <c r="B21" s="113">
        <f>VLOOKUP($A21,'Table 17'!$C$9:$O$19,2,FALSE)</f>
        <v>885</v>
      </c>
      <c r="C21" s="113">
        <f>VLOOKUP($A21,'Table 17'!$C$48:$D$58,2,FALSE)</f>
        <v>915</v>
      </c>
      <c r="D21" s="113">
        <f>VLOOKUP($A21,'Table 17'!$C$87:$D$97,2,FALSE)</f>
        <v>870</v>
      </c>
      <c r="E21" s="113">
        <f>VLOOKUP($A21,'Table 17'!$C$126:$D$136,2,FALSE)</f>
        <v>900</v>
      </c>
      <c r="F21" s="119">
        <f>VLOOKUP($A21,'Table 17'!$C$9:$O$19,9,FALSE)</f>
        <v>81.5</v>
      </c>
      <c r="G21" s="119">
        <f>VLOOKUP($A21,'Table 17'!$C$48:$O$58,9,FALSE)</f>
        <v>80.2</v>
      </c>
      <c r="H21" s="119">
        <f>VLOOKUP($A21,'Table 17'!$C$87:$O$97,9,FALSE)</f>
        <v>79.5</v>
      </c>
      <c r="I21" s="119">
        <f>VLOOKUP($A21,'Table 17'!$C$126:$O$136,9,FALSE)</f>
        <v>81.2</v>
      </c>
      <c r="J21" s="69"/>
      <c r="K21" s="113">
        <f>VLOOKUP($A21,'Table 17'!$C$9:$O$19,10,FALSE)</f>
        <v>530</v>
      </c>
      <c r="L21" s="113">
        <f>VLOOKUP($A21,'Table 17'!$C$48:$O$58,10,FALSE)</f>
        <v>530</v>
      </c>
      <c r="M21" s="113">
        <f>VLOOKUP($A21,'Table 17'!$C$87:$O$97,10,FALSE)</f>
        <v>520</v>
      </c>
      <c r="N21" s="113">
        <f>VLOOKUP($A21,'Table 17'!$C$126:$O$136,10,FALSE)</f>
        <v>570</v>
      </c>
      <c r="O21" s="115">
        <f>VLOOKUP($A21,'Table 17'!$C$9:$O$19,12,FALSE)</f>
        <v>14800</v>
      </c>
      <c r="P21" s="115">
        <f>VLOOKUP($A21,'Table 17'!$C$48:$O$58,12,FALSE)</f>
        <v>19300</v>
      </c>
      <c r="Q21" s="115">
        <f>VLOOKUP($A21,'Table 17'!$C$87:$O$97,12,FALSE)</f>
        <v>23000</v>
      </c>
      <c r="R21" s="115">
        <f>VLOOKUP($A21,'Table 17'!$C$126:$O$136,12,FALSE)</f>
        <v>27900</v>
      </c>
    </row>
    <row r="22" spans="1:18" x14ac:dyDescent="0.35">
      <c r="A22" s="15" t="s">
        <v>9</v>
      </c>
      <c r="B22" s="113">
        <f>VLOOKUP($A22,'Table 17'!$C$9:$O$19,2,FALSE)</f>
        <v>12015</v>
      </c>
      <c r="C22" s="113">
        <f>VLOOKUP($A22,'Table 17'!$C$48:$D$58,2,FALSE)</f>
        <v>11725</v>
      </c>
      <c r="D22" s="113">
        <f>VLOOKUP($A22,'Table 17'!$C$87:$D$97,2,FALSE)</f>
        <v>11250</v>
      </c>
      <c r="E22" s="113">
        <f>VLOOKUP($A22,'Table 17'!$C$126:$D$136,2,FALSE)</f>
        <v>10385</v>
      </c>
      <c r="F22" s="119">
        <f>VLOOKUP($A22,'Table 17'!$C$9:$O$19,9,FALSE)</f>
        <v>86.7</v>
      </c>
      <c r="G22" s="119">
        <f>VLOOKUP($A22,'Table 17'!$C$48:$O$58,9,FALSE)</f>
        <v>87.9</v>
      </c>
      <c r="H22" s="119">
        <f>VLOOKUP($A22,'Table 17'!$C$87:$O$97,9,FALSE)</f>
        <v>86.8</v>
      </c>
      <c r="I22" s="119">
        <f>VLOOKUP($A22,'Table 17'!$C$126:$O$136,9,FALSE)</f>
        <v>83.8</v>
      </c>
      <c r="J22" s="69"/>
      <c r="K22" s="113">
        <f>VLOOKUP($A22,'Table 17'!$C$9:$O$19,10,FALSE)</f>
        <v>7680</v>
      </c>
      <c r="L22" s="113">
        <f>VLOOKUP($A22,'Table 17'!$C$48:$O$58,10,FALSE)</f>
        <v>8525</v>
      </c>
      <c r="M22" s="113">
        <f>VLOOKUP($A22,'Table 17'!$C$87:$O$97,10,FALSE)</f>
        <v>8405</v>
      </c>
      <c r="N22" s="113">
        <f>VLOOKUP($A22,'Table 17'!$C$126:$O$136,10,FALSE)</f>
        <v>7300</v>
      </c>
      <c r="O22" s="115">
        <f>VLOOKUP($A22,'Table 17'!$C$9:$O$19,12,FALSE)</f>
        <v>19800</v>
      </c>
      <c r="P22" s="115">
        <f>VLOOKUP($A22,'Table 17'!$C$48:$O$58,12,FALSE)</f>
        <v>24200</v>
      </c>
      <c r="Q22" s="115">
        <f>VLOOKUP($A22,'Table 17'!$C$87:$O$97,12,FALSE)</f>
        <v>26800</v>
      </c>
      <c r="R22" s="115">
        <f>VLOOKUP($A22,'Table 17'!$C$126:$O$136,12,FALSE)</f>
        <v>33300</v>
      </c>
    </row>
    <row r="23" spans="1:18" x14ac:dyDescent="0.35">
      <c r="A23" s="15" t="s">
        <v>8</v>
      </c>
      <c r="B23" s="113">
        <f>VLOOKUP($A23,'Table 17'!$C$9:$O$19,2,FALSE)</f>
        <v>7940</v>
      </c>
      <c r="C23" s="113">
        <f>VLOOKUP($A23,'Table 17'!$C$48:$D$58,2,FALSE)</f>
        <v>6980</v>
      </c>
      <c r="D23" s="113">
        <f>VLOOKUP($A23,'Table 17'!$C$87:$D$97,2,FALSE)</f>
        <v>6205</v>
      </c>
      <c r="E23" s="113">
        <f>VLOOKUP($A23,'Table 17'!$C$126:$D$136,2,FALSE)</f>
        <v>4870</v>
      </c>
      <c r="F23" s="119">
        <f>VLOOKUP($A23,'Table 17'!$C$9:$O$19,9,FALSE)</f>
        <v>82.1</v>
      </c>
      <c r="G23" s="119">
        <f>VLOOKUP($A23,'Table 17'!$C$48:$O$58,9,FALSE)</f>
        <v>82.4</v>
      </c>
      <c r="H23" s="119">
        <f>VLOOKUP($A23,'Table 17'!$C$87:$O$97,9,FALSE)</f>
        <v>80.3</v>
      </c>
      <c r="I23" s="119">
        <f>VLOOKUP($A23,'Table 17'!$C$126:$O$136,9,FALSE)</f>
        <v>78.099999999999994</v>
      </c>
      <c r="J23" s="69"/>
      <c r="K23" s="113">
        <f>VLOOKUP($A23,'Table 17'!$C$9:$O$19,10,FALSE)</f>
        <v>4630</v>
      </c>
      <c r="L23" s="113">
        <f>VLOOKUP($A23,'Table 17'!$C$48:$O$58,10,FALSE)</f>
        <v>4700</v>
      </c>
      <c r="M23" s="113">
        <f>VLOOKUP($A23,'Table 17'!$C$87:$O$97,10,FALSE)</f>
        <v>4120</v>
      </c>
      <c r="N23" s="113">
        <f>VLOOKUP($A23,'Table 17'!$C$126:$O$136,10,FALSE)</f>
        <v>3130</v>
      </c>
      <c r="O23" s="115">
        <f>VLOOKUP($A23,'Table 17'!$C$9:$O$19,12,FALSE)</f>
        <v>16400</v>
      </c>
      <c r="P23" s="115">
        <f>VLOOKUP($A23,'Table 17'!$C$48:$O$58,12,FALSE)</f>
        <v>19500</v>
      </c>
      <c r="Q23" s="115">
        <f>VLOOKUP($A23,'Table 17'!$C$87:$O$97,12,FALSE)</f>
        <v>20900</v>
      </c>
      <c r="R23" s="115">
        <f>VLOOKUP($A23,'Table 17'!$C$126:$O$136,12,FALSE)</f>
        <v>25400</v>
      </c>
    </row>
    <row r="24" spans="1:18" x14ac:dyDescent="0.35">
      <c r="A24" s="15" t="s">
        <v>7</v>
      </c>
      <c r="B24" s="113">
        <f>VLOOKUP($A24,'Table 17'!$C$9:$O$19,2,FALSE)</f>
        <v>3015</v>
      </c>
      <c r="C24" s="113">
        <f>VLOOKUP($A24,'Table 17'!$C$48:$D$58,2,FALSE)</f>
        <v>2605</v>
      </c>
      <c r="D24" s="113">
        <f>VLOOKUP($A24,'Table 17'!$C$87:$D$97,2,FALSE)</f>
        <v>2395</v>
      </c>
      <c r="E24" s="113">
        <f>VLOOKUP($A24,'Table 17'!$C$126:$D$136,2,FALSE)</f>
        <v>1570</v>
      </c>
      <c r="F24" s="119">
        <f>VLOOKUP($A24,'Table 17'!$C$9:$O$19,9,FALSE)</f>
        <v>84.9</v>
      </c>
      <c r="G24" s="119">
        <f>VLOOKUP($A24,'Table 17'!$C$48:$O$58,9,FALSE)</f>
        <v>85.7</v>
      </c>
      <c r="H24" s="119">
        <f>VLOOKUP($A24,'Table 17'!$C$87:$O$97,9,FALSE)</f>
        <v>84.6</v>
      </c>
      <c r="I24" s="119">
        <f>VLOOKUP($A24,'Table 17'!$C$126:$O$136,9,FALSE)</f>
        <v>82.8</v>
      </c>
      <c r="J24" s="69"/>
      <c r="K24" s="113">
        <f>VLOOKUP($A24,'Table 17'!$C$9:$O$19,10,FALSE)</f>
        <v>2005</v>
      </c>
      <c r="L24" s="113">
        <f>VLOOKUP($A24,'Table 17'!$C$48:$O$58,10,FALSE)</f>
        <v>1895</v>
      </c>
      <c r="M24" s="113">
        <f>VLOOKUP($A24,'Table 17'!$C$87:$O$97,10,FALSE)</f>
        <v>1725</v>
      </c>
      <c r="N24" s="113">
        <f>VLOOKUP($A24,'Table 17'!$C$126:$O$136,10,FALSE)</f>
        <v>1095</v>
      </c>
      <c r="O24" s="115">
        <f>VLOOKUP($A24,'Table 17'!$C$9:$O$19,12,FALSE)</f>
        <v>15900</v>
      </c>
      <c r="P24" s="115">
        <f>VLOOKUP($A24,'Table 17'!$C$48:$O$58,12,FALSE)</f>
        <v>20300</v>
      </c>
      <c r="Q24" s="115">
        <f>VLOOKUP($A24,'Table 17'!$C$87:$O$97,12,FALSE)</f>
        <v>23000</v>
      </c>
      <c r="R24" s="115">
        <f>VLOOKUP($A24,'Table 17'!$C$126:$O$136,12,FALSE)</f>
        <v>28200</v>
      </c>
    </row>
    <row r="25" spans="1:18" x14ac:dyDescent="0.35">
      <c r="A25" s="15" t="s">
        <v>6</v>
      </c>
      <c r="B25" s="113">
        <f>VLOOKUP($A25,'Table 17'!$C$9:$O$19,2,FALSE)</f>
        <v>2785</v>
      </c>
      <c r="C25" s="113">
        <f>VLOOKUP($A25,'Table 17'!$C$48:$D$58,2,FALSE)</f>
        <v>2880</v>
      </c>
      <c r="D25" s="113">
        <f>VLOOKUP($A25,'Table 17'!$C$87:$D$97,2,FALSE)</f>
        <v>2750</v>
      </c>
      <c r="E25" s="113">
        <f>VLOOKUP($A25,'Table 17'!$C$126:$D$136,2,FALSE)</f>
        <v>2495</v>
      </c>
      <c r="F25" s="119">
        <f>VLOOKUP($A25,'Table 17'!$C$9:$O$19,9,FALSE)</f>
        <v>76.8</v>
      </c>
      <c r="G25" s="119">
        <f>VLOOKUP($A25,'Table 17'!$C$48:$O$58,9,FALSE)</f>
        <v>73</v>
      </c>
      <c r="H25" s="119">
        <f>VLOOKUP($A25,'Table 17'!$C$87:$O$97,9,FALSE)</f>
        <v>70.8</v>
      </c>
      <c r="I25" s="119">
        <f>VLOOKUP($A25,'Table 17'!$C$126:$O$136,9,FALSE)</f>
        <v>67.099999999999994</v>
      </c>
      <c r="J25" s="69"/>
      <c r="K25" s="113">
        <f>VLOOKUP($A25,'Table 17'!$C$9:$O$19,10,FALSE)</f>
        <v>1330</v>
      </c>
      <c r="L25" s="113">
        <f>VLOOKUP($A25,'Table 17'!$C$48:$O$58,10,FALSE)</f>
        <v>1525</v>
      </c>
      <c r="M25" s="113">
        <f>VLOOKUP($A25,'Table 17'!$C$87:$O$97,10,FALSE)</f>
        <v>1480</v>
      </c>
      <c r="N25" s="113">
        <f>VLOOKUP($A25,'Table 17'!$C$126:$O$136,10,FALSE)</f>
        <v>1265</v>
      </c>
      <c r="O25" s="115">
        <f>VLOOKUP($A25,'Table 17'!$C$9:$O$19,12,FALSE)</f>
        <v>20000</v>
      </c>
      <c r="P25" s="115">
        <f>VLOOKUP($A25,'Table 17'!$C$48:$O$58,12,FALSE)</f>
        <v>23700</v>
      </c>
      <c r="Q25" s="115">
        <f>VLOOKUP($A25,'Table 17'!$C$87:$O$97,12,FALSE)</f>
        <v>26700</v>
      </c>
      <c r="R25" s="115">
        <f>VLOOKUP($A25,'Table 17'!$C$126:$O$136,12,FALSE)</f>
        <v>32300</v>
      </c>
    </row>
    <row r="26" spans="1:18" x14ac:dyDescent="0.35">
      <c r="A26" s="15" t="s">
        <v>5</v>
      </c>
      <c r="B26" s="113">
        <f>VLOOKUP($A26,'Table 17'!$C$9:$O$19,2,FALSE)</f>
        <v>4745</v>
      </c>
      <c r="C26" s="113">
        <f>VLOOKUP($A26,'Table 17'!$C$48:$D$58,2,FALSE)</f>
        <v>3845</v>
      </c>
      <c r="D26" s="113">
        <f>VLOOKUP($A26,'Table 17'!$C$87:$D$97,2,FALSE)</f>
        <v>3410</v>
      </c>
      <c r="E26" s="113">
        <f>VLOOKUP($A26,'Table 17'!$C$126:$D$136,2,FALSE)</f>
        <v>2675</v>
      </c>
      <c r="F26" s="119">
        <f>VLOOKUP($A26,'Table 17'!$C$9:$O$19,9,FALSE)</f>
        <v>82.8</v>
      </c>
      <c r="G26" s="119">
        <f>VLOOKUP($A26,'Table 17'!$C$48:$O$58,9,FALSE)</f>
        <v>79.900000000000006</v>
      </c>
      <c r="H26" s="119">
        <f>VLOOKUP($A26,'Table 17'!$C$87:$O$97,9,FALSE)</f>
        <v>79.400000000000006</v>
      </c>
      <c r="I26" s="119">
        <f>VLOOKUP($A26,'Table 17'!$C$126:$O$136,9,FALSE)</f>
        <v>77.599999999999994</v>
      </c>
      <c r="J26" s="69"/>
      <c r="K26" s="113">
        <f>VLOOKUP($A26,'Table 17'!$C$9:$O$19,10,FALSE)</f>
        <v>2605</v>
      </c>
      <c r="L26" s="113">
        <f>VLOOKUP($A26,'Table 17'!$C$48:$O$58,10,FALSE)</f>
        <v>2235</v>
      </c>
      <c r="M26" s="113">
        <f>VLOOKUP($A26,'Table 17'!$C$87:$O$97,10,FALSE)</f>
        <v>2110</v>
      </c>
      <c r="N26" s="113">
        <f>VLOOKUP($A26,'Table 17'!$C$126:$O$136,10,FALSE)</f>
        <v>1590</v>
      </c>
      <c r="O26" s="115">
        <f>VLOOKUP($A26,'Table 17'!$C$9:$O$19,12,FALSE)</f>
        <v>19400</v>
      </c>
      <c r="P26" s="115">
        <f>VLOOKUP($A26,'Table 17'!$C$48:$O$58,12,FALSE)</f>
        <v>24200</v>
      </c>
      <c r="Q26" s="115">
        <f>VLOOKUP($A26,'Table 17'!$C$87:$O$97,12,FALSE)</f>
        <v>26700</v>
      </c>
      <c r="R26" s="115">
        <f>VLOOKUP($A26,'Table 17'!$C$126:$O$136,12,FALSE)</f>
        <v>33200</v>
      </c>
    </row>
    <row r="27" spans="1:18" x14ac:dyDescent="0.35">
      <c r="A27" s="15" t="s">
        <v>4</v>
      </c>
      <c r="B27" s="113">
        <f>VLOOKUP($A27,'Table 17'!$C$9:$O$19,2,FALSE)</f>
        <v>12900</v>
      </c>
      <c r="C27" s="113">
        <f>VLOOKUP($A27,'Table 17'!$C$48:$D$58,2,FALSE)</f>
        <v>10895</v>
      </c>
      <c r="D27" s="113">
        <f>VLOOKUP($A27,'Table 17'!$C$87:$D$97,2,FALSE)</f>
        <v>9105</v>
      </c>
      <c r="E27" s="113">
        <f>VLOOKUP($A27,'Table 17'!$C$126:$D$136,2,FALSE)</f>
        <v>4955</v>
      </c>
      <c r="F27" s="119">
        <f>VLOOKUP($A27,'Table 17'!$C$9:$O$19,9,FALSE)</f>
        <v>82.3</v>
      </c>
      <c r="G27" s="119">
        <f>VLOOKUP($A27,'Table 17'!$C$48:$O$58,9,FALSE)</f>
        <v>81.2</v>
      </c>
      <c r="H27" s="119">
        <f>VLOOKUP($A27,'Table 17'!$C$87:$O$97,9,FALSE)</f>
        <v>81.099999999999994</v>
      </c>
      <c r="I27" s="119">
        <f>VLOOKUP($A27,'Table 17'!$C$126:$O$136,9,FALSE)</f>
        <v>76.8</v>
      </c>
      <c r="J27" s="69"/>
      <c r="K27" s="113">
        <f>VLOOKUP($A27,'Table 17'!$C$9:$O$19,10,FALSE)</f>
        <v>7585</v>
      </c>
      <c r="L27" s="113">
        <f>VLOOKUP($A27,'Table 17'!$C$48:$O$58,10,FALSE)</f>
        <v>6795</v>
      </c>
      <c r="M27" s="113">
        <f>VLOOKUP($A27,'Table 17'!$C$87:$O$97,10,FALSE)</f>
        <v>5775</v>
      </c>
      <c r="N27" s="113">
        <f>VLOOKUP($A27,'Table 17'!$C$126:$O$136,10,FALSE)</f>
        <v>2975</v>
      </c>
      <c r="O27" s="115">
        <f>VLOOKUP($A27,'Table 17'!$C$9:$O$19,12,FALSE)</f>
        <v>17800</v>
      </c>
      <c r="P27" s="115">
        <f>VLOOKUP($A27,'Table 17'!$C$48:$O$58,12,FALSE)</f>
        <v>22200</v>
      </c>
      <c r="Q27" s="115">
        <f>VLOOKUP($A27,'Table 17'!$C$87:$O$97,12,FALSE)</f>
        <v>25600</v>
      </c>
      <c r="R27" s="115">
        <f>VLOOKUP($A27,'Table 17'!$C$126:$O$136,12,FALSE)</f>
        <v>30700</v>
      </c>
    </row>
    <row r="28" spans="1:18" x14ac:dyDescent="0.35">
      <c r="A28" s="38" t="s">
        <v>2</v>
      </c>
      <c r="B28" s="113">
        <f>VLOOKUP($A28,'Table 17'!$C$9:$O$19,2,FALSE)</f>
        <v>7180</v>
      </c>
      <c r="C28" s="113">
        <f>VLOOKUP($A28,'Table 17'!$C$48:$D$58,2,FALSE)</f>
        <v>7485</v>
      </c>
      <c r="D28" s="113">
        <f>VLOOKUP($A28,'Table 17'!$C$87:$D$97,2,FALSE)</f>
        <v>8160</v>
      </c>
      <c r="E28" s="113">
        <f>VLOOKUP($A28,'Table 17'!$C$126:$D$136,2,FALSE)</f>
        <v>11800</v>
      </c>
      <c r="F28" s="119">
        <f>VLOOKUP($A28,'Table 17'!$C$9:$O$19,9,FALSE)</f>
        <v>82.4</v>
      </c>
      <c r="G28" s="119">
        <f>VLOOKUP($A28,'Table 17'!$C$48:$O$58,9,FALSE)</f>
        <v>81.599999999999994</v>
      </c>
      <c r="H28" s="119">
        <f>VLOOKUP($A28,'Table 17'!$C$87:$O$97,9,FALSE)</f>
        <v>80.8</v>
      </c>
      <c r="I28" s="119">
        <f>VLOOKUP($A28,'Table 17'!$C$126:$O$136,9,FALSE)</f>
        <v>79.2</v>
      </c>
      <c r="J28" s="69"/>
      <c r="K28" s="113">
        <f>VLOOKUP($A28,'Table 17'!$C$9:$O$19,10,FALSE)</f>
        <v>4300</v>
      </c>
      <c r="L28" s="113">
        <f>VLOOKUP($A28,'Table 17'!$C$48:$O$58,10,FALSE)</f>
        <v>4520</v>
      </c>
      <c r="M28" s="113">
        <f>VLOOKUP($A28,'Table 17'!$C$87:$O$97,10,FALSE)</f>
        <v>4985</v>
      </c>
      <c r="N28" s="113">
        <f>VLOOKUP($A28,'Table 17'!$C$126:$O$136,10,FALSE)</f>
        <v>7175</v>
      </c>
      <c r="O28" s="115">
        <f>VLOOKUP($A28,'Table 17'!$C$9:$O$19,12,FALSE)</f>
        <v>19700</v>
      </c>
      <c r="P28" s="115">
        <f>VLOOKUP($A28,'Table 17'!$C$48:$O$58,12,FALSE)</f>
        <v>22100</v>
      </c>
      <c r="Q28" s="115">
        <f>VLOOKUP($A28,'Table 17'!$C$87:$O$97,12,FALSE)</f>
        <v>24700</v>
      </c>
      <c r="R28" s="115">
        <f>VLOOKUP($A28,'Table 17'!$C$126:$O$136,12,FALSE)</f>
        <v>29100</v>
      </c>
    </row>
    <row r="29" spans="1:18" x14ac:dyDescent="0.35">
      <c r="A29" s="15"/>
      <c r="B29" s="70"/>
      <c r="C29" s="70"/>
      <c r="D29" s="70"/>
      <c r="E29" s="70"/>
      <c r="F29" s="119"/>
      <c r="G29" s="119"/>
      <c r="H29" s="119"/>
      <c r="I29" s="119"/>
      <c r="J29" s="69"/>
      <c r="K29" s="113"/>
      <c r="L29" s="113"/>
      <c r="M29" s="113"/>
      <c r="N29" s="113"/>
      <c r="O29" s="70"/>
      <c r="P29" s="70"/>
      <c r="Q29" s="70"/>
      <c r="R29" s="70"/>
    </row>
    <row r="30" spans="1:18" x14ac:dyDescent="0.35">
      <c r="A30" s="41" t="s">
        <v>56</v>
      </c>
      <c r="B30" s="70"/>
      <c r="C30" s="70"/>
      <c r="D30" s="70"/>
      <c r="E30" s="70"/>
      <c r="F30" s="119"/>
      <c r="G30" s="119"/>
      <c r="H30" s="119"/>
      <c r="I30" s="119"/>
      <c r="J30" s="69"/>
      <c r="K30" s="70"/>
      <c r="L30" s="70"/>
      <c r="M30" s="70"/>
      <c r="N30" s="70"/>
      <c r="O30" s="70"/>
      <c r="P30" s="70"/>
      <c r="Q30" s="70"/>
      <c r="R30" s="70"/>
    </row>
    <row r="31" spans="1:18" x14ac:dyDescent="0.35">
      <c r="A31" s="15" t="s">
        <v>59</v>
      </c>
      <c r="B31" s="113">
        <f>VLOOKUP($A31,'Table 19'!$C$9:$O$10,2,FALSE)</f>
        <v>282965</v>
      </c>
      <c r="C31" s="113">
        <f>VLOOKUP($A31,'Table 19'!$C$21:$O$22,2,FALSE)</f>
        <v>258980</v>
      </c>
      <c r="D31" s="113">
        <f>VLOOKUP($A31,'Table 19'!$C$33:$O$34,2,FALSE)</f>
        <v>236630</v>
      </c>
      <c r="E31" s="113">
        <f>VLOOKUP($A31,'Table 19'!$C$45:$O$46,2,FALSE)</f>
        <v>211550</v>
      </c>
      <c r="F31" s="119">
        <f>VLOOKUP($A31,'Table 19'!$C$9:$O$10,9,FALSE)</f>
        <v>86.8</v>
      </c>
      <c r="G31" s="119">
        <f>VLOOKUP($A31,'Table 19'!$C$21:$O$22,9,FALSE)</f>
        <v>86.6</v>
      </c>
      <c r="H31" s="119">
        <f>VLOOKUP($A31,'Table 19'!$C$33:$O$34,9,FALSE)</f>
        <v>85.8</v>
      </c>
      <c r="I31" s="119">
        <f>VLOOKUP($A31,'Table 19'!$C$45:$O$46,9,FALSE)</f>
        <v>82.9</v>
      </c>
      <c r="J31" s="69"/>
      <c r="K31" s="113">
        <f>VLOOKUP($A31,'Table 19'!$C$9:$O$10,10,FALSE)</f>
        <v>181500</v>
      </c>
      <c r="L31" s="113">
        <f>VLOOKUP($A31,'Table 19'!$C$21:$O$22,10,FALSE)</f>
        <v>175415</v>
      </c>
      <c r="M31" s="113">
        <f>VLOOKUP($A31,'Table 19'!$C$33:$O$34,10,FALSE)</f>
        <v>163540</v>
      </c>
      <c r="N31" s="113">
        <f>VLOOKUP($A31,'Table 19'!$C$45:$O$46,10,FALSE)</f>
        <v>142725</v>
      </c>
      <c r="O31" s="115">
        <f>VLOOKUP($A31,'Table 19'!$C$9:$O$10,12,FALSE)</f>
        <v>18400</v>
      </c>
      <c r="P31" s="115">
        <f>VLOOKUP($A31,'Table 19'!$C$21:$O$22,12,FALSE)</f>
        <v>22400</v>
      </c>
      <c r="Q31" s="115">
        <f>VLOOKUP($A31,'Table 19'!$C$33:$O$34,12,FALSE)</f>
        <v>25400</v>
      </c>
      <c r="R31" s="115">
        <f>VLOOKUP($A31,'Table 19'!$C$45:$O$46,12,FALSE)</f>
        <v>30600</v>
      </c>
    </row>
    <row r="32" spans="1:18" x14ac:dyDescent="0.35">
      <c r="A32" s="15" t="s">
        <v>60</v>
      </c>
      <c r="B32" s="113">
        <f>VLOOKUP($A32,'Table 19'!$C$9:$O$10,2,FALSE)</f>
        <v>6505</v>
      </c>
      <c r="C32" s="113">
        <f>VLOOKUP($A32,'Table 19'!$C$21:$O$22,2,FALSE)</f>
        <v>5555</v>
      </c>
      <c r="D32" s="113">
        <f>VLOOKUP($A32,'Table 19'!$C$33:$O$34,2,FALSE)</f>
        <v>5040</v>
      </c>
      <c r="E32" s="113">
        <f>VLOOKUP($A32,'Table 19'!$C$45:$O$46,2,FALSE)</f>
        <v>3080</v>
      </c>
      <c r="F32" s="119">
        <f>VLOOKUP($A32,'Table 19'!$C$9:$O$10,9,FALSE)</f>
        <v>85.6</v>
      </c>
      <c r="G32" s="119">
        <f>VLOOKUP($A32,'Table 19'!$C$21:$O$22,9,FALSE)</f>
        <v>85.3</v>
      </c>
      <c r="H32" s="119">
        <f>VLOOKUP($A32,'Table 19'!$C$33:$O$34,9,FALSE)</f>
        <v>84.1</v>
      </c>
      <c r="I32" s="119">
        <f>VLOOKUP($A32,'Table 19'!$C$45:$O$46,9,FALSE)</f>
        <v>81.400000000000006</v>
      </c>
      <c r="J32" s="69"/>
      <c r="K32" s="113">
        <f>VLOOKUP($A32,'Table 19'!$C$9:$O$10,10,FALSE)</f>
        <v>4275</v>
      </c>
      <c r="L32" s="113">
        <f>VLOOKUP($A32,'Table 19'!$C$21:$O$22,10,FALSE)</f>
        <v>3835</v>
      </c>
      <c r="M32" s="113">
        <f>VLOOKUP($A32,'Table 19'!$C$33:$O$34,10,FALSE)</f>
        <v>3465</v>
      </c>
      <c r="N32" s="113">
        <f>VLOOKUP($A32,'Table 19'!$C$45:$O$46,10,FALSE)</f>
        <v>1945</v>
      </c>
      <c r="O32" s="115">
        <f>VLOOKUP($A32,'Table 19'!$C$9:$O$10,12,FALSE)</f>
        <v>14700</v>
      </c>
      <c r="P32" s="115">
        <f>VLOOKUP($A32,'Table 19'!$C$21:$O$22,12,FALSE)</f>
        <v>17500</v>
      </c>
      <c r="Q32" s="115">
        <f>VLOOKUP($A32,'Table 19'!$C$33:$O$34,12,FALSE)</f>
        <v>19100</v>
      </c>
      <c r="R32" s="115">
        <f>VLOOKUP($A32,'Table 19'!$C$45:$O$46,12,FALSE)</f>
        <v>24300</v>
      </c>
    </row>
    <row r="33" spans="1:22" x14ac:dyDescent="0.35">
      <c r="A33" s="15"/>
      <c r="B33" s="69"/>
      <c r="C33" s="69"/>
      <c r="D33" s="69"/>
      <c r="E33" s="69"/>
      <c r="F33" s="131"/>
      <c r="G33" s="131"/>
      <c r="H33" s="131"/>
      <c r="I33" s="131"/>
      <c r="J33" s="69"/>
      <c r="K33" s="69" t="s">
        <v>0</v>
      </c>
      <c r="L33" s="69"/>
      <c r="M33" s="69"/>
      <c r="N33" s="69"/>
      <c r="O33" s="69"/>
      <c r="P33" s="69"/>
      <c r="Q33" s="69"/>
      <c r="R33" s="69"/>
      <c r="U33" s="26" t="s">
        <v>0</v>
      </c>
    </row>
    <row r="34" spans="1:22" ht="13.15" x14ac:dyDescent="0.35">
      <c r="A34" s="41" t="s">
        <v>273</v>
      </c>
      <c r="B34" s="69"/>
      <c r="C34" s="69"/>
      <c r="D34" s="69"/>
      <c r="E34" s="69"/>
      <c r="F34" s="131"/>
      <c r="G34" s="131"/>
      <c r="H34" s="131"/>
      <c r="I34" s="131"/>
      <c r="J34" s="69"/>
      <c r="K34" s="69"/>
      <c r="L34" s="69"/>
      <c r="M34" s="69" t="s">
        <v>0</v>
      </c>
      <c r="N34" s="69"/>
      <c r="O34" s="69"/>
      <c r="P34" s="69"/>
      <c r="Q34" s="69"/>
      <c r="R34" s="69"/>
    </row>
    <row r="35" spans="1:22" x14ac:dyDescent="0.35">
      <c r="A35" s="15" t="s">
        <v>69</v>
      </c>
      <c r="B35" s="113">
        <f>VLOOKUP($A35,'Table 20'!$C$9:$O$12,2,FALSE)</f>
        <v>241000</v>
      </c>
      <c r="C35" s="113">
        <f>VLOOKUP($A35,'Table 20'!$C$27:$O$30,2,FALSE)</f>
        <v>219410</v>
      </c>
      <c r="D35" s="113">
        <f>VLOOKUP($A35,'Table 20'!$C$45:$O$48,2,FALSE)</f>
        <v>196030</v>
      </c>
      <c r="E35" s="113">
        <f>VLOOKUP($A35,'Table 20'!$C$63:$O$66,2,FALSE)</f>
        <v>173185</v>
      </c>
      <c r="F35" s="119">
        <f>VLOOKUP($A35,'Table 20'!$C$9:$O$12,9,FALSE)</f>
        <v>86.7</v>
      </c>
      <c r="G35" s="119">
        <f>VLOOKUP($A35,'Table 20'!$C$27:$O$30,9,FALSE)</f>
        <v>86.6</v>
      </c>
      <c r="H35" s="119">
        <f>VLOOKUP($A35,'Table 20'!$C$45:$O$48,9,FALSE)</f>
        <v>86</v>
      </c>
      <c r="I35" s="119">
        <f>VLOOKUP($A35,'Table 20'!$C$63:$O$66,9,FALSE)</f>
        <v>83.1</v>
      </c>
      <c r="J35" s="69"/>
      <c r="K35" s="113">
        <f>VLOOKUP($A35,'Table 20'!$C$9:$O$12,10,FALSE)</f>
        <v>153855</v>
      </c>
      <c r="L35" s="113">
        <f>VLOOKUP($A35,'Table 20'!$C$27:$O$30,10,FALSE)</f>
        <v>148955</v>
      </c>
      <c r="M35" s="113">
        <f>VLOOKUP($A35,'Table 20'!$C$45:$O$48,10,FALSE)</f>
        <v>135935</v>
      </c>
      <c r="N35" s="113">
        <f>VLOOKUP($A35,'Table 20'!$C$63:$O$66,10,FALSE)</f>
        <v>117300</v>
      </c>
      <c r="O35" s="115">
        <f>VLOOKUP($A35,'Table 20'!$C$9:$O$12,12,FALSE)</f>
        <v>17600</v>
      </c>
      <c r="P35" s="115">
        <f>VLOOKUP($A35,'Table 20'!$C$27:$O$30,12,FALSE)</f>
        <v>21700</v>
      </c>
      <c r="Q35" s="115">
        <f>VLOOKUP($A35,'Table 20'!$C$45:$O$48,12,FALSE)</f>
        <v>24800</v>
      </c>
      <c r="R35" s="115">
        <f>VLOOKUP($A35,'Table 20'!$C$63:$O$66,12,FALSE)</f>
        <v>30100</v>
      </c>
    </row>
    <row r="36" spans="1:22" x14ac:dyDescent="0.35">
      <c r="A36" s="15" t="s">
        <v>70</v>
      </c>
      <c r="B36" s="113">
        <f>VLOOKUP($A36,'Table 20'!$C$9:$O$12,2,FALSE)</f>
        <v>15220</v>
      </c>
      <c r="C36" s="113">
        <f>VLOOKUP($A36,'Table 20'!$C$27:$O$30,2,FALSE)</f>
        <v>13170</v>
      </c>
      <c r="D36" s="113">
        <f>VLOOKUP($A36,'Table 20'!$C$45:$O$48,2,FALSE)</f>
        <v>14875</v>
      </c>
      <c r="E36" s="113">
        <f>VLOOKUP($A36,'Table 20'!$C$63:$O$66,2,FALSE)</f>
        <v>15970</v>
      </c>
      <c r="F36" s="119">
        <f>VLOOKUP($A36,'Table 20'!$C$9:$O$12,9,FALSE)</f>
        <v>87.8</v>
      </c>
      <c r="G36" s="119">
        <f>VLOOKUP($A36,'Table 20'!$C$27:$O$30,9,FALSE)</f>
        <v>87.4</v>
      </c>
      <c r="H36" s="119">
        <f>VLOOKUP($A36,'Table 20'!$C$45:$O$48,9,FALSE)</f>
        <v>86.7</v>
      </c>
      <c r="I36" s="119">
        <f>VLOOKUP($A36,'Table 20'!$C$63:$O$66,9,FALSE)</f>
        <v>83.6</v>
      </c>
      <c r="J36" s="69"/>
      <c r="K36" s="113">
        <f>VLOOKUP($A36,'Table 20'!$C$9:$O$12,10,FALSE)</f>
        <v>11100</v>
      </c>
      <c r="L36" s="113">
        <f>VLOOKUP($A36,'Table 20'!$C$27:$O$30,10,FALSE)</f>
        <v>9725</v>
      </c>
      <c r="M36" s="113">
        <f>VLOOKUP($A36,'Table 20'!$C$45:$O$48,10,FALSE)</f>
        <v>11205</v>
      </c>
      <c r="N36" s="113">
        <f>VLOOKUP($A36,'Table 20'!$C$63:$O$66,10,FALSE)</f>
        <v>11580</v>
      </c>
      <c r="O36" s="115">
        <f>VLOOKUP($A36,'Table 20'!$C$9:$O$12,12,FALSE)</f>
        <v>22600</v>
      </c>
      <c r="P36" s="115">
        <f>VLOOKUP($A36,'Table 20'!$C$27:$O$30,12,FALSE)</f>
        <v>26700</v>
      </c>
      <c r="Q36" s="115">
        <f>VLOOKUP($A36,'Table 20'!$C$45:$O$48,12,FALSE)</f>
        <v>30300</v>
      </c>
      <c r="R36" s="115">
        <f>VLOOKUP($A36,'Table 20'!$C$63:$O$66,12,FALSE)</f>
        <v>35600</v>
      </c>
    </row>
    <row r="37" spans="1:22" x14ac:dyDescent="0.35">
      <c r="A37" s="15" t="s">
        <v>71</v>
      </c>
      <c r="B37" s="113">
        <f>VLOOKUP($A37,'Table 20'!$C$9:$O$12,2,FALSE)</f>
        <v>33190</v>
      </c>
      <c r="C37" s="113">
        <f>VLOOKUP($A37,'Table 20'!$C$27:$O$30,2,FALSE)</f>
        <v>31925</v>
      </c>
      <c r="D37" s="113">
        <f>VLOOKUP($A37,'Table 20'!$C$45:$O$48,2,FALSE)</f>
        <v>30580</v>
      </c>
      <c r="E37" s="113">
        <f>VLOOKUP($A37,'Table 20'!$C$63:$O$66,2,FALSE)</f>
        <v>25300</v>
      </c>
      <c r="F37" s="119">
        <f>VLOOKUP($A37,'Table 20'!$C$9:$O$12,9,FALSE)</f>
        <v>86.9</v>
      </c>
      <c r="G37" s="119">
        <f>VLOOKUP($A37,'Table 20'!$C$27:$O$30,9,FALSE)</f>
        <v>85.9</v>
      </c>
      <c r="H37" s="119">
        <f>VLOOKUP($A37,'Table 20'!$C$45:$O$48,9,FALSE)</f>
        <v>84.3</v>
      </c>
      <c r="I37" s="119">
        <f>VLOOKUP($A37,'Table 20'!$C$63:$O$66,9,FALSE)</f>
        <v>80.900000000000006</v>
      </c>
      <c r="J37" s="69"/>
      <c r="K37" s="113">
        <f>VLOOKUP($A37,'Table 20'!$C$9:$O$12,10,FALSE)</f>
        <v>20775</v>
      </c>
      <c r="L37" s="113">
        <f>VLOOKUP($A37,'Table 20'!$C$27:$O$30,10,FALSE)</f>
        <v>20550</v>
      </c>
      <c r="M37" s="113">
        <f>VLOOKUP($A37,'Table 20'!$C$45:$O$48,10,FALSE)</f>
        <v>19745</v>
      </c>
      <c r="N37" s="113">
        <f>VLOOKUP($A37,'Table 20'!$C$63:$O$66,10,FALSE)</f>
        <v>15670</v>
      </c>
      <c r="O37" s="115">
        <f>VLOOKUP($A37,'Table 20'!$C$9:$O$12,12,FALSE)</f>
        <v>22800</v>
      </c>
      <c r="P37" s="115">
        <f>VLOOKUP($A37,'Table 20'!$C$27:$O$30,12,FALSE)</f>
        <v>24400</v>
      </c>
      <c r="Q37" s="115">
        <f>VLOOKUP($A37,'Table 20'!$C$45:$O$48,12,FALSE)</f>
        <v>25900</v>
      </c>
      <c r="R37" s="115">
        <f>VLOOKUP($A37,'Table 20'!$C$63:$O$66,12,FALSE)</f>
        <v>30000</v>
      </c>
    </row>
    <row r="38" spans="1:22" x14ac:dyDescent="0.35">
      <c r="A38" s="15" t="s">
        <v>72</v>
      </c>
      <c r="B38" s="113">
        <f>VLOOKUP($A38,'Table 20'!$C$9:$O$12,2,FALSE)</f>
        <v>60</v>
      </c>
      <c r="C38" s="113">
        <f>VLOOKUP($A38,'Table 20'!$C$27:$O$30,2,FALSE)</f>
        <v>30</v>
      </c>
      <c r="D38" s="113">
        <f>VLOOKUP($A38,'Table 20'!$C$45:$O$48,2,FALSE)</f>
        <v>185</v>
      </c>
      <c r="E38" s="113">
        <f>VLOOKUP($A38,'Table 20'!$C$63:$O$66,2,FALSE)</f>
        <v>170</v>
      </c>
      <c r="F38" s="119">
        <f>VLOOKUP($A38,'Table 20'!$C$9:$O$12,9,FALSE)</f>
        <v>86</v>
      </c>
      <c r="G38" s="119">
        <f>VLOOKUP($A38,'Table 20'!$C$27:$O$30,9,FALSE)</f>
        <v>76.900000000000006</v>
      </c>
      <c r="H38" s="119">
        <f>VLOOKUP($A38,'Table 20'!$C$45:$O$48,9,FALSE)</f>
        <v>79.900000000000006</v>
      </c>
      <c r="I38" s="119">
        <f>VLOOKUP($A38,'Table 20'!$C$63:$O$66,9,FALSE)</f>
        <v>87.7</v>
      </c>
      <c r="J38" s="69"/>
      <c r="K38" s="113">
        <f>VLOOKUP($A38,'Table 20'!$C$9:$O$12,10,FALSE)</f>
        <v>40</v>
      </c>
      <c r="L38" s="113">
        <f>VLOOKUP($A38,'Table 20'!$C$27:$O$30,10,FALSE)</f>
        <v>15</v>
      </c>
      <c r="M38" s="113">
        <f>VLOOKUP($A38,'Table 20'!$C$45:$O$48,10,FALSE)</f>
        <v>120</v>
      </c>
      <c r="N38" s="113">
        <f>VLOOKUP($A38,'Table 20'!$C$63:$O$66,10,FALSE)</f>
        <v>115</v>
      </c>
      <c r="O38" s="115">
        <f>VLOOKUP($A38,'Table 20'!$C$9:$O$12,12,FALSE)</f>
        <v>23000</v>
      </c>
      <c r="P38" s="115">
        <f>VLOOKUP($A38,'Table 20'!$C$27:$O$30,12,FALSE)</f>
        <v>19600</v>
      </c>
      <c r="Q38" s="115">
        <f>VLOOKUP($A38,'Table 20'!$C$45:$O$48,12,FALSE)</f>
        <v>19800</v>
      </c>
      <c r="R38" s="115">
        <f>VLOOKUP($A38,'Table 20'!$C$63:$O$66,12,FALSE)</f>
        <v>26900</v>
      </c>
    </row>
    <row r="39" spans="1:22" x14ac:dyDescent="0.35">
      <c r="A39" s="15"/>
      <c r="B39" s="69"/>
      <c r="C39" s="69"/>
      <c r="D39" s="69"/>
      <c r="E39" s="69"/>
      <c r="F39" s="131"/>
      <c r="G39" s="131"/>
      <c r="H39" s="131"/>
      <c r="I39" s="131"/>
      <c r="J39" s="69"/>
      <c r="K39" s="69"/>
      <c r="L39" s="69"/>
      <c r="M39" s="69"/>
      <c r="N39" s="69"/>
      <c r="O39" s="69"/>
      <c r="P39" s="69"/>
      <c r="Q39" s="69"/>
      <c r="R39" s="69"/>
    </row>
    <row r="40" spans="1:22" ht="13.15" x14ac:dyDescent="0.35">
      <c r="A40" s="41" t="s">
        <v>274</v>
      </c>
      <c r="B40" s="69"/>
      <c r="C40" s="69"/>
      <c r="D40" s="69"/>
      <c r="E40" s="69"/>
      <c r="F40" s="131"/>
      <c r="G40" s="131"/>
      <c r="H40" s="131"/>
      <c r="I40" s="131"/>
      <c r="J40" s="69"/>
      <c r="K40" s="69"/>
      <c r="L40" s="69"/>
      <c r="M40" s="69"/>
      <c r="N40" s="69"/>
      <c r="O40" s="69"/>
      <c r="P40" s="69"/>
      <c r="Q40" s="69"/>
      <c r="R40" s="69"/>
    </row>
    <row r="41" spans="1:22" x14ac:dyDescent="0.35">
      <c r="A41" s="38" t="s">
        <v>118</v>
      </c>
      <c r="B41" s="113">
        <f>VLOOKUP($A41,'Table 21'!$C$9:$O$15,2,FALSE)</f>
        <v>210200</v>
      </c>
      <c r="C41" s="113">
        <f>VLOOKUP($A41,'Table 21'!$C$36:$O$42,2,FALSE)</f>
        <v>190785</v>
      </c>
      <c r="D41" s="113">
        <f>VLOOKUP($A41,'Table 21'!$C$63:$O$69,2,FALSE)</f>
        <v>172495</v>
      </c>
      <c r="E41" s="113">
        <f>VLOOKUP($A41,'Table 21'!$C$90:$O$96,2,FALSE)</f>
        <v>152995</v>
      </c>
      <c r="F41" s="119">
        <f>VLOOKUP($A41,'Table 21'!$C$9:$O$15,9,FALSE)</f>
        <v>87</v>
      </c>
      <c r="G41" s="119">
        <f>VLOOKUP($A41,'Table 21'!$C$36:$O$42,9,FALSE)</f>
        <v>87.3</v>
      </c>
      <c r="H41" s="119">
        <f>VLOOKUP($A41,'Table 21'!$C$63:$O$69,9,FALSE)</f>
        <v>86.9</v>
      </c>
      <c r="I41" s="119">
        <f>VLOOKUP($A41,'Table 21'!$C$90:$O$96,9,FALSE)</f>
        <v>84</v>
      </c>
      <c r="J41" s="69"/>
      <c r="K41" s="113">
        <f>VLOOKUP($A41,'Table 21'!$C$9:$O$15,10,FALSE)</f>
        <v>136565</v>
      </c>
      <c r="L41" s="113">
        <f>VLOOKUP($A41,'Table 21'!$C$36:$O$42,10,FALSE)</f>
        <v>133030</v>
      </c>
      <c r="M41" s="113">
        <f>VLOOKUP($A41,'Table 21'!$C$63:$O$69,10,FALSE)</f>
        <v>123510</v>
      </c>
      <c r="N41" s="113">
        <f>VLOOKUP($A41,'Table 21'!$C$90:$O$96,10,FALSE)</f>
        <v>106865</v>
      </c>
      <c r="O41" s="113">
        <f>VLOOKUP($A41,'Table 21'!$C$9:$O$15,12,FALSE)</f>
        <v>17900</v>
      </c>
      <c r="P41" s="113">
        <f>VLOOKUP($A41,'Table 21'!$C$36:$O$42,12,FALSE)</f>
        <v>22400</v>
      </c>
      <c r="Q41" s="113">
        <f>VLOOKUP($A41,'Table 21'!$C$63:$O$69,12,FALSE)</f>
        <v>25800</v>
      </c>
      <c r="R41" s="113">
        <f>VLOOKUP($A41,'Table 21'!$C$90:$O$96,12,FALSE)</f>
        <v>31500</v>
      </c>
      <c r="T41" s="26" t="s">
        <v>0</v>
      </c>
    </row>
    <row r="42" spans="1:22" x14ac:dyDescent="0.35">
      <c r="A42" s="15" t="s">
        <v>112</v>
      </c>
      <c r="B42" s="113">
        <f>VLOOKUP($A42,'Table 21'!$C$9:$O$15,2,FALSE)</f>
        <v>79270</v>
      </c>
      <c r="C42" s="113">
        <f>VLOOKUP($A42,'Table 21'!$C$36:$O$42,2,FALSE)</f>
        <v>73750</v>
      </c>
      <c r="D42" s="113">
        <f>VLOOKUP($A42,'Table 21'!$C$63:$O$69,2,FALSE)</f>
        <v>69165</v>
      </c>
      <c r="E42" s="113">
        <f>VLOOKUP($A42,'Table 21'!$C$90:$O$96,2,FALSE)</f>
        <v>61600</v>
      </c>
      <c r="F42" s="119">
        <f>VLOOKUP($A42,'Table 21'!$C$9:$O$15,9,FALSE)</f>
        <v>86.2</v>
      </c>
      <c r="G42" s="119">
        <f>VLOOKUP($A42,'Table 21'!$C$36:$O$42,9,FALSE)</f>
        <v>84.6</v>
      </c>
      <c r="H42" s="119">
        <f>VLOOKUP($A42,'Table 21'!$C$63:$O$69,9,FALSE)</f>
        <v>83.1</v>
      </c>
      <c r="I42" s="119">
        <f>VLOOKUP($A42,'Table 21'!$C$90:$O$96,9,FALSE)</f>
        <v>80</v>
      </c>
      <c r="J42" s="69"/>
      <c r="K42" s="113">
        <f>VLOOKUP($A42,'Table 21'!$C$9:$O$15,10,FALSE)</f>
        <v>49210</v>
      </c>
      <c r="L42" s="113">
        <f>VLOOKUP($A42,'Table 21'!$C$36:$O$42,10,FALSE)</f>
        <v>46220</v>
      </c>
      <c r="M42" s="113">
        <f>VLOOKUP($A42,'Table 21'!$C$63:$O$69,10,FALSE)</f>
        <v>43490</v>
      </c>
      <c r="N42" s="113">
        <f>VLOOKUP($A42,'Table 21'!$C$90:$O$96,10,FALSE)</f>
        <v>37790</v>
      </c>
      <c r="O42" s="113">
        <f>VLOOKUP($A42,'Table 21'!$C$9:$O$15,12,FALSE)</f>
        <v>20200</v>
      </c>
      <c r="P42" s="113">
        <f>VLOOKUP($A42,'Table 21'!$C$36:$O$42,12,FALSE)</f>
        <v>21800</v>
      </c>
      <c r="Q42" s="113">
        <f>VLOOKUP($A42,'Table 21'!$C$63:$O$69,12,FALSE)</f>
        <v>23700</v>
      </c>
      <c r="R42" s="113">
        <f>VLOOKUP($A42,'Table 21'!$C$90:$O$96,12,FALSE)</f>
        <v>27500</v>
      </c>
    </row>
    <row r="43" spans="1:22" x14ac:dyDescent="0.35">
      <c r="A43" s="15" t="s">
        <v>113</v>
      </c>
      <c r="B43" s="113">
        <f>VLOOKUP($A43,'Table 21'!$C$9:$O$15,2,FALSE)</f>
        <v>31175</v>
      </c>
      <c r="C43" s="113">
        <f>VLOOKUP($A43,'Table 21'!$C$36:$O$42,2,FALSE)</f>
        <v>28485</v>
      </c>
      <c r="D43" s="113">
        <f>VLOOKUP($A43,'Table 21'!$C$63:$O$69,2,FALSE)</f>
        <v>26325</v>
      </c>
      <c r="E43" s="113">
        <f>VLOOKUP($A43,'Table 21'!$C$90:$O$96,2,FALSE)</f>
        <v>23830</v>
      </c>
      <c r="F43" s="119">
        <f>VLOOKUP($A43,'Table 21'!$C$9:$O$15,9,FALSE)</f>
        <v>85.3</v>
      </c>
      <c r="G43" s="119">
        <f>VLOOKUP($A43,'Table 21'!$C$36:$O$42,9,FALSE)</f>
        <v>83.9</v>
      </c>
      <c r="H43" s="119">
        <f>VLOOKUP($A43,'Table 21'!$C$63:$O$69,9,FALSE)</f>
        <v>82.9</v>
      </c>
      <c r="I43" s="119">
        <f>VLOOKUP($A43,'Table 21'!$C$90:$O$96,9,FALSE)</f>
        <v>81</v>
      </c>
      <c r="J43" s="69"/>
      <c r="K43" s="113">
        <f>VLOOKUP($A43,'Table 21'!$C$9:$O$15,10,FALSE)</f>
        <v>19995</v>
      </c>
      <c r="L43" s="113">
        <f>VLOOKUP($A43,'Table 21'!$C$36:$O$42,10,FALSE)</f>
        <v>18430</v>
      </c>
      <c r="M43" s="113">
        <f>VLOOKUP($A43,'Table 21'!$C$63:$O$69,10,FALSE)</f>
        <v>16940</v>
      </c>
      <c r="N43" s="113">
        <f>VLOOKUP($A43,'Table 21'!$C$90:$O$96,10,FALSE)</f>
        <v>14870</v>
      </c>
      <c r="O43" s="113">
        <f>VLOOKUP($A43,'Table 21'!$C$9:$O$15,12,FALSE)</f>
        <v>18400</v>
      </c>
      <c r="P43" s="113">
        <f>VLOOKUP($A43,'Table 21'!$C$36:$O$42,12,FALSE)</f>
        <v>21100</v>
      </c>
      <c r="Q43" s="113">
        <f>VLOOKUP($A43,'Table 21'!$C$63:$O$69,12,FALSE)</f>
        <v>23000</v>
      </c>
      <c r="R43" s="113">
        <f>VLOOKUP($A43,'Table 21'!$C$90:$O$96,12,FALSE)</f>
        <v>27200</v>
      </c>
      <c r="V43" s="26" t="s">
        <v>0</v>
      </c>
    </row>
    <row r="44" spans="1:22" x14ac:dyDescent="0.35">
      <c r="A44" s="15" t="s">
        <v>114</v>
      </c>
      <c r="B44" s="113">
        <f>VLOOKUP($A44,'Table 21'!$C$9:$O$15,2,FALSE)</f>
        <v>25145</v>
      </c>
      <c r="C44" s="113">
        <f>VLOOKUP($A44,'Table 21'!$C$36:$O$42,2,FALSE)</f>
        <v>23355</v>
      </c>
      <c r="D44" s="113">
        <f>VLOOKUP($A44,'Table 21'!$C$63:$O$69,2,FALSE)</f>
        <v>21465</v>
      </c>
      <c r="E44" s="113">
        <f>VLOOKUP($A44,'Table 21'!$C$90:$O$96,2,FALSE)</f>
        <v>19880</v>
      </c>
      <c r="F44" s="119">
        <f>VLOOKUP($A44,'Table 21'!$C$9:$O$15,9,FALSE)</f>
        <v>87</v>
      </c>
      <c r="G44" s="119">
        <f>VLOOKUP($A44,'Table 21'!$C$36:$O$42,9,FALSE)</f>
        <v>85.1</v>
      </c>
      <c r="H44" s="119">
        <f>VLOOKUP($A44,'Table 21'!$C$63:$O$69,9,FALSE)</f>
        <v>83.1</v>
      </c>
      <c r="I44" s="119">
        <f>VLOOKUP($A44,'Table 21'!$C$90:$O$96,9,FALSE)</f>
        <v>80.7</v>
      </c>
      <c r="J44" s="69"/>
      <c r="K44" s="113">
        <f>VLOOKUP($A44,'Table 21'!$C$9:$O$15,10,FALSE)</f>
        <v>15395</v>
      </c>
      <c r="L44" s="113">
        <f>VLOOKUP($A44,'Table 21'!$C$36:$O$42,10,FALSE)</f>
        <v>14125</v>
      </c>
      <c r="M44" s="113">
        <f>VLOOKUP($A44,'Table 21'!$C$63:$O$69,10,FALSE)</f>
        <v>13010</v>
      </c>
      <c r="N44" s="113">
        <f>VLOOKUP($A44,'Table 21'!$C$90:$O$96,10,FALSE)</f>
        <v>11970</v>
      </c>
      <c r="O44" s="113">
        <f>VLOOKUP($A44,'Table 21'!$C$9:$O$15,12,FALSE)</f>
        <v>21000</v>
      </c>
      <c r="P44" s="113">
        <f>VLOOKUP($A44,'Table 21'!$C$36:$O$42,12,FALSE)</f>
        <v>22200</v>
      </c>
      <c r="Q44" s="113">
        <f>VLOOKUP($A44,'Table 21'!$C$63:$O$69,12,FALSE)</f>
        <v>24100</v>
      </c>
      <c r="R44" s="113">
        <f>VLOOKUP($A44,'Table 21'!$C$90:$O$96,12,FALSE)</f>
        <v>28900</v>
      </c>
    </row>
    <row r="45" spans="1:22" x14ac:dyDescent="0.35">
      <c r="A45" s="15" t="s">
        <v>115</v>
      </c>
      <c r="B45" s="113">
        <f>VLOOKUP($A45,'Table 21'!$C$9:$O$15,2,FALSE)</f>
        <v>15350</v>
      </c>
      <c r="C45" s="113">
        <f>VLOOKUP($A45,'Table 21'!$C$36:$O$42,2,FALSE)</f>
        <v>14545</v>
      </c>
      <c r="D45" s="113">
        <f>VLOOKUP($A45,'Table 21'!$C$63:$O$69,2,FALSE)</f>
        <v>14330</v>
      </c>
      <c r="E45" s="113">
        <f>VLOOKUP($A45,'Table 21'!$C$90:$O$96,2,FALSE)</f>
        <v>12470</v>
      </c>
      <c r="F45" s="119">
        <f>VLOOKUP($A45,'Table 21'!$C$9:$O$15,9,FALSE)</f>
        <v>88</v>
      </c>
      <c r="G45" s="119">
        <f>VLOOKUP($A45,'Table 21'!$C$36:$O$42,9,FALSE)</f>
        <v>86.7</v>
      </c>
      <c r="H45" s="119">
        <f>VLOOKUP($A45,'Table 21'!$C$63:$O$69,9,FALSE)</f>
        <v>85.8</v>
      </c>
      <c r="I45" s="119">
        <f>VLOOKUP($A45,'Table 21'!$C$90:$O$96,9,FALSE)</f>
        <v>82.1</v>
      </c>
      <c r="J45" s="69"/>
      <c r="K45" s="113">
        <f>VLOOKUP($A45,'Table 21'!$C$9:$O$15,10,FALSE)</f>
        <v>9390</v>
      </c>
      <c r="L45" s="113">
        <f>VLOOKUP($A45,'Table 21'!$C$36:$O$42,10,FALSE)</f>
        <v>9245</v>
      </c>
      <c r="M45" s="113">
        <f>VLOOKUP($A45,'Table 21'!$C$63:$O$69,10,FALSE)</f>
        <v>9315</v>
      </c>
      <c r="N45" s="113">
        <f>VLOOKUP($A45,'Table 21'!$C$90:$O$96,10,FALSE)</f>
        <v>8165</v>
      </c>
      <c r="O45" s="113">
        <f>VLOOKUP($A45,'Table 21'!$C$9:$O$15,12,FALSE)</f>
        <v>21800</v>
      </c>
      <c r="P45" s="113">
        <f>VLOOKUP($A45,'Table 21'!$C$36:$O$42,12,FALSE)</f>
        <v>23000</v>
      </c>
      <c r="Q45" s="113">
        <f>VLOOKUP($A45,'Table 21'!$C$63:$O$69,12,FALSE)</f>
        <v>25300</v>
      </c>
      <c r="R45" s="113">
        <f>VLOOKUP($A45,'Table 21'!$C$90:$O$96,12,FALSE)</f>
        <v>29000</v>
      </c>
      <c r="T45" s="26" t="s">
        <v>0</v>
      </c>
    </row>
    <row r="46" spans="1:22" x14ac:dyDescent="0.35">
      <c r="A46" s="15" t="s">
        <v>116</v>
      </c>
      <c r="B46" s="113">
        <f>VLOOKUP($A46,'Table 21'!$C$9:$O$15,2,FALSE)</f>
        <v>6215</v>
      </c>
      <c r="C46" s="113">
        <f>VLOOKUP($A46,'Table 21'!$C$36:$O$42,2,FALSE)</f>
        <v>5900</v>
      </c>
      <c r="D46" s="113">
        <f>VLOOKUP($A46,'Table 21'!$C$63:$O$69,2,FALSE)</f>
        <v>5590</v>
      </c>
      <c r="E46" s="113">
        <f>VLOOKUP($A46,'Table 21'!$C$90:$O$96,2,FALSE)</f>
        <v>4240</v>
      </c>
      <c r="F46" s="119">
        <f>VLOOKUP($A46,'Table 21'!$C$9:$O$15,9,FALSE)</f>
        <v>86.3</v>
      </c>
      <c r="G46" s="119">
        <f>VLOOKUP($A46,'Table 21'!$C$36:$O$42,9,FALSE)</f>
        <v>83.8</v>
      </c>
      <c r="H46" s="119">
        <f>VLOOKUP($A46,'Table 21'!$C$63:$O$69,9,FALSE)</f>
        <v>80.900000000000006</v>
      </c>
      <c r="I46" s="119">
        <f>VLOOKUP($A46,'Table 21'!$C$90:$O$96,9,FALSE)</f>
        <v>70.5</v>
      </c>
      <c r="J46" s="69"/>
      <c r="K46" s="113">
        <f>VLOOKUP($A46,'Table 21'!$C$9:$O$15,10,FALSE)</f>
        <v>3840</v>
      </c>
      <c r="L46" s="113">
        <f>VLOOKUP($A46,'Table 21'!$C$36:$O$42,10,FALSE)</f>
        <v>3735</v>
      </c>
      <c r="M46" s="113">
        <f>VLOOKUP($A46,'Table 21'!$C$63:$O$69,10,FALSE)</f>
        <v>3545</v>
      </c>
      <c r="N46" s="113">
        <f>VLOOKUP($A46,'Table 21'!$C$90:$O$96,10,FALSE)</f>
        <v>2285</v>
      </c>
      <c r="O46" s="113">
        <f>VLOOKUP($A46,'Table 21'!$C$9:$O$15,12,FALSE)</f>
        <v>22300</v>
      </c>
      <c r="P46" s="113">
        <f>VLOOKUP($A46,'Table 21'!$C$36:$O$42,12,FALSE)</f>
        <v>22200</v>
      </c>
      <c r="Q46" s="113">
        <f>VLOOKUP($A46,'Table 21'!$C$63:$O$69,12,FALSE)</f>
        <v>23300</v>
      </c>
      <c r="R46" s="113">
        <f>VLOOKUP($A46,'Table 21'!$C$90:$O$96,12,FALSE)</f>
        <v>18000</v>
      </c>
    </row>
    <row r="47" spans="1:22" x14ac:dyDescent="0.35">
      <c r="A47" s="15" t="s">
        <v>117</v>
      </c>
      <c r="B47" s="113">
        <f>VLOOKUP($A47,'Table 21'!$C$9:$O$15,2,FALSE)</f>
        <v>1380</v>
      </c>
      <c r="C47" s="113">
        <f>VLOOKUP($A47,'Table 21'!$C$36:$O$42,2,FALSE)</f>
        <v>1465</v>
      </c>
      <c r="D47" s="113">
        <f>VLOOKUP($A47,'Table 21'!$C$63:$O$69,2,FALSE)</f>
        <v>1460</v>
      </c>
      <c r="E47" s="113">
        <f>VLOOKUP($A47,'Table 21'!$C$90:$O$96,2,FALSE)</f>
        <v>1180</v>
      </c>
      <c r="F47" s="119">
        <f>VLOOKUP($A47,'Table 21'!$C$9:$O$15,9,FALSE)</f>
        <v>71.599999999999994</v>
      </c>
      <c r="G47" s="119">
        <f>VLOOKUP($A47,'Table 21'!$C$36:$O$42,9,FALSE)</f>
        <v>70.7</v>
      </c>
      <c r="H47" s="119">
        <f>VLOOKUP($A47,'Table 21'!$C$63:$O$69,9,FALSE)</f>
        <v>66.8</v>
      </c>
      <c r="I47" s="119">
        <f>VLOOKUP($A47,'Table 21'!$C$90:$O$96,9,FALSE)</f>
        <v>60</v>
      </c>
      <c r="J47" s="69"/>
      <c r="K47" s="113">
        <f>VLOOKUP($A47,'Table 21'!$C$9:$O$15,10,FALSE)</f>
        <v>590</v>
      </c>
      <c r="L47" s="113">
        <f>VLOOKUP($A47,'Table 21'!$C$36:$O$42,10,FALSE)</f>
        <v>680</v>
      </c>
      <c r="M47" s="113">
        <f>VLOOKUP($A47,'Table 21'!$C$63:$O$69,10,FALSE)</f>
        <v>675</v>
      </c>
      <c r="N47" s="113">
        <f>VLOOKUP($A47,'Table 21'!$C$90:$O$96,10,FALSE)</f>
        <v>500</v>
      </c>
      <c r="O47" s="113">
        <f>VLOOKUP($A47,'Table 21'!$C$9:$O$15,12,FALSE)</f>
        <v>11200</v>
      </c>
      <c r="P47" s="113">
        <f>VLOOKUP($A47,'Table 21'!$C$36:$O$42,12,FALSE)</f>
        <v>11300</v>
      </c>
      <c r="Q47" s="113">
        <f>VLOOKUP($A47,'Table 21'!$C$63:$O$69,12,FALSE)</f>
        <v>8400</v>
      </c>
      <c r="R47" s="113">
        <f>VLOOKUP($A47,'Table 21'!$C$90:$O$96,12,FALSE)</f>
        <v>8800</v>
      </c>
      <c r="T47" s="26" t="s">
        <v>0</v>
      </c>
    </row>
    <row r="48" spans="1:22" x14ac:dyDescent="0.35">
      <c r="F48" s="132"/>
      <c r="G48" s="132"/>
      <c r="H48" s="132"/>
      <c r="I48" s="132"/>
    </row>
    <row r="49" spans="1:21" x14ac:dyDescent="0.35">
      <c r="A49" s="41" t="s">
        <v>106</v>
      </c>
      <c r="B49" s="69"/>
      <c r="C49" s="69"/>
      <c r="D49" s="69"/>
      <c r="E49" s="69"/>
      <c r="F49" s="131"/>
      <c r="G49" s="131"/>
      <c r="H49" s="131"/>
      <c r="I49" s="131"/>
      <c r="J49" s="69"/>
      <c r="K49" s="69"/>
      <c r="L49" s="69"/>
      <c r="M49" s="69"/>
      <c r="N49" s="69"/>
      <c r="O49" s="69"/>
      <c r="P49" s="69"/>
      <c r="Q49" s="69"/>
      <c r="R49" s="69"/>
    </row>
    <row r="50" spans="1:21" x14ac:dyDescent="0.35">
      <c r="A50" s="42">
        <v>1</v>
      </c>
      <c r="B50" s="113">
        <f>VLOOKUP($A50,'Table 22'!$C$9:$O$14,2,FALSE)</f>
        <v>19655</v>
      </c>
      <c r="C50" s="113">
        <f>VLOOKUP($A50,'Table 22'!$C$33:$O$38,2,FALSE)</f>
        <v>16900</v>
      </c>
      <c r="D50" s="113">
        <f>VLOOKUP($A50,'Table 22'!$C$57:$O$62,2,FALSE)</f>
        <v>14715</v>
      </c>
      <c r="E50" s="113">
        <f>VLOOKUP($A50,'Table 22'!$C$81:$O$86,2,FALSE)</f>
        <v>12545</v>
      </c>
      <c r="F50" s="119">
        <f>VLOOKUP($A50,'Table 22'!$C$9:$O$14,9,FALSE)</f>
        <v>87.5</v>
      </c>
      <c r="G50" s="119">
        <f>VLOOKUP($A50,'Table 22'!$C$33:$O$38,9,FALSE)</f>
        <v>88.1</v>
      </c>
      <c r="H50" s="119">
        <f>VLOOKUP($A50,'Table 22'!$C$57:$O$62,9,FALSE)</f>
        <v>87.8</v>
      </c>
      <c r="I50" s="119">
        <f>VLOOKUP($A50,'Table 22'!$C$81:$O$86,9,FALSE)</f>
        <v>85.5</v>
      </c>
      <c r="J50" s="69"/>
      <c r="K50" s="113">
        <f>VLOOKUP($A50,'Table 22'!$C$9:$O$14,10,FALSE)</f>
        <v>13220</v>
      </c>
      <c r="L50" s="113">
        <f>VLOOKUP($A50,'Table 22'!$C$33:$O$38,10,FALSE)</f>
        <v>12160</v>
      </c>
      <c r="M50" s="113">
        <f>VLOOKUP($A50,'Table 22'!$C$57:$O$62,10,FALSE)</f>
        <v>10815</v>
      </c>
      <c r="N50" s="113">
        <f>VLOOKUP($A50,'Table 22'!$C$81:$O$86,10,FALSE)</f>
        <v>9065</v>
      </c>
      <c r="O50" s="113">
        <f>VLOOKUP($A50,'Table 22'!$C$9:$O$14,12,FALSE)</f>
        <v>16000</v>
      </c>
      <c r="P50" s="113">
        <f>VLOOKUP($A50,'Table 22'!$C$33:$O$38,12,FALSE)</f>
        <v>19800</v>
      </c>
      <c r="Q50" s="113">
        <f>VLOOKUP($A50,'Table 22'!$C$57:$O$62,12,FALSE)</f>
        <v>22800</v>
      </c>
      <c r="R50" s="113">
        <f>VLOOKUP($A50,'Table 22'!$C$81:$O$86,12,FALSE)</f>
        <v>28700</v>
      </c>
    </row>
    <row r="51" spans="1:21" x14ac:dyDescent="0.35">
      <c r="A51" s="42">
        <v>2</v>
      </c>
      <c r="B51" s="113">
        <f>VLOOKUP($A51,'Table 22'!$C$9:$O$14,2,FALSE)</f>
        <v>30035</v>
      </c>
      <c r="C51" s="113">
        <f>VLOOKUP($A51,'Table 22'!$C$33:$O$38,2,FALSE)</f>
        <v>26605</v>
      </c>
      <c r="D51" s="113">
        <f>VLOOKUP($A51,'Table 22'!$C$57:$O$62,2,FALSE)</f>
        <v>23685</v>
      </c>
      <c r="E51" s="113">
        <f>VLOOKUP($A51,'Table 22'!$C$81:$O$86,2,FALSE)</f>
        <v>20485</v>
      </c>
      <c r="F51" s="119">
        <f>VLOOKUP($A51,'Table 22'!$C$9:$O$14,9,FALSE)</f>
        <v>87.8</v>
      </c>
      <c r="G51" s="119">
        <f>VLOOKUP($A51,'Table 22'!$C$33:$O$38,9,FALSE)</f>
        <v>87.9</v>
      </c>
      <c r="H51" s="119">
        <f>VLOOKUP($A51,'Table 22'!$C$57:$O$62,9,FALSE)</f>
        <v>87.6</v>
      </c>
      <c r="I51" s="119">
        <f>VLOOKUP($A51,'Table 22'!$C$81:$O$86,9,FALSE)</f>
        <v>85.8</v>
      </c>
      <c r="J51" s="69"/>
      <c r="K51" s="113">
        <f>VLOOKUP($A51,'Table 22'!$C$9:$O$14,10,FALSE)</f>
        <v>20175</v>
      </c>
      <c r="L51" s="113">
        <f>VLOOKUP($A51,'Table 22'!$C$33:$O$38,10,FALSE)</f>
        <v>18745</v>
      </c>
      <c r="M51" s="113">
        <f>VLOOKUP($A51,'Table 22'!$C$57:$O$62,10,FALSE)</f>
        <v>17245</v>
      </c>
      <c r="N51" s="113">
        <f>VLOOKUP($A51,'Table 22'!$C$81:$O$86,10,FALSE)</f>
        <v>14830</v>
      </c>
      <c r="O51" s="113">
        <f>VLOOKUP($A51,'Table 22'!$C$9:$O$14,12,FALSE)</f>
        <v>16800</v>
      </c>
      <c r="P51" s="113">
        <f>VLOOKUP($A51,'Table 22'!$C$33:$O$38,12,FALSE)</f>
        <v>20800</v>
      </c>
      <c r="Q51" s="113">
        <f>VLOOKUP($A51,'Table 22'!$C$57:$O$62,12,FALSE)</f>
        <v>23800</v>
      </c>
      <c r="R51" s="113">
        <f>VLOOKUP($A51,'Table 22'!$C$81:$O$86,12,FALSE)</f>
        <v>29500</v>
      </c>
    </row>
    <row r="52" spans="1:21" x14ac:dyDescent="0.35">
      <c r="A52" s="42">
        <v>3</v>
      </c>
      <c r="B52" s="113">
        <f>VLOOKUP($A52,'Table 22'!$C$9:$O$14,2,FALSE)</f>
        <v>40370</v>
      </c>
      <c r="C52" s="113">
        <f>VLOOKUP($A52,'Table 22'!$C$33:$O$38,2,FALSE)</f>
        <v>36215</v>
      </c>
      <c r="D52" s="113">
        <f>VLOOKUP($A52,'Table 22'!$C$57:$O$62,2,FALSE)</f>
        <v>32235</v>
      </c>
      <c r="E52" s="113">
        <f>VLOOKUP($A52,'Table 22'!$C$81:$O$86,2,FALSE)</f>
        <v>28310</v>
      </c>
      <c r="F52" s="119">
        <f>VLOOKUP($A52,'Table 22'!$C$9:$O$14,9,FALSE)</f>
        <v>87.1</v>
      </c>
      <c r="G52" s="119">
        <f>VLOOKUP($A52,'Table 22'!$C$33:$O$38,9,FALSE)</f>
        <v>87.3</v>
      </c>
      <c r="H52" s="119">
        <f>VLOOKUP($A52,'Table 22'!$C$57:$O$62,9,FALSE)</f>
        <v>87.1</v>
      </c>
      <c r="I52" s="119">
        <f>VLOOKUP($A52,'Table 22'!$C$81:$O$86,9,FALSE)</f>
        <v>84.7</v>
      </c>
      <c r="J52" s="69"/>
      <c r="K52" s="113">
        <f>VLOOKUP($A52,'Table 22'!$C$9:$O$14,10,FALSE)</f>
        <v>26695</v>
      </c>
      <c r="L52" s="113">
        <f>VLOOKUP($A52,'Table 22'!$C$33:$O$38,10,FALSE)</f>
        <v>25400</v>
      </c>
      <c r="M52" s="113">
        <f>VLOOKUP($A52,'Table 22'!$C$57:$O$62,10,FALSE)</f>
        <v>23160</v>
      </c>
      <c r="N52" s="113">
        <f>VLOOKUP($A52,'Table 22'!$C$81:$O$86,10,FALSE)</f>
        <v>20045</v>
      </c>
      <c r="O52" s="113">
        <f>VLOOKUP($A52,'Table 22'!$C$9:$O$14,12,FALSE)</f>
        <v>17400</v>
      </c>
      <c r="P52" s="113">
        <f>VLOOKUP($A52,'Table 22'!$C$33:$O$38,12,FALSE)</f>
        <v>21400</v>
      </c>
      <c r="Q52" s="113">
        <f>VLOOKUP($A52,'Table 22'!$C$57:$O$62,12,FALSE)</f>
        <v>24700</v>
      </c>
      <c r="R52" s="113">
        <f>VLOOKUP($A52,'Table 22'!$C$81:$O$86,12,FALSE)</f>
        <v>30500</v>
      </c>
    </row>
    <row r="53" spans="1:21" x14ac:dyDescent="0.35">
      <c r="A53" s="42">
        <v>4</v>
      </c>
      <c r="B53" s="113">
        <f>VLOOKUP($A53,'Table 22'!$C$9:$O$14,2,FALSE)</f>
        <v>50265</v>
      </c>
      <c r="C53" s="113">
        <f>VLOOKUP($A53,'Table 22'!$C$33:$O$38,2,FALSE)</f>
        <v>45990</v>
      </c>
      <c r="D53" s="113">
        <f>VLOOKUP($A53,'Table 22'!$C$57:$O$62,2,FALSE)</f>
        <v>41585</v>
      </c>
      <c r="E53" s="113">
        <f>VLOOKUP($A53,'Table 22'!$C$81:$O$86,2,FALSE)</f>
        <v>36945</v>
      </c>
      <c r="F53" s="119">
        <f>VLOOKUP($A53,'Table 22'!$C$9:$O$14,9,FALSE)</f>
        <v>87.2</v>
      </c>
      <c r="G53" s="119">
        <f>VLOOKUP($A53,'Table 22'!$C$33:$O$38,9,FALSE)</f>
        <v>87.5</v>
      </c>
      <c r="H53" s="119">
        <f>VLOOKUP($A53,'Table 22'!$C$57:$O$62,9,FALSE)</f>
        <v>87.2</v>
      </c>
      <c r="I53" s="119">
        <f>VLOOKUP($A53,'Table 22'!$C$81:$O$86,9,FALSE)</f>
        <v>83.8</v>
      </c>
      <c r="J53" s="69"/>
      <c r="K53" s="113">
        <f>VLOOKUP($A53,'Table 22'!$C$9:$O$14,10,FALSE)</f>
        <v>32755</v>
      </c>
      <c r="L53" s="113">
        <f>VLOOKUP($A53,'Table 22'!$C$33:$O$38,10,FALSE)</f>
        <v>31975</v>
      </c>
      <c r="M53" s="113">
        <f>VLOOKUP($A53,'Table 22'!$C$57:$O$62,10,FALSE)</f>
        <v>29905</v>
      </c>
      <c r="N53" s="113">
        <f>VLOOKUP($A53,'Table 22'!$C$81:$O$86,10,FALSE)</f>
        <v>25860</v>
      </c>
      <c r="O53" s="113">
        <f>VLOOKUP($A53,'Table 22'!$C$9:$O$14,12,FALSE)</f>
        <v>18100</v>
      </c>
      <c r="P53" s="113">
        <f>VLOOKUP($A53,'Table 22'!$C$33:$O$38,12,FALSE)</f>
        <v>22600</v>
      </c>
      <c r="Q53" s="113">
        <f>VLOOKUP($A53,'Table 22'!$C$57:$O$62,12,FALSE)</f>
        <v>25900</v>
      </c>
      <c r="R53" s="113">
        <f>VLOOKUP($A53,'Table 22'!$C$81:$O$86,12,FALSE)</f>
        <v>31700</v>
      </c>
    </row>
    <row r="54" spans="1:21" x14ac:dyDescent="0.35">
      <c r="A54" s="42">
        <v>5</v>
      </c>
      <c r="B54" s="113">
        <f>VLOOKUP($A54,'Table 22'!$C$9:$O$14,2,FALSE)</f>
        <v>69290</v>
      </c>
      <c r="C54" s="113">
        <f>VLOOKUP($A54,'Table 22'!$C$33:$O$38,2,FALSE)</f>
        <v>64145</v>
      </c>
      <c r="D54" s="113">
        <f>VLOOKUP($A54,'Table 22'!$C$57:$O$62,2,FALSE)</f>
        <v>58785</v>
      </c>
      <c r="E54" s="113">
        <f>VLOOKUP($A54,'Table 22'!$C$81:$O$86,2,FALSE)</f>
        <v>53045</v>
      </c>
      <c r="F54" s="119">
        <f>VLOOKUP($A54,'Table 22'!$C$9:$O$14,9,FALSE)</f>
        <v>86.2</v>
      </c>
      <c r="G54" s="119">
        <f>VLOOKUP($A54,'Table 22'!$C$33:$O$38,9,FALSE)</f>
        <v>86.9</v>
      </c>
      <c r="H54" s="119">
        <f>VLOOKUP($A54,'Table 22'!$C$57:$O$62,9,FALSE)</f>
        <v>86.2</v>
      </c>
      <c r="I54" s="119">
        <f>VLOOKUP($A54,'Table 22'!$C$81:$O$86,9,FALSE)</f>
        <v>83</v>
      </c>
      <c r="J54" s="69"/>
      <c r="K54" s="113">
        <f>VLOOKUP($A54,'Table 22'!$C$9:$O$14,10,FALSE)</f>
        <v>43475</v>
      </c>
      <c r="L54" s="113">
        <f>VLOOKUP($A54,'Table 22'!$C$33:$O$38,10,FALSE)</f>
        <v>44300</v>
      </c>
      <c r="M54" s="113">
        <f>VLOOKUP($A54,'Table 22'!$C$57:$O$62,10,FALSE)</f>
        <v>41500</v>
      </c>
      <c r="N54" s="113">
        <f>VLOOKUP($A54,'Table 22'!$C$81:$O$86,10,FALSE)</f>
        <v>36135</v>
      </c>
      <c r="O54" s="113">
        <f>VLOOKUP($A54,'Table 22'!$C$9:$O$14,12,FALSE)</f>
        <v>19300</v>
      </c>
      <c r="P54" s="113">
        <f>VLOOKUP($A54,'Table 22'!$C$33:$O$38,12,FALSE)</f>
        <v>24400</v>
      </c>
      <c r="Q54" s="113">
        <f>VLOOKUP($A54,'Table 22'!$C$57:$O$62,12,FALSE)</f>
        <v>27900</v>
      </c>
      <c r="R54" s="113">
        <f>VLOOKUP($A54,'Table 22'!$C$81:$O$86,12,FALSE)</f>
        <v>33700</v>
      </c>
    </row>
    <row r="55" spans="1:21" x14ac:dyDescent="0.35">
      <c r="A55" s="42" t="s">
        <v>2</v>
      </c>
      <c r="B55" s="113">
        <f>VLOOKUP($A55,'Table 22'!$C$9:$O$14,2,FALSE)</f>
        <v>590</v>
      </c>
      <c r="C55" s="113">
        <f>VLOOKUP($A55,'Table 22'!$C$33:$O$38,2,FALSE)</f>
        <v>935</v>
      </c>
      <c r="D55" s="113">
        <f>VLOOKUP($A55,'Table 22'!$C$57:$O$62,2,FALSE)</f>
        <v>1495</v>
      </c>
      <c r="E55" s="113">
        <f>VLOOKUP($A55,'Table 22'!$C$81:$O$86,2,FALSE)</f>
        <v>1670</v>
      </c>
      <c r="F55" s="119">
        <f>VLOOKUP($A55,'Table 22'!$C$9:$O$14,9,FALSE)</f>
        <v>76.7</v>
      </c>
      <c r="G55" s="119">
        <f>VLOOKUP($A55,'Table 22'!$C$33:$O$38,9,FALSE)</f>
        <v>71</v>
      </c>
      <c r="H55" s="119">
        <f>VLOOKUP($A55,'Table 22'!$C$57:$O$62,9,FALSE)</f>
        <v>79.2</v>
      </c>
      <c r="I55" s="119">
        <f>VLOOKUP($A55,'Table 22'!$C$81:$O$86,9,FALSE)</f>
        <v>77.2</v>
      </c>
      <c r="J55" s="69"/>
      <c r="K55" s="113">
        <f>VLOOKUP($A55,'Table 22'!$C$9:$O$14,10,FALSE)</f>
        <v>240</v>
      </c>
      <c r="L55" s="113">
        <f>VLOOKUP($A55,'Table 22'!$C$33:$O$38,10,FALSE)</f>
        <v>445</v>
      </c>
      <c r="M55" s="113">
        <f>VLOOKUP($A55,'Table 22'!$C$57:$O$62,10,FALSE)</f>
        <v>880</v>
      </c>
      <c r="N55" s="113">
        <f>VLOOKUP($A55,'Table 22'!$C$81:$O$86,10,FALSE)</f>
        <v>930</v>
      </c>
      <c r="O55" s="113">
        <f>VLOOKUP($A55,'Table 22'!$C$9:$O$14,12,FALSE)</f>
        <v>20000</v>
      </c>
      <c r="P55" s="113">
        <f>VLOOKUP($A55,'Table 22'!$C$33:$O$38,12,FALSE)</f>
        <v>22700</v>
      </c>
      <c r="Q55" s="113">
        <f>VLOOKUP($A55,'Table 22'!$C$57:$O$62,12,FALSE)</f>
        <v>27300</v>
      </c>
      <c r="R55" s="113">
        <f>VLOOKUP($A55,'Table 22'!$C$81:$O$86,12,FALSE)</f>
        <v>33900</v>
      </c>
    </row>
    <row r="56" spans="1:21" x14ac:dyDescent="0.35">
      <c r="A56" s="42"/>
      <c r="B56" s="70"/>
      <c r="C56" s="70"/>
      <c r="D56" s="70"/>
      <c r="E56" s="70"/>
      <c r="F56" s="119"/>
      <c r="G56" s="119"/>
      <c r="H56" s="119"/>
      <c r="I56" s="119"/>
      <c r="J56" s="69"/>
      <c r="K56" s="70"/>
      <c r="L56" s="70"/>
      <c r="M56" s="70"/>
      <c r="N56" s="70"/>
      <c r="O56" s="70"/>
      <c r="P56" s="70"/>
      <c r="Q56" s="70"/>
      <c r="R56" s="70"/>
    </row>
    <row r="57" spans="1:21" x14ac:dyDescent="0.35">
      <c r="A57" s="41" t="s">
        <v>107</v>
      </c>
      <c r="B57" s="69"/>
      <c r="C57" s="69"/>
      <c r="D57" s="69"/>
      <c r="E57" s="69"/>
      <c r="F57" s="131"/>
      <c r="G57" s="131"/>
      <c r="H57" s="131"/>
      <c r="I57" s="131"/>
      <c r="J57" s="69"/>
      <c r="K57" s="69"/>
      <c r="L57" s="69"/>
      <c r="M57" s="69"/>
      <c r="N57" s="69"/>
      <c r="O57" s="69"/>
      <c r="P57" s="69"/>
      <c r="Q57" s="69"/>
      <c r="R57" s="69"/>
    </row>
    <row r="58" spans="1:21" x14ac:dyDescent="0.35">
      <c r="A58" s="15" t="s">
        <v>236</v>
      </c>
      <c r="B58" s="113">
        <f>VLOOKUP($A58,'Table 23'!$C$9:$O$17,2,FALSE)</f>
        <v>10155</v>
      </c>
      <c r="C58" s="113">
        <f>VLOOKUP($A58,'Table 23'!$C$42:$O$50,2,FALSE)</f>
        <v>9045</v>
      </c>
      <c r="D58" s="113">
        <f>VLOOKUP($A58,'Table 23'!$C$75:$O$83,2,FALSE)</f>
        <v>7465</v>
      </c>
      <c r="E58" s="99" t="s">
        <v>123</v>
      </c>
      <c r="F58" s="119">
        <f>VLOOKUP($A58,'Table 23'!$C$9:$O$17,9,FALSE)</f>
        <v>88.2</v>
      </c>
      <c r="G58" s="119">
        <f>VLOOKUP($A58,'Table 23'!$C$42:$O$50,9,FALSE)</f>
        <v>89</v>
      </c>
      <c r="H58" s="119">
        <f>VLOOKUP($A58,'Table 23'!$C$75:$O$83,9,FALSE)</f>
        <v>87</v>
      </c>
      <c r="I58" s="133" t="s">
        <v>123</v>
      </c>
      <c r="J58" s="69"/>
      <c r="K58" s="113">
        <f>VLOOKUP($A58,'Table 23'!$C$9:$O$17,10,FALSE)</f>
        <v>5460</v>
      </c>
      <c r="L58" s="113">
        <f>VLOOKUP($A58,'Table 23'!$C$42:$O$50,10,FALSE)</f>
        <v>5660</v>
      </c>
      <c r="M58" s="113">
        <f>VLOOKUP($A58,'Table 23'!$C$75:$O$83,10,FALSE)</f>
        <v>5065</v>
      </c>
      <c r="N58" s="99" t="s">
        <v>123</v>
      </c>
      <c r="O58" s="113">
        <f>VLOOKUP($A58,'Table 23'!$C$9:$O$17,12,FALSE)</f>
        <v>27600</v>
      </c>
      <c r="P58" s="113">
        <f>VLOOKUP($A58,'Table 23'!$C$42:$O$50,12,FALSE)</f>
        <v>33700</v>
      </c>
      <c r="Q58" s="113">
        <f>VLOOKUP($A58,'Table 23'!$C$75:$O$83,12,FALSE)</f>
        <v>38600</v>
      </c>
      <c r="R58" s="99" t="s">
        <v>123</v>
      </c>
      <c r="U58" s="26" t="s">
        <v>0</v>
      </c>
    </row>
    <row r="59" spans="1:21" x14ac:dyDescent="0.35">
      <c r="A59" s="15" t="s">
        <v>135</v>
      </c>
      <c r="B59" s="113">
        <f>VLOOKUP($A59,'Table 23'!$C$9:$O$17,2,FALSE)</f>
        <v>19370</v>
      </c>
      <c r="C59" s="113">
        <f>VLOOKUP($A59,'Table 23'!$C$42:$O$50,2,FALSE)</f>
        <v>16490</v>
      </c>
      <c r="D59" s="113">
        <f>VLOOKUP($A59,'Table 23'!$C$75:$O$83,2,FALSE)</f>
        <v>13765</v>
      </c>
      <c r="E59" s="99" t="s">
        <v>123</v>
      </c>
      <c r="F59" s="119">
        <f>VLOOKUP($A59,'Table 23'!$C$9:$O$17,9,FALSE)</f>
        <v>87.6</v>
      </c>
      <c r="G59" s="119">
        <f>VLOOKUP($A59,'Table 23'!$C$42:$O$50,9,FALSE)</f>
        <v>89.3</v>
      </c>
      <c r="H59" s="119">
        <f>VLOOKUP($A59,'Table 23'!$C$75:$O$83,9,FALSE)</f>
        <v>87.3</v>
      </c>
      <c r="I59" s="133" t="s">
        <v>123</v>
      </c>
      <c r="J59" s="69"/>
      <c r="K59" s="113">
        <f>VLOOKUP($A59,'Table 23'!$C$9:$O$17,10,FALSE)</f>
        <v>11375</v>
      </c>
      <c r="L59" s="113">
        <f>VLOOKUP($A59,'Table 23'!$C$42:$O$50,10,FALSE)</f>
        <v>11215</v>
      </c>
      <c r="M59" s="113">
        <f>VLOOKUP($A59,'Table 23'!$C$75:$O$83,10,FALSE)</f>
        <v>9560</v>
      </c>
      <c r="N59" s="99" t="s">
        <v>123</v>
      </c>
      <c r="O59" s="113">
        <f>VLOOKUP($A59,'Table 23'!$C$9:$O$17,12,FALSE)</f>
        <v>22900</v>
      </c>
      <c r="P59" s="113">
        <f>VLOOKUP($A59,'Table 23'!$C$42:$O$50,12,FALSE)</f>
        <v>28800</v>
      </c>
      <c r="Q59" s="113">
        <f>VLOOKUP($A59,'Table 23'!$C$75:$O$83,12,FALSE)</f>
        <v>33500</v>
      </c>
      <c r="R59" s="99" t="s">
        <v>123</v>
      </c>
    </row>
    <row r="60" spans="1:21" x14ac:dyDescent="0.35">
      <c r="A60" s="15" t="s">
        <v>136</v>
      </c>
      <c r="B60" s="113">
        <f>VLOOKUP($A60,'Table 23'!$C$9:$O$17,2,FALSE)</f>
        <v>51060</v>
      </c>
      <c r="C60" s="113">
        <f>VLOOKUP($A60,'Table 23'!$C$42:$O$50,2,FALSE)</f>
        <v>45060</v>
      </c>
      <c r="D60" s="113">
        <f>VLOOKUP($A60,'Table 23'!$C$75:$O$83,2,FALSE)</f>
        <v>40710</v>
      </c>
      <c r="E60" s="99" t="s">
        <v>123</v>
      </c>
      <c r="F60" s="119">
        <f>VLOOKUP($A60,'Table 23'!$C$9:$O$17,9,FALSE)</f>
        <v>87.8</v>
      </c>
      <c r="G60" s="119">
        <f>VLOOKUP($A60,'Table 23'!$C$42:$O$50,9,FALSE)</f>
        <v>88.2</v>
      </c>
      <c r="H60" s="119">
        <f>VLOOKUP($A60,'Table 23'!$C$75:$O$83,9,FALSE)</f>
        <v>87.7</v>
      </c>
      <c r="I60" s="133" t="s">
        <v>123</v>
      </c>
      <c r="J60" s="69"/>
      <c r="K60" s="113">
        <f>VLOOKUP($A60,'Table 23'!$C$9:$O$17,10,FALSE)</f>
        <v>32085</v>
      </c>
      <c r="L60" s="113">
        <f>VLOOKUP($A60,'Table 23'!$C$42:$O$50,10,FALSE)</f>
        <v>31490</v>
      </c>
      <c r="M60" s="113">
        <f>VLOOKUP($A60,'Table 23'!$C$75:$O$83,10,FALSE)</f>
        <v>29335</v>
      </c>
      <c r="N60" s="99" t="s">
        <v>123</v>
      </c>
      <c r="O60" s="113">
        <f>VLOOKUP($A60,'Table 23'!$C$9:$O$17,12,FALSE)</f>
        <v>19200</v>
      </c>
      <c r="P60" s="113">
        <f>VLOOKUP($A60,'Table 23'!$C$42:$O$50,12,FALSE)</f>
        <v>24100</v>
      </c>
      <c r="Q60" s="113">
        <f>VLOOKUP($A60,'Table 23'!$C$75:$O$83,12,FALSE)</f>
        <v>28000</v>
      </c>
      <c r="R60" s="99" t="s">
        <v>123</v>
      </c>
    </row>
    <row r="61" spans="1:21" x14ac:dyDescent="0.35">
      <c r="A61" s="15" t="s">
        <v>137</v>
      </c>
      <c r="B61" s="113">
        <f>VLOOKUP($A61,'Table 23'!$C$9:$O$17,2,FALSE)</f>
        <v>42830</v>
      </c>
      <c r="C61" s="113">
        <f>VLOOKUP($A61,'Table 23'!$C$42:$O$50,2,FALSE)</f>
        <v>39945</v>
      </c>
      <c r="D61" s="113">
        <f>VLOOKUP($A61,'Table 23'!$C$75:$O$83,2,FALSE)</f>
        <v>37510</v>
      </c>
      <c r="E61" s="99" t="s">
        <v>123</v>
      </c>
      <c r="F61" s="119">
        <f>VLOOKUP($A61,'Table 23'!$C$9:$O$17,9,FALSE)</f>
        <v>87.7</v>
      </c>
      <c r="G61" s="119">
        <f>VLOOKUP($A61,'Table 23'!$C$42:$O$50,9,FALSE)</f>
        <v>87.8</v>
      </c>
      <c r="H61" s="119">
        <f>VLOOKUP($A61,'Table 23'!$C$75:$O$83,9,FALSE)</f>
        <v>87.7</v>
      </c>
      <c r="I61" s="133" t="s">
        <v>123</v>
      </c>
      <c r="J61" s="69"/>
      <c r="K61" s="113">
        <f>VLOOKUP($A61,'Table 23'!$C$9:$O$17,10,FALSE)</f>
        <v>29185</v>
      </c>
      <c r="L61" s="113">
        <f>VLOOKUP($A61,'Table 23'!$C$42:$O$50,10,FALSE)</f>
        <v>29065</v>
      </c>
      <c r="M61" s="113">
        <f>VLOOKUP($A61,'Table 23'!$C$75:$O$83,10,FALSE)</f>
        <v>28130</v>
      </c>
      <c r="N61" s="99" t="s">
        <v>123</v>
      </c>
      <c r="O61" s="113">
        <f>VLOOKUP($A61,'Table 23'!$C$9:$O$17,12,FALSE)</f>
        <v>17600</v>
      </c>
      <c r="P61" s="113">
        <f>VLOOKUP($A61,'Table 23'!$C$42:$O$50,12,FALSE)</f>
        <v>22000</v>
      </c>
      <c r="Q61" s="113">
        <f>VLOOKUP($A61,'Table 23'!$C$75:$O$83,12,FALSE)</f>
        <v>25300</v>
      </c>
      <c r="R61" s="99" t="s">
        <v>123</v>
      </c>
    </row>
    <row r="62" spans="1:21" x14ac:dyDescent="0.35">
      <c r="A62" s="15" t="s">
        <v>138</v>
      </c>
      <c r="B62" s="113">
        <f>VLOOKUP($A62,'Table 23'!$C$9:$O$17,2,FALSE)</f>
        <v>24520</v>
      </c>
      <c r="C62" s="113">
        <f>VLOOKUP($A62,'Table 23'!$C$42:$O$50,2,FALSE)</f>
        <v>25745</v>
      </c>
      <c r="D62" s="113">
        <f>VLOOKUP($A62,'Table 23'!$C$75:$O$83,2,FALSE)</f>
        <v>25660</v>
      </c>
      <c r="E62" s="99" t="s">
        <v>123</v>
      </c>
      <c r="F62" s="119">
        <f>VLOOKUP($A62,'Table 23'!$C$9:$O$17,9,FALSE)</f>
        <v>87.3</v>
      </c>
      <c r="G62" s="119">
        <f>VLOOKUP($A62,'Table 23'!$C$42:$O$50,9,FALSE)</f>
        <v>87.4</v>
      </c>
      <c r="H62" s="119">
        <f>VLOOKUP($A62,'Table 23'!$C$75:$O$83,9,FALSE)</f>
        <v>87.8</v>
      </c>
      <c r="I62" s="133" t="s">
        <v>123</v>
      </c>
      <c r="J62" s="69"/>
      <c r="K62" s="113">
        <f>VLOOKUP($A62,'Table 23'!$C$9:$O$17,10,FALSE)</f>
        <v>17185</v>
      </c>
      <c r="L62" s="113">
        <f>VLOOKUP($A62,'Table 23'!$C$42:$O$50,10,FALSE)</f>
        <v>19320</v>
      </c>
      <c r="M62" s="113">
        <f>VLOOKUP($A62,'Table 23'!$C$75:$O$83,10,FALSE)</f>
        <v>19770</v>
      </c>
      <c r="N62" s="99" t="s">
        <v>123</v>
      </c>
      <c r="O62" s="113">
        <f>VLOOKUP($A62,'Table 23'!$C$9:$O$17,12,FALSE)</f>
        <v>16500</v>
      </c>
      <c r="P62" s="113">
        <f>VLOOKUP($A62,'Table 23'!$C$42:$O$50,12,FALSE)</f>
        <v>20300</v>
      </c>
      <c r="Q62" s="113">
        <f>VLOOKUP($A62,'Table 23'!$C$75:$O$83,12,FALSE)</f>
        <v>23300</v>
      </c>
      <c r="R62" s="99" t="s">
        <v>123</v>
      </c>
    </row>
    <row r="63" spans="1:21" x14ac:dyDescent="0.35">
      <c r="A63" s="15" t="s">
        <v>139</v>
      </c>
      <c r="B63" s="113">
        <f>VLOOKUP($A63,'Table 23'!$C$9:$O$17,2,FALSE)</f>
        <v>13400</v>
      </c>
      <c r="C63" s="113">
        <f>VLOOKUP($A63,'Table 23'!$C$42:$O$50,2,FALSE)</f>
        <v>15965</v>
      </c>
      <c r="D63" s="113">
        <f>VLOOKUP($A63,'Table 23'!$C$75:$O$83,2,FALSE)</f>
        <v>16785</v>
      </c>
      <c r="E63" s="99" t="s">
        <v>123</v>
      </c>
      <c r="F63" s="119">
        <f>VLOOKUP($A63,'Table 23'!$C$9:$O$17,9,FALSE)</f>
        <v>85.1</v>
      </c>
      <c r="G63" s="119">
        <f>VLOOKUP($A63,'Table 23'!$C$42:$O$50,9,FALSE)</f>
        <v>86</v>
      </c>
      <c r="H63" s="119">
        <f>VLOOKUP($A63,'Table 23'!$C$75:$O$83,9,FALSE)</f>
        <v>85.5</v>
      </c>
      <c r="I63" s="133" t="s">
        <v>123</v>
      </c>
      <c r="J63" s="69"/>
      <c r="K63" s="113">
        <f>VLOOKUP($A63,'Table 23'!$C$9:$O$17,10,FALSE)</f>
        <v>9330</v>
      </c>
      <c r="L63" s="113">
        <f>VLOOKUP($A63,'Table 23'!$C$42:$O$50,10,FALSE)</f>
        <v>11790</v>
      </c>
      <c r="M63" s="113">
        <f>VLOOKUP($A63,'Table 23'!$C$75:$O$83,10,FALSE)</f>
        <v>12645</v>
      </c>
      <c r="N63" s="99" t="s">
        <v>123</v>
      </c>
      <c r="O63" s="113">
        <f>VLOOKUP($A63,'Table 23'!$C$9:$O$17,12,FALSE)</f>
        <v>16500</v>
      </c>
      <c r="P63" s="113">
        <f>VLOOKUP($A63,'Table 23'!$C$42:$O$50,12,FALSE)</f>
        <v>19700</v>
      </c>
      <c r="Q63" s="113">
        <f>VLOOKUP($A63,'Table 23'!$C$75:$O$83,12,FALSE)</f>
        <v>22100</v>
      </c>
      <c r="R63" s="99" t="s">
        <v>123</v>
      </c>
    </row>
    <row r="64" spans="1:21" x14ac:dyDescent="0.35">
      <c r="A64" s="15" t="s">
        <v>140</v>
      </c>
      <c r="B64" s="113">
        <f>VLOOKUP($A64,'Table 23'!$C$9:$O$17,2,FALSE)</f>
        <v>17000</v>
      </c>
      <c r="C64" s="113">
        <f>VLOOKUP($A64,'Table 23'!$C$42:$O$50,2,FALSE)</f>
        <v>11900</v>
      </c>
      <c r="D64" s="113">
        <f>VLOOKUP($A64,'Table 23'!$C$75:$O$83,2,FALSE)</f>
        <v>7145</v>
      </c>
      <c r="E64" s="99" t="s">
        <v>123</v>
      </c>
      <c r="F64" s="119">
        <f>VLOOKUP($A64,'Table 23'!$C$9:$O$17,9,FALSE)</f>
        <v>86.4</v>
      </c>
      <c r="G64" s="119">
        <f>VLOOKUP($A64,'Table 23'!$C$42:$O$50,9,FALSE)</f>
        <v>86.9</v>
      </c>
      <c r="H64" s="119">
        <f>VLOOKUP($A64,'Table 23'!$C$75:$O$83,9,FALSE)</f>
        <v>87.6</v>
      </c>
      <c r="I64" s="133" t="s">
        <v>123</v>
      </c>
      <c r="J64" s="69"/>
      <c r="K64" s="113">
        <f>VLOOKUP($A64,'Table 23'!$C$9:$O$17,10,FALSE)</f>
        <v>12570</v>
      </c>
      <c r="L64" s="113">
        <f>VLOOKUP($A64,'Table 23'!$C$42:$O$50,10,FALSE)</f>
        <v>9040</v>
      </c>
      <c r="M64" s="113">
        <f>VLOOKUP($A64,'Table 23'!$C$75:$O$83,10,FALSE)</f>
        <v>5535</v>
      </c>
      <c r="N64" s="99" t="s">
        <v>123</v>
      </c>
      <c r="O64" s="113">
        <f>VLOOKUP($A64,'Table 23'!$C$9:$O$17,12,FALSE)</f>
        <v>15200</v>
      </c>
      <c r="P64" s="113">
        <f>VLOOKUP($A64,'Table 23'!$C$42:$O$50,12,FALSE)</f>
        <v>18200</v>
      </c>
      <c r="Q64" s="113">
        <f>VLOOKUP($A64,'Table 23'!$C$75:$O$83,12,FALSE)</f>
        <v>20100</v>
      </c>
      <c r="R64" s="99" t="s">
        <v>123</v>
      </c>
    </row>
    <row r="65" spans="1:23" x14ac:dyDescent="0.35">
      <c r="A65" s="15" t="s">
        <v>72</v>
      </c>
      <c r="B65" s="113">
        <f>VLOOKUP($A65,'Table 23'!$C$9:$O$17,2,FALSE)</f>
        <v>16060</v>
      </c>
      <c r="C65" s="113">
        <f>VLOOKUP($A65,'Table 23'!$C$42:$O$50,2,FALSE)</f>
        <v>9620</v>
      </c>
      <c r="D65" s="113">
        <f>VLOOKUP($A65,'Table 23'!$C$75:$O$83,2,FALSE)</f>
        <v>5335</v>
      </c>
      <c r="E65" s="99" t="s">
        <v>123</v>
      </c>
      <c r="F65" s="119">
        <f>VLOOKUP($A65,'Table 23'!$C$9:$O$17,9,FALSE)</f>
        <v>85.6</v>
      </c>
      <c r="G65" s="119">
        <f>VLOOKUP($A65,'Table 23'!$C$42:$O$50,9,FALSE)</f>
        <v>85.6</v>
      </c>
      <c r="H65" s="119">
        <f>VLOOKUP($A65,'Table 23'!$C$75:$O$83,9,FALSE)</f>
        <v>84.7</v>
      </c>
      <c r="I65" s="133" t="s">
        <v>123</v>
      </c>
      <c r="J65" s="69"/>
      <c r="K65" s="113">
        <f>VLOOKUP($A65,'Table 23'!$C$9:$O$17,10,FALSE)</f>
        <v>11155</v>
      </c>
      <c r="L65" s="113">
        <f>VLOOKUP($A65,'Table 23'!$C$42:$O$50,10,FALSE)</f>
        <v>6980</v>
      </c>
      <c r="M65" s="113">
        <f>VLOOKUP($A65,'Table 23'!$C$75:$O$83,10,FALSE)</f>
        <v>3920</v>
      </c>
      <c r="N65" s="99" t="s">
        <v>123</v>
      </c>
      <c r="O65" s="113">
        <f>VLOOKUP($A65,'Table 23'!$C$9:$O$17,12,FALSE)</f>
        <v>16200</v>
      </c>
      <c r="P65" s="113">
        <f>VLOOKUP($A65,'Table 23'!$C$42:$O$50,12,FALSE)</f>
        <v>19700</v>
      </c>
      <c r="Q65" s="113">
        <f>VLOOKUP($A65,'Table 23'!$C$75:$O$83,12,FALSE)</f>
        <v>23000</v>
      </c>
      <c r="R65" s="99" t="s">
        <v>123</v>
      </c>
    </row>
    <row r="66" spans="1:23" x14ac:dyDescent="0.35">
      <c r="A66" s="15" t="s">
        <v>2</v>
      </c>
      <c r="B66" s="113">
        <f>VLOOKUP($A66,'Table 23'!$C$9:$O$17,2,FALSE)</f>
        <v>15810</v>
      </c>
      <c r="C66" s="113">
        <f>VLOOKUP($A66,'Table 23'!$C$42:$O$50,2,FALSE)</f>
        <v>17015</v>
      </c>
      <c r="D66" s="113">
        <f>VLOOKUP($A66,'Table 23'!$C$75:$O$83,2,FALSE)</f>
        <v>18125</v>
      </c>
      <c r="E66" s="99" t="s">
        <v>123</v>
      </c>
      <c r="F66" s="119">
        <f>VLOOKUP($A66,'Table 23'!$C$9:$O$17,9,FALSE)</f>
        <v>83.4</v>
      </c>
      <c r="G66" s="119">
        <f>VLOOKUP($A66,'Table 23'!$C$42:$O$50,9,FALSE)</f>
        <v>82.2</v>
      </c>
      <c r="H66" s="119">
        <f>VLOOKUP($A66,'Table 23'!$C$75:$O$83,9,FALSE)</f>
        <v>82.3</v>
      </c>
      <c r="I66" s="133" t="s">
        <v>123</v>
      </c>
      <c r="J66" s="69"/>
      <c r="K66" s="113">
        <f>VLOOKUP($A66,'Table 23'!$C$9:$O$17,10,FALSE)</f>
        <v>8215</v>
      </c>
      <c r="L66" s="113">
        <f>VLOOKUP($A66,'Table 23'!$C$42:$O$50,10,FALSE)</f>
        <v>8470</v>
      </c>
      <c r="M66" s="113">
        <f>VLOOKUP($A66,'Table 23'!$C$75:$O$83,10,FALSE)</f>
        <v>9550</v>
      </c>
      <c r="N66" s="99" t="s">
        <v>123</v>
      </c>
      <c r="O66" s="113">
        <f>VLOOKUP($A66,'Table 23'!$C$9:$O$17,12,FALSE)</f>
        <v>17400</v>
      </c>
      <c r="P66" s="113">
        <f>VLOOKUP($A66,'Table 23'!$C$42:$O$50,12,FALSE)</f>
        <v>21200</v>
      </c>
      <c r="Q66" s="113">
        <f>VLOOKUP($A66,'Table 23'!$C$75:$O$83,12,FALSE)</f>
        <v>24500</v>
      </c>
      <c r="R66" s="99" t="s">
        <v>123</v>
      </c>
      <c r="U66" s="121"/>
    </row>
    <row r="67" spans="1:23" x14ac:dyDescent="0.35">
      <c r="A67" s="15"/>
      <c r="B67" s="70"/>
      <c r="C67" s="70"/>
      <c r="D67" s="70"/>
      <c r="E67" s="70"/>
      <c r="F67" s="119"/>
      <c r="G67" s="119"/>
      <c r="H67" s="119"/>
      <c r="I67" s="119"/>
      <c r="J67" s="69"/>
      <c r="K67" s="70"/>
      <c r="L67" s="70"/>
      <c r="M67" s="70"/>
      <c r="N67" s="70"/>
      <c r="O67" s="70"/>
      <c r="P67" s="70"/>
      <c r="Q67" s="70"/>
      <c r="R67" s="70"/>
    </row>
    <row r="68" spans="1:23" x14ac:dyDescent="0.35">
      <c r="A68" s="41" t="s">
        <v>105</v>
      </c>
      <c r="F68" s="132"/>
      <c r="G68" s="132"/>
      <c r="H68" s="132"/>
      <c r="I68" s="132"/>
    </row>
    <row r="69" spans="1:23" x14ac:dyDescent="0.35">
      <c r="A69" s="15" t="s">
        <v>73</v>
      </c>
      <c r="B69" s="113">
        <f>VLOOKUP($A69,'Table 24'!$C$9:$O$11,2,FALSE)</f>
        <v>19605</v>
      </c>
      <c r="C69" s="113">
        <f>VLOOKUP($A69,'Table 24'!$C$24:$O$26,2,FALSE)</f>
        <v>13995</v>
      </c>
      <c r="D69" s="113">
        <f>VLOOKUP($A69,'Table 24'!$C$39:$O$41,2,FALSE)</f>
        <v>8915</v>
      </c>
      <c r="E69" s="99" t="s">
        <v>123</v>
      </c>
      <c r="F69" s="119">
        <f>VLOOKUP($A69,'Table 24'!$C$9:$O$11,9,FALSE)</f>
        <v>84.2</v>
      </c>
      <c r="G69" s="119">
        <f>VLOOKUP($A69,'Table 24'!$C$24:$O$26,9,FALSE)</f>
        <v>84.6</v>
      </c>
      <c r="H69" s="119">
        <f>VLOOKUP($A69,'Table 24'!$C$39:$O$41,9,FALSE)</f>
        <v>84.8</v>
      </c>
      <c r="I69" s="133" t="s">
        <v>123</v>
      </c>
      <c r="J69" s="69"/>
      <c r="K69" s="113">
        <f>VLOOKUP($A69,'Table 24'!$C$9:$O$11,10,FALSE)</f>
        <v>13020</v>
      </c>
      <c r="L69" s="113">
        <f>VLOOKUP($A69,'Table 24'!$C$24:$O$26,10,FALSE)</f>
        <v>9905</v>
      </c>
      <c r="M69" s="113">
        <f>VLOOKUP($A69,'Table 24'!$C$39:$O$41,10,FALSE)</f>
        <v>6485</v>
      </c>
      <c r="N69" s="99" t="s">
        <v>123</v>
      </c>
      <c r="O69" s="113">
        <f>VLOOKUP($A69,'Table 24'!$C$9:$O$11,12,FALSE)</f>
        <v>15900</v>
      </c>
      <c r="P69" s="113">
        <f>VLOOKUP($A69,'Table 24'!$C$24:$O$26,12,FALSE)</f>
        <v>19700</v>
      </c>
      <c r="Q69" s="113">
        <f>VLOOKUP($A69,'Table 24'!$C$39:$O$41,12,FALSE)</f>
        <v>22100</v>
      </c>
      <c r="R69" s="99" t="s">
        <v>123</v>
      </c>
    </row>
    <row r="70" spans="1:23" x14ac:dyDescent="0.35">
      <c r="A70" s="15" t="s">
        <v>74</v>
      </c>
      <c r="B70" s="113">
        <f>VLOOKUP($A70,'Table 24'!$C$9:$O$11,2,FALSE)</f>
        <v>157390</v>
      </c>
      <c r="C70" s="113">
        <f>VLOOKUP($A70,'Table 24'!$C$24:$O$26,2,FALSE)</f>
        <v>137715</v>
      </c>
      <c r="D70" s="113">
        <f>VLOOKUP($A70,'Table 24'!$C$39:$O$41,2,FALSE)</f>
        <v>122055</v>
      </c>
      <c r="E70" s="99" t="s">
        <v>123</v>
      </c>
      <c r="F70" s="119">
        <f>VLOOKUP($A70,'Table 24'!$C$9:$O$11,9,FALSE)</f>
        <v>87.9</v>
      </c>
      <c r="G70" s="119">
        <f>VLOOKUP($A70,'Table 24'!$C$24:$O$26,9,FALSE)</f>
        <v>88.3</v>
      </c>
      <c r="H70" s="119">
        <f>VLOOKUP($A70,'Table 24'!$C$39:$O$41,9,FALSE)</f>
        <v>88.1</v>
      </c>
      <c r="I70" s="133" t="s">
        <v>123</v>
      </c>
      <c r="J70" s="69"/>
      <c r="K70" s="113">
        <f>VLOOKUP($A70,'Table 24'!$C$9:$O$11,10,FALSE)</f>
        <v>105215</v>
      </c>
      <c r="L70" s="113">
        <f>VLOOKUP($A70,'Table 24'!$C$24:$O$26,10,FALSE)</f>
        <v>99700</v>
      </c>
      <c r="M70" s="113">
        <f>VLOOKUP($A70,'Table 24'!$C$39:$O$41,10,FALSE)</f>
        <v>91115</v>
      </c>
      <c r="N70" s="99" t="s">
        <v>123</v>
      </c>
      <c r="O70" s="113">
        <f>VLOOKUP($A70,'Table 24'!$C$9:$O$11,12,FALSE)</f>
        <v>17800</v>
      </c>
      <c r="P70" s="113">
        <f>VLOOKUP($A70,'Table 24'!$C$24:$O$26,12,FALSE)</f>
        <v>22000</v>
      </c>
      <c r="Q70" s="113">
        <f>VLOOKUP($A70,'Table 24'!$C$39:$O$41,12,FALSE)</f>
        <v>25300</v>
      </c>
      <c r="R70" s="99" t="s">
        <v>123</v>
      </c>
    </row>
    <row r="71" spans="1:23" x14ac:dyDescent="0.35">
      <c r="A71" s="15" t="s">
        <v>2</v>
      </c>
      <c r="B71" s="113">
        <f>VLOOKUP($A71,'Table 24'!$C$9:$O$11,2,FALSE)</f>
        <v>33205</v>
      </c>
      <c r="C71" s="113">
        <f>VLOOKUP($A71,'Table 24'!$C$24:$O$26,2,FALSE)</f>
        <v>39075</v>
      </c>
      <c r="D71" s="113">
        <f>VLOOKUP($A71,'Table 24'!$C$39:$O$41,2,FALSE)</f>
        <v>41525</v>
      </c>
      <c r="E71" s="99" t="s">
        <v>123</v>
      </c>
      <c r="F71" s="119">
        <f>VLOOKUP($A71,'Table 24'!$C$9:$O$11,9,FALSE)</f>
        <v>84.2</v>
      </c>
      <c r="G71" s="119">
        <f>VLOOKUP($A71,'Table 24'!$C$24:$O$26,9,FALSE)</f>
        <v>84.5</v>
      </c>
      <c r="H71" s="119">
        <f>VLOOKUP($A71,'Table 24'!$C$39:$O$41,9,FALSE)</f>
        <v>83.4</v>
      </c>
      <c r="I71" s="133" t="s">
        <v>123</v>
      </c>
      <c r="J71" s="69"/>
      <c r="K71" s="113">
        <f>VLOOKUP($A71,'Table 24'!$C$9:$O$11,10,FALSE)</f>
        <v>18330</v>
      </c>
      <c r="L71" s="113">
        <f>VLOOKUP($A71,'Table 24'!$C$24:$O$26,10,FALSE)</f>
        <v>23420</v>
      </c>
      <c r="M71" s="113">
        <f>VLOOKUP($A71,'Table 24'!$C$39:$O$41,10,FALSE)</f>
        <v>25910</v>
      </c>
      <c r="N71" s="99" t="s">
        <v>123</v>
      </c>
      <c r="O71" s="113">
        <f>VLOOKUP($A71,'Table 24'!$C$9:$O$11,12,FALSE)</f>
        <v>20600</v>
      </c>
      <c r="P71" s="113">
        <f>VLOOKUP($A71,'Table 24'!$C$24:$O$26,12,FALSE)</f>
        <v>25600</v>
      </c>
      <c r="Q71" s="113">
        <f>VLOOKUP($A71,'Table 24'!$C$39:$O$41,12,FALSE)</f>
        <v>28800</v>
      </c>
      <c r="R71" s="99" t="s">
        <v>123</v>
      </c>
    </row>
    <row r="72" spans="1:23" x14ac:dyDescent="0.35">
      <c r="A72" s="15"/>
      <c r="B72" s="69"/>
      <c r="C72" s="69"/>
      <c r="D72" s="69"/>
      <c r="E72" s="69"/>
      <c r="F72" s="131"/>
      <c r="G72" s="131"/>
      <c r="H72" s="131"/>
      <c r="I72" s="131"/>
      <c r="J72" s="69"/>
      <c r="K72" s="69"/>
      <c r="L72" s="69"/>
      <c r="M72" s="69"/>
      <c r="N72" s="69"/>
      <c r="O72" s="69"/>
      <c r="P72" s="69"/>
      <c r="Q72" s="69"/>
      <c r="R72" s="69"/>
    </row>
    <row r="73" spans="1:23" x14ac:dyDescent="0.35">
      <c r="A73" s="41" t="s">
        <v>75</v>
      </c>
      <c r="B73" s="69"/>
      <c r="C73" s="69"/>
      <c r="D73" s="69"/>
      <c r="E73" s="69"/>
      <c r="F73" s="131"/>
      <c r="G73" s="131"/>
      <c r="H73" s="131"/>
      <c r="I73" s="131"/>
      <c r="J73" s="69"/>
      <c r="K73" s="69"/>
      <c r="L73" s="69"/>
      <c r="M73" s="69"/>
      <c r="N73" s="69"/>
      <c r="O73" s="69"/>
      <c r="P73" s="69"/>
      <c r="Q73" s="69"/>
      <c r="R73" s="69"/>
    </row>
    <row r="74" spans="1:23" x14ac:dyDescent="0.35">
      <c r="A74" s="15" t="s">
        <v>76</v>
      </c>
      <c r="B74" s="113">
        <f>VLOOKUP($A74,'Table 25'!$C$9:$O$19,2,FALSE)</f>
        <v>7955</v>
      </c>
      <c r="C74" s="113">
        <f>VLOOKUP($A74,'Table 25'!$C$48:$O$58,2,FALSE)</f>
        <v>7400</v>
      </c>
      <c r="D74" s="113">
        <f>VLOOKUP($A74,'Table 25'!$C$87:$O$97,2,FALSE)</f>
        <v>6975</v>
      </c>
      <c r="E74" s="113">
        <f>VLOOKUP($A74,'Table 25'!$C$126:$O$136,2,FALSE)</f>
        <v>6335</v>
      </c>
      <c r="F74" s="119">
        <f>VLOOKUP($A74,'Table 25'!$C$9:$O$19,9,FALSE)</f>
        <v>87.5</v>
      </c>
      <c r="G74" s="119">
        <f>VLOOKUP($A74,'Table 25'!$C$48:$O$58,9,FALSE)</f>
        <v>87.7</v>
      </c>
      <c r="H74" s="119">
        <f>VLOOKUP($A74,'Table 25'!$C$87:$O$97,9,FALSE)</f>
        <v>87.2</v>
      </c>
      <c r="I74" s="119">
        <f>VLOOKUP($A74,'Table 25'!$C$126:$O$136,9,FALSE)</f>
        <v>85.2</v>
      </c>
      <c r="J74" s="69"/>
      <c r="K74" s="113">
        <f>VLOOKUP($A74,'Table 25'!$C$9:$O$19,10,FALSE)</f>
        <v>5185</v>
      </c>
      <c r="L74" s="113">
        <f>VLOOKUP($A74,'Table 25'!$C$48:$O$58,10,FALSE)</f>
        <v>5135</v>
      </c>
      <c r="M74" s="113">
        <f>VLOOKUP($A74,'Table 25'!$C$87:$O$97,10,FALSE)</f>
        <v>4935</v>
      </c>
      <c r="N74" s="113">
        <f>VLOOKUP($A74,'Table 25'!$C$126:$O$136,10,FALSE)</f>
        <v>4560</v>
      </c>
      <c r="O74" s="113">
        <f>VLOOKUP($A74,'Table 25'!$C$9:$O$19,12,FALSE)</f>
        <v>16200</v>
      </c>
      <c r="P74" s="113">
        <f>VLOOKUP($A74,'Table 25'!$C$48:$O$58,12,FALSE)</f>
        <v>19900</v>
      </c>
      <c r="Q74" s="113">
        <f>VLOOKUP($A74,'Table 25'!$C$87:$O$97,12,FALSE)</f>
        <v>23100</v>
      </c>
      <c r="R74" s="113">
        <f>VLOOKUP($A74,'Table 25'!$C$126:$O$136,12,FALSE)</f>
        <v>29100</v>
      </c>
      <c r="W74" s="26" t="s">
        <v>0</v>
      </c>
    </row>
    <row r="75" spans="1:23" x14ac:dyDescent="0.35">
      <c r="A75" s="15" t="s">
        <v>77</v>
      </c>
      <c r="B75" s="113">
        <f>VLOOKUP($A75,'Table 25'!$C$9:$O$19,2,FALSE)</f>
        <v>27330</v>
      </c>
      <c r="C75" s="113">
        <f>VLOOKUP($A75,'Table 25'!$C$48:$O$58,2,FALSE)</f>
        <v>24440</v>
      </c>
      <c r="D75" s="113">
        <f>VLOOKUP($A75,'Table 25'!$C$87:$O$97,2,FALSE)</f>
        <v>21810</v>
      </c>
      <c r="E75" s="113">
        <f>VLOOKUP($A75,'Table 25'!$C$126:$O$136,2,FALSE)</f>
        <v>19745</v>
      </c>
      <c r="F75" s="119">
        <f>VLOOKUP($A75,'Table 25'!$C$9:$O$19,9,FALSE)</f>
        <v>87.5</v>
      </c>
      <c r="G75" s="119">
        <f>VLOOKUP($A75,'Table 25'!$C$48:$O$58,9,FALSE)</f>
        <v>87.5</v>
      </c>
      <c r="H75" s="119">
        <f>VLOOKUP($A75,'Table 25'!$C$87:$O$97,9,FALSE)</f>
        <v>87.7</v>
      </c>
      <c r="I75" s="119">
        <f>VLOOKUP($A75,'Table 25'!$C$126:$O$136,9,FALSE)</f>
        <v>85.3</v>
      </c>
      <c r="J75" s="69"/>
      <c r="K75" s="113">
        <f>VLOOKUP($A75,'Table 25'!$C$9:$O$19,10,FALSE)</f>
        <v>17910</v>
      </c>
      <c r="L75" s="113">
        <f>VLOOKUP($A75,'Table 25'!$C$48:$O$58,10,FALSE)</f>
        <v>17010</v>
      </c>
      <c r="M75" s="113">
        <f>VLOOKUP($A75,'Table 25'!$C$87:$O$97,10,FALSE)</f>
        <v>15780</v>
      </c>
      <c r="N75" s="113">
        <f>VLOOKUP($A75,'Table 25'!$C$126:$O$136,10,FALSE)</f>
        <v>14245</v>
      </c>
      <c r="O75" s="113">
        <f>VLOOKUP($A75,'Table 25'!$C$9:$O$19,12,FALSE)</f>
        <v>16600</v>
      </c>
      <c r="P75" s="113">
        <f>VLOOKUP($A75,'Table 25'!$C$48:$O$58,12,FALSE)</f>
        <v>20600</v>
      </c>
      <c r="Q75" s="113">
        <f>VLOOKUP($A75,'Table 25'!$C$87:$O$97,12,FALSE)</f>
        <v>23700</v>
      </c>
      <c r="R75" s="113">
        <f>VLOOKUP($A75,'Table 25'!$C$126:$O$136,12,FALSE)</f>
        <v>29400</v>
      </c>
    </row>
    <row r="76" spans="1:23" x14ac:dyDescent="0.35">
      <c r="A76" s="15" t="s">
        <v>78</v>
      </c>
      <c r="B76" s="113">
        <f>VLOOKUP($A76,'Table 25'!$C$9:$O$19,2,FALSE)</f>
        <v>18115</v>
      </c>
      <c r="C76" s="113">
        <f>VLOOKUP($A76,'Table 25'!$C$48:$O$58,2,FALSE)</f>
        <v>16430</v>
      </c>
      <c r="D76" s="113">
        <f>VLOOKUP($A76,'Table 25'!$C$87:$O$97,2,FALSE)</f>
        <v>14670</v>
      </c>
      <c r="E76" s="113">
        <f>VLOOKUP($A76,'Table 25'!$C$126:$O$136,2,FALSE)</f>
        <v>12985</v>
      </c>
      <c r="F76" s="119">
        <f>VLOOKUP($A76,'Table 25'!$C$9:$O$19,9,FALSE)</f>
        <v>87.6</v>
      </c>
      <c r="G76" s="119">
        <f>VLOOKUP($A76,'Table 25'!$C$48:$O$58,9,FALSE)</f>
        <v>87.8</v>
      </c>
      <c r="H76" s="119">
        <f>VLOOKUP($A76,'Table 25'!$C$87:$O$97,9,FALSE)</f>
        <v>87.8</v>
      </c>
      <c r="I76" s="119">
        <f>VLOOKUP($A76,'Table 25'!$C$126:$O$136,9,FALSE)</f>
        <v>85.9</v>
      </c>
      <c r="J76" s="69"/>
      <c r="K76" s="113">
        <f>VLOOKUP($A76,'Table 25'!$C$9:$O$19,10,FALSE)</f>
        <v>11855</v>
      </c>
      <c r="L76" s="113">
        <f>VLOOKUP($A76,'Table 25'!$C$48:$O$58,10,FALSE)</f>
        <v>11475</v>
      </c>
      <c r="M76" s="113">
        <f>VLOOKUP($A76,'Table 25'!$C$87:$O$97,10,FALSE)</f>
        <v>10650</v>
      </c>
      <c r="N76" s="113">
        <f>VLOOKUP($A76,'Table 25'!$C$126:$O$136,10,FALSE)</f>
        <v>9375</v>
      </c>
      <c r="O76" s="113">
        <f>VLOOKUP($A76,'Table 25'!$C$9:$O$19,12,FALSE)</f>
        <v>16600</v>
      </c>
      <c r="P76" s="113">
        <f>VLOOKUP($A76,'Table 25'!$C$48:$O$58,12,FALSE)</f>
        <v>20700</v>
      </c>
      <c r="Q76" s="113">
        <f>VLOOKUP($A76,'Table 25'!$C$87:$O$97,12,FALSE)</f>
        <v>23600</v>
      </c>
      <c r="R76" s="113">
        <f>VLOOKUP($A76,'Table 25'!$C$126:$O$136,12,FALSE)</f>
        <v>29500</v>
      </c>
    </row>
    <row r="77" spans="1:23" x14ac:dyDescent="0.35">
      <c r="A77" s="15" t="s">
        <v>79</v>
      </c>
      <c r="B77" s="113">
        <f>VLOOKUP($A77,'Table 25'!$C$9:$O$19,2,FALSE)</f>
        <v>16675</v>
      </c>
      <c r="C77" s="113">
        <f>VLOOKUP($A77,'Table 25'!$C$48:$O$58,2,FALSE)</f>
        <v>15130</v>
      </c>
      <c r="D77" s="113">
        <f>VLOOKUP($A77,'Table 25'!$C$87:$O$97,2,FALSE)</f>
        <v>13530</v>
      </c>
      <c r="E77" s="113">
        <f>VLOOKUP($A77,'Table 25'!$C$126:$O$136,2,FALSE)</f>
        <v>12115</v>
      </c>
      <c r="F77" s="119">
        <f>VLOOKUP($A77,'Table 25'!$C$9:$O$19,9,FALSE)</f>
        <v>88.3</v>
      </c>
      <c r="G77" s="119">
        <f>VLOOKUP($A77,'Table 25'!$C$48:$O$58,9,FALSE)</f>
        <v>88.2</v>
      </c>
      <c r="H77" s="119">
        <f>VLOOKUP($A77,'Table 25'!$C$87:$O$97,9,FALSE)</f>
        <v>88.1</v>
      </c>
      <c r="I77" s="119">
        <f>VLOOKUP($A77,'Table 25'!$C$126:$O$136,9,FALSE)</f>
        <v>85.7</v>
      </c>
      <c r="J77" s="69"/>
      <c r="K77" s="113">
        <f>VLOOKUP($A77,'Table 25'!$C$9:$O$19,10,FALSE)</f>
        <v>10865</v>
      </c>
      <c r="L77" s="113">
        <f>VLOOKUP($A77,'Table 25'!$C$48:$O$58,10,FALSE)</f>
        <v>10740</v>
      </c>
      <c r="M77" s="113">
        <f>VLOOKUP($A77,'Table 25'!$C$87:$O$97,10,FALSE)</f>
        <v>9980</v>
      </c>
      <c r="N77" s="113">
        <f>VLOOKUP($A77,'Table 25'!$C$126:$O$136,10,FALSE)</f>
        <v>8780</v>
      </c>
      <c r="O77" s="113">
        <f>VLOOKUP($A77,'Table 25'!$C$9:$O$19,12,FALSE)</f>
        <v>17400</v>
      </c>
      <c r="P77" s="113">
        <f>VLOOKUP($A77,'Table 25'!$C$48:$O$58,12,FALSE)</f>
        <v>21300</v>
      </c>
      <c r="Q77" s="113">
        <f>VLOOKUP($A77,'Table 25'!$C$87:$O$97,12,FALSE)</f>
        <v>24600</v>
      </c>
      <c r="R77" s="113">
        <f>VLOOKUP($A77,'Table 25'!$C$126:$O$136,12,FALSE)</f>
        <v>30500</v>
      </c>
      <c r="V77" s="26" t="s">
        <v>0</v>
      </c>
      <c r="W77" s="26" t="s">
        <v>0</v>
      </c>
    </row>
    <row r="78" spans="1:23" x14ac:dyDescent="0.35">
      <c r="A78" s="15" t="s">
        <v>80</v>
      </c>
      <c r="B78" s="113">
        <f>VLOOKUP($A78,'Table 25'!$C$9:$O$19,2,FALSE)</f>
        <v>20205</v>
      </c>
      <c r="C78" s="113">
        <f>VLOOKUP($A78,'Table 25'!$C$48:$O$58,2,FALSE)</f>
        <v>18475</v>
      </c>
      <c r="D78" s="113">
        <f>VLOOKUP($A78,'Table 25'!$C$87:$O$97,2,FALSE)</f>
        <v>16540</v>
      </c>
      <c r="E78" s="113">
        <f>VLOOKUP($A78,'Table 25'!$C$126:$O$136,2,FALSE)</f>
        <v>15010</v>
      </c>
      <c r="F78" s="119">
        <f>VLOOKUP($A78,'Table 25'!$C$9:$O$19,9,FALSE)</f>
        <v>88.2</v>
      </c>
      <c r="G78" s="119">
        <f>VLOOKUP($A78,'Table 25'!$C$48:$O$58,9,FALSE)</f>
        <v>88.8</v>
      </c>
      <c r="H78" s="119">
        <f>VLOOKUP($A78,'Table 25'!$C$87:$O$97,9,FALSE)</f>
        <v>88.3</v>
      </c>
      <c r="I78" s="119">
        <f>VLOOKUP($A78,'Table 25'!$C$126:$O$136,9,FALSE)</f>
        <v>85.5</v>
      </c>
      <c r="J78" s="69"/>
      <c r="K78" s="113">
        <f>VLOOKUP($A78,'Table 25'!$C$9:$O$19,10,FALSE)</f>
        <v>13335</v>
      </c>
      <c r="L78" s="113">
        <f>VLOOKUP($A78,'Table 25'!$C$48:$O$58,10,FALSE)</f>
        <v>13165</v>
      </c>
      <c r="M78" s="113">
        <f>VLOOKUP($A78,'Table 25'!$C$87:$O$97,10,FALSE)</f>
        <v>12045</v>
      </c>
      <c r="N78" s="113">
        <f>VLOOKUP($A78,'Table 25'!$C$126:$O$136,10,FALSE)</f>
        <v>10865</v>
      </c>
      <c r="O78" s="113">
        <f>VLOOKUP($A78,'Table 25'!$C$9:$O$19,12,FALSE)</f>
        <v>17000</v>
      </c>
      <c r="P78" s="113">
        <f>VLOOKUP($A78,'Table 25'!$C$48:$O$58,12,FALSE)</f>
        <v>21300</v>
      </c>
      <c r="Q78" s="113">
        <f>VLOOKUP($A78,'Table 25'!$C$87:$O$97,12,FALSE)</f>
        <v>24600</v>
      </c>
      <c r="R78" s="113">
        <f>VLOOKUP($A78,'Table 25'!$C$126:$O$136,12,FALSE)</f>
        <v>29800</v>
      </c>
    </row>
    <row r="79" spans="1:23" x14ac:dyDescent="0.35">
      <c r="A79" s="15" t="s">
        <v>81</v>
      </c>
      <c r="B79" s="113">
        <f>VLOOKUP($A79,'Table 25'!$C$9:$O$19,2,FALSE)</f>
        <v>22855</v>
      </c>
      <c r="C79" s="113">
        <f>VLOOKUP($A79,'Table 25'!$C$48:$O$58,2,FALSE)</f>
        <v>20720</v>
      </c>
      <c r="D79" s="113">
        <f>VLOOKUP($A79,'Table 25'!$C$87:$O$97,2,FALSE)</f>
        <v>17900</v>
      </c>
      <c r="E79" s="113">
        <f>VLOOKUP($A79,'Table 25'!$C$126:$O$136,2,FALSE)</f>
        <v>16310</v>
      </c>
      <c r="F79" s="119">
        <f>VLOOKUP($A79,'Table 25'!$C$9:$O$19,9,FALSE)</f>
        <v>87.8</v>
      </c>
      <c r="G79" s="119">
        <f>VLOOKUP($A79,'Table 25'!$C$48:$O$58,9,FALSE)</f>
        <v>88.3</v>
      </c>
      <c r="H79" s="119">
        <f>VLOOKUP($A79,'Table 25'!$C$87:$O$97,9,FALSE)</f>
        <v>87.6</v>
      </c>
      <c r="I79" s="119">
        <f>VLOOKUP($A79,'Table 25'!$C$126:$O$136,9,FALSE)</f>
        <v>84.3</v>
      </c>
      <c r="J79" s="69"/>
      <c r="K79" s="113">
        <f>VLOOKUP($A79,'Table 25'!$C$9:$O$19,10,FALSE)</f>
        <v>15325</v>
      </c>
      <c r="L79" s="113">
        <f>VLOOKUP($A79,'Table 25'!$C$48:$O$58,10,FALSE)</f>
        <v>14875</v>
      </c>
      <c r="M79" s="113">
        <f>VLOOKUP($A79,'Table 25'!$C$87:$O$97,10,FALSE)</f>
        <v>13145</v>
      </c>
      <c r="N79" s="113">
        <f>VLOOKUP($A79,'Table 25'!$C$126:$O$136,10,FALSE)</f>
        <v>11600</v>
      </c>
      <c r="O79" s="113">
        <f>VLOOKUP($A79,'Table 25'!$C$9:$O$19,12,FALSE)</f>
        <v>18800</v>
      </c>
      <c r="P79" s="113">
        <f>VLOOKUP($A79,'Table 25'!$C$48:$O$58,12,FALSE)</f>
        <v>23300</v>
      </c>
      <c r="Q79" s="113">
        <f>VLOOKUP($A79,'Table 25'!$C$87:$O$97,12,FALSE)</f>
        <v>27100</v>
      </c>
      <c r="R79" s="113">
        <f>VLOOKUP($A79,'Table 25'!$C$126:$O$136,12,FALSE)</f>
        <v>32800</v>
      </c>
    </row>
    <row r="80" spans="1:23" x14ac:dyDescent="0.35">
      <c r="A80" s="15" t="s">
        <v>82</v>
      </c>
      <c r="B80" s="113">
        <f>VLOOKUP($A80,'Table 25'!$C$9:$O$19,2,FALSE)</f>
        <v>37275</v>
      </c>
      <c r="C80" s="113">
        <f>VLOOKUP($A80,'Table 25'!$C$48:$O$58,2,FALSE)</f>
        <v>33035</v>
      </c>
      <c r="D80" s="113">
        <f>VLOOKUP($A80,'Table 25'!$C$87:$O$97,2,FALSE)</f>
        <v>29975</v>
      </c>
      <c r="E80" s="113">
        <f>VLOOKUP($A80,'Table 25'!$C$126:$O$136,2,FALSE)</f>
        <v>23795</v>
      </c>
      <c r="F80" s="119">
        <f>VLOOKUP($A80,'Table 25'!$C$9:$O$19,9,FALSE)</f>
        <v>83.9</v>
      </c>
      <c r="G80" s="119">
        <f>VLOOKUP($A80,'Table 25'!$C$48:$O$58,9,FALSE)</f>
        <v>84.8</v>
      </c>
      <c r="H80" s="119">
        <f>VLOOKUP($A80,'Table 25'!$C$87:$O$97,9,FALSE)</f>
        <v>84.3</v>
      </c>
      <c r="I80" s="119">
        <f>VLOOKUP($A80,'Table 25'!$C$126:$O$136,9,FALSE)</f>
        <v>81</v>
      </c>
      <c r="J80" s="69"/>
      <c r="K80" s="113">
        <f>VLOOKUP($A80,'Table 25'!$C$9:$O$19,10,FALSE)</f>
        <v>23255</v>
      </c>
      <c r="L80" s="113">
        <f>VLOOKUP($A80,'Table 25'!$C$48:$O$58,10,FALSE)</f>
        <v>22590</v>
      </c>
      <c r="M80" s="113">
        <f>VLOOKUP($A80,'Table 25'!$C$87:$O$97,10,FALSE)</f>
        <v>21065</v>
      </c>
      <c r="N80" s="113">
        <f>VLOOKUP($A80,'Table 25'!$C$126:$O$136,10,FALSE)</f>
        <v>15920</v>
      </c>
      <c r="O80" s="113">
        <f>VLOOKUP($A80,'Table 25'!$C$9:$O$19,12,FALSE)</f>
        <v>18800</v>
      </c>
      <c r="P80" s="113">
        <f>VLOOKUP($A80,'Table 25'!$C$48:$O$58,12,FALSE)</f>
        <v>24400</v>
      </c>
      <c r="Q80" s="113">
        <f>VLOOKUP($A80,'Table 25'!$C$87:$O$97,12,FALSE)</f>
        <v>27700</v>
      </c>
      <c r="R80" s="113">
        <f>VLOOKUP($A80,'Table 25'!$C$126:$O$136,12,FALSE)</f>
        <v>35200</v>
      </c>
    </row>
    <row r="81" spans="1:18" x14ac:dyDescent="0.35">
      <c r="A81" s="15" t="s">
        <v>83</v>
      </c>
      <c r="B81" s="113">
        <f>VLOOKUP($A81,'Table 25'!$C$9:$O$19,2,FALSE)</f>
        <v>35105</v>
      </c>
      <c r="C81" s="113">
        <f>VLOOKUP($A81,'Table 25'!$C$48:$O$58,2,FALSE)</f>
        <v>32085</v>
      </c>
      <c r="D81" s="113">
        <f>VLOOKUP($A81,'Table 25'!$C$87:$O$97,2,FALSE)</f>
        <v>28795</v>
      </c>
      <c r="E81" s="113">
        <f>VLOOKUP($A81,'Table 25'!$C$126:$O$136,2,FALSE)</f>
        <v>25795</v>
      </c>
      <c r="F81" s="119">
        <f>VLOOKUP($A81,'Table 25'!$C$9:$O$19,9,FALSE)</f>
        <v>87.5</v>
      </c>
      <c r="G81" s="119">
        <f>VLOOKUP($A81,'Table 25'!$C$48:$O$58,9,FALSE)</f>
        <v>87.9</v>
      </c>
      <c r="H81" s="119">
        <f>VLOOKUP($A81,'Table 25'!$C$87:$O$97,9,FALSE)</f>
        <v>87.1</v>
      </c>
      <c r="I81" s="119">
        <f>VLOOKUP($A81,'Table 25'!$C$126:$O$136,9,FALSE)</f>
        <v>83.4</v>
      </c>
      <c r="J81" s="69"/>
      <c r="K81" s="113">
        <f>VLOOKUP($A81,'Table 25'!$C$9:$O$19,10,FALSE)</f>
        <v>23295</v>
      </c>
      <c r="L81" s="113">
        <f>VLOOKUP($A81,'Table 25'!$C$48:$O$58,10,FALSE)</f>
        <v>22885</v>
      </c>
      <c r="M81" s="113">
        <f>VLOOKUP($A81,'Table 25'!$C$87:$O$97,10,FALSE)</f>
        <v>20735</v>
      </c>
      <c r="N81" s="113">
        <f>VLOOKUP($A81,'Table 25'!$C$126:$O$136,10,FALSE)</f>
        <v>18040</v>
      </c>
      <c r="O81" s="113">
        <f>VLOOKUP($A81,'Table 25'!$C$9:$O$19,12,FALSE)</f>
        <v>19300</v>
      </c>
      <c r="P81" s="113">
        <f>VLOOKUP($A81,'Table 25'!$C$48:$O$58,12,FALSE)</f>
        <v>24100</v>
      </c>
      <c r="Q81" s="113">
        <f>VLOOKUP($A81,'Table 25'!$C$87:$O$97,12,FALSE)</f>
        <v>27700</v>
      </c>
      <c r="R81" s="113">
        <f>VLOOKUP($A81,'Table 25'!$C$126:$O$136,12,FALSE)</f>
        <v>33700</v>
      </c>
    </row>
    <row r="82" spans="1:18" x14ac:dyDescent="0.35">
      <c r="A82" s="15" t="s">
        <v>84</v>
      </c>
      <c r="B82" s="113">
        <f>VLOOKUP($A82,'Table 25'!$C$9:$O$19,2,FALSE)</f>
        <v>16935</v>
      </c>
      <c r="C82" s="113">
        <f>VLOOKUP($A82,'Table 25'!$C$48:$O$58,2,FALSE)</f>
        <v>15745</v>
      </c>
      <c r="D82" s="113">
        <f>VLOOKUP($A82,'Table 25'!$C$87:$O$97,2,FALSE)</f>
        <v>14410</v>
      </c>
      <c r="E82" s="113">
        <f>VLOOKUP($A82,'Table 25'!$C$126:$O$136,2,FALSE)</f>
        <v>13075</v>
      </c>
      <c r="F82" s="119">
        <f>VLOOKUP($A82,'Table 25'!$C$9:$O$19,9,FALSE)</f>
        <v>87.7</v>
      </c>
      <c r="G82" s="119">
        <f>VLOOKUP($A82,'Table 25'!$C$48:$O$58,9,FALSE)</f>
        <v>87.8</v>
      </c>
      <c r="H82" s="119">
        <f>VLOOKUP($A82,'Table 25'!$C$87:$O$97,9,FALSE)</f>
        <v>87.1</v>
      </c>
      <c r="I82" s="119">
        <f>VLOOKUP($A82,'Table 25'!$C$126:$O$136,9,FALSE)</f>
        <v>84.4</v>
      </c>
      <c r="J82" s="69"/>
      <c r="K82" s="113">
        <f>VLOOKUP($A82,'Table 25'!$C$9:$O$19,10,FALSE)</f>
        <v>11155</v>
      </c>
      <c r="L82" s="113">
        <f>VLOOKUP($A82,'Table 25'!$C$48:$O$58,10,FALSE)</f>
        <v>10915</v>
      </c>
      <c r="M82" s="113">
        <f>VLOOKUP($A82,'Table 25'!$C$87:$O$97,10,FALSE)</f>
        <v>10275</v>
      </c>
      <c r="N82" s="113">
        <f>VLOOKUP($A82,'Table 25'!$C$126:$O$136,10,FALSE)</f>
        <v>9220</v>
      </c>
      <c r="O82" s="113">
        <f>VLOOKUP($A82,'Table 25'!$C$9:$O$19,12,FALSE)</f>
        <v>18000</v>
      </c>
      <c r="P82" s="113">
        <f>VLOOKUP($A82,'Table 25'!$C$48:$O$58,12,FALSE)</f>
        <v>22200</v>
      </c>
      <c r="Q82" s="113">
        <f>VLOOKUP($A82,'Table 25'!$C$87:$O$97,12,FALSE)</f>
        <v>25500</v>
      </c>
      <c r="R82" s="113">
        <f>VLOOKUP($A82,'Table 25'!$C$126:$O$136,12,FALSE)</f>
        <v>30400</v>
      </c>
    </row>
    <row r="83" spans="1:18" x14ac:dyDescent="0.35">
      <c r="A83" s="15" t="s">
        <v>85</v>
      </c>
      <c r="B83" s="113">
        <f>VLOOKUP($A83,'Table 25'!$C$9:$O$19,2,FALSE)</f>
        <v>7275</v>
      </c>
      <c r="C83" s="113">
        <f>VLOOKUP($A83,'Table 25'!$C$48:$O$58,2,FALSE)</f>
        <v>6530</v>
      </c>
      <c r="D83" s="113">
        <f>VLOOKUP($A83,'Table 25'!$C$87:$O$97,2,FALSE)</f>
        <v>6660</v>
      </c>
      <c r="E83" s="113">
        <f>VLOOKUP($A83,'Table 25'!$C$126:$O$136,2,FALSE)</f>
        <v>6525</v>
      </c>
      <c r="F83" s="119">
        <f>VLOOKUP($A83,'Table 25'!$C$9:$O$19,9,FALSE)</f>
        <v>85.5</v>
      </c>
      <c r="G83" s="119">
        <f>VLOOKUP($A83,'Table 25'!$C$48:$O$58,9,FALSE)</f>
        <v>85.6</v>
      </c>
      <c r="H83" s="119">
        <f>VLOOKUP($A83,'Table 25'!$C$87:$O$97,9,FALSE)</f>
        <v>84.7</v>
      </c>
      <c r="I83" s="119">
        <f>VLOOKUP($A83,'Table 25'!$C$126:$O$136,9,FALSE)</f>
        <v>82.3</v>
      </c>
      <c r="J83" s="69"/>
      <c r="K83" s="113">
        <f>VLOOKUP($A83,'Table 25'!$C$9:$O$19,10,FALSE)</f>
        <v>4210</v>
      </c>
      <c r="L83" s="113">
        <f>VLOOKUP($A83,'Table 25'!$C$48:$O$58,10,FALSE)</f>
        <v>3865</v>
      </c>
      <c r="M83" s="113">
        <f>VLOOKUP($A83,'Table 25'!$C$87:$O$97,10,FALSE)</f>
        <v>4155</v>
      </c>
      <c r="N83" s="113">
        <f>VLOOKUP($A83,'Table 25'!$C$126:$O$136,10,FALSE)</f>
        <v>3555</v>
      </c>
      <c r="O83" s="113">
        <f>VLOOKUP($A83,'Table 25'!$C$9:$O$19,12,FALSE)</f>
        <v>17900</v>
      </c>
      <c r="P83" s="113">
        <f>VLOOKUP($A83,'Table 25'!$C$48:$O$58,12,FALSE)</f>
        <v>22100</v>
      </c>
      <c r="Q83" s="113">
        <f>VLOOKUP($A83,'Table 25'!$C$87:$O$97,12,FALSE)</f>
        <v>25700</v>
      </c>
      <c r="R83" s="113">
        <f>VLOOKUP($A83,'Table 25'!$C$126:$O$136,12,FALSE)</f>
        <v>31500</v>
      </c>
    </row>
    <row r="84" spans="1:18" x14ac:dyDescent="0.35">
      <c r="A84" s="15" t="s">
        <v>2</v>
      </c>
      <c r="B84" s="113">
        <f>VLOOKUP($A84,'Table 25'!$C$9:$O$19,2,FALSE)</f>
        <v>480</v>
      </c>
      <c r="C84" s="113">
        <f>VLOOKUP($A84,'Table 25'!$C$48:$O$58,2,FALSE)</f>
        <v>800</v>
      </c>
      <c r="D84" s="113">
        <f>VLOOKUP($A84,'Table 25'!$C$87:$O$97,2,FALSE)</f>
        <v>1240</v>
      </c>
      <c r="E84" s="113">
        <f>VLOOKUP($A84,'Table 25'!$C$126:$O$136,2,FALSE)</f>
        <v>1305</v>
      </c>
      <c r="F84" s="119">
        <f>VLOOKUP($A84,'Table 25'!$C$9:$O$19,9,FALSE)</f>
        <v>76.400000000000006</v>
      </c>
      <c r="G84" s="119">
        <f>VLOOKUP($A84,'Table 25'!$C$48:$O$58,9,FALSE)</f>
        <v>71</v>
      </c>
      <c r="H84" s="119">
        <f>VLOOKUP($A84,'Table 25'!$C$87:$O$97,9,FALSE)</f>
        <v>79.599999999999994</v>
      </c>
      <c r="I84" s="119">
        <f>VLOOKUP($A84,'Table 25'!$C$126:$O$136,9,FALSE)</f>
        <v>76.400000000000006</v>
      </c>
      <c r="J84" s="69"/>
      <c r="K84" s="113">
        <f>VLOOKUP($A84,'Table 25'!$C$9:$O$19,10,FALSE)</f>
        <v>175</v>
      </c>
      <c r="L84" s="113">
        <f>VLOOKUP($A84,'Table 25'!$C$48:$O$58,10,FALSE)</f>
        <v>370</v>
      </c>
      <c r="M84" s="113">
        <f>VLOOKUP($A84,'Table 25'!$C$87:$O$97,10,FALSE)</f>
        <v>735</v>
      </c>
      <c r="N84" s="113">
        <f>VLOOKUP($A84,'Table 25'!$C$126:$O$136,10,FALSE)</f>
        <v>710</v>
      </c>
      <c r="O84" s="113">
        <f>VLOOKUP($A84,'Table 25'!$C$9:$O$19,12,FALSE)</f>
        <v>19900</v>
      </c>
      <c r="P84" s="113">
        <f>VLOOKUP($A84,'Table 25'!$C$48:$O$58,12,FALSE)</f>
        <v>21900</v>
      </c>
      <c r="Q84" s="113">
        <f>VLOOKUP($A84,'Table 25'!$C$87:$O$97,12,FALSE)</f>
        <v>26400</v>
      </c>
      <c r="R84" s="113">
        <f>VLOOKUP($A84,'Table 25'!$C$126:$O$136,12,FALSE)</f>
        <v>33300</v>
      </c>
    </row>
    <row r="85" spans="1:18" x14ac:dyDescent="0.35">
      <c r="A85" s="15"/>
      <c r="B85" s="69"/>
      <c r="C85" s="69"/>
      <c r="D85" s="69"/>
      <c r="E85" s="69"/>
      <c r="F85" s="131"/>
      <c r="G85" s="131"/>
      <c r="H85" s="131"/>
      <c r="I85" s="131"/>
      <c r="J85" s="69"/>
      <c r="K85" s="69"/>
      <c r="L85" s="69"/>
      <c r="M85" s="69"/>
      <c r="N85" s="69"/>
      <c r="O85" s="69"/>
      <c r="P85" s="69"/>
      <c r="Q85" s="69"/>
      <c r="R85" s="69"/>
    </row>
    <row r="86" spans="1:18" x14ac:dyDescent="0.35">
      <c r="A86" s="41" t="s">
        <v>97</v>
      </c>
      <c r="B86" s="69"/>
      <c r="C86" s="69"/>
      <c r="D86" s="69"/>
      <c r="E86" s="69"/>
      <c r="F86" s="131"/>
      <c r="G86" s="131"/>
      <c r="H86" s="131"/>
      <c r="I86" s="131"/>
      <c r="J86" s="69"/>
      <c r="K86" s="69"/>
      <c r="L86" s="69"/>
      <c r="M86" s="69"/>
      <c r="N86" s="69"/>
      <c r="O86" s="69"/>
      <c r="P86" s="69"/>
      <c r="Q86" s="69"/>
      <c r="R86" s="69"/>
    </row>
    <row r="87" spans="1:18" x14ac:dyDescent="0.35">
      <c r="A87" s="38" t="s">
        <v>98</v>
      </c>
      <c r="B87" s="113">
        <f>VLOOKUP($A87,'Table 26'!$C$9:$O$11,2,FALSE)</f>
        <v>52785</v>
      </c>
      <c r="C87" s="113">
        <f>VLOOKUP($A87,'Table 26'!$C$24:$O$26,2,FALSE)</f>
        <v>46150</v>
      </c>
      <c r="D87" s="113">
        <f>VLOOKUP($A87,'Table 26'!$C$39:$O$41,2,FALSE)</f>
        <v>37350</v>
      </c>
      <c r="E87" s="113">
        <f>VLOOKUP($A87,'Table 26'!$C$54:$O$56,2,FALSE)</f>
        <v>28770</v>
      </c>
      <c r="F87" s="119">
        <f>VLOOKUP($A87,'Table 26'!$C$9:$O$11,9,FALSE)</f>
        <v>87.5</v>
      </c>
      <c r="G87" s="119">
        <f>VLOOKUP($A87,'Table 26'!$C$24:$O$26,9,FALSE)</f>
        <v>87.6</v>
      </c>
      <c r="H87" s="119">
        <f>VLOOKUP($A87,'Table 26'!$C$39:$O$41,9,FALSE)</f>
        <v>87.1</v>
      </c>
      <c r="I87" s="119">
        <f>VLOOKUP($A87,'Table 26'!$C$54:$O$56,9,FALSE)</f>
        <v>84.8</v>
      </c>
      <c r="J87" s="70"/>
      <c r="K87" s="113">
        <f>VLOOKUP($A87,'Table 26'!$C$9:$O$11,10,FALSE)</f>
        <v>35670</v>
      </c>
      <c r="L87" s="113">
        <f>VLOOKUP($A87,'Table 26'!$C$24:$O$26,10,FALSE)</f>
        <v>33400</v>
      </c>
      <c r="M87" s="113">
        <f>VLOOKUP($A87,'Table 26'!$C$39:$O$41,10,FALSE)</f>
        <v>27680</v>
      </c>
      <c r="N87" s="113">
        <f>VLOOKUP($A87,'Table 26'!$C$54:$O$56,10,FALSE)</f>
        <v>20795</v>
      </c>
      <c r="O87" s="113">
        <f>VLOOKUP($A87,'Table 26'!$C$9:$O$11,12,FALSE)</f>
        <v>16800</v>
      </c>
      <c r="P87" s="113">
        <f>VLOOKUP($A87,'Table 26'!$C$24:$O$26,12,FALSE)</f>
        <v>20800</v>
      </c>
      <c r="Q87" s="113">
        <f>VLOOKUP($A87,'Table 26'!$C$39:$O$41,12,FALSE)</f>
        <v>23300</v>
      </c>
      <c r="R87" s="113">
        <f>VLOOKUP($A87,'Table 26'!$C$54:$O$56,12,FALSE)</f>
        <v>28600</v>
      </c>
    </row>
    <row r="88" spans="1:18" x14ac:dyDescent="0.35">
      <c r="A88" s="15" t="s">
        <v>99</v>
      </c>
      <c r="B88" s="113">
        <f>VLOOKUP($A88,'Table 26'!$C$9:$O$11,2,FALSE)</f>
        <v>147075</v>
      </c>
      <c r="C88" s="113">
        <f>VLOOKUP($A88,'Table 26'!$C$24:$O$26,2,FALSE)</f>
        <v>131385</v>
      </c>
      <c r="D88" s="113">
        <f>VLOOKUP($A88,'Table 26'!$C$39:$O$41,2,FALSE)</f>
        <v>119925</v>
      </c>
      <c r="E88" s="113">
        <f>VLOOKUP($A88,'Table 26'!$C$54:$O$56,2,FALSE)</f>
        <v>111390</v>
      </c>
      <c r="F88" s="119">
        <f>VLOOKUP($A88,'Table 26'!$C$9:$O$11,9,FALSE)</f>
        <v>86.9</v>
      </c>
      <c r="G88" s="119">
        <f>VLOOKUP($A88,'Table 26'!$C$24:$O$26,9,FALSE)</f>
        <v>87.3</v>
      </c>
      <c r="H88" s="119">
        <f>VLOOKUP($A88,'Table 26'!$C$39:$O$41,9,FALSE)</f>
        <v>86.9</v>
      </c>
      <c r="I88" s="119">
        <f>VLOOKUP($A88,'Table 26'!$C$54:$O$56,9,FALSE)</f>
        <v>83.8</v>
      </c>
      <c r="J88" s="70"/>
      <c r="K88" s="113">
        <f>VLOOKUP($A88,'Table 26'!$C$9:$O$11,10,FALSE)</f>
        <v>94260</v>
      </c>
      <c r="L88" s="113">
        <f>VLOOKUP($A88,'Table 26'!$C$24:$O$26,10,FALSE)</f>
        <v>90570</v>
      </c>
      <c r="M88" s="113">
        <f>VLOOKUP($A88,'Table 26'!$C$39:$O$41,10,FALSE)</f>
        <v>85125</v>
      </c>
      <c r="N88" s="113">
        <f>VLOOKUP($A88,'Table 26'!$C$54:$O$56,10,FALSE)</f>
        <v>77170</v>
      </c>
      <c r="O88" s="113">
        <f>VLOOKUP($A88,'Table 26'!$C$9:$O$11,12,FALSE)</f>
        <v>18300</v>
      </c>
      <c r="P88" s="113">
        <f>VLOOKUP($A88,'Table 26'!$C$24:$O$26,12,FALSE)</f>
        <v>23000</v>
      </c>
      <c r="Q88" s="113">
        <f>VLOOKUP($A88,'Table 26'!$C$39:$O$41,12,FALSE)</f>
        <v>26600</v>
      </c>
      <c r="R88" s="113">
        <f>VLOOKUP($A88,'Table 26'!$C$54:$O$56,12,FALSE)</f>
        <v>32500</v>
      </c>
    </row>
    <row r="89" spans="1:18" x14ac:dyDescent="0.35">
      <c r="A89" s="39" t="s">
        <v>2</v>
      </c>
      <c r="B89" s="116">
        <f>VLOOKUP($A89,'Table 26'!$C$9:$O$11,2,FALSE)</f>
        <v>10340</v>
      </c>
      <c r="C89" s="116">
        <f>VLOOKUP($A89,'Table 26'!$C$24:$O$26,2,FALSE)</f>
        <v>13250</v>
      </c>
      <c r="D89" s="116">
        <f>VLOOKUP($A89,'Table 26'!$C$39:$O$41,2,FALSE)</f>
        <v>15225</v>
      </c>
      <c r="E89" s="116">
        <f>VLOOKUP($A89,'Table 26'!$C$54:$O$56,2,FALSE)</f>
        <v>12835</v>
      </c>
      <c r="F89" s="120">
        <f>VLOOKUP($A89,'Table 26'!$C$9:$O$11,9,FALSE)</f>
        <v>85.5</v>
      </c>
      <c r="G89" s="120">
        <f>VLOOKUP($A89,'Table 26'!$C$24:$O$26,9,FALSE)</f>
        <v>86</v>
      </c>
      <c r="H89" s="120">
        <f>VLOOKUP($A89,'Table 26'!$C$39:$O$41,9,FALSE)</f>
        <v>86.1</v>
      </c>
      <c r="I89" s="120">
        <f>VLOOKUP($A89,'Table 26'!$C$54:$O$56,9,FALSE)</f>
        <v>84</v>
      </c>
      <c r="J89" s="71"/>
      <c r="K89" s="116">
        <f>VLOOKUP($A89,'Table 26'!$C$9:$O$11,10,FALSE)</f>
        <v>6640</v>
      </c>
      <c r="L89" s="116">
        <f>VLOOKUP($A89,'Table 26'!$C$24:$O$26,10,FALSE)</f>
        <v>9060</v>
      </c>
      <c r="M89" s="116">
        <f>VLOOKUP($A89,'Table 26'!$C$39:$O$41,10,FALSE)</f>
        <v>10700</v>
      </c>
      <c r="N89" s="116">
        <f>VLOOKUP($A89,'Table 26'!$C$54:$O$56,10,FALSE)</f>
        <v>8900</v>
      </c>
      <c r="O89" s="116">
        <f>VLOOKUP($A89,'Table 26'!$C$9:$O$11,12,FALSE)</f>
        <v>17700</v>
      </c>
      <c r="P89" s="116">
        <f>VLOOKUP($A89,'Table 26'!$C$24:$O$26,12,FALSE)</f>
        <v>21500</v>
      </c>
      <c r="Q89" s="116">
        <f>VLOOKUP($A89,'Table 26'!$C$39:$O$41,12,FALSE)</f>
        <v>24900</v>
      </c>
      <c r="R89" s="116">
        <f>VLOOKUP($A89,'Table 26'!$C$54:$O$56,12,FALSE)</f>
        <v>30000</v>
      </c>
    </row>
    <row r="90" spans="1:18" s="37" customFormat="1" ht="25.5" customHeight="1" x14ac:dyDescent="0.35">
      <c r="A90" s="19"/>
      <c r="B90" s="142" t="s">
        <v>174</v>
      </c>
      <c r="C90" s="142"/>
      <c r="D90" s="142"/>
      <c r="E90" s="142"/>
      <c r="F90" s="142"/>
      <c r="G90" s="142"/>
      <c r="H90" s="142"/>
      <c r="I90" s="142"/>
      <c r="J90" s="142"/>
      <c r="K90" s="142"/>
      <c r="L90" s="142"/>
      <c r="M90" s="142"/>
      <c r="N90" s="142"/>
      <c r="O90" s="142"/>
      <c r="P90" s="142"/>
      <c r="Q90" s="142"/>
      <c r="R90" s="142"/>
    </row>
    <row r="91" spans="1:18" s="37" customFormat="1" ht="11.65" x14ac:dyDescent="0.35">
      <c r="A91" s="15"/>
      <c r="B91" s="15"/>
      <c r="C91" s="19"/>
      <c r="D91" s="18"/>
      <c r="E91" s="19"/>
      <c r="F91" s="18"/>
      <c r="G91" s="18"/>
      <c r="H91" s="18"/>
      <c r="I91" s="18"/>
      <c r="J91" s="18"/>
      <c r="K91" s="15"/>
      <c r="L91" s="15"/>
      <c r="M91" s="15"/>
    </row>
    <row r="92" spans="1:18" s="37" customFormat="1" ht="24" customHeight="1" x14ac:dyDescent="0.35">
      <c r="A92" s="141" t="s">
        <v>175</v>
      </c>
      <c r="B92" s="141"/>
      <c r="C92" s="141"/>
      <c r="D92" s="141"/>
      <c r="E92" s="141"/>
      <c r="F92" s="141"/>
      <c r="G92" s="141"/>
      <c r="H92" s="141"/>
      <c r="I92" s="141"/>
      <c r="J92" s="141"/>
      <c r="K92" s="141"/>
      <c r="L92" s="141"/>
      <c r="M92" s="141"/>
      <c r="N92" s="141"/>
      <c r="O92" s="141"/>
      <c r="P92" s="141"/>
      <c r="Q92" s="141"/>
      <c r="R92" s="141"/>
    </row>
    <row r="93" spans="1:18" s="37" customFormat="1" ht="11.65" x14ac:dyDescent="0.35">
      <c r="A93" s="15"/>
      <c r="B93" s="15"/>
      <c r="C93" s="30"/>
      <c r="D93" s="17"/>
      <c r="E93" s="18"/>
      <c r="F93" s="17"/>
      <c r="G93" s="17"/>
      <c r="H93" s="17"/>
      <c r="I93" s="17"/>
      <c r="J93" s="17"/>
      <c r="K93" s="15"/>
      <c r="L93" s="15"/>
      <c r="M93" s="15"/>
    </row>
    <row r="94" spans="1:18" s="37" customFormat="1" ht="12" customHeight="1" x14ac:dyDescent="0.35">
      <c r="A94" s="141" t="s">
        <v>187</v>
      </c>
      <c r="B94" s="141"/>
      <c r="C94" s="141"/>
      <c r="D94" s="141"/>
      <c r="E94" s="141"/>
      <c r="F94" s="141"/>
      <c r="G94" s="141"/>
      <c r="H94" s="141"/>
      <c r="I94" s="141"/>
      <c r="J94" s="141"/>
      <c r="K94" s="141"/>
      <c r="L94" s="141"/>
      <c r="M94" s="141"/>
      <c r="N94" s="141"/>
      <c r="O94" s="141"/>
      <c r="P94" s="141"/>
      <c r="Q94" s="141"/>
      <c r="R94" s="141"/>
    </row>
    <row r="95" spans="1:18" s="37" customFormat="1" ht="26.25" customHeight="1" x14ac:dyDescent="0.35">
      <c r="A95" s="141" t="s">
        <v>188</v>
      </c>
      <c r="B95" s="141"/>
      <c r="C95" s="141"/>
      <c r="D95" s="141"/>
      <c r="E95" s="141"/>
      <c r="F95" s="141"/>
      <c r="G95" s="141"/>
      <c r="H95" s="141"/>
      <c r="I95" s="141"/>
      <c r="J95" s="141"/>
      <c r="K95" s="141"/>
      <c r="L95" s="141"/>
      <c r="M95" s="141"/>
      <c r="N95" s="141"/>
      <c r="O95" s="141"/>
      <c r="P95" s="141"/>
      <c r="Q95" s="141"/>
      <c r="R95" s="141"/>
    </row>
    <row r="96" spans="1:18" s="37" customFormat="1" ht="49.5" customHeight="1" x14ac:dyDescent="0.35">
      <c r="A96" s="141" t="s">
        <v>189</v>
      </c>
      <c r="B96" s="141"/>
      <c r="C96" s="141"/>
      <c r="D96" s="141"/>
      <c r="E96" s="141"/>
      <c r="F96" s="141"/>
      <c r="G96" s="141"/>
      <c r="H96" s="141"/>
      <c r="I96" s="141"/>
      <c r="J96" s="141"/>
      <c r="K96" s="141"/>
      <c r="L96" s="141"/>
      <c r="M96" s="141"/>
      <c r="N96" s="141"/>
      <c r="O96" s="141"/>
      <c r="P96" s="141"/>
      <c r="Q96" s="141"/>
      <c r="R96" s="141"/>
    </row>
    <row r="97" spans="1:18" s="37" customFormat="1" ht="12" customHeight="1" x14ac:dyDescent="0.35">
      <c r="A97" s="141" t="s">
        <v>190</v>
      </c>
      <c r="B97" s="141"/>
      <c r="C97" s="141"/>
      <c r="D97" s="141"/>
      <c r="E97" s="141"/>
      <c r="F97" s="141"/>
      <c r="G97" s="141"/>
      <c r="H97" s="141"/>
      <c r="I97" s="141"/>
      <c r="J97" s="141"/>
      <c r="K97" s="141"/>
      <c r="L97" s="141"/>
      <c r="M97" s="141"/>
      <c r="N97" s="141"/>
      <c r="O97" s="141"/>
      <c r="P97" s="141"/>
      <c r="Q97" s="141"/>
      <c r="R97" s="141"/>
    </row>
    <row r="98" spans="1:18" s="37" customFormat="1" ht="24.75" customHeight="1" x14ac:dyDescent="0.35">
      <c r="A98" s="141" t="s">
        <v>191</v>
      </c>
      <c r="B98" s="141"/>
      <c r="C98" s="141"/>
      <c r="D98" s="141"/>
      <c r="E98" s="141"/>
      <c r="F98" s="141"/>
      <c r="G98" s="141"/>
      <c r="H98" s="141"/>
      <c r="I98" s="141"/>
      <c r="J98" s="141"/>
      <c r="K98" s="141"/>
      <c r="L98" s="141"/>
      <c r="M98" s="141"/>
      <c r="N98" s="141"/>
      <c r="O98" s="141"/>
      <c r="P98" s="141"/>
      <c r="Q98" s="141"/>
      <c r="R98" s="141"/>
    </row>
    <row r="99" spans="1:18" s="37" customFormat="1" ht="12" customHeight="1" x14ac:dyDescent="0.35">
      <c r="A99" s="141" t="s">
        <v>192</v>
      </c>
      <c r="B99" s="141"/>
      <c r="C99" s="141"/>
      <c r="D99" s="141"/>
      <c r="E99" s="141"/>
      <c r="F99" s="141"/>
      <c r="G99" s="141"/>
      <c r="H99" s="141"/>
      <c r="I99" s="141"/>
      <c r="J99" s="141"/>
      <c r="K99" s="141"/>
      <c r="L99" s="141"/>
      <c r="M99" s="141"/>
      <c r="N99" s="141"/>
      <c r="O99" s="141"/>
      <c r="P99" s="141"/>
      <c r="Q99" s="141"/>
      <c r="R99" s="141"/>
    </row>
    <row r="100" spans="1:18" ht="15" customHeight="1" x14ac:dyDescent="0.35">
      <c r="A100" s="141" t="s">
        <v>271</v>
      </c>
      <c r="B100" s="141"/>
      <c r="C100" s="141"/>
      <c r="D100" s="141"/>
      <c r="E100" s="141"/>
      <c r="F100" s="141"/>
      <c r="G100" s="141"/>
      <c r="H100" s="141"/>
      <c r="I100" s="141"/>
      <c r="J100" s="141"/>
      <c r="K100" s="141"/>
      <c r="L100" s="141"/>
      <c r="M100" s="141"/>
      <c r="N100" s="141"/>
      <c r="O100" s="141"/>
      <c r="P100" s="141"/>
      <c r="Q100" s="141"/>
      <c r="R100" s="141"/>
    </row>
    <row r="101" spans="1:18" x14ac:dyDescent="0.35">
      <c r="A101" s="141" t="s">
        <v>272</v>
      </c>
      <c r="B101" s="141"/>
      <c r="C101" s="141"/>
      <c r="D101" s="141"/>
      <c r="E101" s="141"/>
      <c r="F101" s="141"/>
      <c r="G101" s="141"/>
      <c r="H101" s="141"/>
      <c r="I101" s="141"/>
      <c r="J101" s="141"/>
      <c r="K101" s="141"/>
      <c r="L101" s="141"/>
      <c r="M101" s="141"/>
      <c r="N101" s="141"/>
      <c r="O101" s="141"/>
      <c r="P101" s="141"/>
      <c r="Q101" s="141"/>
      <c r="R101" s="141"/>
    </row>
    <row r="102" spans="1:18" x14ac:dyDescent="0.35">
      <c r="B102" s="26" t="s">
        <v>0</v>
      </c>
    </row>
  </sheetData>
  <mergeCells count="15">
    <mergeCell ref="A1:Q1"/>
    <mergeCell ref="B6:E6"/>
    <mergeCell ref="F6:I6"/>
    <mergeCell ref="K6:N6"/>
    <mergeCell ref="O6:R6"/>
    <mergeCell ref="B90:R90"/>
    <mergeCell ref="A92:R92"/>
    <mergeCell ref="A94:R94"/>
    <mergeCell ref="A95:R95"/>
    <mergeCell ref="A96:R96"/>
    <mergeCell ref="A101:R101"/>
    <mergeCell ref="A97:R97"/>
    <mergeCell ref="A98:R98"/>
    <mergeCell ref="A99:R99"/>
    <mergeCell ref="A100:R10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zoomScale="75" zoomScaleNormal="75" workbookViewId="0">
      <pane ySplit="7" topLeftCell="A8" activePane="bottomLeft" state="frozen"/>
      <selection pane="bottomLeft"/>
    </sheetView>
  </sheetViews>
  <sheetFormatPr defaultColWidth="9.1328125" defaultRowHeight="14.25" x14ac:dyDescent="0.45"/>
  <cols>
    <col min="1" max="1" width="15.59765625" style="36" customWidth="1"/>
    <col min="2" max="2" width="8.3984375" style="36" customWidth="1"/>
    <col min="3" max="3" width="38.59765625" style="36" bestFit="1" customWidth="1"/>
    <col min="4" max="4" width="9.86328125" style="36" customWidth="1"/>
    <col min="5" max="6" width="10.1328125" style="36" customWidth="1"/>
    <col min="7" max="7" width="10.86328125" style="36" customWidth="1"/>
    <col min="8" max="8" width="10.265625" style="36" customWidth="1"/>
    <col min="9" max="10" width="10.1328125" style="36" customWidth="1"/>
    <col min="11" max="11" width="9.265625" style="36" customWidth="1"/>
    <col min="12" max="12" width="3.1328125" style="36" customWidth="1"/>
    <col min="13" max="13" width="9.86328125" style="36" customWidth="1"/>
    <col min="14" max="15" width="10.1328125" style="36" customWidth="1"/>
    <col min="16" max="16" width="10.86328125" style="36" customWidth="1"/>
    <col min="17" max="17" width="9.86328125" style="36" customWidth="1"/>
    <col min="18" max="19" width="10.1328125" style="36" customWidth="1"/>
    <col min="20" max="20" width="9.73046875" style="36" customWidth="1"/>
    <col min="21" max="16384" width="9.1328125" style="36"/>
  </cols>
  <sheetData>
    <row r="1" spans="1:20" ht="15" customHeight="1" x14ac:dyDescent="0.45">
      <c r="A1" s="72" t="s">
        <v>161</v>
      </c>
      <c r="B1" s="72"/>
      <c r="C1" s="72"/>
      <c r="D1" s="72"/>
      <c r="E1" s="72"/>
      <c r="F1" s="72"/>
      <c r="G1" s="72"/>
      <c r="H1" s="72"/>
      <c r="I1" s="72"/>
      <c r="J1" s="72"/>
      <c r="K1" s="72"/>
      <c r="L1" s="72"/>
      <c r="M1" s="72"/>
      <c r="N1" s="72"/>
      <c r="O1" s="72"/>
      <c r="P1" s="72"/>
      <c r="Q1" s="72"/>
      <c r="R1" s="72"/>
      <c r="S1" s="72"/>
      <c r="T1" s="72"/>
    </row>
    <row r="2" spans="1:20" x14ac:dyDescent="0.45">
      <c r="A2" s="27" t="s">
        <v>159</v>
      </c>
      <c r="B2" s="27"/>
      <c r="C2" s="26"/>
      <c r="D2" s="26"/>
      <c r="E2" s="26"/>
      <c r="F2" s="26"/>
      <c r="G2" s="26"/>
      <c r="H2" s="26"/>
      <c r="I2" s="26"/>
      <c r="J2" s="26"/>
      <c r="K2" s="26"/>
      <c r="L2" s="26"/>
      <c r="M2" s="26"/>
      <c r="N2" s="26"/>
      <c r="O2" s="26"/>
      <c r="P2" s="26"/>
      <c r="Q2" s="26"/>
      <c r="R2" s="26"/>
      <c r="S2" s="26"/>
    </row>
    <row r="3" spans="1:20" x14ac:dyDescent="0.45">
      <c r="A3" s="26" t="s">
        <v>160</v>
      </c>
      <c r="B3" s="26"/>
      <c r="C3" s="26"/>
      <c r="D3" s="26"/>
      <c r="E3" s="26"/>
      <c r="F3" s="26"/>
      <c r="G3" s="26"/>
      <c r="H3" s="26"/>
      <c r="I3" s="26"/>
      <c r="J3" s="26"/>
      <c r="K3" s="26"/>
      <c r="L3" s="26"/>
      <c r="M3" s="26"/>
      <c r="N3" s="26"/>
      <c r="O3" s="26"/>
      <c r="P3" s="26"/>
      <c r="Q3" s="26"/>
      <c r="R3" s="26"/>
      <c r="S3" s="26"/>
    </row>
    <row r="4" spans="1:20" x14ac:dyDescent="0.45">
      <c r="A4" s="26" t="s">
        <v>57</v>
      </c>
      <c r="B4" s="26"/>
      <c r="C4" s="26"/>
      <c r="D4" s="26"/>
      <c r="E4" s="26"/>
      <c r="F4" s="26"/>
      <c r="G4" s="26" t="s">
        <v>0</v>
      </c>
      <c r="H4" s="26"/>
      <c r="I4" s="26"/>
      <c r="J4" s="26"/>
      <c r="K4" s="26"/>
      <c r="L4" s="26"/>
      <c r="M4" s="26"/>
      <c r="N4" s="26"/>
      <c r="O4" s="26"/>
      <c r="P4" s="26"/>
      <c r="Q4" s="26"/>
      <c r="R4" s="26"/>
      <c r="S4" s="26"/>
    </row>
    <row r="5" spans="1:20" x14ac:dyDescent="0.45">
      <c r="B5" s="26" t="s">
        <v>0</v>
      </c>
      <c r="C5" s="26"/>
      <c r="D5" s="26"/>
      <c r="E5" s="26"/>
      <c r="F5" s="26"/>
      <c r="G5" s="26"/>
      <c r="H5" s="26"/>
      <c r="I5" s="26"/>
      <c r="J5" s="26"/>
      <c r="K5" s="26"/>
      <c r="L5" s="26"/>
      <c r="M5" s="26"/>
      <c r="N5" s="26"/>
      <c r="O5" s="26"/>
      <c r="P5" s="26"/>
      <c r="Q5" s="26"/>
      <c r="R5" s="26"/>
      <c r="S5" s="26"/>
      <c r="T5" s="26"/>
    </row>
    <row r="6" spans="1:20" ht="27.75" customHeight="1" x14ac:dyDescent="0.45">
      <c r="A6" s="65"/>
      <c r="B6" s="65"/>
      <c r="C6" s="65"/>
      <c r="D6" s="144" t="s">
        <v>193</v>
      </c>
      <c r="E6" s="144"/>
      <c r="F6" s="144"/>
      <c r="G6" s="144"/>
      <c r="H6" s="144" t="s">
        <v>194</v>
      </c>
      <c r="I6" s="144"/>
      <c r="J6" s="144"/>
      <c r="K6" s="144"/>
      <c r="L6" s="66"/>
      <c r="M6" s="144" t="s">
        <v>195</v>
      </c>
      <c r="N6" s="144"/>
      <c r="O6" s="144"/>
      <c r="P6" s="144"/>
      <c r="Q6" s="144" t="s">
        <v>196</v>
      </c>
      <c r="R6" s="144"/>
      <c r="S6" s="144"/>
      <c r="T6" s="144"/>
    </row>
    <row r="7" spans="1:20" ht="42.75" customHeight="1" x14ac:dyDescent="0.45">
      <c r="A7" s="73" t="s">
        <v>197</v>
      </c>
      <c r="B7" s="73" t="s">
        <v>66</v>
      </c>
      <c r="C7" s="67" t="s">
        <v>67</v>
      </c>
      <c r="D7" s="82" t="s">
        <v>18</v>
      </c>
      <c r="E7" s="82" t="s">
        <v>17</v>
      </c>
      <c r="F7" s="82" t="s">
        <v>16</v>
      </c>
      <c r="G7" s="82" t="s">
        <v>64</v>
      </c>
      <c r="H7" s="82" t="s">
        <v>18</v>
      </c>
      <c r="I7" s="82" t="s">
        <v>17</v>
      </c>
      <c r="J7" s="82" t="s">
        <v>16</v>
      </c>
      <c r="K7" s="82" t="s">
        <v>64</v>
      </c>
      <c r="L7" s="39"/>
      <c r="M7" s="82" t="s">
        <v>18</v>
      </c>
      <c r="N7" s="82" t="s">
        <v>17</v>
      </c>
      <c r="O7" s="82" t="s">
        <v>16</v>
      </c>
      <c r="P7" s="82" t="s">
        <v>64</v>
      </c>
      <c r="Q7" s="82" t="s">
        <v>18</v>
      </c>
      <c r="R7" s="82" t="s">
        <v>17</v>
      </c>
      <c r="S7" s="82" t="s">
        <v>16</v>
      </c>
      <c r="T7" s="82" t="s">
        <v>64</v>
      </c>
    </row>
    <row r="8" spans="1:20" x14ac:dyDescent="0.45">
      <c r="A8" s="37" t="s">
        <v>275</v>
      </c>
      <c r="B8" s="33">
        <v>1</v>
      </c>
      <c r="C8" s="42" t="s">
        <v>33</v>
      </c>
      <c r="D8" s="113">
        <f>VLOOKUP($C8,'Table 18'!$D$9:$P$31,2,FALSE)</f>
        <v>7375</v>
      </c>
      <c r="E8" s="113">
        <f>VLOOKUP($C8,'Table 18'!$D$84:$P$106,2,FALSE)</f>
        <v>7105</v>
      </c>
      <c r="F8" s="113">
        <f>VLOOKUP($C8,'Table 18'!$D$159:$P$181,2,FALSE)</f>
        <v>6675</v>
      </c>
      <c r="G8" s="113">
        <f>VLOOKUP($C8,'Table 18'!$D$234:$P$256,2,FALSE)</f>
        <v>5085</v>
      </c>
      <c r="H8" s="114">
        <f>VLOOKUP($C8,'Table 18'!$D$9:$P$31,9,FALSE)</f>
        <v>96.6</v>
      </c>
      <c r="I8" s="114">
        <f>VLOOKUP($C8,'Table 18'!$D$84:$P$106,9,FALSE)</f>
        <v>92.2</v>
      </c>
      <c r="J8" s="114">
        <f>VLOOKUP($C8,'Table 18'!$D$159:$P$181,9,FALSE)</f>
        <v>90.6</v>
      </c>
      <c r="K8" s="114">
        <f>VLOOKUP($C8,'Table 18'!$D$234:$P$256,9,FALSE)</f>
        <v>86.3</v>
      </c>
      <c r="L8" s="69"/>
      <c r="M8" s="113">
        <f>VLOOKUP($C8,'Table 18'!$D$9:$P$31,10,FALSE)</f>
        <v>5460</v>
      </c>
      <c r="N8" s="113">
        <f>VLOOKUP($C8,'Table 18'!$D$84:$P$106,10,FALSE)</f>
        <v>5050</v>
      </c>
      <c r="O8" s="113">
        <f>VLOOKUP($C8,'Table 18'!$D$159:$P$181,10,FALSE)</f>
        <v>4580</v>
      </c>
      <c r="P8" s="113">
        <f>VLOOKUP($C8,'Table 18'!$D$234:$P$256,10,FALSE)</f>
        <v>2650</v>
      </c>
      <c r="Q8" s="115">
        <f>VLOOKUP($C8,'Table 18'!$D$9:$P$31,12,FALSE)</f>
        <v>36000</v>
      </c>
      <c r="R8" s="115">
        <f>VLOOKUP($C8,'Table 18'!$D$84:$P$106,12,FALSE)</f>
        <v>42900</v>
      </c>
      <c r="S8" s="115">
        <f>VLOOKUP($C8,'Table 18'!$D$159:$P$181,12,FALSE)</f>
        <v>47400</v>
      </c>
      <c r="T8" s="115">
        <f>VLOOKUP($C8,'Table 18'!$D$234:$P$256,12,FALSE)</f>
        <v>56500</v>
      </c>
    </row>
    <row r="9" spans="1:20" x14ac:dyDescent="0.45">
      <c r="A9" s="37" t="s">
        <v>275</v>
      </c>
      <c r="B9" s="33">
        <v>2</v>
      </c>
      <c r="C9" s="42" t="s">
        <v>34</v>
      </c>
      <c r="D9" s="113">
        <f>VLOOKUP($C9,'Table 18'!$D$9:$P$31,2,FALSE)</f>
        <v>15055</v>
      </c>
      <c r="E9" s="113">
        <f>VLOOKUP($C9,'Table 18'!$D$84:$P$106,2,FALSE)</f>
        <v>13825</v>
      </c>
      <c r="F9" s="113">
        <f>VLOOKUP($C9,'Table 18'!$D$159:$P$181,2,FALSE)</f>
        <v>13565</v>
      </c>
      <c r="G9" s="113">
        <f>VLOOKUP($C9,'Table 18'!$D$234:$P$256,2,FALSE)</f>
        <v>10680</v>
      </c>
      <c r="H9" s="114">
        <f>VLOOKUP($C9,'Table 18'!$D$9:$P$31,9,FALSE)</f>
        <v>89.7</v>
      </c>
      <c r="I9" s="114">
        <f>VLOOKUP($C9,'Table 18'!$D$84:$P$106,9,FALSE)</f>
        <v>89.4</v>
      </c>
      <c r="J9" s="114">
        <f>VLOOKUP($C9,'Table 18'!$D$159:$P$181,9,FALSE)</f>
        <v>88.1</v>
      </c>
      <c r="K9" s="114">
        <f>VLOOKUP($C9,'Table 18'!$D$234:$P$256,9,FALSE)</f>
        <v>85</v>
      </c>
      <c r="L9" s="69"/>
      <c r="M9" s="113">
        <f>VLOOKUP($C9,'Table 18'!$D$9:$P$31,10,FALSE)</f>
        <v>8885</v>
      </c>
      <c r="N9" s="113">
        <f>VLOOKUP($C9,'Table 18'!$D$84:$P$106,10,FALSE)</f>
        <v>8295</v>
      </c>
      <c r="O9" s="113">
        <f>VLOOKUP($C9,'Table 18'!$D$159:$P$181,10,FALSE)</f>
        <v>8730</v>
      </c>
      <c r="P9" s="113">
        <f>VLOOKUP($C9,'Table 18'!$D$234:$P$256,10,FALSE)</f>
        <v>6770</v>
      </c>
      <c r="Q9" s="115">
        <f>VLOOKUP($C9,'Table 18'!$D$9:$P$31,12,FALSE)</f>
        <v>20800</v>
      </c>
      <c r="R9" s="115">
        <f>VLOOKUP($C9,'Table 18'!$D$84:$P$106,12,FALSE)</f>
        <v>24000</v>
      </c>
      <c r="S9" s="115">
        <f>VLOOKUP($C9,'Table 18'!$D$159:$P$181,12,FALSE)</f>
        <v>26300</v>
      </c>
      <c r="T9" s="115">
        <f>VLOOKUP($C9,'Table 18'!$D$234:$P$256,12,FALSE)</f>
        <v>29900</v>
      </c>
    </row>
    <row r="10" spans="1:20" x14ac:dyDescent="0.45">
      <c r="A10" s="37" t="s">
        <v>275</v>
      </c>
      <c r="B10" s="33" t="s">
        <v>32</v>
      </c>
      <c r="C10" s="42" t="s">
        <v>35</v>
      </c>
      <c r="D10" s="113">
        <f>VLOOKUP($C10,'Table 18'!$D$9:$P$31,2,FALSE)</f>
        <v>13930</v>
      </c>
      <c r="E10" s="113">
        <f>VLOOKUP($C10,'Table 18'!$D$84:$P$106,2,FALSE)</f>
        <v>10270</v>
      </c>
      <c r="F10" s="113">
        <f>VLOOKUP($C10,'Table 18'!$D$159:$P$181,2,FALSE)</f>
        <v>8630</v>
      </c>
      <c r="G10" s="113">
        <f>VLOOKUP($C10,'Table 18'!$D$234:$P$256,2,FALSE)</f>
        <v>7840</v>
      </c>
      <c r="H10" s="114">
        <f>VLOOKUP($C10,'Table 18'!$D$9:$P$31,9,FALSE)</f>
        <v>94.9</v>
      </c>
      <c r="I10" s="114">
        <f>VLOOKUP($C10,'Table 18'!$D$84:$P$106,9,FALSE)</f>
        <v>93.6</v>
      </c>
      <c r="J10" s="114">
        <f>VLOOKUP($C10,'Table 18'!$D$159:$P$181,9,FALSE)</f>
        <v>91.4</v>
      </c>
      <c r="K10" s="114">
        <f>VLOOKUP($C10,'Table 18'!$D$234:$P$256,9,FALSE)</f>
        <v>87.8</v>
      </c>
      <c r="L10" s="69"/>
      <c r="M10" s="113">
        <f>VLOOKUP($C10,'Table 18'!$D$9:$P$31,10,FALSE)</f>
        <v>8845</v>
      </c>
      <c r="N10" s="113">
        <f>VLOOKUP($C10,'Table 18'!$D$84:$P$106,10,FALSE)</f>
        <v>5855</v>
      </c>
      <c r="O10" s="113">
        <f>VLOOKUP($C10,'Table 18'!$D$159:$P$181,10,FALSE)</f>
        <v>5090</v>
      </c>
      <c r="P10" s="113">
        <f>VLOOKUP($C10,'Table 18'!$D$234:$P$256,10,FALSE)</f>
        <v>4680</v>
      </c>
      <c r="Q10" s="115">
        <f>VLOOKUP($C10,'Table 18'!$D$9:$P$31,12,FALSE)</f>
        <v>25600</v>
      </c>
      <c r="R10" s="115">
        <f>VLOOKUP($C10,'Table 18'!$D$84:$P$106,12,FALSE)</f>
        <v>27300</v>
      </c>
      <c r="S10" s="115">
        <f>VLOOKUP($C10,'Table 18'!$D$159:$P$181,12,FALSE)</f>
        <v>28500</v>
      </c>
      <c r="T10" s="115">
        <f>VLOOKUP($C10,'Table 18'!$D$234:$P$256,12,FALSE)</f>
        <v>30600</v>
      </c>
    </row>
    <row r="11" spans="1:20" x14ac:dyDescent="0.45">
      <c r="A11" s="37" t="s">
        <v>275</v>
      </c>
      <c r="B11" s="33">
        <v>3</v>
      </c>
      <c r="C11" s="42" t="s">
        <v>36</v>
      </c>
      <c r="D11" s="113">
        <f>VLOOKUP($C11,'Table 18'!$D$9:$P$31,2,FALSE)</f>
        <v>17875</v>
      </c>
      <c r="E11" s="113">
        <f>VLOOKUP($C11,'Table 18'!$D$84:$P$106,2,FALSE)</f>
        <v>15005</v>
      </c>
      <c r="F11" s="113">
        <f>VLOOKUP($C11,'Table 18'!$D$159:$P$181,2,FALSE)</f>
        <v>13495</v>
      </c>
      <c r="G11" s="113">
        <f>VLOOKUP($C11,'Table 18'!$D$234:$P$256,2,FALSE)</f>
        <v>11745</v>
      </c>
      <c r="H11" s="114">
        <f>VLOOKUP($C11,'Table 18'!$D$9:$P$31,9,FALSE)</f>
        <v>88.8</v>
      </c>
      <c r="I11" s="114">
        <f>VLOOKUP($C11,'Table 18'!$D$84:$P$106,9,FALSE)</f>
        <v>88.1</v>
      </c>
      <c r="J11" s="114">
        <f>VLOOKUP($C11,'Table 18'!$D$159:$P$181,9,FALSE)</f>
        <v>87.9</v>
      </c>
      <c r="K11" s="114">
        <f>VLOOKUP($C11,'Table 18'!$D$234:$P$256,9,FALSE)</f>
        <v>84.6</v>
      </c>
      <c r="L11" s="69"/>
      <c r="M11" s="113">
        <f>VLOOKUP($C11,'Table 18'!$D$9:$P$31,10,FALSE)</f>
        <v>10055</v>
      </c>
      <c r="N11" s="113">
        <f>VLOOKUP($C11,'Table 18'!$D$84:$P$106,10,FALSE)</f>
        <v>9225</v>
      </c>
      <c r="O11" s="113">
        <f>VLOOKUP($C11,'Table 18'!$D$159:$P$181,10,FALSE)</f>
        <v>8790</v>
      </c>
      <c r="P11" s="113">
        <f>VLOOKUP($C11,'Table 18'!$D$234:$P$256,10,FALSE)</f>
        <v>8210</v>
      </c>
      <c r="Q11" s="115">
        <f>VLOOKUP($C11,'Table 18'!$D$9:$P$31,12,FALSE)</f>
        <v>15600</v>
      </c>
      <c r="R11" s="115">
        <f>VLOOKUP($C11,'Table 18'!$D$84:$P$106,12,FALSE)</f>
        <v>20500</v>
      </c>
      <c r="S11" s="115">
        <f>VLOOKUP($C11,'Table 18'!$D$159:$P$181,12,FALSE)</f>
        <v>24100</v>
      </c>
      <c r="T11" s="115">
        <f>VLOOKUP($C11,'Table 18'!$D$234:$P$256,12,FALSE)</f>
        <v>30800</v>
      </c>
    </row>
    <row r="12" spans="1:20" x14ac:dyDescent="0.45">
      <c r="A12" s="37" t="s">
        <v>275</v>
      </c>
      <c r="B12" s="33" t="s">
        <v>19</v>
      </c>
      <c r="C12" s="42" t="s">
        <v>37</v>
      </c>
      <c r="D12" s="113">
        <f>VLOOKUP($C12,'Table 18'!$D$9:$P$31,2,FALSE)</f>
        <v>12105</v>
      </c>
      <c r="E12" s="113">
        <f>VLOOKUP($C12,'Table 18'!$D$84:$P$106,2,FALSE)</f>
        <v>10845</v>
      </c>
      <c r="F12" s="113">
        <f>VLOOKUP($C12,'Table 18'!$D$159:$P$181,2,FALSE)</f>
        <v>9800</v>
      </c>
      <c r="G12" s="113">
        <f>VLOOKUP($C12,'Table 18'!$D$234:$P$256,2,FALSE)</f>
        <v>8025</v>
      </c>
      <c r="H12" s="114">
        <f>VLOOKUP($C12,'Table 18'!$D$9:$P$31,9,FALSE)</f>
        <v>88.3</v>
      </c>
      <c r="I12" s="114">
        <f>VLOOKUP($C12,'Table 18'!$D$84:$P$106,9,FALSE)</f>
        <v>88</v>
      </c>
      <c r="J12" s="114">
        <f>VLOOKUP($C12,'Table 18'!$D$159:$P$181,9,FALSE)</f>
        <v>88.4</v>
      </c>
      <c r="K12" s="114">
        <f>VLOOKUP($C12,'Table 18'!$D$234:$P$256,9,FALSE)</f>
        <v>83.8</v>
      </c>
      <c r="L12" s="69"/>
      <c r="M12" s="113">
        <f>VLOOKUP($C12,'Table 18'!$D$9:$P$31,10,FALSE)</f>
        <v>6965</v>
      </c>
      <c r="N12" s="113">
        <f>VLOOKUP($C12,'Table 18'!$D$84:$P$106,10,FALSE)</f>
        <v>6620</v>
      </c>
      <c r="O12" s="113">
        <f>VLOOKUP($C12,'Table 18'!$D$159:$P$181,10,FALSE)</f>
        <v>6145</v>
      </c>
      <c r="P12" s="113">
        <f>VLOOKUP($C12,'Table 18'!$D$234:$P$256,10,FALSE)</f>
        <v>5185</v>
      </c>
      <c r="Q12" s="115">
        <f>VLOOKUP($C12,'Table 18'!$D$9:$P$31,12,FALSE)</f>
        <v>15700</v>
      </c>
      <c r="R12" s="115">
        <f>VLOOKUP($C12,'Table 18'!$D$84:$P$106,12,FALSE)</f>
        <v>19800</v>
      </c>
      <c r="S12" s="115">
        <f>VLOOKUP($C12,'Table 18'!$D$159:$P$181,12,FALSE)</f>
        <v>22200</v>
      </c>
      <c r="T12" s="115">
        <f>VLOOKUP($C12,'Table 18'!$D$234:$P$256,12,FALSE)</f>
        <v>26600</v>
      </c>
    </row>
    <row r="13" spans="1:20" x14ac:dyDescent="0.45">
      <c r="A13" s="37" t="s">
        <v>275</v>
      </c>
      <c r="B13" s="33">
        <v>4</v>
      </c>
      <c r="C13" s="42" t="s">
        <v>38</v>
      </c>
      <c r="D13" s="113">
        <f>VLOOKUP($C13,'Table 18'!$D$9:$P$31,2,FALSE)</f>
        <v>575</v>
      </c>
      <c r="E13" s="113">
        <f>VLOOKUP($C13,'Table 18'!$D$84:$P$106,2,FALSE)</f>
        <v>600</v>
      </c>
      <c r="F13" s="113">
        <f>VLOOKUP($C13,'Table 18'!$D$159:$P$181,2,FALSE)</f>
        <v>570</v>
      </c>
      <c r="G13" s="113">
        <f>VLOOKUP($C13,'Table 18'!$D$234:$P$256,2,FALSE)</f>
        <v>420</v>
      </c>
      <c r="H13" s="114">
        <f>VLOOKUP($C13,'Table 18'!$D$9:$P$31,9,FALSE)</f>
        <v>90.6</v>
      </c>
      <c r="I13" s="114">
        <f>VLOOKUP($C13,'Table 18'!$D$84:$P$106,9,FALSE)</f>
        <v>86.5</v>
      </c>
      <c r="J13" s="114">
        <f>VLOOKUP($C13,'Table 18'!$D$159:$P$181,9,FALSE)</f>
        <v>86.4</v>
      </c>
      <c r="K13" s="114">
        <f>VLOOKUP($C13,'Table 18'!$D$234:$P$256,9,FALSE)</f>
        <v>82.8</v>
      </c>
      <c r="L13" s="69"/>
      <c r="M13" s="113">
        <f>VLOOKUP($C13,'Table 18'!$D$9:$P$31,10,FALSE)</f>
        <v>435</v>
      </c>
      <c r="N13" s="113">
        <f>VLOOKUP($C13,'Table 18'!$D$84:$P$106,10,FALSE)</f>
        <v>405</v>
      </c>
      <c r="O13" s="113">
        <f>VLOOKUP($C13,'Table 18'!$D$159:$P$181,10,FALSE)</f>
        <v>370</v>
      </c>
      <c r="P13" s="113">
        <f>VLOOKUP($C13,'Table 18'!$D$234:$P$256,10,FALSE)</f>
        <v>245</v>
      </c>
      <c r="Q13" s="115">
        <f>VLOOKUP($C13,'Table 18'!$D$9:$P$31,12,FALSE)</f>
        <v>27500</v>
      </c>
      <c r="R13" s="115">
        <f>VLOOKUP($C13,'Table 18'!$D$84:$P$106,12,FALSE)</f>
        <v>31800</v>
      </c>
      <c r="S13" s="115">
        <f>VLOOKUP($C13,'Table 18'!$D$159:$P$181,12,FALSE)</f>
        <v>36000</v>
      </c>
      <c r="T13" s="115">
        <f>VLOOKUP($C13,'Table 18'!$D$234:$P$256,12,FALSE)</f>
        <v>34700</v>
      </c>
    </row>
    <row r="14" spans="1:20" x14ac:dyDescent="0.45">
      <c r="A14" s="37" t="s">
        <v>275</v>
      </c>
      <c r="B14" s="33">
        <v>5</v>
      </c>
      <c r="C14" s="42" t="s">
        <v>39</v>
      </c>
      <c r="D14" s="113">
        <f>VLOOKUP($C14,'Table 18'!$D$9:$P$31,2,FALSE)</f>
        <v>2435</v>
      </c>
      <c r="E14" s="113">
        <f>VLOOKUP($C14,'Table 18'!$D$84:$P$106,2,FALSE)</f>
        <v>2125</v>
      </c>
      <c r="F14" s="113">
        <f>VLOOKUP($C14,'Table 18'!$D$159:$P$181,2,FALSE)</f>
        <v>1785</v>
      </c>
      <c r="G14" s="113">
        <f>VLOOKUP($C14,'Table 18'!$D$234:$P$256,2,FALSE)</f>
        <v>1900</v>
      </c>
      <c r="H14" s="114">
        <f>VLOOKUP($C14,'Table 18'!$D$9:$P$31,9,FALSE)</f>
        <v>85.6</v>
      </c>
      <c r="I14" s="114">
        <f>VLOOKUP($C14,'Table 18'!$D$84:$P$106,9,FALSE)</f>
        <v>85.9</v>
      </c>
      <c r="J14" s="114">
        <f>VLOOKUP($C14,'Table 18'!$D$159:$P$181,9,FALSE)</f>
        <v>85.8</v>
      </c>
      <c r="K14" s="114">
        <f>VLOOKUP($C14,'Table 18'!$D$234:$P$256,9,FALSE)</f>
        <v>82.3</v>
      </c>
      <c r="L14" s="69"/>
      <c r="M14" s="113">
        <f>VLOOKUP($C14,'Table 18'!$D$9:$P$31,10,FALSE)</f>
        <v>1600</v>
      </c>
      <c r="N14" s="113">
        <f>VLOOKUP($C14,'Table 18'!$D$84:$P$106,10,FALSE)</f>
        <v>1410</v>
      </c>
      <c r="O14" s="113">
        <f>VLOOKUP($C14,'Table 18'!$D$159:$P$181,10,FALSE)</f>
        <v>1225</v>
      </c>
      <c r="P14" s="113">
        <f>VLOOKUP($C14,'Table 18'!$D$234:$P$256,10,FALSE)</f>
        <v>1240</v>
      </c>
      <c r="Q14" s="115">
        <f>VLOOKUP($C14,'Table 18'!$D$9:$P$31,12,FALSE)</f>
        <v>16400</v>
      </c>
      <c r="R14" s="115">
        <f>VLOOKUP($C14,'Table 18'!$D$84:$P$106,12,FALSE)</f>
        <v>19000</v>
      </c>
      <c r="S14" s="115">
        <f>VLOOKUP($C14,'Table 18'!$D$159:$P$181,12,FALSE)</f>
        <v>21400</v>
      </c>
      <c r="T14" s="115">
        <f>VLOOKUP($C14,'Table 18'!$D$234:$P$256,12,FALSE)</f>
        <v>24600</v>
      </c>
    </row>
    <row r="15" spans="1:20" x14ac:dyDescent="0.45">
      <c r="A15" s="37" t="s">
        <v>275</v>
      </c>
      <c r="B15" s="33">
        <v>6</v>
      </c>
      <c r="C15" s="42" t="s">
        <v>40</v>
      </c>
      <c r="D15" s="113">
        <f>VLOOKUP($C15,'Table 18'!$D$9:$P$31,2,FALSE)</f>
        <v>12165</v>
      </c>
      <c r="E15" s="113">
        <f>VLOOKUP($C15,'Table 18'!$D$84:$P$106,2,FALSE)</f>
        <v>10990</v>
      </c>
      <c r="F15" s="113">
        <f>VLOOKUP($C15,'Table 18'!$D$159:$P$181,2,FALSE)</f>
        <v>10105</v>
      </c>
      <c r="G15" s="113">
        <f>VLOOKUP($C15,'Table 18'!$D$234:$P$256,2,FALSE)</f>
        <v>9215</v>
      </c>
      <c r="H15" s="114">
        <f>VLOOKUP($C15,'Table 18'!$D$9:$P$31,9,FALSE)</f>
        <v>87.9</v>
      </c>
      <c r="I15" s="114">
        <f>VLOOKUP($C15,'Table 18'!$D$84:$P$106,9,FALSE)</f>
        <v>88</v>
      </c>
      <c r="J15" s="114">
        <f>VLOOKUP($C15,'Table 18'!$D$159:$P$181,9,FALSE)</f>
        <v>86.1</v>
      </c>
      <c r="K15" s="114">
        <f>VLOOKUP($C15,'Table 18'!$D$234:$P$256,9,FALSE)</f>
        <v>82.9</v>
      </c>
      <c r="L15" s="69"/>
      <c r="M15" s="113">
        <f>VLOOKUP($C15,'Table 18'!$D$9:$P$31,10,FALSE)</f>
        <v>6635</v>
      </c>
      <c r="N15" s="113">
        <f>VLOOKUP($C15,'Table 18'!$D$84:$P$106,10,FALSE)</f>
        <v>6745</v>
      </c>
      <c r="O15" s="113">
        <f>VLOOKUP($C15,'Table 18'!$D$159:$P$181,10,FALSE)</f>
        <v>6645</v>
      </c>
      <c r="P15" s="113">
        <f>VLOOKUP($C15,'Table 18'!$D$234:$P$256,10,FALSE)</f>
        <v>6425</v>
      </c>
      <c r="Q15" s="115">
        <f>VLOOKUP($C15,'Table 18'!$D$9:$P$31,12,FALSE)</f>
        <v>18900</v>
      </c>
      <c r="R15" s="115">
        <f>VLOOKUP($C15,'Table 18'!$D$84:$P$106,12,FALSE)</f>
        <v>23500</v>
      </c>
      <c r="S15" s="115">
        <f>VLOOKUP($C15,'Table 18'!$D$159:$P$181,12,FALSE)</f>
        <v>26500</v>
      </c>
      <c r="T15" s="115">
        <f>VLOOKUP($C15,'Table 18'!$D$234:$P$256,12,FALSE)</f>
        <v>32400</v>
      </c>
    </row>
    <row r="16" spans="1:20" x14ac:dyDescent="0.45">
      <c r="A16" s="37" t="s">
        <v>275</v>
      </c>
      <c r="B16" s="33">
        <v>7</v>
      </c>
      <c r="C16" s="42" t="s">
        <v>42</v>
      </c>
      <c r="D16" s="113">
        <f>VLOOKUP($C16,'Table 18'!$D$9:$P$31,2,FALSE)</f>
        <v>6035</v>
      </c>
      <c r="E16" s="113">
        <f>VLOOKUP($C16,'Table 18'!$D$84:$P$106,2,FALSE)</f>
        <v>4880</v>
      </c>
      <c r="F16" s="113">
        <f>VLOOKUP($C16,'Table 18'!$D$159:$P$181,2,FALSE)</f>
        <v>4235</v>
      </c>
      <c r="G16" s="113">
        <f>VLOOKUP($C16,'Table 18'!$D$234:$P$256,2,FALSE)</f>
        <v>4130</v>
      </c>
      <c r="H16" s="114">
        <f>VLOOKUP($C16,'Table 18'!$D$9:$P$31,9,FALSE)</f>
        <v>88.6</v>
      </c>
      <c r="I16" s="114">
        <f>VLOOKUP($C16,'Table 18'!$D$84:$P$106,9,FALSE)</f>
        <v>88.5</v>
      </c>
      <c r="J16" s="114">
        <f>VLOOKUP($C16,'Table 18'!$D$159:$P$181,9,FALSE)</f>
        <v>86.1</v>
      </c>
      <c r="K16" s="114">
        <f>VLOOKUP($C16,'Table 18'!$D$234:$P$256,9,FALSE)</f>
        <v>83.5</v>
      </c>
      <c r="L16" s="69"/>
      <c r="M16" s="113">
        <f>VLOOKUP($C16,'Table 18'!$D$9:$P$31,10,FALSE)</f>
        <v>3610</v>
      </c>
      <c r="N16" s="113">
        <f>VLOOKUP($C16,'Table 18'!$D$84:$P$106,10,FALSE)</f>
        <v>3485</v>
      </c>
      <c r="O16" s="113">
        <f>VLOOKUP($C16,'Table 18'!$D$159:$P$181,10,FALSE)</f>
        <v>3010</v>
      </c>
      <c r="P16" s="113">
        <f>VLOOKUP($C16,'Table 18'!$D$234:$P$256,10,FALSE)</f>
        <v>2960</v>
      </c>
      <c r="Q16" s="115">
        <f>VLOOKUP($C16,'Table 18'!$D$9:$P$31,12,FALSE)</f>
        <v>22300</v>
      </c>
      <c r="R16" s="115">
        <f>VLOOKUP($C16,'Table 18'!$D$84:$P$106,12,FALSE)</f>
        <v>27700</v>
      </c>
      <c r="S16" s="115">
        <f>VLOOKUP($C16,'Table 18'!$D$159:$P$181,12,FALSE)</f>
        <v>32700</v>
      </c>
      <c r="T16" s="115">
        <f>VLOOKUP($C16,'Table 18'!$D$234:$P$256,12,FALSE)</f>
        <v>39200</v>
      </c>
    </row>
    <row r="17" spans="1:25" x14ac:dyDescent="0.45">
      <c r="A17" s="37" t="s">
        <v>275</v>
      </c>
      <c r="B17" s="33">
        <v>8</v>
      </c>
      <c r="C17" s="42" t="s">
        <v>41</v>
      </c>
      <c r="D17" s="113">
        <f>VLOOKUP($C17,'Table 18'!$D$9:$P$31,2,FALSE)</f>
        <v>10595</v>
      </c>
      <c r="E17" s="113">
        <f>VLOOKUP($C17,'Table 18'!$D$84:$P$106,2,FALSE)</f>
        <v>9625</v>
      </c>
      <c r="F17" s="113">
        <f>VLOOKUP($C17,'Table 18'!$D$159:$P$181,2,FALSE)</f>
        <v>9880</v>
      </c>
      <c r="G17" s="113">
        <f>VLOOKUP($C17,'Table 18'!$D$234:$P$256,2,FALSE)</f>
        <v>14615</v>
      </c>
      <c r="H17" s="114">
        <f>VLOOKUP($C17,'Table 18'!$D$9:$P$31,9,FALSE)</f>
        <v>83.5</v>
      </c>
      <c r="I17" s="114">
        <f>VLOOKUP($C17,'Table 18'!$D$84:$P$106,9,FALSE)</f>
        <v>84.5</v>
      </c>
      <c r="J17" s="114">
        <f>VLOOKUP($C17,'Table 18'!$D$159:$P$181,9,FALSE)</f>
        <v>82.8</v>
      </c>
      <c r="K17" s="114">
        <f>VLOOKUP($C17,'Table 18'!$D$234:$P$256,9,FALSE)</f>
        <v>81</v>
      </c>
      <c r="L17" s="69"/>
      <c r="M17" s="113">
        <f>VLOOKUP($C17,'Table 18'!$D$9:$P$31,10,FALSE)</f>
        <v>7530</v>
      </c>
      <c r="N17" s="113">
        <f>VLOOKUP($C17,'Table 18'!$D$84:$P$106,10,FALSE)</f>
        <v>7165</v>
      </c>
      <c r="O17" s="113">
        <f>VLOOKUP($C17,'Table 18'!$D$159:$P$181,10,FALSE)</f>
        <v>7290</v>
      </c>
      <c r="P17" s="113">
        <f>VLOOKUP($C17,'Table 18'!$D$234:$P$256,10,FALSE)</f>
        <v>10350</v>
      </c>
      <c r="Q17" s="115">
        <f>VLOOKUP($C17,'Table 18'!$D$9:$P$31,12,FALSE)</f>
        <v>20600</v>
      </c>
      <c r="R17" s="115">
        <f>VLOOKUP($C17,'Table 18'!$D$84:$P$106,12,FALSE)</f>
        <v>24300</v>
      </c>
      <c r="S17" s="115">
        <f>VLOOKUP($C17,'Table 18'!$D$159:$P$181,12,FALSE)</f>
        <v>27000</v>
      </c>
      <c r="T17" s="115">
        <f>VLOOKUP($C17,'Table 18'!$D$234:$P$256,12,FALSE)</f>
        <v>33500</v>
      </c>
    </row>
    <row r="18" spans="1:25" x14ac:dyDescent="0.45">
      <c r="A18" s="37" t="s">
        <v>275</v>
      </c>
      <c r="B18" s="33">
        <v>9</v>
      </c>
      <c r="C18" s="47" t="s">
        <v>43</v>
      </c>
      <c r="D18" s="113">
        <f>VLOOKUP($C18,'Table 18'!$D$9:$P$31,2,FALSE)</f>
        <v>13450</v>
      </c>
      <c r="E18" s="113">
        <f>VLOOKUP($C18,'Table 18'!$D$84:$P$106,2,FALSE)</f>
        <v>12580</v>
      </c>
      <c r="F18" s="113">
        <f>VLOOKUP($C18,'Table 18'!$D$159:$P$181,2,FALSE)</f>
        <v>11545</v>
      </c>
      <c r="G18" s="113">
        <f>VLOOKUP($C18,'Table 18'!$D$234:$P$256,2,FALSE)</f>
        <v>11865</v>
      </c>
      <c r="H18" s="114">
        <f>VLOOKUP($C18,'Table 18'!$D$9:$P$31,9,FALSE)</f>
        <v>86.5</v>
      </c>
      <c r="I18" s="114">
        <f>VLOOKUP($C18,'Table 18'!$D$84:$P$106,9,FALSE)</f>
        <v>86.8</v>
      </c>
      <c r="J18" s="114">
        <f>VLOOKUP($C18,'Table 18'!$D$159:$P$181,9,FALSE)</f>
        <v>84.6</v>
      </c>
      <c r="K18" s="114">
        <f>VLOOKUP($C18,'Table 18'!$D$234:$P$256,9,FALSE)</f>
        <v>82.6</v>
      </c>
      <c r="L18" s="69"/>
      <c r="M18" s="113">
        <f>VLOOKUP($C18,'Table 18'!$D$9:$P$31,10,FALSE)</f>
        <v>9230</v>
      </c>
      <c r="N18" s="113">
        <f>VLOOKUP($C18,'Table 18'!$D$84:$P$106,10,FALSE)</f>
        <v>8980</v>
      </c>
      <c r="O18" s="113">
        <f>VLOOKUP($C18,'Table 18'!$D$159:$P$181,10,FALSE)</f>
        <v>8150</v>
      </c>
      <c r="P18" s="113">
        <f>VLOOKUP($C18,'Table 18'!$D$234:$P$256,10,FALSE)</f>
        <v>8380</v>
      </c>
      <c r="Q18" s="115">
        <f>VLOOKUP($C18,'Table 18'!$D$9:$P$31,12,FALSE)</f>
        <v>24600</v>
      </c>
      <c r="R18" s="115">
        <f>VLOOKUP($C18,'Table 18'!$D$84:$P$106,12,FALSE)</f>
        <v>28700</v>
      </c>
      <c r="S18" s="115">
        <f>VLOOKUP($C18,'Table 18'!$D$159:$P$181,12,FALSE)</f>
        <v>31300</v>
      </c>
      <c r="T18" s="115">
        <f>VLOOKUP($C18,'Table 18'!$D$234:$P$256,12,FALSE)</f>
        <v>38900</v>
      </c>
    </row>
    <row r="19" spans="1:25" x14ac:dyDescent="0.45">
      <c r="A19" s="37" t="s">
        <v>275</v>
      </c>
      <c r="B19" s="34" t="s">
        <v>20</v>
      </c>
      <c r="C19" s="32" t="s">
        <v>44</v>
      </c>
      <c r="D19" s="113">
        <f>VLOOKUP($C19,'Table 18'!$D$9:$P$31,2,FALSE)</f>
        <v>6765</v>
      </c>
      <c r="E19" s="113">
        <f>VLOOKUP($C19,'Table 18'!$D$84:$P$106,2,FALSE)</f>
        <v>7310</v>
      </c>
      <c r="F19" s="113">
        <f>VLOOKUP($C19,'Table 18'!$D$159:$P$181,2,FALSE)</f>
        <v>6060</v>
      </c>
      <c r="G19" s="113">
        <f>VLOOKUP($C19,'Table 18'!$D$234:$P$256,2,FALSE)</f>
        <v>4250</v>
      </c>
      <c r="H19" s="114">
        <f>VLOOKUP($C19,'Table 18'!$D$9:$P$31,9,FALSE)</f>
        <v>87.4</v>
      </c>
      <c r="I19" s="114">
        <f>VLOOKUP($C19,'Table 18'!$D$84:$P$106,9,FALSE)</f>
        <v>87.8</v>
      </c>
      <c r="J19" s="114">
        <f>VLOOKUP($C19,'Table 18'!$D$159:$P$181,9,FALSE)</f>
        <v>86.2</v>
      </c>
      <c r="K19" s="114">
        <f>VLOOKUP($C19,'Table 18'!$D$234:$P$256,9,FALSE)</f>
        <v>82.1</v>
      </c>
      <c r="L19" s="69"/>
      <c r="M19" s="113">
        <f>VLOOKUP($C19,'Table 18'!$D$9:$P$31,10,FALSE)</f>
        <v>4510</v>
      </c>
      <c r="N19" s="113">
        <f>VLOOKUP($C19,'Table 18'!$D$84:$P$106,10,FALSE)</f>
        <v>4735</v>
      </c>
      <c r="O19" s="113">
        <f>VLOOKUP($C19,'Table 18'!$D$159:$P$181,10,FALSE)</f>
        <v>4280</v>
      </c>
      <c r="P19" s="113">
        <f>VLOOKUP($C19,'Table 18'!$D$234:$P$256,10,FALSE)</f>
        <v>2985</v>
      </c>
      <c r="Q19" s="115">
        <f>VLOOKUP($C19,'Table 18'!$D$9:$P$31,12,FALSE)</f>
        <v>22900</v>
      </c>
      <c r="R19" s="115">
        <f>VLOOKUP($C19,'Table 18'!$D$84:$P$106,12,FALSE)</f>
        <v>27300</v>
      </c>
      <c r="S19" s="115">
        <f>VLOOKUP($C19,'Table 18'!$D$159:$P$181,12,FALSE)</f>
        <v>29400</v>
      </c>
      <c r="T19" s="115">
        <f>VLOOKUP($C19,'Table 18'!$D$234:$P$256,12,FALSE)</f>
        <v>35400</v>
      </c>
    </row>
    <row r="20" spans="1:25" x14ac:dyDescent="0.45">
      <c r="A20" s="37" t="s">
        <v>275</v>
      </c>
      <c r="B20" s="33" t="s">
        <v>21</v>
      </c>
      <c r="C20" s="42" t="s">
        <v>45</v>
      </c>
      <c r="D20" s="113">
        <f>VLOOKUP($C20,'Table 18'!$D$9:$P$31,2,FALSE)</f>
        <v>25190</v>
      </c>
      <c r="E20" s="113">
        <f>VLOOKUP($C20,'Table 18'!$D$84:$P$106,2,FALSE)</f>
        <v>22800</v>
      </c>
      <c r="F20" s="113">
        <f>VLOOKUP($C20,'Table 18'!$D$159:$P$181,2,FALSE)</f>
        <v>20830</v>
      </c>
      <c r="G20" s="113">
        <f>VLOOKUP($C20,'Table 18'!$D$234:$P$256,2,FALSE)</f>
        <v>16300</v>
      </c>
      <c r="H20" s="114">
        <f>VLOOKUP($C20,'Table 18'!$D$9:$P$31,9,FALSE)</f>
        <v>87</v>
      </c>
      <c r="I20" s="114">
        <f>VLOOKUP($C20,'Table 18'!$D$84:$P$106,9,FALSE)</f>
        <v>87</v>
      </c>
      <c r="J20" s="114">
        <f>VLOOKUP($C20,'Table 18'!$D$159:$P$181,9,FALSE)</f>
        <v>86.4</v>
      </c>
      <c r="K20" s="114">
        <f>VLOOKUP($C20,'Table 18'!$D$234:$P$256,9,FALSE)</f>
        <v>83.4</v>
      </c>
      <c r="L20" s="69"/>
      <c r="M20" s="113">
        <f>VLOOKUP($C20,'Table 18'!$D$9:$P$31,10,FALSE)</f>
        <v>15965</v>
      </c>
      <c r="N20" s="113">
        <f>VLOOKUP($C20,'Table 18'!$D$84:$P$106,10,FALSE)</f>
        <v>15440</v>
      </c>
      <c r="O20" s="113">
        <f>VLOOKUP($C20,'Table 18'!$D$159:$P$181,10,FALSE)</f>
        <v>14240</v>
      </c>
      <c r="P20" s="113">
        <f>VLOOKUP($C20,'Table 18'!$D$234:$P$256,10,FALSE)</f>
        <v>10950</v>
      </c>
      <c r="Q20" s="115">
        <f>VLOOKUP($C20,'Table 18'!$D$9:$P$31,12,FALSE)</f>
        <v>17500</v>
      </c>
      <c r="R20" s="115">
        <f>VLOOKUP($C20,'Table 18'!$D$84:$P$106,12,FALSE)</f>
        <v>21300</v>
      </c>
      <c r="S20" s="115">
        <f>VLOOKUP($C20,'Table 18'!$D$159:$P$181,12,FALSE)</f>
        <v>24400</v>
      </c>
      <c r="T20" s="115">
        <f>VLOOKUP($C20,'Table 18'!$D$234:$P$256,12,FALSE)</f>
        <v>28600</v>
      </c>
    </row>
    <row r="21" spans="1:25" x14ac:dyDescent="0.45">
      <c r="A21" s="37" t="s">
        <v>275</v>
      </c>
      <c r="B21" s="33" t="s">
        <v>22</v>
      </c>
      <c r="C21" s="42" t="s">
        <v>46</v>
      </c>
      <c r="D21" s="113">
        <f>VLOOKUP($C21,'Table 18'!$D$9:$P$31,2,FALSE)</f>
        <v>5120</v>
      </c>
      <c r="E21" s="113">
        <f>VLOOKUP($C21,'Table 18'!$D$84:$P$106,2,FALSE)</f>
        <v>4580</v>
      </c>
      <c r="F21" s="113">
        <f>VLOOKUP($C21,'Table 18'!$D$159:$P$181,2,FALSE)</f>
        <v>3790</v>
      </c>
      <c r="G21" s="113">
        <f>VLOOKUP($C21,'Table 18'!$D$234:$P$256,2,FALSE)</f>
        <v>4005</v>
      </c>
      <c r="H21" s="114">
        <f>VLOOKUP($C21,'Table 18'!$D$9:$P$31,9,FALSE)</f>
        <v>85.7</v>
      </c>
      <c r="I21" s="114">
        <f>VLOOKUP($C21,'Table 18'!$D$84:$P$106,9,FALSE)</f>
        <v>85.9</v>
      </c>
      <c r="J21" s="114">
        <f>VLOOKUP($C21,'Table 18'!$D$159:$P$181,9,FALSE)</f>
        <v>84.4</v>
      </c>
      <c r="K21" s="114">
        <f>VLOOKUP($C21,'Table 18'!$D$234:$P$256,9,FALSE)</f>
        <v>80.7</v>
      </c>
      <c r="L21" s="69"/>
      <c r="M21" s="113">
        <f>VLOOKUP($C21,'Table 18'!$D$9:$P$31,10,FALSE)</f>
        <v>3470</v>
      </c>
      <c r="N21" s="113">
        <f>VLOOKUP($C21,'Table 18'!$D$84:$P$106,10,FALSE)</f>
        <v>3465</v>
      </c>
      <c r="O21" s="113">
        <f>VLOOKUP($C21,'Table 18'!$D$159:$P$181,10,FALSE)</f>
        <v>2815</v>
      </c>
      <c r="P21" s="113">
        <f>VLOOKUP($C21,'Table 18'!$D$234:$P$256,10,FALSE)</f>
        <v>2795</v>
      </c>
      <c r="Q21" s="115">
        <f>VLOOKUP($C21,'Table 18'!$D$9:$P$31,12,FALSE)</f>
        <v>23800</v>
      </c>
      <c r="R21" s="115">
        <f>VLOOKUP($C21,'Table 18'!$D$84:$P$106,12,FALSE)</f>
        <v>30700</v>
      </c>
      <c r="S21" s="115">
        <f>VLOOKUP($C21,'Table 18'!$D$159:$P$181,12,FALSE)</f>
        <v>37000</v>
      </c>
      <c r="T21" s="115">
        <f>VLOOKUP($C21,'Table 18'!$D$234:$P$256,12,FALSE)</f>
        <v>47200</v>
      </c>
    </row>
    <row r="22" spans="1:25" x14ac:dyDescent="0.45">
      <c r="A22" s="37" t="s">
        <v>275</v>
      </c>
      <c r="B22" s="33" t="s">
        <v>23</v>
      </c>
      <c r="C22" s="42" t="s">
        <v>47</v>
      </c>
      <c r="D22" s="113">
        <f>VLOOKUP($C22,'Table 18'!$D$9:$P$31,2,FALSE)</f>
        <v>11395</v>
      </c>
      <c r="E22" s="113">
        <f>VLOOKUP($C22,'Table 18'!$D$84:$P$106,2,FALSE)</f>
        <v>11580</v>
      </c>
      <c r="F22" s="113">
        <f>VLOOKUP($C22,'Table 18'!$D$159:$P$181,2,FALSE)</f>
        <v>10510</v>
      </c>
      <c r="G22" s="113">
        <f>VLOOKUP($C22,'Table 18'!$D$234:$P$256,2,FALSE)</f>
        <v>9195</v>
      </c>
      <c r="H22" s="114">
        <f>VLOOKUP($C22,'Table 18'!$D$9:$P$31,9,FALSE)</f>
        <v>84.1</v>
      </c>
      <c r="I22" s="114">
        <f>VLOOKUP($C22,'Table 18'!$D$84:$P$106,9,FALSE)</f>
        <v>85.1</v>
      </c>
      <c r="J22" s="114">
        <f>VLOOKUP($C22,'Table 18'!$D$159:$P$181,9,FALSE)</f>
        <v>85.2</v>
      </c>
      <c r="K22" s="114">
        <f>VLOOKUP($C22,'Table 18'!$D$234:$P$256,9,FALSE)</f>
        <v>82.4</v>
      </c>
      <c r="L22" s="69"/>
      <c r="M22" s="113">
        <f>VLOOKUP($C22,'Table 18'!$D$9:$P$31,10,FALSE)</f>
        <v>7025</v>
      </c>
      <c r="N22" s="113">
        <f>VLOOKUP($C22,'Table 18'!$D$84:$P$106,10,FALSE)</f>
        <v>8175</v>
      </c>
      <c r="O22" s="113">
        <f>VLOOKUP($C22,'Table 18'!$D$159:$P$181,10,FALSE)</f>
        <v>7645</v>
      </c>
      <c r="P22" s="113">
        <f>VLOOKUP($C22,'Table 18'!$D$234:$P$256,10,FALSE)</f>
        <v>6310</v>
      </c>
      <c r="Q22" s="115">
        <f>VLOOKUP($C22,'Table 18'!$D$9:$P$31,12,FALSE)</f>
        <v>16200</v>
      </c>
      <c r="R22" s="115">
        <f>VLOOKUP($C22,'Table 18'!$D$84:$P$106,12,FALSE)</f>
        <v>20800</v>
      </c>
      <c r="S22" s="115">
        <f>VLOOKUP($C22,'Table 18'!$D$159:$P$181,12,FALSE)</f>
        <v>25000</v>
      </c>
      <c r="T22" s="115">
        <f>VLOOKUP($C22,'Table 18'!$D$234:$P$256,12,FALSE)</f>
        <v>34100</v>
      </c>
    </row>
    <row r="23" spans="1:25" x14ac:dyDescent="0.45">
      <c r="A23" s="37" t="s">
        <v>275</v>
      </c>
      <c r="B23" s="33" t="s">
        <v>24</v>
      </c>
      <c r="C23" s="42" t="s">
        <v>48</v>
      </c>
      <c r="D23" s="113">
        <f>VLOOKUP($C23,'Table 18'!$D$9:$P$31,2,FALSE)</f>
        <v>33485</v>
      </c>
      <c r="E23" s="113">
        <f>VLOOKUP($C23,'Table 18'!$D$84:$P$106,2,FALSE)</f>
        <v>30315</v>
      </c>
      <c r="F23" s="113">
        <f>VLOOKUP($C23,'Table 18'!$D$159:$P$181,2,FALSE)</f>
        <v>27395</v>
      </c>
      <c r="G23" s="113">
        <f>VLOOKUP($C23,'Table 18'!$D$234:$P$256,2,FALSE)</f>
        <v>26445</v>
      </c>
      <c r="H23" s="114">
        <f>VLOOKUP($C23,'Table 18'!$D$9:$P$31,9,FALSE)</f>
        <v>84.6</v>
      </c>
      <c r="I23" s="114">
        <f>VLOOKUP($C23,'Table 18'!$D$84:$P$106,9,FALSE)</f>
        <v>84.5</v>
      </c>
      <c r="J23" s="114">
        <f>VLOOKUP($C23,'Table 18'!$D$159:$P$181,9,FALSE)</f>
        <v>83.7</v>
      </c>
      <c r="K23" s="114">
        <f>VLOOKUP($C23,'Table 18'!$D$234:$P$256,9,FALSE)</f>
        <v>83.1</v>
      </c>
      <c r="L23" s="69"/>
      <c r="M23" s="113">
        <f>VLOOKUP($C23,'Table 18'!$D$9:$P$31,10,FALSE)</f>
        <v>24470</v>
      </c>
      <c r="N23" s="113">
        <f>VLOOKUP($C23,'Table 18'!$D$84:$P$106,10,FALSE)</f>
        <v>22450</v>
      </c>
      <c r="O23" s="113">
        <f>VLOOKUP($C23,'Table 18'!$D$159:$P$181,10,FALSE)</f>
        <v>20120</v>
      </c>
      <c r="P23" s="113">
        <f>VLOOKUP($C23,'Table 18'!$D$234:$P$256,10,FALSE)</f>
        <v>18720</v>
      </c>
      <c r="Q23" s="115">
        <f>VLOOKUP($C23,'Table 18'!$D$9:$P$31,12,FALSE)</f>
        <v>18900</v>
      </c>
      <c r="R23" s="115">
        <f>VLOOKUP($C23,'Table 18'!$D$84:$P$106,12,FALSE)</f>
        <v>22800</v>
      </c>
      <c r="S23" s="115">
        <f>VLOOKUP($C23,'Table 18'!$D$159:$P$181,12,FALSE)</f>
        <v>26000</v>
      </c>
      <c r="T23" s="115">
        <f>VLOOKUP($C23,'Table 18'!$D$234:$P$256,12,FALSE)</f>
        <v>31600</v>
      </c>
    </row>
    <row r="24" spans="1:25" x14ac:dyDescent="0.45">
      <c r="A24" s="37" t="s">
        <v>275</v>
      </c>
      <c r="B24" s="33" t="s">
        <v>25</v>
      </c>
      <c r="C24" s="42" t="s">
        <v>49</v>
      </c>
      <c r="D24" s="113">
        <f>VLOOKUP($C24,'Table 18'!$D$9:$P$31,2,FALSE)</f>
        <v>8910</v>
      </c>
      <c r="E24" s="113">
        <f>VLOOKUP($C24,'Table 18'!$D$84:$P$106,2,FALSE)</f>
        <v>8435</v>
      </c>
      <c r="F24" s="113">
        <f>VLOOKUP($C24,'Table 18'!$D$159:$P$181,2,FALSE)</f>
        <v>7525</v>
      </c>
      <c r="G24" s="113">
        <f>VLOOKUP($C24,'Table 18'!$D$234:$P$256,2,FALSE)</f>
        <v>6270</v>
      </c>
      <c r="H24" s="114">
        <f>VLOOKUP($C24,'Table 18'!$D$9:$P$31,9,FALSE)</f>
        <v>84.2</v>
      </c>
      <c r="I24" s="114">
        <f>VLOOKUP($C24,'Table 18'!$D$84:$P$106,9,FALSE)</f>
        <v>85.1</v>
      </c>
      <c r="J24" s="114">
        <f>VLOOKUP($C24,'Table 18'!$D$159:$P$181,9,FALSE)</f>
        <v>85.5</v>
      </c>
      <c r="K24" s="114">
        <f>VLOOKUP($C24,'Table 18'!$D$234:$P$256,9,FALSE)</f>
        <v>83.3</v>
      </c>
      <c r="L24" s="69"/>
      <c r="M24" s="113">
        <f>VLOOKUP($C24,'Table 18'!$D$9:$P$31,10,FALSE)</f>
        <v>6520</v>
      </c>
      <c r="N24" s="113">
        <f>VLOOKUP($C24,'Table 18'!$D$84:$P$106,10,FALSE)</f>
        <v>6265</v>
      </c>
      <c r="O24" s="113">
        <f>VLOOKUP($C24,'Table 18'!$D$159:$P$181,10,FALSE)</f>
        <v>5625</v>
      </c>
      <c r="P24" s="113">
        <f>VLOOKUP($C24,'Table 18'!$D$234:$P$256,10,FALSE)</f>
        <v>4385</v>
      </c>
      <c r="Q24" s="115">
        <f>VLOOKUP($C24,'Table 18'!$D$9:$P$31,12,FALSE)</f>
        <v>15200</v>
      </c>
      <c r="R24" s="115">
        <f>VLOOKUP($C24,'Table 18'!$D$84:$P$106,12,FALSE)</f>
        <v>19300</v>
      </c>
      <c r="S24" s="115">
        <f>VLOOKUP($C24,'Table 18'!$D$159:$P$181,12,FALSE)</f>
        <v>22300</v>
      </c>
      <c r="T24" s="115">
        <f>VLOOKUP($C24,'Table 18'!$D$234:$P$256,12,FALSE)</f>
        <v>26400</v>
      </c>
    </row>
    <row r="25" spans="1:25" x14ac:dyDescent="0.45">
      <c r="A25" s="37" t="s">
        <v>275</v>
      </c>
      <c r="B25" s="33" t="s">
        <v>26</v>
      </c>
      <c r="C25" s="42" t="s">
        <v>50</v>
      </c>
      <c r="D25" s="113">
        <f>VLOOKUP($C25,'Table 18'!$D$9:$P$31,2,FALSE)</f>
        <v>7580</v>
      </c>
      <c r="E25" s="113">
        <f>VLOOKUP($C25,'Table 18'!$D$84:$P$106,2,FALSE)</f>
        <v>7130</v>
      </c>
      <c r="F25" s="113">
        <f>VLOOKUP($C25,'Table 18'!$D$159:$P$181,2,FALSE)</f>
        <v>6930</v>
      </c>
      <c r="G25" s="113">
        <f>VLOOKUP($C25,'Table 18'!$D$234:$P$256,2,FALSE)</f>
        <v>7010</v>
      </c>
      <c r="H25" s="114">
        <f>VLOOKUP($C25,'Table 18'!$D$9:$P$31,9,FALSE)</f>
        <v>79.900000000000006</v>
      </c>
      <c r="I25" s="114">
        <f>VLOOKUP($C25,'Table 18'!$D$84:$P$106,9,FALSE)</f>
        <v>80.400000000000006</v>
      </c>
      <c r="J25" s="114">
        <f>VLOOKUP($C25,'Table 18'!$D$159:$P$181,9,FALSE)</f>
        <v>80.2</v>
      </c>
      <c r="K25" s="114">
        <f>VLOOKUP($C25,'Table 18'!$D$234:$P$256,9,FALSE)</f>
        <v>77.2</v>
      </c>
      <c r="L25" s="69"/>
      <c r="M25" s="113">
        <f>VLOOKUP($C25,'Table 18'!$D$9:$P$31,10,FALSE)</f>
        <v>4010</v>
      </c>
      <c r="N25" s="113">
        <f>VLOOKUP($C25,'Table 18'!$D$84:$P$106,10,FALSE)</f>
        <v>4360</v>
      </c>
      <c r="O25" s="113">
        <f>VLOOKUP($C25,'Table 18'!$D$159:$P$181,10,FALSE)</f>
        <v>4415</v>
      </c>
      <c r="P25" s="113">
        <f>VLOOKUP($C25,'Table 18'!$D$234:$P$256,10,FALSE)</f>
        <v>4315</v>
      </c>
      <c r="Q25" s="115">
        <f>VLOOKUP($C25,'Table 18'!$D$9:$P$31,12,FALSE)</f>
        <v>18200</v>
      </c>
      <c r="R25" s="115">
        <f>VLOOKUP($C25,'Table 18'!$D$84:$P$106,12,FALSE)</f>
        <v>23300</v>
      </c>
      <c r="S25" s="115">
        <f>VLOOKUP($C25,'Table 18'!$D$159:$P$181,12,FALSE)</f>
        <v>26700</v>
      </c>
      <c r="T25" s="115">
        <f>VLOOKUP($C25,'Table 18'!$D$234:$P$256,12,FALSE)</f>
        <v>30300</v>
      </c>
    </row>
    <row r="26" spans="1:25" x14ac:dyDescent="0.45">
      <c r="A26" s="37" t="s">
        <v>275</v>
      </c>
      <c r="B26" s="33" t="s">
        <v>27</v>
      </c>
      <c r="C26" s="42" t="s">
        <v>51</v>
      </c>
      <c r="D26" s="113">
        <f>VLOOKUP($C26,'Table 18'!$D$9:$P$31,2,FALSE)</f>
        <v>10740</v>
      </c>
      <c r="E26" s="113">
        <f>VLOOKUP($C26,'Table 18'!$D$84:$P$106,2,FALSE)</f>
        <v>10060</v>
      </c>
      <c r="F26" s="113">
        <f>VLOOKUP($C26,'Table 18'!$D$159:$P$181,2,FALSE)</f>
        <v>9175</v>
      </c>
      <c r="G26" s="113">
        <f>VLOOKUP($C26,'Table 18'!$D$234:$P$256,2,FALSE)</f>
        <v>8345</v>
      </c>
      <c r="H26" s="114">
        <f>VLOOKUP($C26,'Table 18'!$D$9:$P$31,9,FALSE)</f>
        <v>85.1</v>
      </c>
      <c r="I26" s="114">
        <f>VLOOKUP($C26,'Table 18'!$D$84:$P$106,9,FALSE)</f>
        <v>86.2</v>
      </c>
      <c r="J26" s="114">
        <f>VLOOKUP($C26,'Table 18'!$D$159:$P$181,9,FALSE)</f>
        <v>86.1</v>
      </c>
      <c r="K26" s="114">
        <f>VLOOKUP($C26,'Table 18'!$D$234:$P$256,9,FALSE)</f>
        <v>83.6</v>
      </c>
      <c r="L26" s="69"/>
      <c r="M26" s="113">
        <f>VLOOKUP($C26,'Table 18'!$D$9:$P$31,10,FALSE)</f>
        <v>5970</v>
      </c>
      <c r="N26" s="113">
        <f>VLOOKUP($C26,'Table 18'!$D$84:$P$106,10,FALSE)</f>
        <v>6650</v>
      </c>
      <c r="O26" s="113">
        <f>VLOOKUP($C26,'Table 18'!$D$159:$P$181,10,FALSE)</f>
        <v>6380</v>
      </c>
      <c r="P26" s="113">
        <f>VLOOKUP($C26,'Table 18'!$D$234:$P$256,10,FALSE)</f>
        <v>5710</v>
      </c>
      <c r="Q26" s="115">
        <f>VLOOKUP($C26,'Table 18'!$D$9:$P$31,12,FALSE)</f>
        <v>15700</v>
      </c>
      <c r="R26" s="115">
        <f>VLOOKUP($C26,'Table 18'!$D$84:$P$106,12,FALSE)</f>
        <v>20800</v>
      </c>
      <c r="S26" s="115">
        <f>VLOOKUP($C26,'Table 18'!$D$159:$P$181,12,FALSE)</f>
        <v>23700</v>
      </c>
      <c r="T26" s="115">
        <f>VLOOKUP($C26,'Table 18'!$D$234:$P$256,12,FALSE)</f>
        <v>27600</v>
      </c>
    </row>
    <row r="27" spans="1:25" x14ac:dyDescent="0.45">
      <c r="A27" s="37" t="s">
        <v>275</v>
      </c>
      <c r="B27" s="33" t="s">
        <v>28</v>
      </c>
      <c r="C27" s="42" t="s">
        <v>52</v>
      </c>
      <c r="D27" s="113">
        <f>VLOOKUP($C27,'Table 18'!$D$9:$P$31,2,FALSE)</f>
        <v>14465</v>
      </c>
      <c r="E27" s="113">
        <f>VLOOKUP($C27,'Table 18'!$D$84:$P$106,2,FALSE)</f>
        <v>13630</v>
      </c>
      <c r="F27" s="113">
        <f>VLOOKUP($C27,'Table 18'!$D$159:$P$181,2,FALSE)</f>
        <v>13030</v>
      </c>
      <c r="G27" s="113">
        <f>VLOOKUP($C27,'Table 18'!$D$234:$P$256,2,FALSE)</f>
        <v>11925</v>
      </c>
      <c r="H27" s="114">
        <f>VLOOKUP($C27,'Table 18'!$D$9:$P$31,9,FALSE)</f>
        <v>83.9</v>
      </c>
      <c r="I27" s="114">
        <f>VLOOKUP($C27,'Table 18'!$D$84:$P$106,9,FALSE)</f>
        <v>85.1</v>
      </c>
      <c r="J27" s="114">
        <f>VLOOKUP($C27,'Table 18'!$D$159:$P$181,9,FALSE)</f>
        <v>84.9</v>
      </c>
      <c r="K27" s="114">
        <f>VLOOKUP($C27,'Table 18'!$D$234:$P$256,9,FALSE)</f>
        <v>82.1</v>
      </c>
      <c r="L27" s="69"/>
      <c r="M27" s="113">
        <f>VLOOKUP($C27,'Table 18'!$D$9:$P$31,10,FALSE)</f>
        <v>7755</v>
      </c>
      <c r="N27" s="113">
        <f>VLOOKUP($C27,'Table 18'!$D$84:$P$106,10,FALSE)</f>
        <v>8740</v>
      </c>
      <c r="O27" s="113">
        <f>VLOOKUP($C27,'Table 18'!$D$159:$P$181,10,FALSE)</f>
        <v>8750</v>
      </c>
      <c r="P27" s="113">
        <f>VLOOKUP($C27,'Table 18'!$D$234:$P$256,10,FALSE)</f>
        <v>7900</v>
      </c>
      <c r="Q27" s="115">
        <f>VLOOKUP($C27,'Table 18'!$D$9:$P$31,12,FALSE)</f>
        <v>16300</v>
      </c>
      <c r="R27" s="115">
        <f>VLOOKUP($C27,'Table 18'!$D$84:$P$106,12,FALSE)</f>
        <v>21500</v>
      </c>
      <c r="S27" s="115">
        <f>VLOOKUP($C27,'Table 18'!$D$159:$P$181,12,FALSE)</f>
        <v>24700</v>
      </c>
      <c r="T27" s="115">
        <f>VLOOKUP($C27,'Table 18'!$D$234:$P$256,12,FALSE)</f>
        <v>28800</v>
      </c>
    </row>
    <row r="28" spans="1:25" x14ac:dyDescent="0.45">
      <c r="A28" s="37" t="s">
        <v>275</v>
      </c>
      <c r="B28" s="33" t="s">
        <v>29</v>
      </c>
      <c r="C28" s="42" t="s">
        <v>53</v>
      </c>
      <c r="D28" s="113">
        <f>VLOOKUP($C28,'Table 18'!$D$9:$P$31,2,FALSE)</f>
        <v>34350</v>
      </c>
      <c r="E28" s="113">
        <f>VLOOKUP($C28,'Table 18'!$D$84:$P$106,2,FALSE)</f>
        <v>32410</v>
      </c>
      <c r="F28" s="113">
        <f>VLOOKUP($C28,'Table 18'!$D$159:$P$181,2,FALSE)</f>
        <v>29365</v>
      </c>
      <c r="G28" s="113">
        <f>VLOOKUP($C28,'Table 18'!$D$234:$P$256,2,FALSE)</f>
        <v>22985</v>
      </c>
      <c r="H28" s="114">
        <f>VLOOKUP($C28,'Table 18'!$D$9:$P$31,9,FALSE)</f>
        <v>83.4</v>
      </c>
      <c r="I28" s="114">
        <f>VLOOKUP($C28,'Table 18'!$D$84:$P$106,9,FALSE)</f>
        <v>84.1</v>
      </c>
      <c r="J28" s="114">
        <f>VLOOKUP($C28,'Table 18'!$D$159:$P$181,9,FALSE)</f>
        <v>84.5</v>
      </c>
      <c r="K28" s="114">
        <f>VLOOKUP($C28,'Table 18'!$D$234:$P$256,9,FALSE)</f>
        <v>81.900000000000006</v>
      </c>
      <c r="L28" s="69"/>
      <c r="M28" s="113">
        <f>VLOOKUP($C28,'Table 18'!$D$9:$P$31,10,FALSE)</f>
        <v>23195</v>
      </c>
      <c r="N28" s="113">
        <f>VLOOKUP($C28,'Table 18'!$D$84:$P$106,10,FALSE)</f>
        <v>22415</v>
      </c>
      <c r="O28" s="113">
        <f>VLOOKUP($C28,'Table 18'!$D$159:$P$181,10,FALSE)</f>
        <v>20610</v>
      </c>
      <c r="P28" s="113">
        <f>VLOOKUP($C28,'Table 18'!$D$234:$P$256,10,FALSE)</f>
        <v>15095</v>
      </c>
      <c r="Q28" s="115">
        <f>VLOOKUP($C28,'Table 18'!$D$9:$P$31,12,FALSE)</f>
        <v>13800</v>
      </c>
      <c r="R28" s="115">
        <f>VLOOKUP($C28,'Table 18'!$D$84:$P$106,12,FALSE)</f>
        <v>17100</v>
      </c>
      <c r="S28" s="115">
        <f>VLOOKUP($C28,'Table 18'!$D$159:$P$181,12,FALSE)</f>
        <v>19600</v>
      </c>
      <c r="T28" s="115">
        <f>VLOOKUP($C28,'Table 18'!$D$234:$P$256,12,FALSE)</f>
        <v>22900</v>
      </c>
    </row>
    <row r="29" spans="1:25" x14ac:dyDescent="0.45">
      <c r="A29" s="37" t="s">
        <v>275</v>
      </c>
      <c r="B29" s="33" t="s">
        <v>30</v>
      </c>
      <c r="C29" s="42" t="s">
        <v>54</v>
      </c>
      <c r="D29" s="113">
        <f>VLOOKUP($C29,'Table 18'!$D$9:$P$31,2,FALSE)</f>
        <v>15500</v>
      </c>
      <c r="E29" s="113">
        <f>VLOOKUP($C29,'Table 18'!$D$84:$P$106,2,FALSE)</f>
        <v>14135</v>
      </c>
      <c r="F29" s="113">
        <f>VLOOKUP($C29,'Table 18'!$D$159:$P$181,2,FALSE)</f>
        <v>12415</v>
      </c>
      <c r="G29" s="113">
        <f>VLOOKUP($C29,'Table 18'!$D$234:$P$256,2,FALSE)</f>
        <v>7365</v>
      </c>
      <c r="H29" s="114">
        <f>VLOOKUP($C29,'Table 18'!$D$9:$P$31,9,FALSE)</f>
        <v>92.2</v>
      </c>
      <c r="I29" s="114">
        <f>VLOOKUP($C29,'Table 18'!$D$84:$P$106,9,FALSE)</f>
        <v>89.5</v>
      </c>
      <c r="J29" s="114">
        <f>VLOOKUP($C29,'Table 18'!$D$159:$P$181,9,FALSE)</f>
        <v>88.9</v>
      </c>
      <c r="K29" s="114">
        <f>VLOOKUP($C29,'Table 18'!$D$234:$P$256,9,FALSE)</f>
        <v>85.7</v>
      </c>
      <c r="L29" s="69"/>
      <c r="M29" s="113">
        <f>VLOOKUP($C29,'Table 18'!$D$9:$P$31,10,FALSE)</f>
        <v>11400</v>
      </c>
      <c r="N29" s="113">
        <f>VLOOKUP($C29,'Table 18'!$D$84:$P$106,10,FALSE)</f>
        <v>10775</v>
      </c>
      <c r="O29" s="113">
        <f>VLOOKUP($C29,'Table 18'!$D$159:$P$181,10,FALSE)</f>
        <v>9480</v>
      </c>
      <c r="P29" s="113">
        <f>VLOOKUP($C29,'Table 18'!$D$234:$P$256,10,FALSE)</f>
        <v>5325</v>
      </c>
      <c r="Q29" s="115">
        <f>VLOOKUP($C29,'Table 18'!$D$9:$P$31,12,FALSE)</f>
        <v>18500</v>
      </c>
      <c r="R29" s="115">
        <f>VLOOKUP($C29,'Table 18'!$D$84:$P$106,12,FALSE)</f>
        <v>21300</v>
      </c>
      <c r="S29" s="115">
        <f>VLOOKUP($C29,'Table 18'!$D$159:$P$181,12,FALSE)</f>
        <v>24600</v>
      </c>
      <c r="T29" s="115">
        <f>VLOOKUP($C29,'Table 18'!$D$234:$P$256,12,FALSE)</f>
        <v>28400</v>
      </c>
    </row>
    <row r="30" spans="1:25" x14ac:dyDescent="0.45">
      <c r="A30" s="37" t="s">
        <v>275</v>
      </c>
      <c r="B30" s="33" t="s">
        <v>31</v>
      </c>
      <c r="C30" s="42" t="s">
        <v>55</v>
      </c>
      <c r="D30" s="113">
        <f>VLOOKUP($C30,'Table 18'!$D$9:$P$31,2,FALSE)</f>
        <v>4365</v>
      </c>
      <c r="E30" s="113">
        <f>VLOOKUP($C30,'Table 18'!$D$84:$P$106,2,FALSE)</f>
        <v>4305</v>
      </c>
      <c r="F30" s="113">
        <f>VLOOKUP($C30,'Table 18'!$D$159:$P$181,2,FALSE)</f>
        <v>4370</v>
      </c>
      <c r="G30" s="113">
        <f>VLOOKUP($C30,'Table 18'!$D$234:$P$256,2,FALSE)</f>
        <v>5020</v>
      </c>
      <c r="H30" s="114">
        <f>VLOOKUP($C30,'Table 18'!$D$9:$P$31,9,FALSE)</f>
        <v>84.6</v>
      </c>
      <c r="I30" s="114">
        <f>VLOOKUP($C30,'Table 18'!$D$84:$P$106,9,FALSE)</f>
        <v>82.8</v>
      </c>
      <c r="J30" s="114">
        <f>VLOOKUP($C30,'Table 18'!$D$159:$P$181,9,FALSE)</f>
        <v>80.900000000000006</v>
      </c>
      <c r="K30" s="114">
        <f>VLOOKUP($C30,'Table 18'!$D$234:$P$256,9,FALSE)</f>
        <v>77.900000000000006</v>
      </c>
      <c r="L30" s="69"/>
      <c r="M30" s="113">
        <f>VLOOKUP($C30,'Table 18'!$D$9:$P$31,10,FALSE)</f>
        <v>2235</v>
      </c>
      <c r="N30" s="113">
        <f>VLOOKUP($C30,'Table 18'!$D$84:$P$106,10,FALSE)</f>
        <v>2540</v>
      </c>
      <c r="O30" s="113">
        <f>VLOOKUP($C30,'Table 18'!$D$159:$P$181,10,FALSE)</f>
        <v>2625</v>
      </c>
      <c r="P30" s="113">
        <f>VLOOKUP($C30,'Table 18'!$D$234:$P$256,10,FALSE)</f>
        <v>3080</v>
      </c>
      <c r="Q30" s="115">
        <f>VLOOKUP($C30,'Table 18'!$D$9:$P$31,12,FALSE)</f>
        <v>19100</v>
      </c>
      <c r="R30" s="115">
        <f>VLOOKUP($C30,'Table 18'!$D$84:$P$106,12,FALSE)</f>
        <v>22000</v>
      </c>
      <c r="S30" s="115">
        <f>VLOOKUP($C30,'Table 18'!$D$159:$P$181,12,FALSE)</f>
        <v>24100</v>
      </c>
      <c r="T30" s="115">
        <f>VLOOKUP($C30,'Table 18'!$D$234:$P$256,12,FALSE)</f>
        <v>27000</v>
      </c>
    </row>
    <row r="31" spans="1:25" x14ac:dyDescent="0.45">
      <c r="A31" s="74" t="s">
        <v>1</v>
      </c>
      <c r="B31" s="75"/>
      <c r="C31" s="75"/>
      <c r="D31" s="75"/>
      <c r="E31" s="75"/>
      <c r="F31" s="75"/>
      <c r="G31" s="75"/>
      <c r="H31" s="75"/>
      <c r="I31" s="75"/>
      <c r="J31" s="75"/>
      <c r="K31" s="75"/>
      <c r="L31" s="75"/>
      <c r="M31" s="75"/>
      <c r="N31" s="75"/>
      <c r="O31" s="75"/>
      <c r="P31" s="75"/>
      <c r="Q31" s="75"/>
      <c r="R31" s="75"/>
      <c r="S31" s="75"/>
      <c r="T31" s="75"/>
    </row>
    <row r="32" spans="1:25" x14ac:dyDescent="0.45">
      <c r="A32" s="15" t="s">
        <v>14</v>
      </c>
      <c r="B32" s="33">
        <v>1</v>
      </c>
      <c r="C32" s="42" t="s">
        <v>33</v>
      </c>
      <c r="D32" s="113">
        <f>VLOOKUP($C32,'Table 18'!$D$34:$P$56,2,FALSE)</f>
        <v>4085</v>
      </c>
      <c r="E32" s="113">
        <f>VLOOKUP($C32,'Table 18'!$D$109:$P$131,2,FALSE)</f>
        <v>4135</v>
      </c>
      <c r="F32" s="113">
        <f>VLOOKUP($C32,'Table 18'!$D$184:$P$206,2,FALSE)</f>
        <v>3945</v>
      </c>
      <c r="G32" s="113">
        <f>VLOOKUP($C32,'Table 18'!$D$259:$P$281,2,FALSE)</f>
        <v>2810</v>
      </c>
      <c r="H32" s="114">
        <f>VLOOKUP($C32,'Table 18'!$D$34:$P$56,9,FALSE)</f>
        <v>96.6</v>
      </c>
      <c r="I32" s="114">
        <f>VLOOKUP($C32,'Table 18'!$D$109:$P$131,9,FALSE)</f>
        <v>92.6</v>
      </c>
      <c r="J32" s="114">
        <f>VLOOKUP($C32,'Table 18'!$D$184:$P$206,9,FALSE)</f>
        <v>90.6</v>
      </c>
      <c r="K32" s="114">
        <f>VLOOKUP($C32,'Table 18'!$D$259:$P$281,9,FALSE)</f>
        <v>86.8</v>
      </c>
      <c r="L32" s="69"/>
      <c r="M32" s="113">
        <f>VLOOKUP($C32,'Table 18'!$D$34:$P$56,10,FALSE)</f>
        <v>3100</v>
      </c>
      <c r="N32" s="113">
        <f>VLOOKUP($C32,'Table 18'!$D$109:$P$131,10,FALSE)</f>
        <v>3045</v>
      </c>
      <c r="O32" s="113">
        <f>VLOOKUP($C32,'Table 18'!$D$184:$P$206,10,FALSE)</f>
        <v>2765</v>
      </c>
      <c r="P32" s="113">
        <f>VLOOKUP($C32,'Table 18'!$D$259:$P$281,10,FALSE)</f>
        <v>1500</v>
      </c>
      <c r="Q32" s="115">
        <f>VLOOKUP($C32,'Table 18'!$D$34:$P$56,12,FALSE)</f>
        <v>35600</v>
      </c>
      <c r="R32" s="115">
        <f>VLOOKUP($C32,'Table 18'!$D$109:$P$131,12,FALSE)</f>
        <v>42600</v>
      </c>
      <c r="S32" s="115">
        <f>VLOOKUP($C32,'Table 18'!$D$184:$P$206,12,FALSE)</f>
        <v>46200</v>
      </c>
      <c r="T32" s="115">
        <f>VLOOKUP($C32,'Table 18'!$D$259:$P$281,12,FALSE)</f>
        <v>46600</v>
      </c>
      <c r="V32" s="127"/>
      <c r="W32" s="127"/>
      <c r="X32" s="127"/>
      <c r="Y32" s="127"/>
    </row>
    <row r="33" spans="1:25" x14ac:dyDescent="0.45">
      <c r="A33" s="69" t="s">
        <v>14</v>
      </c>
      <c r="B33" s="33">
        <v>2</v>
      </c>
      <c r="C33" s="42" t="s">
        <v>34</v>
      </c>
      <c r="D33" s="113">
        <f>VLOOKUP($C33,'Table 18'!$D$34:$P$56,2,FALSE)</f>
        <v>10390</v>
      </c>
      <c r="E33" s="113">
        <f>VLOOKUP($C33,'Table 18'!$D$109:$P$131,2,FALSE)</f>
        <v>9895</v>
      </c>
      <c r="F33" s="113">
        <f>VLOOKUP($C33,'Table 18'!$D$184:$P$206,2,FALSE)</f>
        <v>9685</v>
      </c>
      <c r="G33" s="113">
        <f>VLOOKUP($C33,'Table 18'!$D$259:$P$281,2,FALSE)</f>
        <v>7990</v>
      </c>
      <c r="H33" s="114">
        <f>VLOOKUP($C33,'Table 18'!$D$34:$P$56,9,FALSE)</f>
        <v>90.2</v>
      </c>
      <c r="I33" s="114">
        <f>VLOOKUP($C33,'Table 18'!$D$109:$P$131,9,FALSE)</f>
        <v>89.5</v>
      </c>
      <c r="J33" s="114">
        <f>VLOOKUP($C33,'Table 18'!$D$184:$P$206,9,FALSE)</f>
        <v>88.2</v>
      </c>
      <c r="K33" s="114">
        <f>VLOOKUP($C33,'Table 18'!$D$259:$P$281,9,FALSE)</f>
        <v>84.7</v>
      </c>
      <c r="L33" s="69"/>
      <c r="M33" s="113">
        <f>VLOOKUP($C33,'Table 18'!$D$34:$P$56,10,FALSE)</f>
        <v>6460</v>
      </c>
      <c r="N33" s="113">
        <f>VLOOKUP($C33,'Table 18'!$D$109:$P$131,10,FALSE)</f>
        <v>6040</v>
      </c>
      <c r="O33" s="113">
        <f>VLOOKUP($C33,'Table 18'!$D$184:$P$206,10,FALSE)</f>
        <v>6335</v>
      </c>
      <c r="P33" s="113">
        <f>VLOOKUP($C33,'Table 18'!$D$259:$P$281,10,FALSE)</f>
        <v>5015</v>
      </c>
      <c r="Q33" s="115">
        <f>VLOOKUP($C33,'Table 18'!$D$34:$P$56,12,FALSE)</f>
        <v>20700</v>
      </c>
      <c r="R33" s="115">
        <f>VLOOKUP($C33,'Table 18'!$D$109:$P$131,12,FALSE)</f>
        <v>23200</v>
      </c>
      <c r="S33" s="115">
        <f>VLOOKUP($C33,'Table 18'!$D$184:$P$206,12,FALSE)</f>
        <v>25600</v>
      </c>
      <c r="T33" s="115">
        <f>VLOOKUP($C33,'Table 18'!$D$259:$P$281,12,FALSE)</f>
        <v>27800</v>
      </c>
      <c r="V33" s="127"/>
      <c r="W33" s="127"/>
      <c r="X33" s="127"/>
      <c r="Y33" s="127"/>
    </row>
    <row r="34" spans="1:25" x14ac:dyDescent="0.45">
      <c r="A34" s="69" t="s">
        <v>14</v>
      </c>
      <c r="B34" s="33" t="s">
        <v>32</v>
      </c>
      <c r="C34" s="42" t="s">
        <v>35</v>
      </c>
      <c r="D34" s="113">
        <f>VLOOKUP($C34,'Table 18'!$D$34:$P$56,2,FALSE)</f>
        <v>12795</v>
      </c>
      <c r="E34" s="113">
        <f>VLOOKUP($C34,'Table 18'!$D$109:$P$131,2,FALSE)</f>
        <v>9415</v>
      </c>
      <c r="F34" s="113">
        <f>VLOOKUP($C34,'Table 18'!$D$184:$P$206,2,FALSE)</f>
        <v>7880</v>
      </c>
      <c r="G34" s="113">
        <f>VLOOKUP($C34,'Table 18'!$D$259:$P$281,2,FALSE)</f>
        <v>7185</v>
      </c>
      <c r="H34" s="114">
        <f>VLOOKUP($C34,'Table 18'!$D$34:$P$56,9,FALSE)</f>
        <v>95.1</v>
      </c>
      <c r="I34" s="114">
        <f>VLOOKUP($C34,'Table 18'!$D$109:$P$131,9,FALSE)</f>
        <v>93.7</v>
      </c>
      <c r="J34" s="114">
        <f>VLOOKUP($C34,'Table 18'!$D$184:$P$206,9,FALSE)</f>
        <v>91.5</v>
      </c>
      <c r="K34" s="114">
        <f>VLOOKUP($C34,'Table 18'!$D$259:$P$281,9,FALSE)</f>
        <v>87.7</v>
      </c>
      <c r="L34" s="69"/>
      <c r="M34" s="113">
        <f>VLOOKUP($C34,'Table 18'!$D$34:$P$56,10,FALSE)</f>
        <v>8195</v>
      </c>
      <c r="N34" s="113">
        <f>VLOOKUP($C34,'Table 18'!$D$109:$P$131,10,FALSE)</f>
        <v>5370</v>
      </c>
      <c r="O34" s="113">
        <f>VLOOKUP($C34,'Table 18'!$D$184:$P$206,10,FALSE)</f>
        <v>4655</v>
      </c>
      <c r="P34" s="113">
        <f>VLOOKUP($C34,'Table 18'!$D$259:$P$281,10,FALSE)</f>
        <v>4280</v>
      </c>
      <c r="Q34" s="115">
        <f>VLOOKUP($C34,'Table 18'!$D$34:$P$56,12,FALSE)</f>
        <v>25500</v>
      </c>
      <c r="R34" s="115">
        <f>VLOOKUP($C34,'Table 18'!$D$109:$P$131,12,FALSE)</f>
        <v>26900</v>
      </c>
      <c r="S34" s="115">
        <f>VLOOKUP($C34,'Table 18'!$D$184:$P$206,12,FALSE)</f>
        <v>28100</v>
      </c>
      <c r="T34" s="115">
        <f>VLOOKUP($C34,'Table 18'!$D$259:$P$281,12,FALSE)</f>
        <v>30100</v>
      </c>
      <c r="V34" s="127"/>
      <c r="W34" s="127"/>
      <c r="X34" s="127"/>
      <c r="Y34" s="127"/>
    </row>
    <row r="35" spans="1:25" x14ac:dyDescent="0.45">
      <c r="A35" s="69" t="s">
        <v>14</v>
      </c>
      <c r="B35" s="33">
        <v>3</v>
      </c>
      <c r="C35" s="42" t="s">
        <v>36</v>
      </c>
      <c r="D35" s="113">
        <f>VLOOKUP($C35,'Table 18'!$D$34:$P$56,2,FALSE)</f>
        <v>8090</v>
      </c>
      <c r="E35" s="113">
        <f>VLOOKUP($C35,'Table 18'!$D$109:$P$131,2,FALSE)</f>
        <v>7205</v>
      </c>
      <c r="F35" s="113">
        <f>VLOOKUP($C35,'Table 18'!$D$184:$P$206,2,FALSE)</f>
        <v>6640</v>
      </c>
      <c r="G35" s="113">
        <f>VLOOKUP($C35,'Table 18'!$D$259:$P$281,2,FALSE)</f>
        <v>6320</v>
      </c>
      <c r="H35" s="114">
        <f>VLOOKUP($C35,'Table 18'!$D$34:$P$56,9,FALSE)</f>
        <v>89.3</v>
      </c>
      <c r="I35" s="114">
        <f>VLOOKUP($C35,'Table 18'!$D$109:$P$131,9,FALSE)</f>
        <v>88.9</v>
      </c>
      <c r="J35" s="114">
        <f>VLOOKUP($C35,'Table 18'!$D$184:$P$206,9,FALSE)</f>
        <v>88.7</v>
      </c>
      <c r="K35" s="114">
        <f>VLOOKUP($C35,'Table 18'!$D$259:$P$281,9,FALSE)</f>
        <v>84.3</v>
      </c>
      <c r="L35" s="69"/>
      <c r="M35" s="113">
        <f>VLOOKUP($C35,'Table 18'!$D$34:$P$56,10,FALSE)</f>
        <v>4370</v>
      </c>
      <c r="N35" s="113">
        <f>VLOOKUP($C35,'Table 18'!$D$109:$P$131,10,FALSE)</f>
        <v>4345</v>
      </c>
      <c r="O35" s="113">
        <f>VLOOKUP($C35,'Table 18'!$D$184:$P$206,10,FALSE)</f>
        <v>4315</v>
      </c>
      <c r="P35" s="113">
        <f>VLOOKUP($C35,'Table 18'!$D$259:$P$281,10,FALSE)</f>
        <v>4300</v>
      </c>
      <c r="Q35" s="115">
        <f>VLOOKUP($C35,'Table 18'!$D$34:$P$56,12,FALSE)</f>
        <v>15800</v>
      </c>
      <c r="R35" s="115">
        <f>VLOOKUP($C35,'Table 18'!$D$109:$P$131,12,FALSE)</f>
        <v>20400</v>
      </c>
      <c r="S35" s="115">
        <f>VLOOKUP($C35,'Table 18'!$D$184:$P$206,12,FALSE)</f>
        <v>23800</v>
      </c>
      <c r="T35" s="115">
        <f>VLOOKUP($C35,'Table 18'!$D$259:$P$281,12,FALSE)</f>
        <v>28000</v>
      </c>
      <c r="V35" s="127"/>
      <c r="W35" s="127"/>
      <c r="X35" s="127"/>
      <c r="Y35" s="127"/>
    </row>
    <row r="36" spans="1:25" x14ac:dyDescent="0.45">
      <c r="A36" s="26" t="s">
        <v>14</v>
      </c>
      <c r="B36" s="33" t="s">
        <v>19</v>
      </c>
      <c r="C36" s="42" t="s">
        <v>37</v>
      </c>
      <c r="D36" s="113">
        <f>VLOOKUP($C36,'Table 18'!$D$34:$P$56,2,FALSE)</f>
        <v>9795</v>
      </c>
      <c r="E36" s="113">
        <f>VLOOKUP($C36,'Table 18'!$D$109:$P$131,2,FALSE)</f>
        <v>8930</v>
      </c>
      <c r="F36" s="113">
        <f>VLOOKUP($C36,'Table 18'!$D$184:$P$206,2,FALSE)</f>
        <v>8055</v>
      </c>
      <c r="G36" s="113">
        <f>VLOOKUP($C36,'Table 18'!$D$259:$P$281,2,FALSE)</f>
        <v>6630</v>
      </c>
      <c r="H36" s="114">
        <f>VLOOKUP($C36,'Table 18'!$D$34:$P$56,9,FALSE)</f>
        <v>88.9</v>
      </c>
      <c r="I36" s="114">
        <f>VLOOKUP($C36,'Table 18'!$D$109:$P$131,9,FALSE)</f>
        <v>88.5</v>
      </c>
      <c r="J36" s="114">
        <f>VLOOKUP($C36,'Table 18'!$D$184:$P$206,9,FALSE)</f>
        <v>88.8</v>
      </c>
      <c r="K36" s="114">
        <f>VLOOKUP($C36,'Table 18'!$D$259:$P$281,9,FALSE)</f>
        <v>84.3</v>
      </c>
      <c r="L36" s="69"/>
      <c r="M36" s="113">
        <f>VLOOKUP($C36,'Table 18'!$D$34:$P$56,10,FALSE)</f>
        <v>5675</v>
      </c>
      <c r="N36" s="113">
        <f>VLOOKUP($C36,'Table 18'!$D$109:$P$131,10,FALSE)</f>
        <v>5460</v>
      </c>
      <c r="O36" s="113">
        <f>VLOOKUP($C36,'Table 18'!$D$184:$P$206,10,FALSE)</f>
        <v>5010</v>
      </c>
      <c r="P36" s="113">
        <f>VLOOKUP($C36,'Table 18'!$D$259:$P$281,10,FALSE)</f>
        <v>4265</v>
      </c>
      <c r="Q36" s="115">
        <f>VLOOKUP($C36,'Table 18'!$D$34:$P$56,12,FALSE)</f>
        <v>15500</v>
      </c>
      <c r="R36" s="115">
        <f>VLOOKUP($C36,'Table 18'!$D$109:$P$131,12,FALSE)</f>
        <v>19500</v>
      </c>
      <c r="S36" s="115">
        <f>VLOOKUP($C36,'Table 18'!$D$184:$P$206,12,FALSE)</f>
        <v>21900</v>
      </c>
      <c r="T36" s="115">
        <f>VLOOKUP($C36,'Table 18'!$D$259:$P$281,12,FALSE)</f>
        <v>25800</v>
      </c>
      <c r="V36" s="127"/>
      <c r="W36" s="127"/>
      <c r="X36" s="127"/>
      <c r="Y36" s="127"/>
    </row>
    <row r="37" spans="1:25" x14ac:dyDescent="0.45">
      <c r="A37" s="26" t="s">
        <v>14</v>
      </c>
      <c r="B37" s="33">
        <v>4</v>
      </c>
      <c r="C37" s="42" t="s">
        <v>38</v>
      </c>
      <c r="D37" s="113">
        <f>VLOOKUP($C37,'Table 18'!$D$34:$P$56,2,FALSE)</f>
        <v>460</v>
      </c>
      <c r="E37" s="113">
        <f>VLOOKUP($C37,'Table 18'!$D$109:$P$131,2,FALSE)</f>
        <v>475</v>
      </c>
      <c r="F37" s="113">
        <f>VLOOKUP($C37,'Table 18'!$D$184:$P$206,2,FALSE)</f>
        <v>455</v>
      </c>
      <c r="G37" s="113">
        <f>VLOOKUP($C37,'Table 18'!$D$259:$P$281,2,FALSE)</f>
        <v>295</v>
      </c>
      <c r="H37" s="114">
        <f>VLOOKUP($C37,'Table 18'!$D$34:$P$56,9,FALSE)</f>
        <v>90.4</v>
      </c>
      <c r="I37" s="114">
        <f>VLOOKUP($C37,'Table 18'!$D$109:$P$131,9,FALSE)</f>
        <v>87.6</v>
      </c>
      <c r="J37" s="114">
        <f>VLOOKUP($C37,'Table 18'!$D$184:$P$206,9,FALSE)</f>
        <v>86</v>
      </c>
      <c r="K37" s="114">
        <f>VLOOKUP($C37,'Table 18'!$D$259:$P$281,9,FALSE)</f>
        <v>84.1</v>
      </c>
      <c r="L37" s="69"/>
      <c r="M37" s="113">
        <f>VLOOKUP($C37,'Table 18'!$D$34:$P$56,10,FALSE)</f>
        <v>345</v>
      </c>
      <c r="N37" s="113">
        <f>VLOOKUP($C37,'Table 18'!$D$109:$P$131,10,FALSE)</f>
        <v>330</v>
      </c>
      <c r="O37" s="113">
        <f>VLOOKUP($C37,'Table 18'!$D$184:$P$206,10,FALSE)</f>
        <v>295</v>
      </c>
      <c r="P37" s="113">
        <f>VLOOKUP($C37,'Table 18'!$D$259:$P$281,10,FALSE)</f>
        <v>170</v>
      </c>
      <c r="Q37" s="115">
        <f>VLOOKUP($C37,'Table 18'!$D$34:$P$56,12,FALSE)</f>
        <v>27300</v>
      </c>
      <c r="R37" s="115">
        <f>VLOOKUP($C37,'Table 18'!$D$109:$P$131,12,FALSE)</f>
        <v>31700</v>
      </c>
      <c r="S37" s="115">
        <f>VLOOKUP($C37,'Table 18'!$D$184:$P$206,12,FALSE)</f>
        <v>35900</v>
      </c>
      <c r="T37" s="115">
        <f>VLOOKUP($C37,'Table 18'!$D$259:$P$281,12,FALSE)</f>
        <v>30900</v>
      </c>
      <c r="V37" s="127"/>
      <c r="W37" s="127"/>
      <c r="X37" s="127"/>
      <c r="Y37" s="127"/>
    </row>
    <row r="38" spans="1:25" x14ac:dyDescent="0.45">
      <c r="A38" s="26" t="s">
        <v>14</v>
      </c>
      <c r="B38" s="33">
        <v>5</v>
      </c>
      <c r="C38" s="42" t="s">
        <v>39</v>
      </c>
      <c r="D38" s="113">
        <f>VLOOKUP($C38,'Table 18'!$D$34:$P$56,2,FALSE)</f>
        <v>1655</v>
      </c>
      <c r="E38" s="113">
        <f>VLOOKUP($C38,'Table 18'!$D$109:$P$131,2,FALSE)</f>
        <v>1500</v>
      </c>
      <c r="F38" s="113">
        <f>VLOOKUP($C38,'Table 18'!$D$184:$P$206,2,FALSE)</f>
        <v>1210</v>
      </c>
      <c r="G38" s="113">
        <f>VLOOKUP($C38,'Table 18'!$D$259:$P$281,2,FALSE)</f>
        <v>1300</v>
      </c>
      <c r="H38" s="114">
        <f>VLOOKUP($C38,'Table 18'!$D$34:$P$56,9,FALSE)</f>
        <v>87.5</v>
      </c>
      <c r="I38" s="114">
        <f>VLOOKUP($C38,'Table 18'!$D$109:$P$131,9,FALSE)</f>
        <v>86.7</v>
      </c>
      <c r="J38" s="114">
        <f>VLOOKUP($C38,'Table 18'!$D$184:$P$206,9,FALSE)</f>
        <v>87.1</v>
      </c>
      <c r="K38" s="114">
        <f>VLOOKUP($C38,'Table 18'!$D$259:$P$281,9,FALSE)</f>
        <v>83.6</v>
      </c>
      <c r="L38" s="69"/>
      <c r="M38" s="113">
        <f>VLOOKUP($C38,'Table 18'!$D$34:$P$56,10,FALSE)</f>
        <v>1125</v>
      </c>
      <c r="N38" s="113">
        <f>VLOOKUP($C38,'Table 18'!$D$109:$P$131,10,FALSE)</f>
        <v>1005</v>
      </c>
      <c r="O38" s="113">
        <f>VLOOKUP($C38,'Table 18'!$D$184:$P$206,10,FALSE)</f>
        <v>845</v>
      </c>
      <c r="P38" s="113">
        <f>VLOOKUP($C38,'Table 18'!$D$259:$P$281,10,FALSE)</f>
        <v>845</v>
      </c>
      <c r="Q38" s="115">
        <f>VLOOKUP($C38,'Table 18'!$D$34:$P$56,12,FALSE)</f>
        <v>15600</v>
      </c>
      <c r="R38" s="115">
        <f>VLOOKUP($C38,'Table 18'!$D$109:$P$131,12,FALSE)</f>
        <v>18200</v>
      </c>
      <c r="S38" s="115">
        <f>VLOOKUP($C38,'Table 18'!$D$184:$P$206,12,FALSE)</f>
        <v>20100</v>
      </c>
      <c r="T38" s="115">
        <f>VLOOKUP($C38,'Table 18'!$D$259:$P$281,12,FALSE)</f>
        <v>22300</v>
      </c>
      <c r="V38" s="127"/>
      <c r="W38" s="127"/>
      <c r="X38" s="127"/>
      <c r="Y38" s="127"/>
    </row>
    <row r="39" spans="1:25" x14ac:dyDescent="0.45">
      <c r="A39" s="26" t="s">
        <v>14</v>
      </c>
      <c r="B39" s="33">
        <v>6</v>
      </c>
      <c r="C39" s="42" t="s">
        <v>40</v>
      </c>
      <c r="D39" s="113">
        <f>VLOOKUP($C39,'Table 18'!$D$34:$P$56,2,FALSE)</f>
        <v>4940</v>
      </c>
      <c r="E39" s="113">
        <f>VLOOKUP($C39,'Table 18'!$D$109:$P$131,2,FALSE)</f>
        <v>4560</v>
      </c>
      <c r="F39" s="113">
        <f>VLOOKUP($C39,'Table 18'!$D$184:$P$206,2,FALSE)</f>
        <v>4280</v>
      </c>
      <c r="G39" s="113">
        <f>VLOOKUP($C39,'Table 18'!$D$259:$P$281,2,FALSE)</f>
        <v>3855</v>
      </c>
      <c r="H39" s="114">
        <f>VLOOKUP($C39,'Table 18'!$D$34:$P$56,9,FALSE)</f>
        <v>89.3</v>
      </c>
      <c r="I39" s="114">
        <f>VLOOKUP($C39,'Table 18'!$D$109:$P$131,9,FALSE)</f>
        <v>88.8</v>
      </c>
      <c r="J39" s="114">
        <f>VLOOKUP($C39,'Table 18'!$D$184:$P$206,9,FALSE)</f>
        <v>86.9</v>
      </c>
      <c r="K39" s="114">
        <f>VLOOKUP($C39,'Table 18'!$D$259:$P$281,9,FALSE)</f>
        <v>83</v>
      </c>
      <c r="L39" s="69"/>
      <c r="M39" s="113">
        <f>VLOOKUP($C39,'Table 18'!$D$34:$P$56,10,FALSE)</f>
        <v>2800</v>
      </c>
      <c r="N39" s="113">
        <f>VLOOKUP($C39,'Table 18'!$D$109:$P$131,10,FALSE)</f>
        <v>2870</v>
      </c>
      <c r="O39" s="113">
        <f>VLOOKUP($C39,'Table 18'!$D$184:$P$206,10,FALSE)</f>
        <v>2880</v>
      </c>
      <c r="P39" s="113">
        <f>VLOOKUP($C39,'Table 18'!$D$259:$P$281,10,FALSE)</f>
        <v>2600</v>
      </c>
      <c r="Q39" s="115">
        <f>VLOOKUP($C39,'Table 18'!$D$34:$P$56,12,FALSE)</f>
        <v>18100</v>
      </c>
      <c r="R39" s="115">
        <f>VLOOKUP($C39,'Table 18'!$D$109:$P$131,12,FALSE)</f>
        <v>22300</v>
      </c>
      <c r="S39" s="115">
        <f>VLOOKUP($C39,'Table 18'!$D$184:$P$206,12,FALSE)</f>
        <v>25100</v>
      </c>
      <c r="T39" s="115">
        <f>VLOOKUP($C39,'Table 18'!$D$259:$P$281,12,FALSE)</f>
        <v>28700</v>
      </c>
      <c r="V39" s="127"/>
      <c r="W39" s="127"/>
      <c r="X39" s="127"/>
      <c r="Y39" s="127"/>
    </row>
    <row r="40" spans="1:25" x14ac:dyDescent="0.45">
      <c r="A40" s="26" t="s">
        <v>14</v>
      </c>
      <c r="B40" s="33">
        <v>7</v>
      </c>
      <c r="C40" s="42" t="s">
        <v>42</v>
      </c>
      <c r="D40" s="113">
        <f>VLOOKUP($C40,'Table 18'!$D$34:$P$56,2,FALSE)</f>
        <v>2335</v>
      </c>
      <c r="E40" s="113">
        <f>VLOOKUP($C40,'Table 18'!$D$109:$P$131,2,FALSE)</f>
        <v>1945</v>
      </c>
      <c r="F40" s="113">
        <f>VLOOKUP($C40,'Table 18'!$D$184:$P$206,2,FALSE)</f>
        <v>1685</v>
      </c>
      <c r="G40" s="113">
        <f>VLOOKUP($C40,'Table 18'!$D$259:$P$281,2,FALSE)</f>
        <v>1680</v>
      </c>
      <c r="H40" s="114">
        <f>VLOOKUP($C40,'Table 18'!$D$34:$P$56,9,FALSE)</f>
        <v>90.7</v>
      </c>
      <c r="I40" s="114">
        <f>VLOOKUP($C40,'Table 18'!$D$109:$P$131,9,FALSE)</f>
        <v>89.8</v>
      </c>
      <c r="J40" s="114">
        <f>VLOOKUP($C40,'Table 18'!$D$184:$P$206,9,FALSE)</f>
        <v>88</v>
      </c>
      <c r="K40" s="114">
        <f>VLOOKUP($C40,'Table 18'!$D$259:$P$281,9,FALSE)</f>
        <v>84.9</v>
      </c>
      <c r="L40" s="69"/>
      <c r="M40" s="113">
        <f>VLOOKUP($C40,'Table 18'!$D$34:$P$56,10,FALSE)</f>
        <v>1410</v>
      </c>
      <c r="N40" s="113">
        <f>VLOOKUP($C40,'Table 18'!$D$109:$P$131,10,FALSE)</f>
        <v>1445</v>
      </c>
      <c r="O40" s="113">
        <f>VLOOKUP($C40,'Table 18'!$D$184:$P$206,10,FALSE)</f>
        <v>1225</v>
      </c>
      <c r="P40" s="113">
        <f>VLOOKUP($C40,'Table 18'!$D$259:$P$281,10,FALSE)</f>
        <v>1200</v>
      </c>
      <c r="Q40" s="115">
        <f>VLOOKUP($C40,'Table 18'!$D$34:$P$56,12,FALSE)</f>
        <v>21900</v>
      </c>
      <c r="R40" s="115">
        <f>VLOOKUP($C40,'Table 18'!$D$109:$P$131,12,FALSE)</f>
        <v>26700</v>
      </c>
      <c r="S40" s="115">
        <f>VLOOKUP($C40,'Table 18'!$D$184:$P$206,12,FALSE)</f>
        <v>30700</v>
      </c>
      <c r="T40" s="115">
        <f>VLOOKUP($C40,'Table 18'!$D$259:$P$281,12,FALSE)</f>
        <v>34600</v>
      </c>
      <c r="V40" s="127"/>
      <c r="W40" s="127"/>
      <c r="X40" s="127"/>
      <c r="Y40" s="127"/>
    </row>
    <row r="41" spans="1:25" x14ac:dyDescent="0.45">
      <c r="A41" s="26" t="s">
        <v>14</v>
      </c>
      <c r="B41" s="33">
        <v>8</v>
      </c>
      <c r="C41" s="42" t="s">
        <v>41</v>
      </c>
      <c r="D41" s="113">
        <f>VLOOKUP($C41,'Table 18'!$D$34:$P$56,2,FALSE)</f>
        <v>1685</v>
      </c>
      <c r="E41" s="113">
        <f>VLOOKUP($C41,'Table 18'!$D$109:$P$131,2,FALSE)</f>
        <v>1620</v>
      </c>
      <c r="F41" s="113">
        <f>VLOOKUP($C41,'Table 18'!$D$184:$P$206,2,FALSE)</f>
        <v>1715</v>
      </c>
      <c r="G41" s="113">
        <f>VLOOKUP($C41,'Table 18'!$D$259:$P$281,2,FALSE)</f>
        <v>3145</v>
      </c>
      <c r="H41" s="114">
        <f>VLOOKUP($C41,'Table 18'!$D$34:$P$56,9,FALSE)</f>
        <v>83.2</v>
      </c>
      <c r="I41" s="114">
        <f>VLOOKUP($C41,'Table 18'!$D$109:$P$131,9,FALSE)</f>
        <v>83.9</v>
      </c>
      <c r="J41" s="114">
        <f>VLOOKUP($C41,'Table 18'!$D$184:$P$206,9,FALSE)</f>
        <v>80.2</v>
      </c>
      <c r="K41" s="114">
        <f>VLOOKUP($C41,'Table 18'!$D$259:$P$281,9,FALSE)</f>
        <v>78.900000000000006</v>
      </c>
      <c r="L41" s="69"/>
      <c r="M41" s="113">
        <f>VLOOKUP($C41,'Table 18'!$D$34:$P$56,10,FALSE)</f>
        <v>1135</v>
      </c>
      <c r="N41" s="113">
        <f>VLOOKUP($C41,'Table 18'!$D$109:$P$131,10,FALSE)</f>
        <v>1185</v>
      </c>
      <c r="O41" s="113">
        <f>VLOOKUP($C41,'Table 18'!$D$184:$P$206,10,FALSE)</f>
        <v>1185</v>
      </c>
      <c r="P41" s="113">
        <f>VLOOKUP($C41,'Table 18'!$D$259:$P$281,10,FALSE)</f>
        <v>2000</v>
      </c>
      <c r="Q41" s="115">
        <f>VLOOKUP($C41,'Table 18'!$D$34:$P$56,12,FALSE)</f>
        <v>18700</v>
      </c>
      <c r="R41" s="115">
        <f>VLOOKUP($C41,'Table 18'!$D$109:$P$131,12,FALSE)</f>
        <v>21600</v>
      </c>
      <c r="S41" s="115">
        <f>VLOOKUP($C41,'Table 18'!$D$184:$P$206,12,FALSE)</f>
        <v>23400</v>
      </c>
      <c r="T41" s="115">
        <f>VLOOKUP($C41,'Table 18'!$D$259:$P$281,12,FALSE)</f>
        <v>27800</v>
      </c>
      <c r="V41" s="127"/>
      <c r="W41" s="127"/>
      <c r="X41" s="127"/>
      <c r="Y41" s="127"/>
    </row>
    <row r="42" spans="1:25" x14ac:dyDescent="0.45">
      <c r="A42" s="26" t="s">
        <v>14</v>
      </c>
      <c r="B42" s="33">
        <v>9</v>
      </c>
      <c r="C42" s="47" t="s">
        <v>43</v>
      </c>
      <c r="D42" s="113">
        <f>VLOOKUP($C42,'Table 18'!$D$34:$P$56,2,FALSE)</f>
        <v>1960</v>
      </c>
      <c r="E42" s="113">
        <f>VLOOKUP($C42,'Table 18'!$D$109:$P$131,2,FALSE)</f>
        <v>2065</v>
      </c>
      <c r="F42" s="113">
        <f>VLOOKUP($C42,'Table 18'!$D$184:$P$206,2,FALSE)</f>
        <v>1825</v>
      </c>
      <c r="G42" s="113">
        <f>VLOOKUP($C42,'Table 18'!$D$259:$P$281,2,FALSE)</f>
        <v>1835</v>
      </c>
      <c r="H42" s="114">
        <f>VLOOKUP($C42,'Table 18'!$D$34:$P$56,9,FALSE)</f>
        <v>86.3</v>
      </c>
      <c r="I42" s="114">
        <f>VLOOKUP($C42,'Table 18'!$D$109:$P$131,9,FALSE)</f>
        <v>86.2</v>
      </c>
      <c r="J42" s="114">
        <f>VLOOKUP($C42,'Table 18'!$D$184:$P$206,9,FALSE)</f>
        <v>83.6</v>
      </c>
      <c r="K42" s="114">
        <f>VLOOKUP($C42,'Table 18'!$D$259:$P$281,9,FALSE)</f>
        <v>81.900000000000006</v>
      </c>
      <c r="L42" s="69"/>
      <c r="M42" s="113">
        <f>VLOOKUP($C42,'Table 18'!$D$34:$P$56,10,FALSE)</f>
        <v>1305</v>
      </c>
      <c r="N42" s="113">
        <f>VLOOKUP($C42,'Table 18'!$D$109:$P$131,10,FALSE)</f>
        <v>1440</v>
      </c>
      <c r="O42" s="113">
        <f>VLOOKUP($C42,'Table 18'!$D$184:$P$206,10,FALSE)</f>
        <v>1245</v>
      </c>
      <c r="P42" s="113">
        <f>VLOOKUP($C42,'Table 18'!$D$259:$P$281,10,FALSE)</f>
        <v>1170</v>
      </c>
      <c r="Q42" s="115">
        <f>VLOOKUP($C42,'Table 18'!$D$34:$P$56,12,FALSE)</f>
        <v>22900</v>
      </c>
      <c r="R42" s="115">
        <f>VLOOKUP($C42,'Table 18'!$D$109:$P$131,12,FALSE)</f>
        <v>24700</v>
      </c>
      <c r="S42" s="115">
        <f>VLOOKUP($C42,'Table 18'!$D$184:$P$206,12,FALSE)</f>
        <v>28100</v>
      </c>
      <c r="T42" s="115">
        <f>VLOOKUP($C42,'Table 18'!$D$259:$P$281,12,FALSE)</f>
        <v>31700</v>
      </c>
      <c r="V42" s="127"/>
      <c r="W42" s="127"/>
      <c r="X42" s="127"/>
      <c r="Y42" s="127"/>
    </row>
    <row r="43" spans="1:25" x14ac:dyDescent="0.45">
      <c r="A43" s="26" t="s">
        <v>14</v>
      </c>
      <c r="B43" s="34" t="s">
        <v>20</v>
      </c>
      <c r="C43" s="32" t="s">
        <v>44</v>
      </c>
      <c r="D43" s="113">
        <f>VLOOKUP($C43,'Table 18'!$D$34:$P$56,2,FALSE)</f>
        <v>1800</v>
      </c>
      <c r="E43" s="113">
        <f>VLOOKUP($C43,'Table 18'!$D$109:$P$131,2,FALSE)</f>
        <v>1875</v>
      </c>
      <c r="F43" s="113">
        <f>VLOOKUP($C43,'Table 18'!$D$184:$P$206,2,FALSE)</f>
        <v>1635</v>
      </c>
      <c r="G43" s="113">
        <f>VLOOKUP($C43,'Table 18'!$D$259:$P$281,2,FALSE)</f>
        <v>1040</v>
      </c>
      <c r="H43" s="114">
        <f>VLOOKUP($C43,'Table 18'!$D$34:$P$56,9,FALSE)</f>
        <v>87.4</v>
      </c>
      <c r="I43" s="114">
        <f>VLOOKUP($C43,'Table 18'!$D$109:$P$131,9,FALSE)</f>
        <v>88.5</v>
      </c>
      <c r="J43" s="114">
        <f>VLOOKUP($C43,'Table 18'!$D$184:$P$206,9,FALSE)</f>
        <v>87</v>
      </c>
      <c r="K43" s="114">
        <f>VLOOKUP($C43,'Table 18'!$D$259:$P$281,9,FALSE)</f>
        <v>79.599999999999994</v>
      </c>
      <c r="L43" s="69"/>
      <c r="M43" s="113">
        <f>VLOOKUP($C43,'Table 18'!$D$34:$P$56,10,FALSE)</f>
        <v>1090</v>
      </c>
      <c r="N43" s="113">
        <f>VLOOKUP($C43,'Table 18'!$D$109:$P$131,10,FALSE)</f>
        <v>1130</v>
      </c>
      <c r="O43" s="113">
        <f>VLOOKUP($C43,'Table 18'!$D$184:$P$206,10,FALSE)</f>
        <v>1085</v>
      </c>
      <c r="P43" s="113">
        <f>VLOOKUP($C43,'Table 18'!$D$259:$P$281,10,FALSE)</f>
        <v>640</v>
      </c>
      <c r="Q43" s="115">
        <f>VLOOKUP($C43,'Table 18'!$D$34:$P$56,12,FALSE)</f>
        <v>20200</v>
      </c>
      <c r="R43" s="115">
        <f>VLOOKUP($C43,'Table 18'!$D$109:$P$131,12,FALSE)</f>
        <v>24300</v>
      </c>
      <c r="S43" s="115">
        <f>VLOOKUP($C43,'Table 18'!$D$184:$P$206,12,FALSE)</f>
        <v>26300</v>
      </c>
      <c r="T43" s="115">
        <f>VLOOKUP($C43,'Table 18'!$D$259:$P$281,12,FALSE)</f>
        <v>29400</v>
      </c>
      <c r="V43" s="127"/>
      <c r="W43" s="127"/>
      <c r="X43" s="127"/>
      <c r="Y43" s="127"/>
    </row>
    <row r="44" spans="1:25" x14ac:dyDescent="0.45">
      <c r="A44" s="26" t="s">
        <v>14</v>
      </c>
      <c r="B44" s="33" t="s">
        <v>21</v>
      </c>
      <c r="C44" s="42" t="s">
        <v>45</v>
      </c>
      <c r="D44" s="113">
        <f>VLOOKUP($C44,'Table 18'!$D$34:$P$56,2,FALSE)</f>
        <v>17365</v>
      </c>
      <c r="E44" s="113">
        <f>VLOOKUP($C44,'Table 18'!$D$109:$P$131,2,FALSE)</f>
        <v>16055</v>
      </c>
      <c r="F44" s="113">
        <f>VLOOKUP($C44,'Table 18'!$D$184:$P$206,2,FALSE)</f>
        <v>14510</v>
      </c>
      <c r="G44" s="113">
        <f>VLOOKUP($C44,'Table 18'!$D$259:$P$281,2,FALSE)</f>
        <v>11015</v>
      </c>
      <c r="H44" s="114">
        <f>VLOOKUP($C44,'Table 18'!$D$34:$P$56,9,FALSE)</f>
        <v>88.1</v>
      </c>
      <c r="I44" s="114">
        <f>VLOOKUP($C44,'Table 18'!$D$109:$P$131,9,FALSE)</f>
        <v>87.9</v>
      </c>
      <c r="J44" s="114">
        <f>VLOOKUP($C44,'Table 18'!$D$184:$P$206,9,FALSE)</f>
        <v>87.1</v>
      </c>
      <c r="K44" s="114">
        <f>VLOOKUP($C44,'Table 18'!$D$259:$P$281,9,FALSE)</f>
        <v>83.2</v>
      </c>
      <c r="L44" s="69"/>
      <c r="M44" s="113">
        <f>VLOOKUP($C44,'Table 18'!$D$34:$P$56,10,FALSE)</f>
        <v>11240</v>
      </c>
      <c r="N44" s="113">
        <f>VLOOKUP($C44,'Table 18'!$D$109:$P$131,10,FALSE)</f>
        <v>10845</v>
      </c>
      <c r="O44" s="113">
        <f>VLOOKUP($C44,'Table 18'!$D$184:$P$206,10,FALSE)</f>
        <v>9890</v>
      </c>
      <c r="P44" s="113">
        <f>VLOOKUP($C44,'Table 18'!$D$259:$P$281,10,FALSE)</f>
        <v>7230</v>
      </c>
      <c r="Q44" s="115">
        <f>VLOOKUP($C44,'Table 18'!$D$34:$P$56,12,FALSE)</f>
        <v>17100</v>
      </c>
      <c r="R44" s="115">
        <f>VLOOKUP($C44,'Table 18'!$D$109:$P$131,12,FALSE)</f>
        <v>20800</v>
      </c>
      <c r="S44" s="115">
        <f>VLOOKUP($C44,'Table 18'!$D$184:$P$206,12,FALSE)</f>
        <v>23600</v>
      </c>
      <c r="T44" s="115">
        <f>VLOOKUP($C44,'Table 18'!$D$259:$P$281,12,FALSE)</f>
        <v>26100</v>
      </c>
      <c r="V44" s="127"/>
      <c r="W44" s="127"/>
      <c r="X44" s="127"/>
      <c r="Y44" s="127"/>
    </row>
    <row r="45" spans="1:25" x14ac:dyDescent="0.45">
      <c r="A45" s="26" t="s">
        <v>14</v>
      </c>
      <c r="B45" s="33" t="s">
        <v>22</v>
      </c>
      <c r="C45" s="42" t="s">
        <v>46</v>
      </c>
      <c r="D45" s="113">
        <f>VLOOKUP($C45,'Table 18'!$D$34:$P$56,2,FALSE)</f>
        <v>1485</v>
      </c>
      <c r="E45" s="113">
        <f>VLOOKUP($C45,'Table 18'!$D$109:$P$131,2,FALSE)</f>
        <v>1300</v>
      </c>
      <c r="F45" s="113">
        <f>VLOOKUP($C45,'Table 18'!$D$184:$P$206,2,FALSE)</f>
        <v>1085</v>
      </c>
      <c r="G45" s="113">
        <f>VLOOKUP($C45,'Table 18'!$D$259:$P$281,2,FALSE)</f>
        <v>1270</v>
      </c>
      <c r="H45" s="114">
        <f>VLOOKUP($C45,'Table 18'!$D$34:$P$56,9,FALSE)</f>
        <v>87.3</v>
      </c>
      <c r="I45" s="114">
        <f>VLOOKUP($C45,'Table 18'!$D$109:$P$131,9,FALSE)</f>
        <v>85.8</v>
      </c>
      <c r="J45" s="114">
        <f>VLOOKUP($C45,'Table 18'!$D$184:$P$206,9,FALSE)</f>
        <v>84.7</v>
      </c>
      <c r="K45" s="114">
        <f>VLOOKUP($C45,'Table 18'!$D$259:$P$281,9,FALSE)</f>
        <v>81.3</v>
      </c>
      <c r="L45" s="69"/>
      <c r="M45" s="113">
        <f>VLOOKUP($C45,'Table 18'!$D$34:$P$56,10,FALSE)</f>
        <v>1025</v>
      </c>
      <c r="N45" s="113">
        <f>VLOOKUP($C45,'Table 18'!$D$109:$P$131,10,FALSE)</f>
        <v>950</v>
      </c>
      <c r="O45" s="113">
        <f>VLOOKUP($C45,'Table 18'!$D$184:$P$206,10,FALSE)</f>
        <v>795</v>
      </c>
      <c r="P45" s="113">
        <f>VLOOKUP($C45,'Table 18'!$D$259:$P$281,10,FALSE)</f>
        <v>860</v>
      </c>
      <c r="Q45" s="115">
        <f>VLOOKUP($C45,'Table 18'!$D$34:$P$56,12,FALSE)</f>
        <v>23700</v>
      </c>
      <c r="R45" s="115">
        <f>VLOOKUP($C45,'Table 18'!$D$109:$P$131,12,FALSE)</f>
        <v>30800</v>
      </c>
      <c r="S45" s="115">
        <f>VLOOKUP($C45,'Table 18'!$D$184:$P$206,12,FALSE)</f>
        <v>34200</v>
      </c>
      <c r="T45" s="115">
        <f>VLOOKUP($C45,'Table 18'!$D$259:$P$281,12,FALSE)</f>
        <v>39200</v>
      </c>
      <c r="V45" s="127"/>
      <c r="W45" s="127"/>
      <c r="X45" s="127"/>
      <c r="Y45" s="127"/>
    </row>
    <row r="46" spans="1:25" x14ac:dyDescent="0.45">
      <c r="A46" s="26" t="s">
        <v>14</v>
      </c>
      <c r="B46" s="33" t="s">
        <v>23</v>
      </c>
      <c r="C46" s="42" t="s">
        <v>47</v>
      </c>
      <c r="D46" s="113">
        <f>VLOOKUP($C46,'Table 18'!$D$34:$P$56,2,FALSE)</f>
        <v>7310</v>
      </c>
      <c r="E46" s="113">
        <f>VLOOKUP($C46,'Table 18'!$D$109:$P$131,2,FALSE)</f>
        <v>7390</v>
      </c>
      <c r="F46" s="113">
        <f>VLOOKUP($C46,'Table 18'!$D$184:$P$206,2,FALSE)</f>
        <v>6550</v>
      </c>
      <c r="G46" s="113">
        <f>VLOOKUP($C46,'Table 18'!$D$259:$P$281,2,FALSE)</f>
        <v>5880</v>
      </c>
      <c r="H46" s="114">
        <f>VLOOKUP($C46,'Table 18'!$D$34:$P$56,9,FALSE)</f>
        <v>84.9</v>
      </c>
      <c r="I46" s="114">
        <f>VLOOKUP($C46,'Table 18'!$D$109:$P$131,9,FALSE)</f>
        <v>85.8</v>
      </c>
      <c r="J46" s="114">
        <f>VLOOKUP($C46,'Table 18'!$D$184:$P$206,9,FALSE)</f>
        <v>85.6</v>
      </c>
      <c r="K46" s="114">
        <f>VLOOKUP($C46,'Table 18'!$D$259:$P$281,9,FALSE)</f>
        <v>82.9</v>
      </c>
      <c r="L46" s="69"/>
      <c r="M46" s="113">
        <f>VLOOKUP($C46,'Table 18'!$D$34:$P$56,10,FALSE)</f>
        <v>4645</v>
      </c>
      <c r="N46" s="113">
        <f>VLOOKUP($C46,'Table 18'!$D$109:$P$131,10,FALSE)</f>
        <v>5250</v>
      </c>
      <c r="O46" s="113">
        <f>VLOOKUP($C46,'Table 18'!$D$184:$P$206,10,FALSE)</f>
        <v>4800</v>
      </c>
      <c r="P46" s="113">
        <f>VLOOKUP($C46,'Table 18'!$D$259:$P$281,10,FALSE)</f>
        <v>4015</v>
      </c>
      <c r="Q46" s="115">
        <f>VLOOKUP($C46,'Table 18'!$D$34:$P$56,12,FALSE)</f>
        <v>16000</v>
      </c>
      <c r="R46" s="115">
        <f>VLOOKUP($C46,'Table 18'!$D$109:$P$131,12,FALSE)</f>
        <v>20300</v>
      </c>
      <c r="S46" s="115">
        <f>VLOOKUP($C46,'Table 18'!$D$184:$P$206,12,FALSE)</f>
        <v>24000</v>
      </c>
      <c r="T46" s="115">
        <f>VLOOKUP($C46,'Table 18'!$D$259:$P$281,12,FALSE)</f>
        <v>31100</v>
      </c>
      <c r="V46" s="127"/>
      <c r="W46" s="127"/>
      <c r="X46" s="127"/>
      <c r="Y46" s="127"/>
    </row>
    <row r="47" spans="1:25" x14ac:dyDescent="0.45">
      <c r="A47" s="26" t="s">
        <v>14</v>
      </c>
      <c r="B47" s="33" t="s">
        <v>24</v>
      </c>
      <c r="C47" s="42" t="s">
        <v>48</v>
      </c>
      <c r="D47" s="113">
        <f>VLOOKUP($C47,'Table 18'!$D$34:$P$56,2,FALSE)</f>
        <v>16620</v>
      </c>
      <c r="E47" s="113">
        <f>VLOOKUP($C47,'Table 18'!$D$109:$P$131,2,FALSE)</f>
        <v>15015</v>
      </c>
      <c r="F47" s="113">
        <f>VLOOKUP($C47,'Table 18'!$D$184:$P$206,2,FALSE)</f>
        <v>13280</v>
      </c>
      <c r="G47" s="113">
        <f>VLOOKUP($C47,'Table 18'!$D$259:$P$281,2,FALSE)</f>
        <v>13920</v>
      </c>
      <c r="H47" s="114">
        <f>VLOOKUP($C47,'Table 18'!$D$34:$P$56,9,FALSE)</f>
        <v>85.6</v>
      </c>
      <c r="I47" s="114">
        <f>VLOOKUP($C47,'Table 18'!$D$109:$P$131,9,FALSE)</f>
        <v>85.3</v>
      </c>
      <c r="J47" s="114">
        <f>VLOOKUP($C47,'Table 18'!$D$184:$P$206,9,FALSE)</f>
        <v>83.8</v>
      </c>
      <c r="K47" s="114">
        <f>VLOOKUP($C47,'Table 18'!$D$259:$P$281,9,FALSE)</f>
        <v>82.6</v>
      </c>
      <c r="L47" s="69"/>
      <c r="M47" s="113">
        <f>VLOOKUP($C47,'Table 18'!$D$34:$P$56,10,FALSE)</f>
        <v>12335</v>
      </c>
      <c r="N47" s="113">
        <f>VLOOKUP($C47,'Table 18'!$D$109:$P$131,10,FALSE)</f>
        <v>11110</v>
      </c>
      <c r="O47" s="113">
        <f>VLOOKUP($C47,'Table 18'!$D$184:$P$206,10,FALSE)</f>
        <v>9650</v>
      </c>
      <c r="P47" s="113">
        <f>VLOOKUP($C47,'Table 18'!$D$259:$P$281,10,FALSE)</f>
        <v>9395</v>
      </c>
      <c r="Q47" s="115">
        <f>VLOOKUP($C47,'Table 18'!$D$34:$P$56,12,FALSE)</f>
        <v>18500</v>
      </c>
      <c r="R47" s="115">
        <f>VLOOKUP($C47,'Table 18'!$D$109:$P$131,12,FALSE)</f>
        <v>22000</v>
      </c>
      <c r="S47" s="115">
        <f>VLOOKUP($C47,'Table 18'!$D$184:$P$206,12,FALSE)</f>
        <v>24800</v>
      </c>
      <c r="T47" s="115">
        <f>VLOOKUP($C47,'Table 18'!$D$259:$P$281,12,FALSE)</f>
        <v>27700</v>
      </c>
      <c r="V47" s="127"/>
      <c r="W47" s="127"/>
      <c r="X47" s="127"/>
      <c r="Y47" s="127"/>
    </row>
    <row r="48" spans="1:25" x14ac:dyDescent="0.45">
      <c r="A48" s="26" t="s">
        <v>14</v>
      </c>
      <c r="B48" s="33" t="s">
        <v>25</v>
      </c>
      <c r="C48" s="42" t="s">
        <v>49</v>
      </c>
      <c r="D48" s="113">
        <f>VLOOKUP($C48,'Table 18'!$D$34:$P$56,2,FALSE)</f>
        <v>4685</v>
      </c>
      <c r="E48" s="113">
        <f>VLOOKUP($C48,'Table 18'!$D$109:$P$131,2,FALSE)</f>
        <v>4555</v>
      </c>
      <c r="F48" s="113">
        <f>VLOOKUP($C48,'Table 18'!$D$184:$P$206,2,FALSE)</f>
        <v>4185</v>
      </c>
      <c r="G48" s="113">
        <f>VLOOKUP($C48,'Table 18'!$D$259:$P$281,2,FALSE)</f>
        <v>3805</v>
      </c>
      <c r="H48" s="114">
        <f>VLOOKUP($C48,'Table 18'!$D$34:$P$56,9,FALSE)</f>
        <v>85.5</v>
      </c>
      <c r="I48" s="114">
        <f>VLOOKUP($C48,'Table 18'!$D$109:$P$131,9,FALSE)</f>
        <v>86.2</v>
      </c>
      <c r="J48" s="114">
        <f>VLOOKUP($C48,'Table 18'!$D$184:$P$206,9,FALSE)</f>
        <v>86.2</v>
      </c>
      <c r="K48" s="114">
        <f>VLOOKUP($C48,'Table 18'!$D$259:$P$281,9,FALSE)</f>
        <v>83.6</v>
      </c>
      <c r="L48" s="69"/>
      <c r="M48" s="113">
        <f>VLOOKUP($C48,'Table 18'!$D$34:$P$56,10,FALSE)</f>
        <v>3480</v>
      </c>
      <c r="N48" s="113">
        <f>VLOOKUP($C48,'Table 18'!$D$109:$P$131,10,FALSE)</f>
        <v>3420</v>
      </c>
      <c r="O48" s="113">
        <f>VLOOKUP($C48,'Table 18'!$D$184:$P$206,10,FALSE)</f>
        <v>3150</v>
      </c>
      <c r="P48" s="113">
        <f>VLOOKUP($C48,'Table 18'!$D$259:$P$281,10,FALSE)</f>
        <v>2635</v>
      </c>
      <c r="Q48" s="115">
        <f>VLOOKUP($C48,'Table 18'!$D$34:$P$56,12,FALSE)</f>
        <v>15500</v>
      </c>
      <c r="R48" s="115">
        <f>VLOOKUP($C48,'Table 18'!$D$109:$P$131,12,FALSE)</f>
        <v>19600</v>
      </c>
      <c r="S48" s="115">
        <f>VLOOKUP($C48,'Table 18'!$D$184:$P$206,12,FALSE)</f>
        <v>22400</v>
      </c>
      <c r="T48" s="115">
        <f>VLOOKUP($C48,'Table 18'!$D$259:$P$281,12,FALSE)</f>
        <v>25500</v>
      </c>
      <c r="V48" s="127"/>
      <c r="W48" s="127"/>
      <c r="X48" s="127"/>
      <c r="Y48" s="127"/>
    </row>
    <row r="49" spans="1:25" x14ac:dyDescent="0.45">
      <c r="A49" s="26" t="s">
        <v>14</v>
      </c>
      <c r="B49" s="33" t="s">
        <v>26</v>
      </c>
      <c r="C49" s="42" t="s">
        <v>50</v>
      </c>
      <c r="D49" s="113">
        <f>VLOOKUP($C49,'Table 18'!$D$34:$P$56,2,FALSE)</f>
        <v>5150</v>
      </c>
      <c r="E49" s="113">
        <f>VLOOKUP($C49,'Table 18'!$D$109:$P$131,2,FALSE)</f>
        <v>4795</v>
      </c>
      <c r="F49" s="113">
        <f>VLOOKUP($C49,'Table 18'!$D$184:$P$206,2,FALSE)</f>
        <v>4735</v>
      </c>
      <c r="G49" s="113">
        <f>VLOOKUP($C49,'Table 18'!$D$259:$P$281,2,FALSE)</f>
        <v>4940</v>
      </c>
      <c r="H49" s="114">
        <f>VLOOKUP($C49,'Table 18'!$D$34:$P$56,9,FALSE)</f>
        <v>81.599999999999994</v>
      </c>
      <c r="I49" s="114">
        <f>VLOOKUP($C49,'Table 18'!$D$109:$P$131,9,FALSE)</f>
        <v>82</v>
      </c>
      <c r="J49" s="114">
        <f>VLOOKUP($C49,'Table 18'!$D$184:$P$206,9,FALSE)</f>
        <v>81.2</v>
      </c>
      <c r="K49" s="114">
        <f>VLOOKUP($C49,'Table 18'!$D$259:$P$281,9,FALSE)</f>
        <v>78.3</v>
      </c>
      <c r="L49" s="69"/>
      <c r="M49" s="113">
        <f>VLOOKUP($C49,'Table 18'!$D$34:$P$56,10,FALSE)</f>
        <v>2785</v>
      </c>
      <c r="N49" s="113">
        <f>VLOOKUP($C49,'Table 18'!$D$109:$P$131,10,FALSE)</f>
        <v>3005</v>
      </c>
      <c r="O49" s="113">
        <f>VLOOKUP($C49,'Table 18'!$D$184:$P$206,10,FALSE)</f>
        <v>3045</v>
      </c>
      <c r="P49" s="113">
        <f>VLOOKUP($C49,'Table 18'!$D$259:$P$281,10,FALSE)</f>
        <v>3050</v>
      </c>
      <c r="Q49" s="115">
        <f>VLOOKUP($C49,'Table 18'!$D$34:$P$56,12,FALSE)</f>
        <v>18100</v>
      </c>
      <c r="R49" s="115">
        <f>VLOOKUP($C49,'Table 18'!$D$109:$P$131,12,FALSE)</f>
        <v>22900</v>
      </c>
      <c r="S49" s="115">
        <f>VLOOKUP($C49,'Table 18'!$D$184:$P$206,12,FALSE)</f>
        <v>26400</v>
      </c>
      <c r="T49" s="115">
        <f>VLOOKUP($C49,'Table 18'!$D$259:$P$281,12,FALSE)</f>
        <v>28900</v>
      </c>
      <c r="V49" s="127"/>
      <c r="W49" s="127"/>
      <c r="X49" s="127"/>
      <c r="Y49" s="127"/>
    </row>
    <row r="50" spans="1:25" x14ac:dyDescent="0.45">
      <c r="A50" s="26" t="s">
        <v>14</v>
      </c>
      <c r="B50" s="33" t="s">
        <v>27</v>
      </c>
      <c r="C50" s="42" t="s">
        <v>51</v>
      </c>
      <c r="D50" s="113">
        <f>VLOOKUP($C50,'Table 18'!$D$34:$P$56,2,FALSE)</f>
        <v>7965</v>
      </c>
      <c r="E50" s="113">
        <f>VLOOKUP($C50,'Table 18'!$D$109:$P$131,2,FALSE)</f>
        <v>7485</v>
      </c>
      <c r="F50" s="113">
        <f>VLOOKUP($C50,'Table 18'!$D$184:$P$206,2,FALSE)</f>
        <v>6795</v>
      </c>
      <c r="G50" s="113">
        <f>VLOOKUP($C50,'Table 18'!$D$259:$P$281,2,FALSE)</f>
        <v>6430</v>
      </c>
      <c r="H50" s="114">
        <f>VLOOKUP($C50,'Table 18'!$D$34:$P$56,9,FALSE)</f>
        <v>86.5</v>
      </c>
      <c r="I50" s="114">
        <f>VLOOKUP($C50,'Table 18'!$D$109:$P$131,9,FALSE)</f>
        <v>87.3</v>
      </c>
      <c r="J50" s="114">
        <f>VLOOKUP($C50,'Table 18'!$D$184:$P$206,9,FALSE)</f>
        <v>86.9</v>
      </c>
      <c r="K50" s="114">
        <f>VLOOKUP($C50,'Table 18'!$D$259:$P$281,9,FALSE)</f>
        <v>84.5</v>
      </c>
      <c r="L50" s="69"/>
      <c r="M50" s="113">
        <f>VLOOKUP($C50,'Table 18'!$D$34:$P$56,10,FALSE)</f>
        <v>4505</v>
      </c>
      <c r="N50" s="113">
        <f>VLOOKUP($C50,'Table 18'!$D$109:$P$131,10,FALSE)</f>
        <v>5030</v>
      </c>
      <c r="O50" s="113">
        <f>VLOOKUP($C50,'Table 18'!$D$184:$P$206,10,FALSE)</f>
        <v>4785</v>
      </c>
      <c r="P50" s="113">
        <f>VLOOKUP($C50,'Table 18'!$D$259:$P$281,10,FALSE)</f>
        <v>4410</v>
      </c>
      <c r="Q50" s="115">
        <f>VLOOKUP($C50,'Table 18'!$D$34:$P$56,12,FALSE)</f>
        <v>15800</v>
      </c>
      <c r="R50" s="115">
        <f>VLOOKUP($C50,'Table 18'!$D$109:$P$131,12,FALSE)</f>
        <v>20900</v>
      </c>
      <c r="S50" s="115">
        <f>VLOOKUP($C50,'Table 18'!$D$184:$P$206,12,FALSE)</f>
        <v>23900</v>
      </c>
      <c r="T50" s="115">
        <f>VLOOKUP($C50,'Table 18'!$D$259:$P$281,12,FALSE)</f>
        <v>26600</v>
      </c>
      <c r="V50" s="127"/>
      <c r="W50" s="127"/>
      <c r="X50" s="127"/>
      <c r="Y50" s="127"/>
    </row>
    <row r="51" spans="1:25" x14ac:dyDescent="0.45">
      <c r="A51" s="26" t="s">
        <v>14</v>
      </c>
      <c r="B51" s="33" t="s">
        <v>28</v>
      </c>
      <c r="C51" s="42" t="s">
        <v>52</v>
      </c>
      <c r="D51" s="113">
        <f>VLOOKUP($C51,'Table 18'!$D$34:$P$56,2,FALSE)</f>
        <v>7535</v>
      </c>
      <c r="E51" s="113">
        <f>VLOOKUP($C51,'Table 18'!$D$109:$P$131,2,FALSE)</f>
        <v>7180</v>
      </c>
      <c r="F51" s="113">
        <f>VLOOKUP($C51,'Table 18'!$D$184:$P$206,2,FALSE)</f>
        <v>6980</v>
      </c>
      <c r="G51" s="113">
        <f>VLOOKUP($C51,'Table 18'!$D$259:$P$281,2,FALSE)</f>
        <v>6760</v>
      </c>
      <c r="H51" s="114">
        <f>VLOOKUP($C51,'Table 18'!$D$34:$P$56,9,FALSE)</f>
        <v>85.8</v>
      </c>
      <c r="I51" s="114">
        <f>VLOOKUP($C51,'Table 18'!$D$109:$P$131,9,FALSE)</f>
        <v>86.5</v>
      </c>
      <c r="J51" s="114">
        <f>VLOOKUP($C51,'Table 18'!$D$184:$P$206,9,FALSE)</f>
        <v>86.1</v>
      </c>
      <c r="K51" s="114">
        <f>VLOOKUP($C51,'Table 18'!$D$259:$P$281,9,FALSE)</f>
        <v>81.5</v>
      </c>
      <c r="L51" s="69"/>
      <c r="M51" s="113">
        <f>VLOOKUP($C51,'Table 18'!$D$34:$P$56,10,FALSE)</f>
        <v>4100</v>
      </c>
      <c r="N51" s="113">
        <f>VLOOKUP($C51,'Table 18'!$D$109:$P$131,10,FALSE)</f>
        <v>4670</v>
      </c>
      <c r="O51" s="113">
        <f>VLOOKUP($C51,'Table 18'!$D$184:$P$206,10,FALSE)</f>
        <v>4745</v>
      </c>
      <c r="P51" s="113">
        <f>VLOOKUP($C51,'Table 18'!$D$259:$P$281,10,FALSE)</f>
        <v>4370</v>
      </c>
      <c r="Q51" s="115">
        <f>VLOOKUP($C51,'Table 18'!$D$34:$P$56,12,FALSE)</f>
        <v>16200</v>
      </c>
      <c r="R51" s="115">
        <f>VLOOKUP($C51,'Table 18'!$D$109:$P$131,12,FALSE)</f>
        <v>21300</v>
      </c>
      <c r="S51" s="115">
        <f>VLOOKUP($C51,'Table 18'!$D$184:$P$206,12,FALSE)</f>
        <v>24400</v>
      </c>
      <c r="T51" s="115">
        <f>VLOOKUP($C51,'Table 18'!$D$259:$P$281,12,FALSE)</f>
        <v>26000</v>
      </c>
      <c r="V51" s="127"/>
      <c r="W51" s="127"/>
      <c r="X51" s="127"/>
      <c r="Y51" s="127"/>
    </row>
    <row r="52" spans="1:25" x14ac:dyDescent="0.45">
      <c r="A52" s="69" t="s">
        <v>14</v>
      </c>
      <c r="B52" s="33" t="s">
        <v>29</v>
      </c>
      <c r="C52" s="42" t="s">
        <v>53</v>
      </c>
      <c r="D52" s="113">
        <f>VLOOKUP($C52,'Table 18'!$D$34:$P$56,2,FALSE)</f>
        <v>21290</v>
      </c>
      <c r="E52" s="113">
        <f>VLOOKUP($C52,'Table 18'!$D$109:$P$131,2,FALSE)</f>
        <v>20045</v>
      </c>
      <c r="F52" s="113">
        <f>VLOOKUP($C52,'Table 18'!$D$184:$P$206,2,FALSE)</f>
        <v>17990</v>
      </c>
      <c r="G52" s="113">
        <f>VLOOKUP($C52,'Table 18'!$D$259:$P$281,2,FALSE)</f>
        <v>14090</v>
      </c>
      <c r="H52" s="114">
        <f>VLOOKUP($C52,'Table 18'!$D$34:$P$56,9,FALSE)</f>
        <v>84.6</v>
      </c>
      <c r="I52" s="114">
        <f>VLOOKUP($C52,'Table 18'!$D$109:$P$131,9,FALSE)</f>
        <v>85</v>
      </c>
      <c r="J52" s="114">
        <f>VLOOKUP($C52,'Table 18'!$D$184:$P$206,9,FALSE)</f>
        <v>84.9</v>
      </c>
      <c r="K52" s="114">
        <f>VLOOKUP($C52,'Table 18'!$D$259:$P$281,9,FALSE)</f>
        <v>81.5</v>
      </c>
      <c r="L52" s="69"/>
      <c r="M52" s="113">
        <f>VLOOKUP($C52,'Table 18'!$D$34:$P$56,10,FALSE)</f>
        <v>14650</v>
      </c>
      <c r="N52" s="113">
        <f>VLOOKUP($C52,'Table 18'!$D$109:$P$131,10,FALSE)</f>
        <v>13945</v>
      </c>
      <c r="O52" s="113">
        <f>VLOOKUP($C52,'Table 18'!$D$184:$P$206,10,FALSE)</f>
        <v>12645</v>
      </c>
      <c r="P52" s="113">
        <f>VLOOKUP($C52,'Table 18'!$D$259:$P$281,10,FALSE)</f>
        <v>8980</v>
      </c>
      <c r="Q52" s="115">
        <f>VLOOKUP($C52,'Table 18'!$D$34:$P$56,12,FALSE)</f>
        <v>13700</v>
      </c>
      <c r="R52" s="115">
        <f>VLOOKUP($C52,'Table 18'!$D$109:$P$131,12,FALSE)</f>
        <v>17000</v>
      </c>
      <c r="S52" s="115">
        <f>VLOOKUP($C52,'Table 18'!$D$184:$P$206,12,FALSE)</f>
        <v>19400</v>
      </c>
      <c r="T52" s="115">
        <f>VLOOKUP($C52,'Table 18'!$D$259:$P$281,12,FALSE)</f>
        <v>21400</v>
      </c>
      <c r="V52" s="127"/>
      <c r="W52" s="127"/>
      <c r="X52" s="127"/>
      <c r="Y52" s="127"/>
    </row>
    <row r="53" spans="1:25" x14ac:dyDescent="0.45">
      <c r="A53" s="69" t="s">
        <v>14</v>
      </c>
      <c r="B53" s="33" t="s">
        <v>30</v>
      </c>
      <c r="C53" s="42" t="s">
        <v>54</v>
      </c>
      <c r="D53" s="113">
        <f>VLOOKUP($C53,'Table 18'!$D$34:$P$56,2,FALSE)</f>
        <v>13575</v>
      </c>
      <c r="E53" s="113">
        <f>VLOOKUP($C53,'Table 18'!$D$109:$P$131,2,FALSE)</f>
        <v>12355</v>
      </c>
      <c r="F53" s="113">
        <f>VLOOKUP($C53,'Table 18'!$D$184:$P$206,2,FALSE)</f>
        <v>10815</v>
      </c>
      <c r="G53" s="113">
        <f>VLOOKUP($C53,'Table 18'!$D$259:$P$281,2,FALSE)</f>
        <v>6065</v>
      </c>
      <c r="H53" s="114">
        <f>VLOOKUP($C53,'Table 18'!$D$34:$P$56,9,FALSE)</f>
        <v>92.3</v>
      </c>
      <c r="I53" s="114">
        <f>VLOOKUP($C53,'Table 18'!$D$109:$P$131,9,FALSE)</f>
        <v>89.6</v>
      </c>
      <c r="J53" s="114">
        <f>VLOOKUP($C53,'Table 18'!$D$184:$P$206,9,FALSE)</f>
        <v>88.9</v>
      </c>
      <c r="K53" s="114">
        <f>VLOOKUP($C53,'Table 18'!$D$259:$P$281,9,FALSE)</f>
        <v>85.6</v>
      </c>
      <c r="L53" s="69"/>
      <c r="M53" s="113">
        <f>VLOOKUP($C53,'Table 18'!$D$34:$P$56,10,FALSE)</f>
        <v>10000</v>
      </c>
      <c r="N53" s="113">
        <f>VLOOKUP($C53,'Table 18'!$D$109:$P$131,10,FALSE)</f>
        <v>9445</v>
      </c>
      <c r="O53" s="113">
        <f>VLOOKUP($C53,'Table 18'!$D$184:$P$206,10,FALSE)</f>
        <v>8270</v>
      </c>
      <c r="P53" s="113">
        <f>VLOOKUP($C53,'Table 18'!$D$259:$P$281,10,FALSE)</f>
        <v>4350</v>
      </c>
      <c r="Q53" s="115">
        <f>VLOOKUP($C53,'Table 18'!$D$34:$P$56,12,FALSE)</f>
        <v>18300</v>
      </c>
      <c r="R53" s="115">
        <f>VLOOKUP($C53,'Table 18'!$D$109:$P$131,12,FALSE)</f>
        <v>21300</v>
      </c>
      <c r="S53" s="115">
        <f>VLOOKUP($C53,'Table 18'!$D$184:$P$206,12,FALSE)</f>
        <v>24000</v>
      </c>
      <c r="T53" s="115">
        <f>VLOOKUP($C53,'Table 18'!$D$259:$P$281,12,FALSE)</f>
        <v>26500</v>
      </c>
      <c r="U53" s="75"/>
      <c r="V53" s="127"/>
      <c r="W53" s="127"/>
      <c r="X53" s="127"/>
      <c r="Y53" s="127"/>
    </row>
    <row r="54" spans="1:25" x14ac:dyDescent="0.45">
      <c r="A54" s="69" t="s">
        <v>14</v>
      </c>
      <c r="B54" s="33" t="s">
        <v>31</v>
      </c>
      <c r="C54" s="42" t="s">
        <v>55</v>
      </c>
      <c r="D54" s="113">
        <f>VLOOKUP($C54,'Table 18'!$D$34:$P$56,2,FALSE)</f>
        <v>2695</v>
      </c>
      <c r="E54" s="113">
        <f>VLOOKUP($C54,'Table 18'!$D$109:$P$131,2,FALSE)</f>
        <v>2555</v>
      </c>
      <c r="F54" s="113">
        <f>VLOOKUP($C54,'Table 18'!$D$184:$P$206,2,FALSE)</f>
        <v>2635</v>
      </c>
      <c r="G54" s="113">
        <f>VLOOKUP($C54,'Table 18'!$D$259:$P$281,2,FALSE)</f>
        <v>2875</v>
      </c>
      <c r="H54" s="114">
        <f>VLOOKUP($C54,'Table 18'!$D$34:$P$56,9,FALSE)</f>
        <v>84.4</v>
      </c>
      <c r="I54" s="114">
        <f>VLOOKUP($C54,'Table 18'!$D$109:$P$131,9,FALSE)</f>
        <v>83.4</v>
      </c>
      <c r="J54" s="114">
        <f>VLOOKUP($C54,'Table 18'!$D$184:$P$206,9,FALSE)</f>
        <v>80.7</v>
      </c>
      <c r="K54" s="114">
        <f>VLOOKUP($C54,'Table 18'!$D$259:$P$281,9,FALSE)</f>
        <v>76.8</v>
      </c>
      <c r="L54" s="69"/>
      <c r="M54" s="113">
        <f>VLOOKUP($C54,'Table 18'!$D$34:$P$56,10,FALSE)</f>
        <v>1355</v>
      </c>
      <c r="N54" s="113">
        <f>VLOOKUP($C54,'Table 18'!$D$109:$P$131,10,FALSE)</f>
        <v>1515</v>
      </c>
      <c r="O54" s="113">
        <f>VLOOKUP($C54,'Table 18'!$D$184:$P$206,10,FALSE)</f>
        <v>1575</v>
      </c>
      <c r="P54" s="113">
        <f>VLOOKUP($C54,'Table 18'!$D$259:$P$281,10,FALSE)</f>
        <v>1675</v>
      </c>
      <c r="Q54" s="115">
        <f>VLOOKUP($C54,'Table 18'!$D$34:$P$56,12,FALSE)</f>
        <v>17000</v>
      </c>
      <c r="R54" s="115">
        <f>VLOOKUP($C54,'Table 18'!$D$109:$P$131,12,FALSE)</f>
        <v>19700</v>
      </c>
      <c r="S54" s="115">
        <f>VLOOKUP($C54,'Table 18'!$D$184:$P$206,12,FALSE)</f>
        <v>20800</v>
      </c>
      <c r="T54" s="115">
        <f>VLOOKUP($C54,'Table 18'!$D$259:$P$281,12,FALSE)</f>
        <v>22900</v>
      </c>
      <c r="U54" s="75"/>
      <c r="V54" s="127"/>
      <c r="W54" s="127"/>
      <c r="X54" s="127"/>
      <c r="Y54" s="127"/>
    </row>
    <row r="55" spans="1:25" x14ac:dyDescent="0.45">
      <c r="A55" s="74" t="s">
        <v>1</v>
      </c>
      <c r="B55" s="75"/>
      <c r="C55" s="75"/>
      <c r="D55" s="75"/>
      <c r="E55" s="75"/>
      <c r="F55" s="75"/>
      <c r="G55" s="75"/>
      <c r="H55" s="75"/>
      <c r="I55" s="75"/>
      <c r="J55" s="75"/>
      <c r="K55" s="75"/>
      <c r="L55" s="75"/>
      <c r="M55" s="75"/>
      <c r="N55" s="75"/>
      <c r="O55" s="75"/>
      <c r="P55" s="75"/>
      <c r="Q55" s="75"/>
      <c r="R55" s="75"/>
      <c r="S55" s="75"/>
      <c r="T55" s="75"/>
      <c r="U55" s="75"/>
      <c r="V55" s="75"/>
      <c r="W55" s="75"/>
    </row>
    <row r="56" spans="1:25" x14ac:dyDescent="0.45">
      <c r="A56" s="15" t="s">
        <v>3</v>
      </c>
      <c r="B56" s="33">
        <v>1</v>
      </c>
      <c r="C56" s="42" t="s">
        <v>33</v>
      </c>
      <c r="D56" s="113">
        <f>VLOOKUP($C56,'Table 18'!$D$59:$P$81,2,FALSE)</f>
        <v>3295</v>
      </c>
      <c r="E56" s="113">
        <f>VLOOKUP($C56,'Table 18'!$D$134:$P$156,2,FALSE)</f>
        <v>2970</v>
      </c>
      <c r="F56" s="113">
        <f>VLOOKUP($C56,'Table 18'!$D$209:$P$231,2,FALSE)</f>
        <v>2730</v>
      </c>
      <c r="G56" s="113">
        <f>VLOOKUP($C56,'Table 18'!$D$284:$P$306,2,FALSE)</f>
        <v>2270</v>
      </c>
      <c r="H56" s="114">
        <f>VLOOKUP($C56,'Table 18'!$D$59:$P$81,9,FALSE)</f>
        <v>96.6</v>
      </c>
      <c r="I56" s="114">
        <f>VLOOKUP($C56,'Table 18'!$D$134:$P$156,9,FALSE)</f>
        <v>91.6</v>
      </c>
      <c r="J56" s="114">
        <f>VLOOKUP($C56,'Table 18'!$D$209:$P$231,9,FALSE)</f>
        <v>90.7</v>
      </c>
      <c r="K56" s="114">
        <f>VLOOKUP($C56,'Table 18'!$D$284:$P$306,9,FALSE)</f>
        <v>85.7</v>
      </c>
      <c r="L56" s="69"/>
      <c r="M56" s="113">
        <f>VLOOKUP($C56,'Table 18'!$D$59:$P$81,10,FALSE)</f>
        <v>2360</v>
      </c>
      <c r="N56" s="113">
        <f>VLOOKUP($C56,'Table 18'!$D$134:$P$156,10,FALSE)</f>
        <v>2005</v>
      </c>
      <c r="O56" s="113">
        <f>VLOOKUP($C56,'Table 18'!$D$209:$P$231,10,FALSE)</f>
        <v>1815</v>
      </c>
      <c r="P56" s="113">
        <f>VLOOKUP($C56,'Table 18'!$D$284:$P$306,10,FALSE)</f>
        <v>1145</v>
      </c>
      <c r="Q56" s="115">
        <f>VLOOKUP($C56,'Table 18'!$D$59:$P$81,12,FALSE)</f>
        <v>36200</v>
      </c>
      <c r="R56" s="115">
        <f>VLOOKUP($C56,'Table 18'!$D$134:$P$156,12,FALSE)</f>
        <v>43400</v>
      </c>
      <c r="S56" s="115">
        <f>VLOOKUP($C56,'Table 18'!$D$209:$P$231,12,FALSE)</f>
        <v>49000</v>
      </c>
      <c r="T56" s="115">
        <f>VLOOKUP($C56,'Table 18'!$D$284:$P$306,12,FALSE)</f>
        <v>65700</v>
      </c>
      <c r="U56" s="75"/>
      <c r="V56" s="75"/>
      <c r="W56" s="75"/>
    </row>
    <row r="57" spans="1:25" x14ac:dyDescent="0.45">
      <c r="A57" s="26" t="s">
        <v>3</v>
      </c>
      <c r="B57" s="33">
        <v>2</v>
      </c>
      <c r="C57" s="42" t="s">
        <v>34</v>
      </c>
      <c r="D57" s="113">
        <f>VLOOKUP($C57,'Table 18'!$D$59:$P$81,2,FALSE)</f>
        <v>4665</v>
      </c>
      <c r="E57" s="113">
        <f>VLOOKUP($C57,'Table 18'!$D$134:$P$156,2,FALSE)</f>
        <v>3930</v>
      </c>
      <c r="F57" s="113">
        <f>VLOOKUP($C57,'Table 18'!$D$209:$P$231,2,FALSE)</f>
        <v>3875</v>
      </c>
      <c r="G57" s="113">
        <f>VLOOKUP($C57,'Table 18'!$D$284:$P$306,2,FALSE)</f>
        <v>2685</v>
      </c>
      <c r="H57" s="114">
        <f>VLOOKUP($C57,'Table 18'!$D$59:$P$81,9,FALSE)</f>
        <v>88.7</v>
      </c>
      <c r="I57" s="114">
        <f>VLOOKUP($C57,'Table 18'!$D$134:$P$156,9,FALSE)</f>
        <v>89</v>
      </c>
      <c r="J57" s="114">
        <f>VLOOKUP($C57,'Table 18'!$D$209:$P$231,9,FALSE)</f>
        <v>88.1</v>
      </c>
      <c r="K57" s="114">
        <f>VLOOKUP($C57,'Table 18'!$D$284:$P$306,9,FALSE)</f>
        <v>85.9</v>
      </c>
      <c r="L57" s="69"/>
      <c r="M57" s="113">
        <f>VLOOKUP($C57,'Table 18'!$D$59:$P$81,10,FALSE)</f>
        <v>2425</v>
      </c>
      <c r="N57" s="113">
        <f>VLOOKUP($C57,'Table 18'!$D$134:$P$156,10,FALSE)</f>
        <v>2255</v>
      </c>
      <c r="O57" s="113">
        <f>VLOOKUP($C57,'Table 18'!$D$209:$P$231,10,FALSE)</f>
        <v>2390</v>
      </c>
      <c r="P57" s="113">
        <f>VLOOKUP($C57,'Table 18'!$D$284:$P$306,10,FALSE)</f>
        <v>1750</v>
      </c>
      <c r="Q57" s="115">
        <f>VLOOKUP($C57,'Table 18'!$D$59:$P$81,12,FALSE)</f>
        <v>21300</v>
      </c>
      <c r="R57" s="115">
        <f>VLOOKUP($C57,'Table 18'!$D$134:$P$156,12,FALSE)</f>
        <v>26400</v>
      </c>
      <c r="S57" s="115">
        <f>VLOOKUP($C57,'Table 18'!$D$209:$P$231,12,FALSE)</f>
        <v>29300</v>
      </c>
      <c r="T57" s="115">
        <f>VLOOKUP($C57,'Table 18'!$D$284:$P$306,12,FALSE)</f>
        <v>35600</v>
      </c>
    </row>
    <row r="58" spans="1:25" x14ac:dyDescent="0.45">
      <c r="A58" s="26" t="s">
        <v>3</v>
      </c>
      <c r="B58" s="33" t="s">
        <v>32</v>
      </c>
      <c r="C58" s="42" t="s">
        <v>35</v>
      </c>
      <c r="D58" s="113">
        <f>VLOOKUP($C58,'Table 18'!$D$59:$P$81,2,FALSE)</f>
        <v>1140</v>
      </c>
      <c r="E58" s="113">
        <f>VLOOKUP($C58,'Table 18'!$D$134:$P$156,2,FALSE)</f>
        <v>855</v>
      </c>
      <c r="F58" s="113">
        <f>VLOOKUP($C58,'Table 18'!$D$209:$P$231,2,FALSE)</f>
        <v>750</v>
      </c>
      <c r="G58" s="113">
        <f>VLOOKUP($C58,'Table 18'!$D$284:$P$306,2,FALSE)</f>
        <v>660</v>
      </c>
      <c r="H58" s="114">
        <f>VLOOKUP($C58,'Table 18'!$D$59:$P$81,9,FALSE)</f>
        <v>92.6</v>
      </c>
      <c r="I58" s="114">
        <f>VLOOKUP($C58,'Table 18'!$D$134:$P$156,9,FALSE)</f>
        <v>92.4</v>
      </c>
      <c r="J58" s="114">
        <f>VLOOKUP($C58,'Table 18'!$D$209:$P$231,9,FALSE)</f>
        <v>90.6</v>
      </c>
      <c r="K58" s="114">
        <f>VLOOKUP($C58,'Table 18'!$D$284:$P$306,9,FALSE)</f>
        <v>88.3</v>
      </c>
      <c r="L58" s="69"/>
      <c r="M58" s="113">
        <f>VLOOKUP($C58,'Table 18'!$D$59:$P$81,10,FALSE)</f>
        <v>650</v>
      </c>
      <c r="N58" s="113">
        <f>VLOOKUP($C58,'Table 18'!$D$134:$P$156,10,FALSE)</f>
        <v>485</v>
      </c>
      <c r="O58" s="113">
        <f>VLOOKUP($C58,'Table 18'!$D$209:$P$231,10,FALSE)</f>
        <v>435</v>
      </c>
      <c r="P58" s="113">
        <f>VLOOKUP($C58,'Table 18'!$D$284:$P$306,10,FALSE)</f>
        <v>400</v>
      </c>
      <c r="Q58" s="115">
        <f>VLOOKUP($C58,'Table 18'!$D$59:$P$81,12,FALSE)</f>
        <v>27800</v>
      </c>
      <c r="R58" s="115">
        <f>VLOOKUP($C58,'Table 18'!$D$134:$P$156,12,FALSE)</f>
        <v>31400</v>
      </c>
      <c r="S58" s="115">
        <f>VLOOKUP($C58,'Table 18'!$D$209:$P$231,12,FALSE)</f>
        <v>32500</v>
      </c>
      <c r="T58" s="115">
        <f>VLOOKUP($C58,'Table 18'!$D$284:$P$306,12,FALSE)</f>
        <v>35700</v>
      </c>
    </row>
    <row r="59" spans="1:25" x14ac:dyDescent="0.45">
      <c r="A59" s="26" t="s">
        <v>3</v>
      </c>
      <c r="B59" s="33">
        <v>3</v>
      </c>
      <c r="C59" s="42" t="s">
        <v>36</v>
      </c>
      <c r="D59" s="113">
        <f>VLOOKUP($C59,'Table 18'!$D$59:$P$81,2,FALSE)</f>
        <v>9780</v>
      </c>
      <c r="E59" s="113">
        <f>VLOOKUP($C59,'Table 18'!$D$134:$P$156,2,FALSE)</f>
        <v>7800</v>
      </c>
      <c r="F59" s="113">
        <f>VLOOKUP($C59,'Table 18'!$D$209:$P$231,2,FALSE)</f>
        <v>6855</v>
      </c>
      <c r="G59" s="113">
        <f>VLOOKUP($C59,'Table 18'!$D$284:$P$306,2,FALSE)</f>
        <v>5425</v>
      </c>
      <c r="H59" s="114">
        <f>VLOOKUP($C59,'Table 18'!$D$59:$P$81,9,FALSE)</f>
        <v>88.3</v>
      </c>
      <c r="I59" s="114">
        <f>VLOOKUP($C59,'Table 18'!$D$134:$P$156,9,FALSE)</f>
        <v>87.4</v>
      </c>
      <c r="J59" s="114">
        <f>VLOOKUP($C59,'Table 18'!$D$209:$P$231,9,FALSE)</f>
        <v>87.2</v>
      </c>
      <c r="K59" s="114">
        <f>VLOOKUP($C59,'Table 18'!$D$284:$P$306,9,FALSE)</f>
        <v>84.9</v>
      </c>
      <c r="L59" s="69"/>
      <c r="M59" s="113">
        <f>VLOOKUP($C59,'Table 18'!$D$59:$P$81,10,FALSE)</f>
        <v>5690</v>
      </c>
      <c r="N59" s="113">
        <f>VLOOKUP($C59,'Table 18'!$D$134:$P$156,10,FALSE)</f>
        <v>4880</v>
      </c>
      <c r="O59" s="113">
        <f>VLOOKUP($C59,'Table 18'!$D$209:$P$231,10,FALSE)</f>
        <v>4475</v>
      </c>
      <c r="P59" s="113">
        <f>VLOOKUP($C59,'Table 18'!$D$284:$P$306,10,FALSE)</f>
        <v>3910</v>
      </c>
      <c r="Q59" s="115">
        <f>VLOOKUP($C59,'Table 18'!$D$59:$P$81,12,FALSE)</f>
        <v>15500</v>
      </c>
      <c r="R59" s="115">
        <f>VLOOKUP($C59,'Table 18'!$D$134:$P$156,12,FALSE)</f>
        <v>20500</v>
      </c>
      <c r="S59" s="115">
        <f>VLOOKUP($C59,'Table 18'!$D$209:$P$231,12,FALSE)</f>
        <v>24400</v>
      </c>
      <c r="T59" s="115">
        <f>VLOOKUP($C59,'Table 18'!$D$284:$P$306,12,FALSE)</f>
        <v>33300</v>
      </c>
    </row>
    <row r="60" spans="1:25" x14ac:dyDescent="0.45">
      <c r="A60" s="26" t="s">
        <v>3</v>
      </c>
      <c r="B60" s="33" t="s">
        <v>19</v>
      </c>
      <c r="C60" s="42" t="s">
        <v>37</v>
      </c>
      <c r="D60" s="113">
        <f>VLOOKUP($C60,'Table 18'!$D$59:$P$81,2,FALSE)</f>
        <v>2310</v>
      </c>
      <c r="E60" s="113">
        <f>VLOOKUP($C60,'Table 18'!$D$134:$P$156,2,FALSE)</f>
        <v>1920</v>
      </c>
      <c r="F60" s="113">
        <f>VLOOKUP($C60,'Table 18'!$D$209:$P$231,2,FALSE)</f>
        <v>1745</v>
      </c>
      <c r="G60" s="113">
        <f>VLOOKUP($C60,'Table 18'!$D$284:$P$306,2,FALSE)</f>
        <v>1400</v>
      </c>
      <c r="H60" s="114">
        <f>VLOOKUP($C60,'Table 18'!$D$59:$P$81,9,FALSE)</f>
        <v>85.8</v>
      </c>
      <c r="I60" s="114">
        <f>VLOOKUP($C60,'Table 18'!$D$134:$P$156,9,FALSE)</f>
        <v>86.1</v>
      </c>
      <c r="J60" s="114">
        <f>VLOOKUP($C60,'Table 18'!$D$209:$P$231,9,FALSE)</f>
        <v>87</v>
      </c>
      <c r="K60" s="114">
        <f>VLOOKUP($C60,'Table 18'!$D$284:$P$306,9,FALSE)</f>
        <v>81.8</v>
      </c>
      <c r="L60" s="69"/>
      <c r="M60" s="113">
        <f>VLOOKUP($C60,'Table 18'!$D$59:$P$81,10,FALSE)</f>
        <v>1295</v>
      </c>
      <c r="N60" s="113">
        <f>VLOOKUP($C60,'Table 18'!$D$134:$P$156,10,FALSE)</f>
        <v>1160</v>
      </c>
      <c r="O60" s="113">
        <f>VLOOKUP($C60,'Table 18'!$D$209:$P$231,10,FALSE)</f>
        <v>1135</v>
      </c>
      <c r="P60" s="113">
        <f>VLOOKUP($C60,'Table 18'!$D$284:$P$306,10,FALSE)</f>
        <v>920</v>
      </c>
      <c r="Q60" s="115">
        <f>VLOOKUP($C60,'Table 18'!$D$59:$P$81,12,FALSE)</f>
        <v>16400</v>
      </c>
      <c r="R60" s="115">
        <f>VLOOKUP($C60,'Table 18'!$D$134:$P$156,12,FALSE)</f>
        <v>21000</v>
      </c>
      <c r="S60" s="115">
        <f>VLOOKUP($C60,'Table 18'!$D$209:$P$231,12,FALSE)</f>
        <v>23800</v>
      </c>
      <c r="T60" s="115">
        <f>VLOOKUP($C60,'Table 18'!$D$284:$P$306,12,FALSE)</f>
        <v>31100</v>
      </c>
    </row>
    <row r="61" spans="1:25" x14ac:dyDescent="0.45">
      <c r="A61" s="26" t="s">
        <v>3</v>
      </c>
      <c r="B61" s="33">
        <v>4</v>
      </c>
      <c r="C61" s="42" t="s">
        <v>38</v>
      </c>
      <c r="D61" s="113">
        <f>VLOOKUP($C61,'Table 18'!$D$59:$P$81,2,FALSE)</f>
        <v>115</v>
      </c>
      <c r="E61" s="113">
        <f>VLOOKUP($C61,'Table 18'!$D$134:$P$156,2,FALSE)</f>
        <v>125</v>
      </c>
      <c r="F61" s="113">
        <f>VLOOKUP($C61,'Table 18'!$D$209:$P$231,2,FALSE)</f>
        <v>115</v>
      </c>
      <c r="G61" s="113">
        <f>VLOOKUP($C61,'Table 18'!$D$284:$P$306,2,FALSE)</f>
        <v>125</v>
      </c>
      <c r="H61" s="114">
        <f>VLOOKUP($C61,'Table 18'!$D$59:$P$81,9,FALSE)</f>
        <v>91.2</v>
      </c>
      <c r="I61" s="114">
        <f>VLOOKUP($C61,'Table 18'!$D$134:$P$156,9,FALSE)</f>
        <v>82.5</v>
      </c>
      <c r="J61" s="114">
        <f>VLOOKUP($C61,'Table 18'!$D$209:$P$231,9,FALSE)</f>
        <v>87.8</v>
      </c>
      <c r="K61" s="114">
        <f>VLOOKUP($C61,'Table 18'!$D$284:$P$306,9,FALSE)</f>
        <v>80.2</v>
      </c>
      <c r="L61" s="69"/>
      <c r="M61" s="113">
        <f>VLOOKUP($C61,'Table 18'!$D$59:$P$81,10,FALSE)</f>
        <v>90</v>
      </c>
      <c r="N61" s="113">
        <f>VLOOKUP($C61,'Table 18'!$D$134:$P$156,10,FALSE)</f>
        <v>75</v>
      </c>
      <c r="O61" s="113">
        <f>VLOOKUP($C61,'Table 18'!$D$209:$P$231,10,FALSE)</f>
        <v>75</v>
      </c>
      <c r="P61" s="113">
        <f>VLOOKUP($C61,'Table 18'!$D$284:$P$306,10,FALSE)</f>
        <v>75</v>
      </c>
      <c r="Q61" s="115">
        <f>VLOOKUP($C61,'Table 18'!$D$59:$P$81,12,FALSE)</f>
        <v>27900</v>
      </c>
      <c r="R61" s="115">
        <f>VLOOKUP($C61,'Table 18'!$D$134:$P$156,12,FALSE)</f>
        <v>32900</v>
      </c>
      <c r="S61" s="115">
        <f>VLOOKUP($C61,'Table 18'!$D$209:$P$231,12,FALSE)</f>
        <v>37300</v>
      </c>
      <c r="T61" s="115">
        <f>VLOOKUP($C61,'Table 18'!$D$284:$P$306,12,FALSE)</f>
        <v>42700</v>
      </c>
    </row>
    <row r="62" spans="1:25" x14ac:dyDescent="0.45">
      <c r="A62" s="26" t="s">
        <v>3</v>
      </c>
      <c r="B62" s="33">
        <v>5</v>
      </c>
      <c r="C62" s="42" t="s">
        <v>39</v>
      </c>
      <c r="D62" s="113">
        <f>VLOOKUP($C62,'Table 18'!$D$59:$P$81,2,FALSE)</f>
        <v>780</v>
      </c>
      <c r="E62" s="113">
        <f>VLOOKUP($C62,'Table 18'!$D$134:$P$156,2,FALSE)</f>
        <v>620</v>
      </c>
      <c r="F62" s="113">
        <f>VLOOKUP($C62,'Table 18'!$D$209:$P$231,2,FALSE)</f>
        <v>575</v>
      </c>
      <c r="G62" s="113">
        <f>VLOOKUP($C62,'Table 18'!$D$284:$P$306,2,FALSE)</f>
        <v>600</v>
      </c>
      <c r="H62" s="114">
        <f>VLOOKUP($C62,'Table 18'!$D$59:$P$81,9,FALSE)</f>
        <v>81.5</v>
      </c>
      <c r="I62" s="114">
        <f>VLOOKUP($C62,'Table 18'!$D$134:$P$156,9,FALSE)</f>
        <v>83.9</v>
      </c>
      <c r="J62" s="114">
        <f>VLOOKUP($C62,'Table 18'!$D$209:$P$231,9,FALSE)</f>
        <v>83.3</v>
      </c>
      <c r="K62" s="114">
        <f>VLOOKUP($C62,'Table 18'!$D$284:$P$306,9,FALSE)</f>
        <v>79.599999999999994</v>
      </c>
      <c r="L62" s="69"/>
      <c r="M62" s="113">
        <f>VLOOKUP($C62,'Table 18'!$D$59:$P$81,10,FALSE)</f>
        <v>475</v>
      </c>
      <c r="N62" s="113">
        <f>VLOOKUP($C62,'Table 18'!$D$134:$P$156,10,FALSE)</f>
        <v>405</v>
      </c>
      <c r="O62" s="113">
        <f>VLOOKUP($C62,'Table 18'!$D$209:$P$231,10,FALSE)</f>
        <v>380</v>
      </c>
      <c r="P62" s="113">
        <f>VLOOKUP($C62,'Table 18'!$D$284:$P$306,10,FALSE)</f>
        <v>395</v>
      </c>
      <c r="Q62" s="115">
        <f>VLOOKUP($C62,'Table 18'!$D$59:$P$81,12,FALSE)</f>
        <v>18200</v>
      </c>
      <c r="R62" s="115">
        <f>VLOOKUP($C62,'Table 18'!$D$134:$P$156,12,FALSE)</f>
        <v>21100</v>
      </c>
      <c r="S62" s="115">
        <f>VLOOKUP($C62,'Table 18'!$D$209:$P$231,12,FALSE)</f>
        <v>24200</v>
      </c>
      <c r="T62" s="115">
        <f>VLOOKUP($C62,'Table 18'!$D$284:$P$306,12,FALSE)</f>
        <v>30600</v>
      </c>
    </row>
    <row r="63" spans="1:25" x14ac:dyDescent="0.45">
      <c r="A63" s="26" t="s">
        <v>3</v>
      </c>
      <c r="B63" s="33">
        <v>6</v>
      </c>
      <c r="C63" s="42" t="s">
        <v>40</v>
      </c>
      <c r="D63" s="113">
        <f>VLOOKUP($C63,'Table 18'!$D$59:$P$81,2,FALSE)</f>
        <v>7225</v>
      </c>
      <c r="E63" s="113">
        <f>VLOOKUP($C63,'Table 18'!$D$134:$P$156,2,FALSE)</f>
        <v>6430</v>
      </c>
      <c r="F63" s="113">
        <f>VLOOKUP($C63,'Table 18'!$D$209:$P$231,2,FALSE)</f>
        <v>5825</v>
      </c>
      <c r="G63" s="113">
        <f>VLOOKUP($C63,'Table 18'!$D$284:$P$306,2,FALSE)</f>
        <v>5355</v>
      </c>
      <c r="H63" s="114">
        <f>VLOOKUP($C63,'Table 18'!$D$59:$P$81,9,FALSE)</f>
        <v>86.9</v>
      </c>
      <c r="I63" s="114">
        <f>VLOOKUP($C63,'Table 18'!$D$134:$P$156,9,FALSE)</f>
        <v>87.4</v>
      </c>
      <c r="J63" s="114">
        <f>VLOOKUP($C63,'Table 18'!$D$209:$P$231,9,FALSE)</f>
        <v>85.4</v>
      </c>
      <c r="K63" s="114">
        <f>VLOOKUP($C63,'Table 18'!$D$284:$P$306,9,FALSE)</f>
        <v>82.8</v>
      </c>
      <c r="L63" s="69"/>
      <c r="M63" s="113">
        <f>VLOOKUP($C63,'Table 18'!$D$59:$P$81,10,FALSE)</f>
        <v>3835</v>
      </c>
      <c r="N63" s="113">
        <f>VLOOKUP($C63,'Table 18'!$D$134:$P$156,10,FALSE)</f>
        <v>3875</v>
      </c>
      <c r="O63" s="113">
        <f>VLOOKUP($C63,'Table 18'!$D$209:$P$231,10,FALSE)</f>
        <v>3765</v>
      </c>
      <c r="P63" s="113">
        <f>VLOOKUP($C63,'Table 18'!$D$284:$P$306,10,FALSE)</f>
        <v>3820</v>
      </c>
      <c r="Q63" s="115">
        <f>VLOOKUP($C63,'Table 18'!$D$59:$P$81,12,FALSE)</f>
        <v>19600</v>
      </c>
      <c r="R63" s="115">
        <f>VLOOKUP($C63,'Table 18'!$D$134:$P$156,12,FALSE)</f>
        <v>24400</v>
      </c>
      <c r="S63" s="115">
        <f>VLOOKUP($C63,'Table 18'!$D$209:$P$231,12,FALSE)</f>
        <v>27800</v>
      </c>
      <c r="T63" s="115">
        <f>VLOOKUP($C63,'Table 18'!$D$284:$P$306,12,FALSE)</f>
        <v>34600</v>
      </c>
    </row>
    <row r="64" spans="1:25" x14ac:dyDescent="0.45">
      <c r="A64" s="26" t="s">
        <v>3</v>
      </c>
      <c r="B64" s="33">
        <v>7</v>
      </c>
      <c r="C64" s="42" t="s">
        <v>42</v>
      </c>
      <c r="D64" s="113">
        <f>VLOOKUP($C64,'Table 18'!$D$59:$P$81,2,FALSE)</f>
        <v>3705</v>
      </c>
      <c r="E64" s="113">
        <f>VLOOKUP($C64,'Table 18'!$D$134:$P$156,2,FALSE)</f>
        <v>2935</v>
      </c>
      <c r="F64" s="113">
        <f>VLOOKUP($C64,'Table 18'!$D$209:$P$231,2,FALSE)</f>
        <v>2550</v>
      </c>
      <c r="G64" s="113">
        <f>VLOOKUP($C64,'Table 18'!$D$284:$P$306,2,FALSE)</f>
        <v>2450</v>
      </c>
      <c r="H64" s="114">
        <f>VLOOKUP($C64,'Table 18'!$D$59:$P$81,9,FALSE)</f>
        <v>87.3</v>
      </c>
      <c r="I64" s="114">
        <f>VLOOKUP($C64,'Table 18'!$D$134:$P$156,9,FALSE)</f>
        <v>87.7</v>
      </c>
      <c r="J64" s="114">
        <f>VLOOKUP($C64,'Table 18'!$D$209:$P$231,9,FALSE)</f>
        <v>84.9</v>
      </c>
      <c r="K64" s="114">
        <f>VLOOKUP($C64,'Table 18'!$D$284:$P$306,9,FALSE)</f>
        <v>82.5</v>
      </c>
      <c r="L64" s="69"/>
      <c r="M64" s="113">
        <f>VLOOKUP($C64,'Table 18'!$D$59:$P$81,10,FALSE)</f>
        <v>2195</v>
      </c>
      <c r="N64" s="113">
        <f>VLOOKUP($C64,'Table 18'!$D$134:$P$156,10,FALSE)</f>
        <v>2040</v>
      </c>
      <c r="O64" s="113">
        <f>VLOOKUP($C64,'Table 18'!$D$209:$P$231,10,FALSE)</f>
        <v>1780</v>
      </c>
      <c r="P64" s="113">
        <f>VLOOKUP($C64,'Table 18'!$D$284:$P$306,10,FALSE)</f>
        <v>1765</v>
      </c>
      <c r="Q64" s="115">
        <f>VLOOKUP($C64,'Table 18'!$D$59:$P$81,12,FALSE)</f>
        <v>22600</v>
      </c>
      <c r="R64" s="115">
        <f>VLOOKUP($C64,'Table 18'!$D$134:$P$156,12,FALSE)</f>
        <v>28600</v>
      </c>
      <c r="S64" s="115">
        <f>VLOOKUP($C64,'Table 18'!$D$209:$P$231,12,FALSE)</f>
        <v>34200</v>
      </c>
      <c r="T64" s="115">
        <f>VLOOKUP($C64,'Table 18'!$D$284:$P$306,12,FALSE)</f>
        <v>43100</v>
      </c>
    </row>
    <row r="65" spans="1:20" x14ac:dyDescent="0.45">
      <c r="A65" s="26" t="s">
        <v>3</v>
      </c>
      <c r="B65" s="33">
        <v>8</v>
      </c>
      <c r="C65" s="42" t="s">
        <v>41</v>
      </c>
      <c r="D65" s="113">
        <f>VLOOKUP($C65,'Table 18'!$D$59:$P$81,2,FALSE)</f>
        <v>8905</v>
      </c>
      <c r="E65" s="113">
        <f>VLOOKUP($C65,'Table 18'!$D$134:$P$156,2,FALSE)</f>
        <v>8005</v>
      </c>
      <c r="F65" s="113">
        <f>VLOOKUP($C65,'Table 18'!$D$209:$P$231,2,FALSE)</f>
        <v>8165</v>
      </c>
      <c r="G65" s="113">
        <f>VLOOKUP($C65,'Table 18'!$D$284:$P$306,2,FALSE)</f>
        <v>11470</v>
      </c>
      <c r="H65" s="114">
        <f>VLOOKUP($C65,'Table 18'!$D$59:$P$81,9,FALSE)</f>
        <v>83.6</v>
      </c>
      <c r="I65" s="114">
        <f>VLOOKUP($C65,'Table 18'!$D$134:$P$156,9,FALSE)</f>
        <v>84.7</v>
      </c>
      <c r="J65" s="114">
        <f>VLOOKUP($C65,'Table 18'!$D$209:$P$231,9,FALSE)</f>
        <v>83.4</v>
      </c>
      <c r="K65" s="114">
        <f>VLOOKUP($C65,'Table 18'!$D$284:$P$306,9,FALSE)</f>
        <v>81.5</v>
      </c>
      <c r="L65" s="69"/>
      <c r="M65" s="113">
        <f>VLOOKUP($C65,'Table 18'!$D$59:$P$81,10,FALSE)</f>
        <v>6400</v>
      </c>
      <c r="N65" s="113">
        <f>VLOOKUP($C65,'Table 18'!$D$134:$P$156,10,FALSE)</f>
        <v>5980</v>
      </c>
      <c r="O65" s="113">
        <f>VLOOKUP($C65,'Table 18'!$D$209:$P$231,10,FALSE)</f>
        <v>6105</v>
      </c>
      <c r="P65" s="113">
        <f>VLOOKUP($C65,'Table 18'!$D$284:$P$306,10,FALSE)</f>
        <v>8345</v>
      </c>
      <c r="Q65" s="115">
        <f>VLOOKUP($C65,'Table 18'!$D$59:$P$81,12,FALSE)</f>
        <v>21000</v>
      </c>
      <c r="R65" s="115">
        <f>VLOOKUP($C65,'Table 18'!$D$134:$P$156,12,FALSE)</f>
        <v>24800</v>
      </c>
      <c r="S65" s="115">
        <f>VLOOKUP($C65,'Table 18'!$D$209:$P$231,12,FALSE)</f>
        <v>27700</v>
      </c>
      <c r="T65" s="115">
        <f>VLOOKUP($C65,'Table 18'!$D$284:$P$306,12,FALSE)</f>
        <v>35200</v>
      </c>
    </row>
    <row r="66" spans="1:20" x14ac:dyDescent="0.45">
      <c r="A66" s="26" t="s">
        <v>3</v>
      </c>
      <c r="B66" s="33">
        <v>9</v>
      </c>
      <c r="C66" s="47" t="s">
        <v>43</v>
      </c>
      <c r="D66" s="113">
        <f>VLOOKUP($C66,'Table 18'!$D$59:$P$81,2,FALSE)</f>
        <v>11490</v>
      </c>
      <c r="E66" s="113">
        <f>VLOOKUP($C66,'Table 18'!$D$134:$P$156,2,FALSE)</f>
        <v>10520</v>
      </c>
      <c r="F66" s="113">
        <f>VLOOKUP($C66,'Table 18'!$D$209:$P$231,2,FALSE)</f>
        <v>9720</v>
      </c>
      <c r="G66" s="113">
        <f>VLOOKUP($C66,'Table 18'!$D$284:$P$306,2,FALSE)</f>
        <v>10030</v>
      </c>
      <c r="H66" s="114">
        <f>VLOOKUP($C66,'Table 18'!$D$59:$P$81,9,FALSE)</f>
        <v>86.6</v>
      </c>
      <c r="I66" s="114">
        <f>VLOOKUP($C66,'Table 18'!$D$134:$P$156,9,FALSE)</f>
        <v>86.9</v>
      </c>
      <c r="J66" s="114">
        <f>VLOOKUP($C66,'Table 18'!$D$209:$P$231,9,FALSE)</f>
        <v>84.8</v>
      </c>
      <c r="K66" s="114">
        <f>VLOOKUP($C66,'Table 18'!$D$284:$P$306,9,FALSE)</f>
        <v>82.7</v>
      </c>
      <c r="L66" s="69"/>
      <c r="M66" s="113">
        <f>VLOOKUP($C66,'Table 18'!$D$59:$P$81,10,FALSE)</f>
        <v>7925</v>
      </c>
      <c r="N66" s="113">
        <f>VLOOKUP($C66,'Table 18'!$D$134:$P$156,10,FALSE)</f>
        <v>7535</v>
      </c>
      <c r="O66" s="113">
        <f>VLOOKUP($C66,'Table 18'!$D$209:$P$231,10,FALSE)</f>
        <v>6905</v>
      </c>
      <c r="P66" s="113">
        <f>VLOOKUP($C66,'Table 18'!$D$284:$P$306,10,FALSE)</f>
        <v>7210</v>
      </c>
      <c r="Q66" s="115">
        <f>VLOOKUP($C66,'Table 18'!$D$59:$P$81,12,FALSE)</f>
        <v>24900</v>
      </c>
      <c r="R66" s="115">
        <f>VLOOKUP($C66,'Table 18'!$D$134:$P$156,12,FALSE)</f>
        <v>29400</v>
      </c>
      <c r="S66" s="115">
        <f>VLOOKUP($C66,'Table 18'!$D$209:$P$231,12,FALSE)</f>
        <v>32000</v>
      </c>
      <c r="T66" s="115">
        <f>VLOOKUP($C66,'Table 18'!$D$284:$P$306,12,FALSE)</f>
        <v>40000</v>
      </c>
    </row>
    <row r="67" spans="1:20" x14ac:dyDescent="0.45">
      <c r="A67" s="26" t="s">
        <v>3</v>
      </c>
      <c r="B67" s="34" t="s">
        <v>20</v>
      </c>
      <c r="C67" s="32" t="s">
        <v>44</v>
      </c>
      <c r="D67" s="113">
        <f>VLOOKUP($C67,'Table 18'!$D$59:$P$81,2,FALSE)</f>
        <v>4965</v>
      </c>
      <c r="E67" s="113">
        <f>VLOOKUP($C67,'Table 18'!$D$134:$P$156,2,FALSE)</f>
        <v>5435</v>
      </c>
      <c r="F67" s="113">
        <f>VLOOKUP($C67,'Table 18'!$D$209:$P$231,2,FALSE)</f>
        <v>4425</v>
      </c>
      <c r="G67" s="113">
        <f>VLOOKUP($C67,'Table 18'!$D$284:$P$306,2,FALSE)</f>
        <v>3210</v>
      </c>
      <c r="H67" s="114">
        <f>VLOOKUP($C67,'Table 18'!$D$59:$P$81,9,FALSE)</f>
        <v>87.4</v>
      </c>
      <c r="I67" s="114">
        <f>VLOOKUP($C67,'Table 18'!$D$134:$P$156,9,FALSE)</f>
        <v>87.5</v>
      </c>
      <c r="J67" s="114">
        <f>VLOOKUP($C67,'Table 18'!$D$209:$P$231,9,FALSE)</f>
        <v>85.9</v>
      </c>
      <c r="K67" s="114">
        <f>VLOOKUP($C67,'Table 18'!$D$284:$P$306,9,FALSE)</f>
        <v>82.8</v>
      </c>
      <c r="L67" s="69"/>
      <c r="M67" s="113">
        <f>VLOOKUP($C67,'Table 18'!$D$59:$P$81,10,FALSE)</f>
        <v>3415</v>
      </c>
      <c r="N67" s="113">
        <f>VLOOKUP($C67,'Table 18'!$D$134:$P$156,10,FALSE)</f>
        <v>3605</v>
      </c>
      <c r="O67" s="113">
        <f>VLOOKUP($C67,'Table 18'!$D$209:$P$231,10,FALSE)</f>
        <v>3195</v>
      </c>
      <c r="P67" s="113">
        <f>VLOOKUP($C67,'Table 18'!$D$284:$P$306,10,FALSE)</f>
        <v>2350</v>
      </c>
      <c r="Q67" s="115">
        <f>VLOOKUP($C67,'Table 18'!$D$59:$P$81,12,FALSE)</f>
        <v>23900</v>
      </c>
      <c r="R67" s="115">
        <f>VLOOKUP($C67,'Table 18'!$D$134:$P$156,12,FALSE)</f>
        <v>28500</v>
      </c>
      <c r="S67" s="115">
        <f>VLOOKUP($C67,'Table 18'!$D$209:$P$231,12,FALSE)</f>
        <v>30500</v>
      </c>
      <c r="T67" s="115">
        <f>VLOOKUP($C67,'Table 18'!$D$284:$P$306,12,FALSE)</f>
        <v>37600</v>
      </c>
    </row>
    <row r="68" spans="1:20" x14ac:dyDescent="0.45">
      <c r="A68" s="26" t="s">
        <v>3</v>
      </c>
      <c r="B68" s="33" t="s">
        <v>21</v>
      </c>
      <c r="C68" s="42" t="s">
        <v>45</v>
      </c>
      <c r="D68" s="113">
        <f>VLOOKUP($C68,'Table 18'!$D$59:$P$81,2,FALSE)</f>
        <v>7825</v>
      </c>
      <c r="E68" s="113">
        <f>VLOOKUP($C68,'Table 18'!$D$134:$P$156,2,FALSE)</f>
        <v>6745</v>
      </c>
      <c r="F68" s="113">
        <f>VLOOKUP($C68,'Table 18'!$D$209:$P$231,2,FALSE)</f>
        <v>6320</v>
      </c>
      <c r="G68" s="113">
        <f>VLOOKUP($C68,'Table 18'!$D$284:$P$306,2,FALSE)</f>
        <v>5285</v>
      </c>
      <c r="H68" s="114">
        <f>VLOOKUP($C68,'Table 18'!$D$59:$P$81,9,FALSE)</f>
        <v>84.6</v>
      </c>
      <c r="I68" s="114">
        <f>VLOOKUP($C68,'Table 18'!$D$134:$P$156,9,FALSE)</f>
        <v>84.6</v>
      </c>
      <c r="J68" s="114">
        <f>VLOOKUP($C68,'Table 18'!$D$209:$P$231,9,FALSE)</f>
        <v>84.8</v>
      </c>
      <c r="K68" s="114">
        <f>VLOOKUP($C68,'Table 18'!$D$284:$P$306,9,FALSE)</f>
        <v>83.7</v>
      </c>
      <c r="L68" s="69"/>
      <c r="M68" s="113">
        <f>VLOOKUP($C68,'Table 18'!$D$59:$P$81,10,FALSE)</f>
        <v>4725</v>
      </c>
      <c r="N68" s="113">
        <f>VLOOKUP($C68,'Table 18'!$D$134:$P$156,10,FALSE)</f>
        <v>4595</v>
      </c>
      <c r="O68" s="113">
        <f>VLOOKUP($C68,'Table 18'!$D$209:$P$231,10,FALSE)</f>
        <v>4350</v>
      </c>
      <c r="P68" s="113">
        <f>VLOOKUP($C68,'Table 18'!$D$284:$P$306,10,FALSE)</f>
        <v>3720</v>
      </c>
      <c r="Q68" s="115">
        <f>VLOOKUP($C68,'Table 18'!$D$59:$P$81,12,FALSE)</f>
        <v>18400</v>
      </c>
      <c r="R68" s="115">
        <f>VLOOKUP($C68,'Table 18'!$D$134:$P$156,12,FALSE)</f>
        <v>22900</v>
      </c>
      <c r="S68" s="115">
        <f>VLOOKUP($C68,'Table 18'!$D$209:$P$231,12,FALSE)</f>
        <v>26300</v>
      </c>
      <c r="T68" s="115">
        <f>VLOOKUP($C68,'Table 18'!$D$284:$P$306,12,FALSE)</f>
        <v>33000</v>
      </c>
    </row>
    <row r="69" spans="1:20" x14ac:dyDescent="0.45">
      <c r="A69" s="26" t="s">
        <v>3</v>
      </c>
      <c r="B69" s="33" t="s">
        <v>22</v>
      </c>
      <c r="C69" s="42" t="s">
        <v>46</v>
      </c>
      <c r="D69" s="113">
        <f>VLOOKUP($C69,'Table 18'!$D$59:$P$81,2,FALSE)</f>
        <v>3635</v>
      </c>
      <c r="E69" s="113">
        <f>VLOOKUP($C69,'Table 18'!$D$134:$P$156,2,FALSE)</f>
        <v>3285</v>
      </c>
      <c r="F69" s="113">
        <f>VLOOKUP($C69,'Table 18'!$D$209:$P$231,2,FALSE)</f>
        <v>2705</v>
      </c>
      <c r="G69" s="113">
        <f>VLOOKUP($C69,'Table 18'!$D$284:$P$306,2,FALSE)</f>
        <v>2735</v>
      </c>
      <c r="H69" s="114">
        <f>VLOOKUP($C69,'Table 18'!$D$59:$P$81,9,FALSE)</f>
        <v>85.1</v>
      </c>
      <c r="I69" s="114">
        <f>VLOOKUP($C69,'Table 18'!$D$134:$P$156,9,FALSE)</f>
        <v>85.9</v>
      </c>
      <c r="J69" s="114">
        <f>VLOOKUP($C69,'Table 18'!$D$209:$P$231,9,FALSE)</f>
        <v>84.3</v>
      </c>
      <c r="K69" s="114">
        <f>VLOOKUP($C69,'Table 18'!$D$284:$P$306,9,FALSE)</f>
        <v>80.5</v>
      </c>
      <c r="L69" s="69"/>
      <c r="M69" s="113">
        <f>VLOOKUP($C69,'Table 18'!$D$59:$P$81,10,FALSE)</f>
        <v>2445</v>
      </c>
      <c r="N69" s="113">
        <f>VLOOKUP($C69,'Table 18'!$D$134:$P$156,10,FALSE)</f>
        <v>2515</v>
      </c>
      <c r="O69" s="113">
        <f>VLOOKUP($C69,'Table 18'!$D$209:$P$231,10,FALSE)</f>
        <v>2020</v>
      </c>
      <c r="P69" s="113">
        <f>VLOOKUP($C69,'Table 18'!$D$284:$P$306,10,FALSE)</f>
        <v>1935</v>
      </c>
      <c r="Q69" s="115">
        <f>VLOOKUP($C69,'Table 18'!$D$59:$P$81,12,FALSE)</f>
        <v>23800</v>
      </c>
      <c r="R69" s="115">
        <f>VLOOKUP($C69,'Table 18'!$D$134:$P$156,12,FALSE)</f>
        <v>30700</v>
      </c>
      <c r="S69" s="115">
        <f>VLOOKUP($C69,'Table 18'!$D$209:$P$231,12,FALSE)</f>
        <v>38300</v>
      </c>
      <c r="T69" s="115">
        <f>VLOOKUP($C69,'Table 18'!$D$284:$P$306,12,FALSE)</f>
        <v>50900</v>
      </c>
    </row>
    <row r="70" spans="1:20" x14ac:dyDescent="0.45">
      <c r="A70" s="26" t="s">
        <v>3</v>
      </c>
      <c r="B70" s="33" t="s">
        <v>23</v>
      </c>
      <c r="C70" s="42" t="s">
        <v>47</v>
      </c>
      <c r="D70" s="113">
        <f>VLOOKUP($C70,'Table 18'!$D$59:$P$81,2,FALSE)</f>
        <v>4085</v>
      </c>
      <c r="E70" s="113">
        <f>VLOOKUP($C70,'Table 18'!$D$134:$P$156,2,FALSE)</f>
        <v>4190</v>
      </c>
      <c r="F70" s="113">
        <f>VLOOKUP($C70,'Table 18'!$D$209:$P$231,2,FALSE)</f>
        <v>3960</v>
      </c>
      <c r="G70" s="113">
        <f>VLOOKUP($C70,'Table 18'!$D$284:$P$306,2,FALSE)</f>
        <v>3315</v>
      </c>
      <c r="H70" s="114">
        <f>VLOOKUP($C70,'Table 18'!$D$59:$P$81,9,FALSE)</f>
        <v>82.8</v>
      </c>
      <c r="I70" s="114">
        <f>VLOOKUP($C70,'Table 18'!$D$134:$P$156,9,FALSE)</f>
        <v>83.8</v>
      </c>
      <c r="J70" s="114">
        <f>VLOOKUP($C70,'Table 18'!$D$209:$P$231,9,FALSE)</f>
        <v>84.4</v>
      </c>
      <c r="K70" s="114">
        <f>VLOOKUP($C70,'Table 18'!$D$284:$P$306,9,FALSE)</f>
        <v>81.5</v>
      </c>
      <c r="L70" s="69"/>
      <c r="M70" s="113">
        <f>VLOOKUP($C70,'Table 18'!$D$59:$P$81,10,FALSE)</f>
        <v>2380</v>
      </c>
      <c r="N70" s="113">
        <f>VLOOKUP($C70,'Table 18'!$D$134:$P$156,10,FALSE)</f>
        <v>2925</v>
      </c>
      <c r="O70" s="113">
        <f>VLOOKUP($C70,'Table 18'!$D$209:$P$231,10,FALSE)</f>
        <v>2845</v>
      </c>
      <c r="P70" s="113">
        <f>VLOOKUP($C70,'Table 18'!$D$284:$P$306,10,FALSE)</f>
        <v>2295</v>
      </c>
      <c r="Q70" s="115">
        <f>VLOOKUP($C70,'Table 18'!$D$59:$P$81,12,FALSE)</f>
        <v>16800</v>
      </c>
      <c r="R70" s="115">
        <f>VLOOKUP($C70,'Table 18'!$D$134:$P$156,12,FALSE)</f>
        <v>22200</v>
      </c>
      <c r="S70" s="115">
        <f>VLOOKUP($C70,'Table 18'!$D$209:$P$231,12,FALSE)</f>
        <v>27000</v>
      </c>
      <c r="T70" s="115">
        <f>VLOOKUP($C70,'Table 18'!$D$284:$P$306,12,FALSE)</f>
        <v>39500</v>
      </c>
    </row>
    <row r="71" spans="1:20" x14ac:dyDescent="0.45">
      <c r="A71" s="26" t="s">
        <v>3</v>
      </c>
      <c r="B71" s="33" t="s">
        <v>24</v>
      </c>
      <c r="C71" s="42" t="s">
        <v>48</v>
      </c>
      <c r="D71" s="113">
        <f>VLOOKUP($C71,'Table 18'!$D$59:$P$81,2,FALSE)</f>
        <v>16865</v>
      </c>
      <c r="E71" s="113">
        <f>VLOOKUP($C71,'Table 18'!$D$134:$P$156,2,FALSE)</f>
        <v>15300</v>
      </c>
      <c r="F71" s="113">
        <f>VLOOKUP($C71,'Table 18'!$D$209:$P$231,2,FALSE)</f>
        <v>14115</v>
      </c>
      <c r="G71" s="113">
        <f>VLOOKUP($C71,'Table 18'!$D$284:$P$306,2,FALSE)</f>
        <v>12520</v>
      </c>
      <c r="H71" s="114">
        <f>VLOOKUP($C71,'Table 18'!$D$59:$P$81,9,FALSE)</f>
        <v>83.6</v>
      </c>
      <c r="I71" s="114">
        <f>VLOOKUP($C71,'Table 18'!$D$134:$P$156,9,FALSE)</f>
        <v>83.7</v>
      </c>
      <c r="J71" s="114">
        <f>VLOOKUP($C71,'Table 18'!$D$209:$P$231,9,FALSE)</f>
        <v>83.6</v>
      </c>
      <c r="K71" s="114">
        <f>VLOOKUP($C71,'Table 18'!$D$284:$P$306,9,FALSE)</f>
        <v>83.5</v>
      </c>
      <c r="L71" s="69"/>
      <c r="M71" s="113">
        <f>VLOOKUP($C71,'Table 18'!$D$59:$P$81,10,FALSE)</f>
        <v>12135</v>
      </c>
      <c r="N71" s="113">
        <f>VLOOKUP($C71,'Table 18'!$D$134:$P$156,10,FALSE)</f>
        <v>11340</v>
      </c>
      <c r="O71" s="113">
        <f>VLOOKUP($C71,'Table 18'!$D$209:$P$231,10,FALSE)</f>
        <v>10470</v>
      </c>
      <c r="P71" s="113">
        <f>VLOOKUP($C71,'Table 18'!$D$284:$P$306,10,FALSE)</f>
        <v>9325</v>
      </c>
      <c r="Q71" s="115">
        <f>VLOOKUP($C71,'Table 18'!$D$59:$P$81,12,FALSE)</f>
        <v>19300</v>
      </c>
      <c r="R71" s="115">
        <f>VLOOKUP($C71,'Table 18'!$D$134:$P$156,12,FALSE)</f>
        <v>23600</v>
      </c>
      <c r="S71" s="115">
        <f>VLOOKUP($C71,'Table 18'!$D$209:$P$231,12,FALSE)</f>
        <v>27500</v>
      </c>
      <c r="T71" s="115">
        <f>VLOOKUP($C71,'Table 18'!$D$284:$P$306,12,FALSE)</f>
        <v>35900</v>
      </c>
    </row>
    <row r="72" spans="1:20" x14ac:dyDescent="0.45">
      <c r="A72" s="26" t="s">
        <v>3</v>
      </c>
      <c r="B72" s="33" t="s">
        <v>25</v>
      </c>
      <c r="C72" s="42" t="s">
        <v>49</v>
      </c>
      <c r="D72" s="113">
        <f>VLOOKUP($C72,'Table 18'!$D$59:$P$81,2,FALSE)</f>
        <v>4225</v>
      </c>
      <c r="E72" s="113">
        <f>VLOOKUP($C72,'Table 18'!$D$134:$P$156,2,FALSE)</f>
        <v>3880</v>
      </c>
      <c r="F72" s="113">
        <f>VLOOKUP($C72,'Table 18'!$D$209:$P$231,2,FALSE)</f>
        <v>3340</v>
      </c>
      <c r="G72" s="113">
        <f>VLOOKUP($C72,'Table 18'!$D$284:$P$306,2,FALSE)</f>
        <v>2465</v>
      </c>
      <c r="H72" s="114">
        <f>VLOOKUP($C72,'Table 18'!$D$59:$P$81,9,FALSE)</f>
        <v>82.8</v>
      </c>
      <c r="I72" s="114">
        <f>VLOOKUP($C72,'Table 18'!$D$134:$P$156,9,FALSE)</f>
        <v>83.7</v>
      </c>
      <c r="J72" s="114">
        <f>VLOOKUP($C72,'Table 18'!$D$209:$P$231,9,FALSE)</f>
        <v>84.6</v>
      </c>
      <c r="K72" s="114">
        <f>VLOOKUP($C72,'Table 18'!$D$284:$P$306,9,FALSE)</f>
        <v>83</v>
      </c>
      <c r="L72" s="69"/>
      <c r="M72" s="113">
        <f>VLOOKUP($C72,'Table 18'!$D$59:$P$81,10,FALSE)</f>
        <v>3040</v>
      </c>
      <c r="N72" s="113">
        <f>VLOOKUP($C72,'Table 18'!$D$134:$P$156,10,FALSE)</f>
        <v>2845</v>
      </c>
      <c r="O72" s="113">
        <f>VLOOKUP($C72,'Table 18'!$D$209:$P$231,10,FALSE)</f>
        <v>2470</v>
      </c>
      <c r="P72" s="113">
        <f>VLOOKUP($C72,'Table 18'!$D$284:$P$306,10,FALSE)</f>
        <v>1750</v>
      </c>
      <c r="Q72" s="115">
        <f>VLOOKUP($C72,'Table 18'!$D$59:$P$81,12,FALSE)</f>
        <v>14900</v>
      </c>
      <c r="R72" s="115">
        <f>VLOOKUP($C72,'Table 18'!$D$134:$P$156,12,FALSE)</f>
        <v>18800</v>
      </c>
      <c r="S72" s="115">
        <f>VLOOKUP($C72,'Table 18'!$D$209:$P$231,12,FALSE)</f>
        <v>22200</v>
      </c>
      <c r="T72" s="115">
        <f>VLOOKUP($C72,'Table 18'!$D$284:$P$306,12,FALSE)</f>
        <v>27700</v>
      </c>
    </row>
    <row r="73" spans="1:20" x14ac:dyDescent="0.45">
      <c r="A73" s="26" t="s">
        <v>3</v>
      </c>
      <c r="B73" s="33" t="s">
        <v>26</v>
      </c>
      <c r="C73" s="42" t="s">
        <v>50</v>
      </c>
      <c r="D73" s="113">
        <f>VLOOKUP($C73,'Table 18'!$D$59:$P$81,2,FALSE)</f>
        <v>2430</v>
      </c>
      <c r="E73" s="113">
        <f>VLOOKUP($C73,'Table 18'!$D$134:$P$156,2,FALSE)</f>
        <v>2335</v>
      </c>
      <c r="F73" s="113">
        <f>VLOOKUP($C73,'Table 18'!$D$209:$P$231,2,FALSE)</f>
        <v>2200</v>
      </c>
      <c r="G73" s="113">
        <f>VLOOKUP($C73,'Table 18'!$D$284:$P$306,2,FALSE)</f>
        <v>2070</v>
      </c>
      <c r="H73" s="114">
        <f>VLOOKUP($C73,'Table 18'!$D$59:$P$81,9,FALSE)</f>
        <v>76.3</v>
      </c>
      <c r="I73" s="114">
        <f>VLOOKUP($C73,'Table 18'!$D$134:$P$156,9,FALSE)</f>
        <v>77.2</v>
      </c>
      <c r="J73" s="114">
        <f>VLOOKUP($C73,'Table 18'!$D$209:$P$231,9,FALSE)</f>
        <v>78</v>
      </c>
      <c r="K73" s="114">
        <f>VLOOKUP($C73,'Table 18'!$D$284:$P$306,9,FALSE)</f>
        <v>74.900000000000006</v>
      </c>
      <c r="L73" s="69"/>
      <c r="M73" s="113">
        <f>VLOOKUP($C73,'Table 18'!$D$59:$P$81,10,FALSE)</f>
        <v>1220</v>
      </c>
      <c r="N73" s="113">
        <f>VLOOKUP($C73,'Table 18'!$D$134:$P$156,10,FALSE)</f>
        <v>1355</v>
      </c>
      <c r="O73" s="113">
        <f>VLOOKUP($C73,'Table 18'!$D$209:$P$231,10,FALSE)</f>
        <v>1375</v>
      </c>
      <c r="P73" s="113">
        <f>VLOOKUP($C73,'Table 18'!$D$284:$P$306,10,FALSE)</f>
        <v>1270</v>
      </c>
      <c r="Q73" s="115">
        <f>VLOOKUP($C73,'Table 18'!$D$59:$P$81,12,FALSE)</f>
        <v>18600</v>
      </c>
      <c r="R73" s="115">
        <f>VLOOKUP($C73,'Table 18'!$D$134:$P$156,12,FALSE)</f>
        <v>24700</v>
      </c>
      <c r="S73" s="115">
        <f>VLOOKUP($C73,'Table 18'!$D$209:$P$231,12,FALSE)</f>
        <v>27500</v>
      </c>
      <c r="T73" s="115">
        <f>VLOOKUP($C73,'Table 18'!$D$284:$P$306,12,FALSE)</f>
        <v>34600</v>
      </c>
    </row>
    <row r="74" spans="1:20" x14ac:dyDescent="0.45">
      <c r="A74" s="26" t="s">
        <v>3</v>
      </c>
      <c r="B74" s="33" t="s">
        <v>27</v>
      </c>
      <c r="C74" s="42" t="s">
        <v>51</v>
      </c>
      <c r="D74" s="113">
        <f>VLOOKUP($C74,'Table 18'!$D$59:$P$81,2,FALSE)</f>
        <v>2770</v>
      </c>
      <c r="E74" s="113">
        <f>VLOOKUP($C74,'Table 18'!$D$134:$P$156,2,FALSE)</f>
        <v>2575</v>
      </c>
      <c r="F74" s="113">
        <f>VLOOKUP($C74,'Table 18'!$D$209:$P$231,2,FALSE)</f>
        <v>2380</v>
      </c>
      <c r="G74" s="113">
        <f>VLOOKUP($C74,'Table 18'!$D$284:$P$306,2,FALSE)</f>
        <v>1915</v>
      </c>
      <c r="H74" s="114">
        <f>VLOOKUP($C74,'Table 18'!$D$59:$P$81,9,FALSE)</f>
        <v>81.099999999999994</v>
      </c>
      <c r="I74" s="114">
        <f>VLOOKUP($C74,'Table 18'!$D$134:$P$156,9,FALSE)</f>
        <v>83</v>
      </c>
      <c r="J74" s="114">
        <f>VLOOKUP($C74,'Table 18'!$D$209:$P$231,9,FALSE)</f>
        <v>84</v>
      </c>
      <c r="K74" s="114">
        <f>VLOOKUP($C74,'Table 18'!$D$284:$P$306,9,FALSE)</f>
        <v>81</v>
      </c>
      <c r="L74" s="69"/>
      <c r="M74" s="113">
        <f>VLOOKUP($C74,'Table 18'!$D$59:$P$81,10,FALSE)</f>
        <v>1465</v>
      </c>
      <c r="N74" s="113">
        <f>VLOOKUP($C74,'Table 18'!$D$134:$P$156,10,FALSE)</f>
        <v>1620</v>
      </c>
      <c r="O74" s="113">
        <f>VLOOKUP($C74,'Table 18'!$D$209:$P$231,10,FALSE)</f>
        <v>1600</v>
      </c>
      <c r="P74" s="113">
        <f>VLOOKUP($C74,'Table 18'!$D$284:$P$306,10,FALSE)</f>
        <v>1305</v>
      </c>
      <c r="Q74" s="115">
        <f>VLOOKUP($C74,'Table 18'!$D$59:$P$81,12,FALSE)</f>
        <v>15400</v>
      </c>
      <c r="R74" s="115">
        <f>VLOOKUP($C74,'Table 18'!$D$134:$P$156,12,FALSE)</f>
        <v>20200</v>
      </c>
      <c r="S74" s="115">
        <f>VLOOKUP($C74,'Table 18'!$D$209:$P$231,12,FALSE)</f>
        <v>23200</v>
      </c>
      <c r="T74" s="115">
        <f>VLOOKUP($C74,'Table 18'!$D$284:$P$306,12,FALSE)</f>
        <v>30800</v>
      </c>
    </row>
    <row r="75" spans="1:20" x14ac:dyDescent="0.45">
      <c r="A75" s="26" t="s">
        <v>3</v>
      </c>
      <c r="B75" s="33" t="s">
        <v>28</v>
      </c>
      <c r="C75" s="42" t="s">
        <v>52</v>
      </c>
      <c r="D75" s="113">
        <f>VLOOKUP($C75,'Table 18'!$D$59:$P$81,2,FALSE)</f>
        <v>6925</v>
      </c>
      <c r="E75" s="113">
        <f>VLOOKUP($C75,'Table 18'!$D$134:$P$156,2,FALSE)</f>
        <v>6445</v>
      </c>
      <c r="F75" s="113">
        <f>VLOOKUP($C75,'Table 18'!$D$209:$P$231,2,FALSE)</f>
        <v>6055</v>
      </c>
      <c r="G75" s="113">
        <f>VLOOKUP($C75,'Table 18'!$D$284:$P$306,2,FALSE)</f>
        <v>5165</v>
      </c>
      <c r="H75" s="114">
        <f>VLOOKUP($C75,'Table 18'!$D$59:$P$81,9,FALSE)</f>
        <v>81.900000000000006</v>
      </c>
      <c r="I75" s="114">
        <f>VLOOKUP($C75,'Table 18'!$D$134:$P$156,9,FALSE)</f>
        <v>83.6</v>
      </c>
      <c r="J75" s="114">
        <f>VLOOKUP($C75,'Table 18'!$D$209:$P$231,9,FALSE)</f>
        <v>83.6</v>
      </c>
      <c r="K75" s="114">
        <f>VLOOKUP($C75,'Table 18'!$D$284:$P$306,9,FALSE)</f>
        <v>82.9</v>
      </c>
      <c r="L75" s="69"/>
      <c r="M75" s="113">
        <f>VLOOKUP($C75,'Table 18'!$D$59:$P$81,10,FALSE)</f>
        <v>3655</v>
      </c>
      <c r="N75" s="113">
        <f>VLOOKUP($C75,'Table 18'!$D$134:$P$156,10,FALSE)</f>
        <v>4070</v>
      </c>
      <c r="O75" s="113">
        <f>VLOOKUP($C75,'Table 18'!$D$209:$P$231,10,FALSE)</f>
        <v>4005</v>
      </c>
      <c r="P75" s="113">
        <f>VLOOKUP($C75,'Table 18'!$D$284:$P$306,10,FALSE)</f>
        <v>3530</v>
      </c>
      <c r="Q75" s="115">
        <f>VLOOKUP($C75,'Table 18'!$D$59:$P$81,12,FALSE)</f>
        <v>16500</v>
      </c>
      <c r="R75" s="115">
        <f>VLOOKUP($C75,'Table 18'!$D$134:$P$156,12,FALSE)</f>
        <v>21800</v>
      </c>
      <c r="S75" s="115">
        <f>VLOOKUP($C75,'Table 18'!$D$209:$P$231,12,FALSE)</f>
        <v>25200</v>
      </c>
      <c r="T75" s="115">
        <f>VLOOKUP($C75,'Table 18'!$D$284:$P$306,12,FALSE)</f>
        <v>32100</v>
      </c>
    </row>
    <row r="76" spans="1:20" x14ac:dyDescent="0.45">
      <c r="A76" s="69" t="s">
        <v>3</v>
      </c>
      <c r="B76" s="33" t="s">
        <v>29</v>
      </c>
      <c r="C76" s="42" t="s">
        <v>53</v>
      </c>
      <c r="D76" s="113">
        <f>VLOOKUP($C76,'Table 18'!$D$59:$P$81,2,FALSE)</f>
        <v>13060</v>
      </c>
      <c r="E76" s="113">
        <f>VLOOKUP($C76,'Table 18'!$D$134:$P$156,2,FALSE)</f>
        <v>12370</v>
      </c>
      <c r="F76" s="113">
        <f>VLOOKUP($C76,'Table 18'!$D$209:$P$231,2,FALSE)</f>
        <v>11375</v>
      </c>
      <c r="G76" s="113">
        <f>VLOOKUP($C76,'Table 18'!$D$284:$P$306,2,FALSE)</f>
        <v>8895</v>
      </c>
      <c r="H76" s="114">
        <f>VLOOKUP($C76,'Table 18'!$D$59:$P$81,9,FALSE)</f>
        <v>81.400000000000006</v>
      </c>
      <c r="I76" s="114">
        <f>VLOOKUP($C76,'Table 18'!$D$134:$P$156,9,FALSE)</f>
        <v>82.7</v>
      </c>
      <c r="J76" s="114">
        <f>VLOOKUP($C76,'Table 18'!$D$209:$P$231,9,FALSE)</f>
        <v>83.8</v>
      </c>
      <c r="K76" s="114">
        <f>VLOOKUP($C76,'Table 18'!$D$284:$P$306,9,FALSE)</f>
        <v>82.7</v>
      </c>
      <c r="L76" s="69"/>
      <c r="M76" s="113">
        <f>VLOOKUP($C76,'Table 18'!$D$59:$P$81,10,FALSE)</f>
        <v>8540</v>
      </c>
      <c r="N76" s="113">
        <f>VLOOKUP($C76,'Table 18'!$D$134:$P$156,10,FALSE)</f>
        <v>8470</v>
      </c>
      <c r="O76" s="113">
        <f>VLOOKUP($C76,'Table 18'!$D$209:$P$231,10,FALSE)</f>
        <v>7965</v>
      </c>
      <c r="P76" s="113">
        <f>VLOOKUP($C76,'Table 18'!$D$284:$P$306,10,FALSE)</f>
        <v>6120</v>
      </c>
      <c r="Q76" s="115">
        <f>VLOOKUP($C76,'Table 18'!$D$59:$P$81,12,FALSE)</f>
        <v>13900</v>
      </c>
      <c r="R76" s="115">
        <f>VLOOKUP($C76,'Table 18'!$D$134:$P$156,12,FALSE)</f>
        <v>17400</v>
      </c>
      <c r="S76" s="115">
        <f>VLOOKUP($C76,'Table 18'!$D$209:$P$231,12,FALSE)</f>
        <v>20000</v>
      </c>
      <c r="T76" s="115">
        <f>VLOOKUP($C76,'Table 18'!$D$284:$P$306,12,FALSE)</f>
        <v>24800</v>
      </c>
    </row>
    <row r="77" spans="1:20" x14ac:dyDescent="0.45">
      <c r="A77" s="69" t="s">
        <v>3</v>
      </c>
      <c r="B77" s="33" t="s">
        <v>30</v>
      </c>
      <c r="C77" s="42" t="s">
        <v>54</v>
      </c>
      <c r="D77" s="113">
        <f>VLOOKUP($C77,'Table 18'!$D$59:$P$81,2,FALSE)</f>
        <v>1925</v>
      </c>
      <c r="E77" s="113">
        <f>VLOOKUP($C77,'Table 18'!$D$134:$P$156,2,FALSE)</f>
        <v>1780</v>
      </c>
      <c r="F77" s="113">
        <f>VLOOKUP($C77,'Table 18'!$D$209:$P$231,2,FALSE)</f>
        <v>1600</v>
      </c>
      <c r="G77" s="113">
        <f>VLOOKUP($C77,'Table 18'!$D$284:$P$306,2,FALSE)</f>
        <v>1300</v>
      </c>
      <c r="H77" s="114">
        <f>VLOOKUP($C77,'Table 18'!$D$59:$P$81,9,FALSE)</f>
        <v>91.3</v>
      </c>
      <c r="I77" s="114">
        <f>VLOOKUP($C77,'Table 18'!$D$134:$P$156,9,FALSE)</f>
        <v>89.2</v>
      </c>
      <c r="J77" s="114">
        <f>VLOOKUP($C77,'Table 18'!$D$209:$P$231,9,FALSE)</f>
        <v>88.5</v>
      </c>
      <c r="K77" s="114">
        <f>VLOOKUP($C77,'Table 18'!$D$284:$P$306,9,FALSE)</f>
        <v>85.9</v>
      </c>
      <c r="L77" s="69"/>
      <c r="M77" s="113">
        <f>VLOOKUP($C77,'Table 18'!$D$59:$P$81,10,FALSE)</f>
        <v>1400</v>
      </c>
      <c r="N77" s="113">
        <f>VLOOKUP($C77,'Table 18'!$D$134:$P$156,10,FALSE)</f>
        <v>1330</v>
      </c>
      <c r="O77" s="113">
        <f>VLOOKUP($C77,'Table 18'!$D$209:$P$231,10,FALSE)</f>
        <v>1210</v>
      </c>
      <c r="P77" s="113">
        <f>VLOOKUP($C77,'Table 18'!$D$284:$P$306,10,FALSE)</f>
        <v>970</v>
      </c>
      <c r="Q77" s="115">
        <f>VLOOKUP($C77,'Table 18'!$D$59:$P$81,12,FALSE)</f>
        <v>19800</v>
      </c>
      <c r="R77" s="115">
        <f>VLOOKUP($C77,'Table 18'!$D$134:$P$156,12,FALSE)</f>
        <v>23100</v>
      </c>
      <c r="S77" s="115">
        <f>VLOOKUP($C77,'Table 18'!$D$209:$P$231,12,FALSE)</f>
        <v>26900</v>
      </c>
      <c r="T77" s="115">
        <f>VLOOKUP($C77,'Table 18'!$D$284:$P$306,12,FALSE)</f>
        <v>33400</v>
      </c>
    </row>
    <row r="78" spans="1:20" x14ac:dyDescent="0.45">
      <c r="A78" s="68" t="s">
        <v>3</v>
      </c>
      <c r="B78" s="35" t="s">
        <v>31</v>
      </c>
      <c r="C78" s="43" t="s">
        <v>55</v>
      </c>
      <c r="D78" s="116">
        <f>VLOOKUP($C78,'Table 18'!$D$59:$P$81,2,FALSE)</f>
        <v>1670</v>
      </c>
      <c r="E78" s="116">
        <f>VLOOKUP($C78,'Table 18'!$D$134:$P$156,2,FALSE)</f>
        <v>1750</v>
      </c>
      <c r="F78" s="116">
        <f>VLOOKUP($C78,'Table 18'!$D$209:$P$231,2,FALSE)</f>
        <v>1735</v>
      </c>
      <c r="G78" s="116">
        <f>VLOOKUP($C78,'Table 18'!$D$284:$P$306,2,FALSE)</f>
        <v>2145</v>
      </c>
      <c r="H78" s="117">
        <f>VLOOKUP($C78,'Table 18'!$D$59:$P$81,9,FALSE)</f>
        <v>84.9</v>
      </c>
      <c r="I78" s="117">
        <f>VLOOKUP($C78,'Table 18'!$D$134:$P$156,9,FALSE)</f>
        <v>82</v>
      </c>
      <c r="J78" s="117">
        <f>VLOOKUP($C78,'Table 18'!$D$209:$P$231,9,FALSE)</f>
        <v>81.2</v>
      </c>
      <c r="K78" s="117">
        <f>VLOOKUP($C78,'Table 18'!$D$284:$P$306,9,FALSE)</f>
        <v>79.2</v>
      </c>
      <c r="L78" s="68"/>
      <c r="M78" s="116">
        <f>VLOOKUP($C78,'Table 18'!$D$59:$P$81,10,FALSE)</f>
        <v>875</v>
      </c>
      <c r="N78" s="116">
        <f>VLOOKUP($C78,'Table 18'!$D$134:$P$156,10,FALSE)</f>
        <v>1025</v>
      </c>
      <c r="O78" s="116">
        <f>VLOOKUP($C78,'Table 18'!$D$209:$P$231,10,FALSE)</f>
        <v>1050</v>
      </c>
      <c r="P78" s="116">
        <f>VLOOKUP($C78,'Table 18'!$D$284:$P$306,10,FALSE)</f>
        <v>1405</v>
      </c>
      <c r="Q78" s="118">
        <f>VLOOKUP($C78,'Table 18'!$D$59:$P$81,12,FALSE)</f>
        <v>22700</v>
      </c>
      <c r="R78" s="118">
        <f>VLOOKUP($C78,'Table 18'!$D$134:$P$156,12,FALSE)</f>
        <v>25200</v>
      </c>
      <c r="S78" s="118">
        <f>VLOOKUP($C78,'Table 18'!$D$209:$P$231,12,FALSE)</f>
        <v>29700</v>
      </c>
      <c r="T78" s="118">
        <f>VLOOKUP($C78,'Table 18'!$D$284:$P$306,12,FALSE)</f>
        <v>32500</v>
      </c>
    </row>
    <row r="79" spans="1:20" s="37" customFormat="1" ht="25.5" customHeight="1" x14ac:dyDescent="0.35">
      <c r="A79" s="19"/>
      <c r="B79" s="142" t="s">
        <v>174</v>
      </c>
      <c r="C79" s="142"/>
      <c r="D79" s="142"/>
      <c r="E79" s="142"/>
      <c r="F79" s="142"/>
      <c r="G79" s="142"/>
      <c r="H79" s="142"/>
      <c r="I79" s="142"/>
      <c r="J79" s="142"/>
      <c r="K79" s="142"/>
      <c r="L79" s="142"/>
      <c r="M79" s="142"/>
      <c r="N79" s="142"/>
      <c r="O79" s="142"/>
      <c r="P79" s="142"/>
      <c r="Q79" s="142"/>
      <c r="R79" s="142"/>
      <c r="S79" s="142"/>
      <c r="T79" s="142"/>
    </row>
    <row r="80" spans="1:20" s="37" customFormat="1" ht="11.65" x14ac:dyDescent="0.35">
      <c r="A80" s="15"/>
      <c r="B80" s="15"/>
      <c r="C80" s="19"/>
      <c r="D80" s="18"/>
      <c r="E80" s="19"/>
      <c r="F80" s="18"/>
      <c r="G80" s="18"/>
      <c r="H80" s="18"/>
      <c r="I80" s="18"/>
      <c r="J80" s="18"/>
      <c r="K80" s="15"/>
      <c r="L80" s="15"/>
      <c r="M80" s="15"/>
    </row>
    <row r="81" spans="1:18" s="37" customFormat="1" ht="24" customHeight="1" x14ac:dyDescent="0.35">
      <c r="A81" s="141" t="s">
        <v>175</v>
      </c>
      <c r="B81" s="141"/>
      <c r="C81" s="141"/>
      <c r="D81" s="141"/>
      <c r="E81" s="141"/>
      <c r="F81" s="141"/>
      <c r="G81" s="141"/>
      <c r="H81" s="141"/>
      <c r="I81" s="141"/>
      <c r="J81" s="141"/>
      <c r="K81" s="141"/>
      <c r="L81" s="141"/>
      <c r="M81" s="141"/>
      <c r="N81" s="141"/>
      <c r="O81" s="141"/>
      <c r="P81" s="141"/>
      <c r="Q81" s="141"/>
      <c r="R81" s="141"/>
    </row>
    <row r="82" spans="1:18" s="37" customFormat="1" ht="11.65" x14ac:dyDescent="0.35">
      <c r="A82" s="15"/>
      <c r="B82" s="15"/>
      <c r="C82" s="30"/>
      <c r="D82" s="17"/>
      <c r="E82" s="18"/>
      <c r="F82" s="17"/>
      <c r="G82" s="17"/>
      <c r="H82" s="17"/>
      <c r="I82" s="17"/>
      <c r="J82" s="17"/>
      <c r="K82" s="15"/>
      <c r="L82" s="15"/>
      <c r="M82" s="15"/>
    </row>
    <row r="83" spans="1:18" s="37" customFormat="1" ht="12" customHeight="1" x14ac:dyDescent="0.35">
      <c r="A83" s="141" t="s">
        <v>187</v>
      </c>
      <c r="B83" s="141"/>
      <c r="C83" s="141"/>
      <c r="D83" s="141"/>
      <c r="E83" s="141"/>
      <c r="F83" s="141"/>
      <c r="G83" s="141"/>
      <c r="H83" s="141"/>
      <c r="I83" s="141"/>
      <c r="J83" s="141"/>
      <c r="K83" s="141"/>
      <c r="L83" s="141"/>
      <c r="M83" s="141"/>
      <c r="N83" s="141"/>
      <c r="O83" s="141"/>
      <c r="P83" s="141"/>
      <c r="Q83" s="141"/>
      <c r="R83" s="141"/>
    </row>
    <row r="84" spans="1:18" s="37" customFormat="1" ht="26.25" customHeight="1" x14ac:dyDescent="0.35">
      <c r="A84" s="141" t="s">
        <v>188</v>
      </c>
      <c r="B84" s="141"/>
      <c r="C84" s="141"/>
      <c r="D84" s="141"/>
      <c r="E84" s="141"/>
      <c r="F84" s="141"/>
      <c r="G84" s="141"/>
      <c r="H84" s="141"/>
      <c r="I84" s="141"/>
      <c r="J84" s="141"/>
      <c r="K84" s="141"/>
      <c r="L84" s="141"/>
      <c r="M84" s="141"/>
      <c r="N84" s="141"/>
      <c r="O84" s="141"/>
      <c r="P84" s="141"/>
      <c r="Q84" s="141"/>
      <c r="R84" s="141"/>
    </row>
    <row r="85" spans="1:18" s="37" customFormat="1" ht="49.5" customHeight="1" x14ac:dyDescent="0.35">
      <c r="A85" s="141" t="s">
        <v>189</v>
      </c>
      <c r="B85" s="141"/>
      <c r="C85" s="141"/>
      <c r="D85" s="141"/>
      <c r="E85" s="141"/>
      <c r="F85" s="141"/>
      <c r="G85" s="141"/>
      <c r="H85" s="141"/>
      <c r="I85" s="141"/>
      <c r="J85" s="141"/>
      <c r="K85" s="141"/>
      <c r="L85" s="141"/>
      <c r="M85" s="141"/>
      <c r="N85" s="141"/>
      <c r="O85" s="141"/>
      <c r="P85" s="141"/>
      <c r="Q85" s="141"/>
      <c r="R85" s="141"/>
    </row>
    <row r="86" spans="1:18" s="37" customFormat="1" ht="12" customHeight="1" x14ac:dyDescent="0.35">
      <c r="A86" s="141" t="s">
        <v>190</v>
      </c>
      <c r="B86" s="141"/>
      <c r="C86" s="141"/>
      <c r="D86" s="141"/>
      <c r="E86" s="141"/>
      <c r="F86" s="141"/>
      <c r="G86" s="141"/>
      <c r="H86" s="141"/>
      <c r="I86" s="141"/>
      <c r="J86" s="141"/>
      <c r="K86" s="141"/>
      <c r="L86" s="141"/>
      <c r="M86" s="141"/>
      <c r="N86" s="141"/>
      <c r="O86" s="141"/>
      <c r="P86" s="141"/>
      <c r="Q86" s="141"/>
      <c r="R86" s="141"/>
    </row>
    <row r="87" spans="1:18" s="37" customFormat="1" ht="24.75" customHeight="1" x14ac:dyDescent="0.35">
      <c r="A87" s="141" t="s">
        <v>191</v>
      </c>
      <c r="B87" s="141"/>
      <c r="C87" s="141"/>
      <c r="D87" s="141"/>
      <c r="E87" s="141"/>
      <c r="F87" s="141"/>
      <c r="G87" s="141"/>
      <c r="H87" s="141"/>
      <c r="I87" s="141"/>
      <c r="J87" s="141"/>
      <c r="K87" s="141"/>
      <c r="L87" s="141"/>
      <c r="M87" s="141"/>
      <c r="N87" s="141"/>
      <c r="O87" s="141"/>
      <c r="P87" s="141"/>
      <c r="Q87" s="141"/>
      <c r="R87" s="141"/>
    </row>
    <row r="88" spans="1:18" s="37" customFormat="1" ht="12" customHeight="1" x14ac:dyDescent="0.35">
      <c r="A88" s="141" t="s">
        <v>192</v>
      </c>
      <c r="B88" s="141"/>
      <c r="C88" s="141"/>
      <c r="D88" s="141"/>
      <c r="E88" s="141"/>
      <c r="F88" s="141"/>
      <c r="G88" s="141"/>
      <c r="H88" s="141"/>
      <c r="I88" s="141"/>
      <c r="J88" s="141"/>
      <c r="K88" s="141"/>
      <c r="L88" s="141"/>
      <c r="M88" s="141"/>
      <c r="N88" s="141"/>
      <c r="O88" s="141"/>
      <c r="P88" s="141"/>
      <c r="Q88" s="141"/>
      <c r="R88" s="141"/>
    </row>
    <row r="92" spans="1:18" x14ac:dyDescent="0.45">
      <c r="B92" s="36" t="s">
        <v>0</v>
      </c>
    </row>
  </sheetData>
  <mergeCells count="12">
    <mergeCell ref="D6:G6"/>
    <mergeCell ref="H6:K6"/>
    <mergeCell ref="M6:P6"/>
    <mergeCell ref="Q6:T6"/>
    <mergeCell ref="B79:T79"/>
    <mergeCell ref="A87:R87"/>
    <mergeCell ref="A88:R88"/>
    <mergeCell ref="A81:R81"/>
    <mergeCell ref="A83:R83"/>
    <mergeCell ref="A84:R84"/>
    <mergeCell ref="A85:R85"/>
    <mergeCell ref="A86:R8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6"/>
  <sheetViews>
    <sheetView workbookViewId="0">
      <pane ySplit="6" topLeftCell="A7" activePane="bottomLeft" state="frozen"/>
      <selection pane="bottomLeft"/>
    </sheetView>
  </sheetViews>
  <sheetFormatPr defaultColWidth="9.1328125" defaultRowHeight="13.5" x14ac:dyDescent="0.35"/>
  <cols>
    <col min="1" max="1" width="9.59765625" style="1" customWidth="1"/>
    <col min="2" max="2" width="17.1328125" style="1" customWidth="1"/>
    <col min="3" max="3" width="10.73046875" style="1" customWidth="1"/>
    <col min="4" max="4" width="10.86328125" style="1" customWidth="1"/>
    <col min="5" max="5" width="12.1328125" style="1" customWidth="1"/>
    <col min="6" max="6" width="11.59765625" style="1" customWidth="1"/>
    <col min="7" max="10" width="12.3984375" style="1" customWidth="1"/>
    <col min="11" max="11" width="12.265625" style="1" customWidth="1"/>
    <col min="12" max="14" width="10" style="37" bestFit="1" customWidth="1"/>
    <col min="15" max="16384" width="9.1328125" style="37"/>
  </cols>
  <sheetData>
    <row r="1" spans="1:14" ht="15" x14ac:dyDescent="0.4">
      <c r="A1" s="28" t="s">
        <v>162</v>
      </c>
      <c r="B1" s="28"/>
      <c r="C1" s="25"/>
      <c r="D1" s="25"/>
      <c r="E1" s="25"/>
      <c r="F1" s="25"/>
      <c r="G1" s="25"/>
      <c r="H1" s="25"/>
      <c r="I1" s="25"/>
      <c r="J1" s="25"/>
      <c r="K1" s="25"/>
    </row>
    <row r="2" spans="1:14" ht="12.75" x14ac:dyDescent="0.35">
      <c r="A2" s="27" t="s">
        <v>159</v>
      </c>
      <c r="B2" s="27"/>
      <c r="C2" s="25"/>
      <c r="D2" s="25"/>
      <c r="E2" s="25"/>
      <c r="F2" s="25"/>
      <c r="G2" s="25"/>
      <c r="H2" s="25"/>
      <c r="I2" s="25"/>
      <c r="J2" s="25"/>
      <c r="K2" s="25"/>
    </row>
    <row r="3" spans="1:14" ht="12.75" x14ac:dyDescent="0.35">
      <c r="A3" s="26" t="s">
        <v>160</v>
      </c>
      <c r="B3" s="26"/>
      <c r="C3" s="25"/>
      <c r="D3" s="25"/>
      <c r="E3" s="25"/>
      <c r="F3" s="25"/>
      <c r="G3" s="25"/>
      <c r="H3" s="25"/>
      <c r="I3" s="25"/>
      <c r="J3" s="25"/>
      <c r="K3" s="25"/>
    </row>
    <row r="4" spans="1:14" ht="12.75" x14ac:dyDescent="0.35">
      <c r="A4" s="26" t="s">
        <v>57</v>
      </c>
      <c r="B4" s="26"/>
      <c r="C4" s="25"/>
      <c r="D4" s="25"/>
      <c r="E4" s="25"/>
      <c r="F4" s="25"/>
      <c r="G4" s="25"/>
      <c r="H4" s="25"/>
      <c r="I4" s="25"/>
      <c r="J4" s="25"/>
      <c r="K4" s="25"/>
    </row>
    <row r="5" spans="1:14" ht="11.65" x14ac:dyDescent="0.35">
      <c r="A5" s="25" t="s">
        <v>0</v>
      </c>
      <c r="B5" s="25"/>
      <c r="C5" s="25"/>
      <c r="D5" s="25"/>
      <c r="E5" s="25"/>
      <c r="F5" s="25"/>
      <c r="G5" s="25"/>
      <c r="H5" s="25"/>
      <c r="I5" s="25"/>
      <c r="J5" s="25" t="s">
        <v>0</v>
      </c>
      <c r="K5" s="145" t="s">
        <v>134</v>
      </c>
      <c r="L5" s="146"/>
      <c r="M5" s="146"/>
      <c r="N5" s="147"/>
    </row>
    <row r="6" spans="1:14" ht="60.4" x14ac:dyDescent="0.35">
      <c r="A6" s="24" t="s">
        <v>58</v>
      </c>
      <c r="B6" s="24" t="s">
        <v>198</v>
      </c>
      <c r="C6" s="23" t="s">
        <v>199</v>
      </c>
      <c r="D6" s="23" t="s">
        <v>200</v>
      </c>
      <c r="E6" s="24" t="s">
        <v>201</v>
      </c>
      <c r="F6" s="23" t="s">
        <v>202</v>
      </c>
      <c r="G6" s="23" t="s">
        <v>203</v>
      </c>
      <c r="H6" s="23" t="s">
        <v>204</v>
      </c>
      <c r="I6" s="23" t="s">
        <v>205</v>
      </c>
      <c r="J6" s="22" t="s">
        <v>206</v>
      </c>
      <c r="K6" s="24" t="s">
        <v>207</v>
      </c>
      <c r="L6" s="23" t="s">
        <v>208</v>
      </c>
      <c r="M6" s="23" t="s">
        <v>209</v>
      </c>
      <c r="N6" s="22" t="s">
        <v>210</v>
      </c>
    </row>
    <row r="7" spans="1:14" ht="11.65" x14ac:dyDescent="0.35">
      <c r="A7" s="29"/>
      <c r="B7" s="29"/>
      <c r="C7" s="38"/>
      <c r="D7" s="38"/>
      <c r="E7" s="29"/>
      <c r="F7" s="38"/>
      <c r="G7" s="38"/>
      <c r="H7" s="38"/>
      <c r="I7" s="38"/>
      <c r="J7" s="93"/>
      <c r="K7" s="29"/>
      <c r="L7" s="38"/>
      <c r="M7" s="38"/>
      <c r="N7" s="84"/>
    </row>
    <row r="8" spans="1:14" ht="11.65" x14ac:dyDescent="0.35">
      <c r="A8" s="15" t="s">
        <v>61</v>
      </c>
      <c r="B8" s="92" t="s">
        <v>275</v>
      </c>
      <c r="C8" s="19">
        <v>289470</v>
      </c>
      <c r="D8" s="104">
        <v>1</v>
      </c>
      <c r="E8" s="30">
        <v>286445</v>
      </c>
      <c r="F8" s="104">
        <v>5.0999999999999996</v>
      </c>
      <c r="G8" s="104">
        <v>8.1</v>
      </c>
      <c r="H8" s="104">
        <v>67.400000000000006</v>
      </c>
      <c r="I8" s="104">
        <v>81.5</v>
      </c>
      <c r="J8" s="105">
        <v>86.8</v>
      </c>
      <c r="K8" s="101">
        <v>185775</v>
      </c>
      <c r="L8" s="102">
        <v>12900</v>
      </c>
      <c r="M8" s="102">
        <v>18400</v>
      </c>
      <c r="N8" s="103">
        <v>24300</v>
      </c>
    </row>
    <row r="9" spans="1:14" ht="11.65" x14ac:dyDescent="0.35">
      <c r="A9" s="15" t="s">
        <v>61</v>
      </c>
      <c r="B9" s="15" t="s">
        <v>14</v>
      </c>
      <c r="C9" s="19">
        <v>165665</v>
      </c>
      <c r="D9" s="104">
        <v>1.1000000000000001</v>
      </c>
      <c r="E9" s="30">
        <v>163770</v>
      </c>
      <c r="F9" s="104">
        <v>4.4000000000000004</v>
      </c>
      <c r="G9" s="104">
        <v>7.5</v>
      </c>
      <c r="H9" s="104">
        <v>67.7</v>
      </c>
      <c r="I9" s="104">
        <v>83.2</v>
      </c>
      <c r="J9" s="105">
        <v>88.1</v>
      </c>
      <c r="K9" s="101">
        <v>107140</v>
      </c>
      <c r="L9" s="102">
        <v>12600</v>
      </c>
      <c r="M9" s="102">
        <v>17800</v>
      </c>
      <c r="N9" s="103">
        <v>23100</v>
      </c>
    </row>
    <row r="10" spans="1:14" ht="11.65" x14ac:dyDescent="0.35">
      <c r="A10" s="15" t="s">
        <v>61</v>
      </c>
      <c r="B10" s="15" t="s">
        <v>3</v>
      </c>
      <c r="C10" s="19">
        <v>123800</v>
      </c>
      <c r="D10" s="104">
        <v>0.9</v>
      </c>
      <c r="E10" s="30">
        <v>122670</v>
      </c>
      <c r="F10" s="104">
        <v>6</v>
      </c>
      <c r="G10" s="104">
        <v>9</v>
      </c>
      <c r="H10" s="104">
        <v>67</v>
      </c>
      <c r="I10" s="104">
        <v>79.2</v>
      </c>
      <c r="J10" s="105">
        <v>85</v>
      </c>
      <c r="K10" s="101">
        <v>78635</v>
      </c>
      <c r="L10" s="102">
        <v>13400</v>
      </c>
      <c r="M10" s="102">
        <v>19200</v>
      </c>
      <c r="N10" s="103">
        <v>25900</v>
      </c>
    </row>
    <row r="11" spans="1:14" ht="11.65" x14ac:dyDescent="0.35">
      <c r="A11" s="15"/>
      <c r="B11" s="15"/>
      <c r="C11" s="19"/>
      <c r="D11" s="104"/>
      <c r="E11" s="30"/>
      <c r="F11" s="104"/>
      <c r="G11" s="104"/>
      <c r="H11" s="104"/>
      <c r="I11" s="104"/>
      <c r="J11" s="105"/>
      <c r="K11" s="101"/>
      <c r="L11" s="102"/>
      <c r="M11" s="102"/>
      <c r="N11" s="103"/>
    </row>
    <row r="12" spans="1:14" ht="11.65" x14ac:dyDescent="0.35">
      <c r="A12" s="15" t="s">
        <v>62</v>
      </c>
      <c r="B12" s="92" t="s">
        <v>275</v>
      </c>
      <c r="C12" s="19">
        <v>264540</v>
      </c>
      <c r="D12" s="104">
        <v>2.5</v>
      </c>
      <c r="E12" s="30">
        <v>257965</v>
      </c>
      <c r="F12" s="104">
        <v>7</v>
      </c>
      <c r="G12" s="104">
        <v>6.4</v>
      </c>
      <c r="H12" s="104">
        <v>72.400000000000006</v>
      </c>
      <c r="I12" s="104">
        <v>83.6</v>
      </c>
      <c r="J12" s="105">
        <v>86.6</v>
      </c>
      <c r="K12" s="101">
        <v>179250</v>
      </c>
      <c r="L12" s="102">
        <v>16000</v>
      </c>
      <c r="M12" s="102">
        <v>22200</v>
      </c>
      <c r="N12" s="103">
        <v>29000</v>
      </c>
    </row>
    <row r="13" spans="1:14" ht="11.65" x14ac:dyDescent="0.35">
      <c r="A13" s="15" t="s">
        <v>62</v>
      </c>
      <c r="B13" s="15" t="s">
        <v>14</v>
      </c>
      <c r="C13" s="19">
        <v>152350</v>
      </c>
      <c r="D13" s="104">
        <v>3</v>
      </c>
      <c r="E13" s="30">
        <v>147735</v>
      </c>
      <c r="F13" s="104">
        <v>6.4</v>
      </c>
      <c r="G13" s="104">
        <v>6.1</v>
      </c>
      <c r="H13" s="104">
        <v>72.2</v>
      </c>
      <c r="I13" s="104">
        <v>84.6</v>
      </c>
      <c r="J13" s="105">
        <v>87.5</v>
      </c>
      <c r="K13" s="101">
        <v>102855</v>
      </c>
      <c r="L13" s="102">
        <v>15400</v>
      </c>
      <c r="M13" s="102">
        <v>21300</v>
      </c>
      <c r="N13" s="103">
        <v>27000</v>
      </c>
    </row>
    <row r="14" spans="1:14" ht="11.65" x14ac:dyDescent="0.35">
      <c r="A14" s="15" t="s">
        <v>62</v>
      </c>
      <c r="B14" s="15" t="s">
        <v>3</v>
      </c>
      <c r="C14" s="19">
        <v>112190</v>
      </c>
      <c r="D14" s="104">
        <v>1.7</v>
      </c>
      <c r="E14" s="30">
        <v>110230</v>
      </c>
      <c r="F14" s="104">
        <v>7.9</v>
      </c>
      <c r="G14" s="104">
        <v>6.9</v>
      </c>
      <c r="H14" s="104">
        <v>72.599999999999994</v>
      </c>
      <c r="I14" s="104">
        <v>82.2</v>
      </c>
      <c r="J14" s="105">
        <v>85.3</v>
      </c>
      <c r="K14" s="101">
        <v>76395</v>
      </c>
      <c r="L14" s="102">
        <v>16900</v>
      </c>
      <c r="M14" s="102">
        <v>23700</v>
      </c>
      <c r="N14" s="103">
        <v>32000</v>
      </c>
    </row>
    <row r="15" spans="1:14" ht="11.65" x14ac:dyDescent="0.35">
      <c r="A15" s="15"/>
      <c r="B15" s="15"/>
      <c r="C15" s="19"/>
      <c r="D15" s="104"/>
      <c r="E15" s="30"/>
      <c r="F15" s="104"/>
      <c r="G15" s="104"/>
      <c r="H15" s="104"/>
      <c r="I15" s="104"/>
      <c r="J15" s="105"/>
      <c r="K15" s="101"/>
      <c r="L15" s="102"/>
      <c r="M15" s="102"/>
      <c r="N15" s="103"/>
    </row>
    <row r="16" spans="1:14" ht="11.65" x14ac:dyDescent="0.35">
      <c r="A16" s="15" t="s">
        <v>63</v>
      </c>
      <c r="B16" s="92" t="s">
        <v>275</v>
      </c>
      <c r="C16" s="19">
        <v>241670</v>
      </c>
      <c r="D16" s="104">
        <v>2.8</v>
      </c>
      <c r="E16" s="30">
        <v>234960</v>
      </c>
      <c r="F16" s="104">
        <v>8.6999999999999993</v>
      </c>
      <c r="G16" s="104">
        <v>5.5</v>
      </c>
      <c r="H16" s="104">
        <v>74.7</v>
      </c>
      <c r="I16" s="104">
        <v>83.9</v>
      </c>
      <c r="J16" s="105">
        <v>85.8</v>
      </c>
      <c r="K16" s="101">
        <v>167005</v>
      </c>
      <c r="L16" s="102">
        <v>17800</v>
      </c>
      <c r="M16" s="102">
        <v>25300</v>
      </c>
      <c r="N16" s="103">
        <v>33100</v>
      </c>
    </row>
    <row r="17" spans="1:15" ht="11.65" x14ac:dyDescent="0.35">
      <c r="A17" s="15" t="s">
        <v>63</v>
      </c>
      <c r="B17" s="91" t="s">
        <v>14</v>
      </c>
      <c r="C17" s="19">
        <v>138560</v>
      </c>
      <c r="D17" s="104">
        <v>3.6</v>
      </c>
      <c r="E17" s="30">
        <v>133620</v>
      </c>
      <c r="F17" s="104">
        <v>8</v>
      </c>
      <c r="G17" s="104">
        <v>5.4</v>
      </c>
      <c r="H17" s="104">
        <v>74.5</v>
      </c>
      <c r="I17" s="104">
        <v>84.7</v>
      </c>
      <c r="J17" s="105">
        <v>86.6</v>
      </c>
      <c r="K17" s="101">
        <v>95185</v>
      </c>
      <c r="L17" s="102">
        <v>16900</v>
      </c>
      <c r="M17" s="102">
        <v>24200</v>
      </c>
      <c r="N17" s="103">
        <v>30700</v>
      </c>
    </row>
    <row r="18" spans="1:15" ht="11.65" x14ac:dyDescent="0.35">
      <c r="A18" s="15" t="s">
        <v>63</v>
      </c>
      <c r="B18" s="91" t="s">
        <v>3</v>
      </c>
      <c r="C18" s="19">
        <v>103110</v>
      </c>
      <c r="D18" s="104">
        <v>1.7</v>
      </c>
      <c r="E18" s="30">
        <v>101340</v>
      </c>
      <c r="F18" s="104">
        <v>9.5</v>
      </c>
      <c r="G18" s="104">
        <v>5.7</v>
      </c>
      <c r="H18" s="104">
        <v>74.8</v>
      </c>
      <c r="I18" s="104">
        <v>82.8</v>
      </c>
      <c r="J18" s="105">
        <v>84.7</v>
      </c>
      <c r="K18" s="101">
        <v>71815</v>
      </c>
      <c r="L18" s="102">
        <v>19100</v>
      </c>
      <c r="M18" s="102">
        <v>27100</v>
      </c>
      <c r="N18" s="103">
        <v>37200</v>
      </c>
    </row>
    <row r="19" spans="1:15" ht="11.65" x14ac:dyDescent="0.35">
      <c r="A19" s="15"/>
      <c r="B19" s="92"/>
      <c r="C19" s="19"/>
      <c r="D19" s="104"/>
      <c r="E19" s="30"/>
      <c r="F19" s="104"/>
      <c r="G19" s="104"/>
      <c r="H19" s="104"/>
      <c r="I19" s="104"/>
      <c r="J19" s="105"/>
      <c r="K19" s="101"/>
      <c r="L19" s="102"/>
      <c r="M19" s="102"/>
      <c r="N19" s="103"/>
    </row>
    <row r="20" spans="1:15" ht="11.65" x14ac:dyDescent="0.35">
      <c r="A20" s="15" t="s">
        <v>125</v>
      </c>
      <c r="B20" s="92" t="s">
        <v>275</v>
      </c>
      <c r="C20" s="19">
        <v>214630</v>
      </c>
      <c r="D20" s="104">
        <v>5.8</v>
      </c>
      <c r="E20" s="30">
        <v>202090</v>
      </c>
      <c r="F20" s="104">
        <v>12.4</v>
      </c>
      <c r="G20" s="104">
        <v>4.7</v>
      </c>
      <c r="H20" s="104">
        <v>76.900000000000006</v>
      </c>
      <c r="I20" s="104">
        <v>82.1</v>
      </c>
      <c r="J20" s="105">
        <v>82.9</v>
      </c>
      <c r="K20" s="101">
        <v>144665</v>
      </c>
      <c r="L20" s="102">
        <v>19400</v>
      </c>
      <c r="M20" s="102">
        <v>30500</v>
      </c>
      <c r="N20" s="103">
        <v>41800</v>
      </c>
    </row>
    <row r="21" spans="1:15" ht="11.65" x14ac:dyDescent="0.35">
      <c r="A21" s="15" t="s">
        <v>125</v>
      </c>
      <c r="B21" s="15" t="s">
        <v>14</v>
      </c>
      <c r="C21" s="19">
        <v>121135</v>
      </c>
      <c r="D21" s="104">
        <v>8.6</v>
      </c>
      <c r="E21" s="30">
        <v>110700</v>
      </c>
      <c r="F21" s="104">
        <v>12.1</v>
      </c>
      <c r="G21" s="104">
        <v>4.8</v>
      </c>
      <c r="H21" s="104">
        <v>76.5</v>
      </c>
      <c r="I21" s="104">
        <v>82.2</v>
      </c>
      <c r="J21" s="105">
        <v>83.1</v>
      </c>
      <c r="K21" s="101">
        <v>78965</v>
      </c>
      <c r="L21" s="102">
        <v>16900</v>
      </c>
      <c r="M21" s="102">
        <v>27200</v>
      </c>
      <c r="N21" s="103">
        <v>36800</v>
      </c>
    </row>
    <row r="22" spans="1:15" ht="11.65" x14ac:dyDescent="0.35">
      <c r="A22" s="39" t="s">
        <v>125</v>
      </c>
      <c r="B22" s="39" t="s">
        <v>3</v>
      </c>
      <c r="C22" s="49">
        <v>93490</v>
      </c>
      <c r="D22" s="106">
        <v>2.2000000000000002</v>
      </c>
      <c r="E22" s="40">
        <v>91390</v>
      </c>
      <c r="F22" s="106">
        <v>12.8</v>
      </c>
      <c r="G22" s="106">
        <v>4.5</v>
      </c>
      <c r="H22" s="106">
        <v>77.3</v>
      </c>
      <c r="I22" s="106">
        <v>81.900000000000006</v>
      </c>
      <c r="J22" s="107">
        <v>82.7</v>
      </c>
      <c r="K22" s="108">
        <v>65705</v>
      </c>
      <c r="L22" s="109">
        <v>23700</v>
      </c>
      <c r="M22" s="109">
        <v>34600</v>
      </c>
      <c r="N22" s="110">
        <v>49100</v>
      </c>
    </row>
    <row r="23" spans="1:15" ht="25.5" customHeight="1" x14ac:dyDescent="0.35">
      <c r="A23" s="19"/>
      <c r="B23" s="142" t="s">
        <v>174</v>
      </c>
      <c r="C23" s="142"/>
      <c r="D23" s="142"/>
      <c r="E23" s="142"/>
      <c r="F23" s="142"/>
      <c r="G23" s="142"/>
      <c r="H23" s="142"/>
      <c r="I23" s="142"/>
      <c r="J23" s="142"/>
      <c r="K23" s="142"/>
      <c r="L23" s="142"/>
      <c r="M23" s="142"/>
      <c r="N23" s="142"/>
      <c r="O23" s="142"/>
    </row>
    <row r="24" spans="1:15" ht="11.65" x14ac:dyDescent="0.35">
      <c r="A24" s="15"/>
      <c r="B24" s="15"/>
      <c r="C24" s="19"/>
      <c r="D24" s="18"/>
      <c r="E24" s="19"/>
      <c r="F24" s="18"/>
      <c r="G24" s="18"/>
      <c r="H24" s="18"/>
      <c r="I24" s="18"/>
      <c r="J24" s="18"/>
      <c r="K24" s="15"/>
      <c r="L24" s="15"/>
      <c r="M24" s="15"/>
    </row>
    <row r="25" spans="1:15" ht="24" customHeight="1" x14ac:dyDescent="0.35">
      <c r="A25" s="141" t="s">
        <v>175</v>
      </c>
      <c r="B25" s="141"/>
      <c r="C25" s="141"/>
      <c r="D25" s="141"/>
      <c r="E25" s="141"/>
      <c r="F25" s="141"/>
      <c r="G25" s="141"/>
      <c r="H25" s="141"/>
      <c r="I25" s="141"/>
      <c r="J25" s="141"/>
      <c r="K25" s="141"/>
      <c r="L25" s="141"/>
      <c r="M25" s="141"/>
      <c r="N25" s="141"/>
      <c r="O25" s="141"/>
    </row>
    <row r="26" spans="1:15" ht="11.65" x14ac:dyDescent="0.35">
      <c r="A26" s="15"/>
      <c r="B26" s="15"/>
      <c r="C26" s="30"/>
      <c r="D26" s="17"/>
      <c r="E26" s="18"/>
      <c r="F26" s="17"/>
      <c r="G26" s="17"/>
      <c r="H26" s="17"/>
      <c r="I26" s="17"/>
      <c r="J26" s="17"/>
      <c r="K26" s="15"/>
      <c r="L26" s="15"/>
      <c r="M26" s="15"/>
    </row>
    <row r="27" spans="1:15" ht="12" customHeight="1" x14ac:dyDescent="0.35">
      <c r="A27" s="141" t="s">
        <v>176</v>
      </c>
      <c r="B27" s="141"/>
      <c r="C27" s="141"/>
      <c r="D27" s="141"/>
      <c r="E27" s="141"/>
      <c r="F27" s="141"/>
      <c r="G27" s="141"/>
      <c r="H27" s="141"/>
      <c r="I27" s="141"/>
      <c r="J27" s="141"/>
      <c r="K27" s="141"/>
      <c r="L27" s="141"/>
      <c r="M27" s="141"/>
      <c r="N27" s="141"/>
      <c r="O27" s="141"/>
    </row>
    <row r="28" spans="1:15" ht="12" customHeight="1" x14ac:dyDescent="0.35">
      <c r="A28" s="141" t="s">
        <v>177</v>
      </c>
      <c r="B28" s="141"/>
      <c r="C28" s="141"/>
      <c r="D28" s="141"/>
      <c r="E28" s="141"/>
      <c r="F28" s="141"/>
      <c r="G28" s="141"/>
      <c r="H28" s="141"/>
      <c r="I28" s="141"/>
      <c r="J28" s="141"/>
      <c r="K28" s="141"/>
      <c r="L28" s="141"/>
      <c r="M28" s="141"/>
      <c r="N28" s="141"/>
      <c r="O28" s="141"/>
    </row>
    <row r="29" spans="1:15" ht="24.75" customHeight="1" x14ac:dyDescent="0.35">
      <c r="A29" s="141" t="s">
        <v>178</v>
      </c>
      <c r="B29" s="141"/>
      <c r="C29" s="141"/>
      <c r="D29" s="141"/>
      <c r="E29" s="141"/>
      <c r="F29" s="141"/>
      <c r="G29" s="141"/>
      <c r="H29" s="141"/>
      <c r="I29" s="141"/>
      <c r="J29" s="141"/>
      <c r="K29" s="141"/>
      <c r="L29" s="141"/>
      <c r="M29" s="141"/>
      <c r="N29" s="141"/>
      <c r="O29" s="141"/>
    </row>
    <row r="30" spans="1:15" ht="12" customHeight="1" x14ac:dyDescent="0.35">
      <c r="A30" s="141" t="s">
        <v>179</v>
      </c>
      <c r="B30" s="141"/>
      <c r="C30" s="141"/>
      <c r="D30" s="141"/>
      <c r="E30" s="141"/>
      <c r="F30" s="141"/>
      <c r="G30" s="141"/>
      <c r="H30" s="141"/>
      <c r="I30" s="141"/>
      <c r="J30" s="141"/>
      <c r="K30" s="141"/>
      <c r="L30" s="141"/>
      <c r="M30" s="141"/>
      <c r="N30" s="141"/>
      <c r="O30" s="141"/>
    </row>
    <row r="31" spans="1:15" ht="12" customHeight="1" x14ac:dyDescent="0.35">
      <c r="A31" s="141" t="s">
        <v>180</v>
      </c>
      <c r="B31" s="141"/>
      <c r="C31" s="141"/>
      <c r="D31" s="141"/>
      <c r="E31" s="141"/>
      <c r="F31" s="141"/>
      <c r="G31" s="141"/>
      <c r="H31" s="141"/>
      <c r="I31" s="141"/>
      <c r="J31" s="141"/>
      <c r="K31" s="141"/>
      <c r="L31" s="141"/>
      <c r="M31" s="141"/>
      <c r="N31" s="141"/>
      <c r="O31" s="141"/>
    </row>
    <row r="32" spans="1:15" ht="12" customHeight="1" x14ac:dyDescent="0.35">
      <c r="A32" s="141" t="s">
        <v>181</v>
      </c>
      <c r="B32" s="141"/>
      <c r="C32" s="141"/>
      <c r="D32" s="141"/>
      <c r="E32" s="141"/>
      <c r="F32" s="141"/>
      <c r="G32" s="141"/>
      <c r="H32" s="141"/>
      <c r="I32" s="141"/>
      <c r="J32" s="141"/>
      <c r="K32" s="141"/>
      <c r="L32" s="141"/>
      <c r="M32" s="141"/>
      <c r="N32" s="141"/>
      <c r="O32" s="141"/>
    </row>
    <row r="33" spans="1:15" ht="24.75" customHeight="1" x14ac:dyDescent="0.35">
      <c r="A33" s="141" t="s">
        <v>182</v>
      </c>
      <c r="B33" s="141"/>
      <c r="C33" s="141"/>
      <c r="D33" s="141"/>
      <c r="E33" s="141"/>
      <c r="F33" s="141"/>
      <c r="G33" s="141"/>
      <c r="H33" s="141"/>
      <c r="I33" s="141"/>
      <c r="J33" s="141"/>
      <c r="K33" s="141"/>
      <c r="L33" s="141"/>
      <c r="M33" s="141"/>
      <c r="N33" s="141"/>
      <c r="O33" s="141"/>
    </row>
    <row r="34" spans="1:15" ht="36.75" customHeight="1" x14ac:dyDescent="0.35">
      <c r="A34" s="141" t="s">
        <v>183</v>
      </c>
      <c r="B34" s="141"/>
      <c r="C34" s="141"/>
      <c r="D34" s="141"/>
      <c r="E34" s="141"/>
      <c r="F34" s="141"/>
      <c r="G34" s="141"/>
      <c r="H34" s="141"/>
      <c r="I34" s="141"/>
      <c r="J34" s="141"/>
      <c r="K34" s="141"/>
      <c r="L34" s="141"/>
      <c r="M34" s="141"/>
      <c r="N34" s="141"/>
      <c r="O34" s="141"/>
    </row>
    <row r="35" spans="1:15" ht="12" customHeight="1" x14ac:dyDescent="0.35">
      <c r="A35" s="141" t="s">
        <v>184</v>
      </c>
      <c r="B35" s="141"/>
      <c r="C35" s="141"/>
      <c r="D35" s="141"/>
      <c r="E35" s="141"/>
      <c r="F35" s="141"/>
      <c r="G35" s="141"/>
      <c r="H35" s="141"/>
      <c r="I35" s="141"/>
      <c r="J35" s="141"/>
      <c r="K35" s="141"/>
      <c r="L35" s="141"/>
      <c r="M35" s="141"/>
      <c r="N35" s="141"/>
      <c r="O35" s="141"/>
    </row>
    <row r="36" spans="1:15" ht="12" customHeight="1" x14ac:dyDescent="0.35">
      <c r="A36" s="141" t="s">
        <v>185</v>
      </c>
      <c r="B36" s="141"/>
      <c r="C36" s="141"/>
      <c r="D36" s="141"/>
      <c r="E36" s="141"/>
      <c r="F36" s="141"/>
      <c r="G36" s="141"/>
      <c r="H36" s="141"/>
      <c r="I36" s="141"/>
      <c r="J36" s="141"/>
      <c r="K36" s="141"/>
      <c r="L36" s="141"/>
      <c r="M36" s="141"/>
      <c r="N36" s="141"/>
      <c r="O36" s="141"/>
    </row>
    <row r="37" spans="1:15" ht="24.75" customHeight="1" x14ac:dyDescent="0.35">
      <c r="A37" s="141" t="s">
        <v>186</v>
      </c>
      <c r="B37" s="141"/>
      <c r="C37" s="141"/>
      <c r="D37" s="141"/>
      <c r="E37" s="141"/>
      <c r="F37" s="141"/>
      <c r="G37" s="141"/>
      <c r="H37" s="141"/>
      <c r="I37" s="141"/>
      <c r="J37" s="141"/>
      <c r="K37" s="141"/>
      <c r="L37" s="141"/>
      <c r="M37" s="141"/>
      <c r="N37" s="141"/>
      <c r="O37" s="141"/>
    </row>
    <row r="38" spans="1:15" ht="11.65" x14ac:dyDescent="0.35">
      <c r="A38" s="19"/>
      <c r="B38" s="19" t="s">
        <v>0</v>
      </c>
      <c r="C38" s="19"/>
      <c r="D38" s="19" t="s">
        <v>0</v>
      </c>
      <c r="E38" s="19"/>
      <c r="F38" s="19"/>
      <c r="G38" s="19"/>
      <c r="H38" s="19"/>
      <c r="I38" s="19"/>
      <c r="J38" s="19"/>
      <c r="K38" s="15"/>
      <c r="L38" s="15"/>
      <c r="M38" s="15"/>
    </row>
    <row r="39" spans="1:15" ht="11.65" x14ac:dyDescent="0.35">
      <c r="A39" s="15"/>
      <c r="B39" s="15"/>
      <c r="C39" s="19"/>
      <c r="D39" s="18"/>
      <c r="E39" s="19"/>
      <c r="F39" s="18"/>
      <c r="G39" s="18"/>
      <c r="H39" s="18"/>
      <c r="I39" s="18"/>
      <c r="J39" s="18"/>
      <c r="K39" s="15"/>
      <c r="L39" s="15"/>
      <c r="M39" s="15"/>
    </row>
    <row r="40" spans="1:15" ht="11.65" x14ac:dyDescent="0.35">
      <c r="A40" s="15"/>
      <c r="B40" s="15"/>
      <c r="C40" s="30"/>
      <c r="D40" s="17"/>
      <c r="E40" s="18"/>
      <c r="F40" s="17"/>
      <c r="G40" s="17"/>
      <c r="H40" s="17"/>
      <c r="I40" s="17"/>
      <c r="J40" s="17"/>
      <c r="K40" s="15"/>
      <c r="L40" s="15"/>
      <c r="M40" s="15"/>
    </row>
    <row r="41" spans="1:15" ht="11.65" x14ac:dyDescent="0.35">
      <c r="A41" s="15"/>
      <c r="B41" s="15" t="s">
        <v>0</v>
      </c>
      <c r="C41" s="30"/>
      <c r="D41" s="17"/>
      <c r="E41" s="18"/>
      <c r="F41" s="17"/>
      <c r="G41" s="17"/>
      <c r="H41" s="17"/>
      <c r="I41" s="17"/>
      <c r="J41" s="17"/>
      <c r="K41" s="15"/>
      <c r="L41" s="15"/>
      <c r="M41" s="15"/>
    </row>
    <row r="42" spans="1:15" ht="11.65" x14ac:dyDescent="0.35">
      <c r="A42" s="15"/>
      <c r="B42" s="15" t="s">
        <v>0</v>
      </c>
      <c r="C42" s="30" t="s">
        <v>0</v>
      </c>
      <c r="D42" s="17"/>
      <c r="E42" s="18"/>
      <c r="F42" s="17"/>
      <c r="G42" s="17"/>
      <c r="H42" s="17"/>
      <c r="I42" s="17"/>
      <c r="J42" s="17" t="s">
        <v>0</v>
      </c>
      <c r="K42" s="15"/>
      <c r="L42" s="15"/>
      <c r="M42" s="15"/>
    </row>
    <row r="43" spans="1:15" ht="11.65" x14ac:dyDescent="0.35">
      <c r="A43" s="15" t="s">
        <v>0</v>
      </c>
      <c r="B43" s="15"/>
      <c r="C43" s="30"/>
      <c r="D43" s="17"/>
      <c r="E43" s="18"/>
      <c r="F43" s="17"/>
      <c r="G43" s="17"/>
      <c r="H43" s="17"/>
      <c r="I43" s="17"/>
      <c r="J43" s="17"/>
      <c r="K43" s="15"/>
      <c r="L43" s="15"/>
      <c r="M43" s="15"/>
    </row>
    <row r="44" spans="1:15" ht="11.65" x14ac:dyDescent="0.35">
      <c r="A44" s="15"/>
      <c r="B44" s="15"/>
      <c r="C44" s="30"/>
      <c r="D44" s="17"/>
      <c r="E44" s="18"/>
      <c r="F44" s="17"/>
      <c r="G44" s="17"/>
      <c r="H44" s="17"/>
      <c r="I44" s="17"/>
      <c r="J44" s="17"/>
      <c r="K44" s="15"/>
      <c r="L44" s="15"/>
      <c r="M44" s="15"/>
    </row>
    <row r="45" spans="1:15" ht="11.65" x14ac:dyDescent="0.35">
      <c r="A45" s="15"/>
      <c r="B45" s="15"/>
      <c r="C45" s="30"/>
      <c r="D45" s="17"/>
      <c r="E45" s="18"/>
      <c r="F45" s="17"/>
      <c r="G45" s="17"/>
      <c r="H45" s="17"/>
      <c r="I45" s="17"/>
      <c r="J45" s="17"/>
      <c r="K45" s="15"/>
      <c r="L45" s="15"/>
      <c r="M45" s="15"/>
    </row>
    <row r="46" spans="1:15" ht="11.65" x14ac:dyDescent="0.35">
      <c r="A46" s="15"/>
      <c r="B46" s="15"/>
      <c r="C46" s="30"/>
      <c r="D46" s="17"/>
      <c r="E46" s="18"/>
      <c r="F46" s="17"/>
      <c r="G46" s="17"/>
      <c r="H46" s="17"/>
      <c r="I46" s="17"/>
      <c r="J46" s="17"/>
      <c r="K46" s="15"/>
      <c r="L46" s="15"/>
      <c r="M46" s="15"/>
    </row>
    <row r="47" spans="1:15" ht="11.65" x14ac:dyDescent="0.35">
      <c r="A47" s="15"/>
      <c r="B47" s="15"/>
      <c r="C47" s="30"/>
      <c r="D47" s="17"/>
      <c r="E47" s="18"/>
      <c r="F47" s="17"/>
      <c r="G47" s="17"/>
      <c r="H47" s="17"/>
      <c r="I47" s="17"/>
      <c r="J47" s="17"/>
      <c r="K47" s="15"/>
      <c r="L47" s="15"/>
      <c r="M47" s="15"/>
    </row>
    <row r="48" spans="1:15" ht="11.65" x14ac:dyDescent="0.35">
      <c r="A48" s="15"/>
      <c r="B48" s="15"/>
      <c r="C48" s="30"/>
      <c r="D48" s="17"/>
      <c r="E48" s="18"/>
      <c r="F48" s="17"/>
      <c r="G48" s="17"/>
      <c r="H48" s="17"/>
      <c r="I48" s="17"/>
      <c r="J48" s="17"/>
      <c r="K48" s="15"/>
      <c r="L48" s="15"/>
      <c r="M48" s="15"/>
    </row>
    <row r="49" spans="1:13" ht="11.65" x14ac:dyDescent="0.35">
      <c r="A49" s="15"/>
      <c r="B49" s="15"/>
      <c r="C49" s="30"/>
      <c r="D49" s="17"/>
      <c r="E49" s="18"/>
      <c r="F49" s="17"/>
      <c r="G49" s="17"/>
      <c r="H49" s="17"/>
      <c r="I49" s="17"/>
      <c r="J49" s="17"/>
      <c r="K49" s="15"/>
      <c r="L49" s="15"/>
      <c r="M49" s="15"/>
    </row>
    <row r="50" spans="1:13" ht="11.65" x14ac:dyDescent="0.35">
      <c r="A50" s="38"/>
      <c r="B50" s="38"/>
      <c r="C50" s="30"/>
      <c r="D50" s="17"/>
      <c r="E50" s="18"/>
      <c r="F50" s="17"/>
      <c r="G50" s="17"/>
      <c r="H50" s="17"/>
      <c r="I50" s="17"/>
      <c r="J50" s="17"/>
      <c r="K50" s="15"/>
      <c r="L50" s="15"/>
      <c r="M50" s="15"/>
    </row>
    <row r="51" spans="1:13" ht="11.65" x14ac:dyDescent="0.35">
      <c r="A51" s="15"/>
      <c r="B51" s="15"/>
      <c r="C51" s="14"/>
      <c r="D51" s="12"/>
      <c r="E51" s="13"/>
      <c r="F51" s="12"/>
      <c r="G51" s="12"/>
      <c r="H51" s="12"/>
      <c r="I51" s="12"/>
      <c r="J51" s="12"/>
      <c r="K51" s="15"/>
      <c r="L51" s="15"/>
      <c r="M51" s="15"/>
    </row>
    <row r="52" spans="1:13" ht="11.65" x14ac:dyDescent="0.35">
      <c r="A52" s="15"/>
      <c r="B52" s="15"/>
      <c r="C52" s="14"/>
      <c r="D52" s="12"/>
      <c r="E52" s="13"/>
      <c r="F52" s="12"/>
      <c r="G52" s="12"/>
      <c r="H52" s="12"/>
      <c r="I52" s="12"/>
      <c r="J52" s="12"/>
      <c r="K52" s="15"/>
      <c r="L52" s="15"/>
      <c r="M52" s="15"/>
    </row>
    <row r="53" spans="1:13" ht="11.65" x14ac:dyDescent="0.35">
      <c r="A53" s="15"/>
      <c r="B53" s="15"/>
      <c r="C53" s="14"/>
      <c r="D53" s="12"/>
      <c r="E53" s="13"/>
      <c r="F53" s="12"/>
      <c r="G53" s="12"/>
      <c r="H53" s="12"/>
      <c r="I53" s="12"/>
      <c r="J53" s="12"/>
      <c r="K53" s="15"/>
      <c r="L53" s="15"/>
      <c r="M53" s="15"/>
    </row>
    <row r="54" spans="1:13" ht="11.65" x14ac:dyDescent="0.35">
      <c r="A54" s="15"/>
      <c r="B54" s="15"/>
      <c r="C54" s="14"/>
      <c r="D54" s="12"/>
      <c r="E54" s="13"/>
      <c r="F54" s="12"/>
      <c r="G54" s="12"/>
      <c r="H54" s="12"/>
      <c r="I54" s="12"/>
      <c r="J54" s="12"/>
      <c r="K54" s="15"/>
      <c r="L54" s="15"/>
      <c r="M54" s="15"/>
    </row>
    <row r="55" spans="1:13" ht="11.65" x14ac:dyDescent="0.35">
      <c r="A55" s="15"/>
      <c r="B55" s="15"/>
      <c r="C55" s="14"/>
      <c r="D55" s="12"/>
      <c r="E55" s="13"/>
      <c r="F55" s="12"/>
      <c r="G55" s="12"/>
      <c r="H55" s="12"/>
      <c r="I55" s="12"/>
      <c r="J55" s="12"/>
      <c r="K55" s="15"/>
      <c r="L55" s="15"/>
      <c r="M55" s="15"/>
    </row>
    <row r="56" spans="1:13" ht="11.65" x14ac:dyDescent="0.35">
      <c r="A56" s="15"/>
      <c r="B56" s="15"/>
      <c r="C56" s="14"/>
      <c r="D56" s="12"/>
      <c r="E56" s="13"/>
      <c r="F56" s="12"/>
      <c r="G56" s="12"/>
      <c r="H56" s="12"/>
      <c r="I56" s="12"/>
      <c r="J56" s="12"/>
      <c r="K56" s="15"/>
      <c r="L56" s="15"/>
      <c r="M56" s="15"/>
    </row>
    <row r="57" spans="1:13" ht="11.65" x14ac:dyDescent="0.35">
      <c r="A57" s="15"/>
      <c r="B57" s="15"/>
      <c r="C57" s="14"/>
      <c r="D57" s="12"/>
      <c r="E57" s="13"/>
      <c r="F57" s="12"/>
      <c r="G57" s="12"/>
      <c r="H57" s="12"/>
      <c r="I57" s="12"/>
      <c r="J57" s="12"/>
      <c r="K57" s="15"/>
      <c r="L57" s="15"/>
      <c r="M57" s="15"/>
    </row>
    <row r="58" spans="1:13" ht="11.65" x14ac:dyDescent="0.35">
      <c r="A58" s="15"/>
      <c r="B58" s="15"/>
      <c r="C58" s="14"/>
      <c r="D58" s="12"/>
      <c r="E58" s="13"/>
      <c r="F58" s="12"/>
      <c r="G58" s="12"/>
      <c r="H58" s="12"/>
      <c r="I58" s="12"/>
      <c r="J58" s="12"/>
      <c r="K58" s="15"/>
      <c r="L58" s="15"/>
      <c r="M58" s="15"/>
    </row>
    <row r="59" spans="1:13" ht="11.65" x14ac:dyDescent="0.35">
      <c r="A59" s="15"/>
      <c r="B59" s="15"/>
      <c r="C59" s="14"/>
      <c r="D59" s="12"/>
      <c r="E59" s="13"/>
      <c r="F59" s="12"/>
      <c r="G59" s="12"/>
      <c r="H59" s="12"/>
      <c r="I59" s="12"/>
      <c r="J59" s="12"/>
      <c r="K59" s="15"/>
      <c r="L59" s="15"/>
      <c r="M59" s="15"/>
    </row>
    <row r="60" spans="1:13" ht="11.65" x14ac:dyDescent="0.35">
      <c r="A60" s="15"/>
      <c r="B60" s="15"/>
      <c r="C60" s="14"/>
      <c r="D60" s="12"/>
      <c r="E60" s="13"/>
      <c r="F60" s="12"/>
      <c r="G60" s="12"/>
      <c r="H60" s="12"/>
      <c r="I60" s="12"/>
      <c r="J60" s="12"/>
      <c r="K60" s="15"/>
      <c r="L60" s="15"/>
      <c r="M60" s="15"/>
    </row>
    <row r="61" spans="1:13" ht="11.65" x14ac:dyDescent="0.35">
      <c r="A61" s="15"/>
      <c r="B61" s="15"/>
      <c r="C61" s="14"/>
      <c r="D61" s="12"/>
      <c r="E61" s="13"/>
      <c r="F61" s="12"/>
      <c r="G61" s="12"/>
      <c r="H61" s="12"/>
      <c r="I61" s="12"/>
      <c r="J61" s="12"/>
      <c r="K61" s="15"/>
      <c r="L61" s="15"/>
      <c r="M61" s="15"/>
    </row>
    <row r="62" spans="1:13" ht="11.65" x14ac:dyDescent="0.35">
      <c r="A62" s="15"/>
      <c r="B62" s="15"/>
      <c r="C62" s="14"/>
      <c r="D62" s="12"/>
      <c r="E62" s="13"/>
      <c r="F62" s="12"/>
      <c r="G62" s="12"/>
      <c r="H62" s="12"/>
      <c r="I62" s="12"/>
      <c r="J62" s="12"/>
      <c r="K62" s="15"/>
      <c r="L62" s="15"/>
      <c r="M62" s="15"/>
    </row>
    <row r="63" spans="1:13" ht="11.65" x14ac:dyDescent="0.35">
      <c r="A63" s="15"/>
      <c r="B63" s="15"/>
      <c r="C63" s="14"/>
      <c r="D63" s="12"/>
      <c r="E63" s="13"/>
      <c r="F63" s="12"/>
      <c r="G63" s="12"/>
      <c r="H63" s="12"/>
      <c r="I63" s="12"/>
      <c r="J63" s="12"/>
      <c r="K63" s="15"/>
      <c r="L63" s="15"/>
      <c r="M63" s="15"/>
    </row>
    <row r="64" spans="1:13" ht="11.65" x14ac:dyDescent="0.35">
      <c r="A64" s="15"/>
      <c r="B64" s="15"/>
      <c r="C64" s="14"/>
      <c r="D64" s="12"/>
      <c r="E64" s="13"/>
      <c r="F64" s="12"/>
      <c r="G64" s="12"/>
      <c r="H64" s="12"/>
      <c r="I64" s="12"/>
      <c r="J64" s="12"/>
      <c r="K64" s="15"/>
      <c r="L64" s="15"/>
      <c r="M64" s="15"/>
    </row>
    <row r="65" spans="1:13" ht="11.65" x14ac:dyDescent="0.35">
      <c r="A65" s="7"/>
      <c r="B65" s="7"/>
      <c r="C65" s="7"/>
      <c r="D65" s="7"/>
      <c r="E65" s="6"/>
      <c r="F65" s="5"/>
      <c r="G65" s="6"/>
      <c r="H65" s="6"/>
      <c r="I65" s="5"/>
      <c r="J65" s="5"/>
      <c r="K65" s="5"/>
      <c r="L65" s="15"/>
      <c r="M65" s="15"/>
    </row>
    <row r="66" spans="1:13" ht="11.65" x14ac:dyDescent="0.35">
      <c r="A66" s="7"/>
      <c r="B66" s="7"/>
      <c r="C66" s="7"/>
      <c r="D66" s="7"/>
      <c r="E66" s="6"/>
      <c r="F66" s="5"/>
      <c r="G66" s="6"/>
      <c r="H66" s="6"/>
      <c r="I66" s="5"/>
      <c r="J66" s="5"/>
      <c r="K66" s="5"/>
      <c r="L66" s="15"/>
      <c r="M66" s="15"/>
    </row>
    <row r="67" spans="1:13" ht="11.65" x14ac:dyDescent="0.35">
      <c r="A67" s="7"/>
      <c r="B67" s="7"/>
      <c r="C67" s="7"/>
      <c r="D67" s="7"/>
      <c r="E67" s="6"/>
      <c r="F67" s="5"/>
      <c r="G67" s="6"/>
      <c r="H67" s="6"/>
      <c r="I67" s="5"/>
      <c r="J67" s="5"/>
      <c r="K67" s="5"/>
      <c r="L67" s="15"/>
      <c r="M67" s="15"/>
    </row>
    <row r="68" spans="1:13" ht="11.65" x14ac:dyDescent="0.35">
      <c r="A68" s="7"/>
      <c r="B68" s="7"/>
      <c r="C68" s="7"/>
      <c r="D68" s="7"/>
      <c r="E68" s="6"/>
      <c r="F68" s="5"/>
      <c r="G68" s="6"/>
      <c r="H68" s="6"/>
      <c r="I68" s="5"/>
      <c r="J68" s="5"/>
      <c r="K68" s="5"/>
      <c r="L68" s="15"/>
      <c r="M68" s="15"/>
    </row>
    <row r="69" spans="1:13" ht="11.65" x14ac:dyDescent="0.35">
      <c r="A69" s="7"/>
      <c r="B69" s="7"/>
      <c r="C69" s="7"/>
      <c r="D69" s="7"/>
      <c r="E69" s="6"/>
      <c r="F69" s="5"/>
      <c r="G69" s="6"/>
      <c r="H69" s="6"/>
      <c r="I69" s="5"/>
      <c r="J69" s="5"/>
      <c r="K69" s="5"/>
      <c r="L69" s="15"/>
      <c r="M69" s="15"/>
    </row>
    <row r="70" spans="1:13" ht="11.65" x14ac:dyDescent="0.35">
      <c r="A70" s="8"/>
      <c r="B70" s="8"/>
      <c r="C70" s="8"/>
      <c r="D70" s="8"/>
      <c r="E70" s="8"/>
      <c r="F70" s="8"/>
      <c r="G70" s="8"/>
      <c r="H70" s="8"/>
      <c r="I70" s="8"/>
      <c r="J70" s="8"/>
      <c r="K70" s="8"/>
      <c r="L70" s="15"/>
      <c r="M70" s="15"/>
    </row>
    <row r="71" spans="1:13" ht="11.65" x14ac:dyDescent="0.35">
      <c r="A71" s="10"/>
      <c r="B71" s="10"/>
      <c r="C71" s="11"/>
      <c r="D71" s="11"/>
      <c r="E71" s="11"/>
      <c r="F71" s="11"/>
      <c r="G71" s="11"/>
      <c r="H71" s="11"/>
      <c r="I71" s="11"/>
      <c r="J71" s="11"/>
      <c r="K71" s="11"/>
      <c r="L71" s="15"/>
      <c r="M71" s="15"/>
    </row>
    <row r="72" spans="1:13" ht="11.65" x14ac:dyDescent="0.35">
      <c r="A72" s="8"/>
      <c r="B72" s="8"/>
      <c r="C72" s="8"/>
      <c r="D72" s="8"/>
      <c r="E72" s="8"/>
      <c r="F72" s="8"/>
      <c r="G72" s="8"/>
      <c r="H72" s="8"/>
      <c r="I72" s="8"/>
      <c r="J72" s="8"/>
      <c r="K72" s="8"/>
      <c r="L72" s="15"/>
      <c r="M72" s="15"/>
    </row>
    <row r="73" spans="1:13" ht="11.65" x14ac:dyDescent="0.35">
      <c r="A73" s="10"/>
      <c r="B73" s="10"/>
      <c r="C73" s="10"/>
      <c r="D73" s="10"/>
      <c r="E73" s="11"/>
      <c r="F73" s="11"/>
      <c r="G73" s="11"/>
      <c r="H73" s="11"/>
      <c r="I73" s="11"/>
      <c r="J73" s="11"/>
      <c r="K73" s="11"/>
    </row>
    <row r="74" spans="1:13" ht="11.65" x14ac:dyDescent="0.35">
      <c r="A74" s="8"/>
      <c r="B74" s="8"/>
      <c r="C74" s="8"/>
      <c r="D74" s="8"/>
      <c r="E74" s="8"/>
      <c r="F74" s="8"/>
      <c r="G74" s="8"/>
      <c r="H74" s="8"/>
      <c r="I74" s="8"/>
      <c r="J74" s="8"/>
      <c r="K74" s="8"/>
    </row>
    <row r="75" spans="1:13" ht="11.65" x14ac:dyDescent="0.35">
      <c r="A75" s="8"/>
      <c r="B75" s="8"/>
      <c r="C75" s="8"/>
      <c r="D75" s="8"/>
      <c r="E75" s="8"/>
      <c r="F75" s="8"/>
      <c r="G75" s="8"/>
      <c r="H75" s="8"/>
      <c r="I75" s="8"/>
      <c r="J75" s="8"/>
      <c r="K75" s="8"/>
    </row>
    <row r="76" spans="1:13" ht="11.65" x14ac:dyDescent="0.35">
      <c r="A76" s="8"/>
      <c r="B76" s="8"/>
      <c r="C76" s="8"/>
      <c r="D76" s="8"/>
      <c r="E76" s="8"/>
      <c r="F76" s="8"/>
      <c r="G76" s="8"/>
      <c r="H76" s="8"/>
      <c r="I76" s="8"/>
      <c r="J76" s="8"/>
      <c r="K76" s="8"/>
    </row>
    <row r="77" spans="1:13" ht="11.65" x14ac:dyDescent="0.35">
      <c r="A77" s="8"/>
      <c r="B77" s="8"/>
      <c r="C77" s="8"/>
      <c r="D77" s="8"/>
      <c r="E77" s="8"/>
      <c r="F77" s="8"/>
      <c r="G77" s="8"/>
      <c r="H77" s="8"/>
      <c r="I77" s="8"/>
      <c r="J77" s="8"/>
      <c r="K77" s="8"/>
    </row>
    <row r="78" spans="1:13" x14ac:dyDescent="0.35">
      <c r="A78" s="10"/>
      <c r="B78" s="10"/>
      <c r="C78" s="10"/>
      <c r="D78" s="10"/>
      <c r="E78" s="10"/>
      <c r="F78" s="10"/>
      <c r="G78" s="10"/>
      <c r="H78" s="10"/>
      <c r="I78" s="10"/>
      <c r="J78" s="2"/>
      <c r="K78" s="2"/>
    </row>
    <row r="79" spans="1:13" ht="11.65" x14ac:dyDescent="0.35">
      <c r="A79" s="9"/>
      <c r="B79" s="9"/>
      <c r="C79" s="9"/>
      <c r="D79" s="9"/>
      <c r="E79" s="9"/>
      <c r="F79" s="9"/>
      <c r="G79" s="9"/>
      <c r="H79" s="9"/>
      <c r="I79" s="9"/>
      <c r="J79" s="8"/>
      <c r="K79" s="8"/>
    </row>
    <row r="80" spans="1:13" ht="11.65" x14ac:dyDescent="0.35">
      <c r="A80" s="7"/>
      <c r="B80" s="7"/>
      <c r="C80" s="7"/>
      <c r="D80" s="7"/>
      <c r="E80" s="6"/>
      <c r="F80" s="5"/>
      <c r="G80" s="6"/>
      <c r="H80" s="6"/>
      <c r="I80" s="5"/>
      <c r="J80" s="5"/>
      <c r="K80" s="5"/>
    </row>
    <row r="81" spans="1:11" x14ac:dyDescent="0.35">
      <c r="A81" s="2"/>
      <c r="B81" s="2"/>
      <c r="C81" s="2"/>
      <c r="D81" s="2"/>
      <c r="E81" s="4"/>
      <c r="F81" s="3"/>
      <c r="G81" s="4"/>
      <c r="H81" s="4"/>
      <c r="I81" s="3"/>
      <c r="J81" s="3"/>
      <c r="K81" s="3"/>
    </row>
    <row r="82" spans="1:11" x14ac:dyDescent="0.35">
      <c r="A82" s="2"/>
      <c r="B82" s="2"/>
      <c r="C82" s="2"/>
      <c r="D82" s="2"/>
      <c r="E82" s="4"/>
      <c r="F82" s="3"/>
      <c r="G82" s="4"/>
      <c r="H82" s="4"/>
      <c r="I82" s="3"/>
      <c r="J82" s="3"/>
      <c r="K82" s="3"/>
    </row>
    <row r="83" spans="1:11" x14ac:dyDescent="0.35">
      <c r="A83" s="2"/>
      <c r="B83" s="2"/>
      <c r="C83" s="2"/>
      <c r="D83" s="2"/>
      <c r="E83" s="2"/>
      <c r="F83" s="2"/>
      <c r="G83" s="2"/>
      <c r="H83" s="2"/>
      <c r="I83" s="2"/>
      <c r="J83" s="2"/>
      <c r="K83" s="2"/>
    </row>
    <row r="84" spans="1:11" x14ac:dyDescent="0.35">
      <c r="A84" s="2"/>
      <c r="B84" s="2"/>
      <c r="C84" s="2"/>
      <c r="D84" s="2"/>
      <c r="E84" s="2"/>
      <c r="F84" s="2"/>
      <c r="G84" s="2"/>
      <c r="H84" s="2"/>
      <c r="I84" s="2"/>
      <c r="J84" s="2"/>
      <c r="K84" s="2"/>
    </row>
    <row r="85" spans="1:11" x14ac:dyDescent="0.35">
      <c r="A85" s="2"/>
      <c r="B85" s="2"/>
      <c r="C85" s="2"/>
      <c r="D85" s="2"/>
      <c r="E85" s="2"/>
      <c r="F85" s="2"/>
      <c r="G85" s="2"/>
      <c r="H85" s="2"/>
      <c r="I85" s="2"/>
      <c r="J85" s="2"/>
      <c r="K85" s="2"/>
    </row>
    <row r="86" spans="1:11" x14ac:dyDescent="0.35">
      <c r="A86" s="2"/>
      <c r="B86" s="2"/>
      <c r="C86" s="2"/>
      <c r="D86" s="2"/>
      <c r="E86" s="2"/>
      <c r="F86" s="2"/>
      <c r="G86" s="2"/>
      <c r="H86" s="2"/>
      <c r="I86" s="2"/>
      <c r="J86" s="2"/>
      <c r="K86" s="2"/>
    </row>
    <row r="87" spans="1:11" x14ac:dyDescent="0.35">
      <c r="A87" s="2"/>
      <c r="B87" s="2"/>
      <c r="C87" s="2"/>
      <c r="D87" s="2"/>
      <c r="E87" s="2"/>
      <c r="F87" s="2"/>
      <c r="G87" s="2"/>
      <c r="H87" s="2"/>
      <c r="I87" s="2"/>
      <c r="J87" s="2"/>
      <c r="K87" s="2"/>
    </row>
    <row r="88" spans="1:11" x14ac:dyDescent="0.35">
      <c r="A88" s="2"/>
      <c r="B88" s="2"/>
      <c r="C88" s="2"/>
      <c r="D88" s="2"/>
      <c r="E88" s="2"/>
      <c r="F88" s="2"/>
      <c r="G88" s="2"/>
      <c r="H88" s="2"/>
      <c r="I88" s="2"/>
      <c r="J88" s="2"/>
      <c r="K88" s="2"/>
    </row>
    <row r="89" spans="1:11" x14ac:dyDescent="0.35">
      <c r="A89" s="2"/>
      <c r="B89" s="2"/>
      <c r="C89" s="2"/>
      <c r="D89" s="2"/>
      <c r="E89" s="2"/>
      <c r="F89" s="2"/>
      <c r="G89" s="2"/>
      <c r="H89" s="2"/>
      <c r="I89" s="2"/>
      <c r="J89" s="2"/>
      <c r="K89" s="2"/>
    </row>
    <row r="90" spans="1:11" x14ac:dyDescent="0.35">
      <c r="A90" s="2"/>
      <c r="B90" s="2"/>
      <c r="C90" s="2"/>
      <c r="D90" s="2"/>
      <c r="E90" s="2"/>
      <c r="F90" s="2"/>
      <c r="G90" s="2"/>
      <c r="H90" s="2"/>
      <c r="I90" s="2"/>
      <c r="J90" s="2"/>
      <c r="K90" s="2"/>
    </row>
    <row r="91" spans="1:11" x14ac:dyDescent="0.35">
      <c r="A91" s="2"/>
      <c r="B91" s="2"/>
      <c r="C91" s="2"/>
      <c r="D91" s="2"/>
      <c r="E91" s="2"/>
      <c r="F91" s="2"/>
      <c r="G91" s="2"/>
      <c r="H91" s="2"/>
      <c r="I91" s="2"/>
      <c r="J91" s="2"/>
      <c r="K91" s="2"/>
    </row>
    <row r="92" spans="1:11" x14ac:dyDescent="0.35">
      <c r="A92" s="2"/>
      <c r="B92" s="2"/>
      <c r="C92" s="2"/>
      <c r="D92" s="2"/>
      <c r="E92" s="2"/>
      <c r="F92" s="2"/>
      <c r="G92" s="2"/>
      <c r="H92" s="2"/>
      <c r="I92" s="2"/>
      <c r="J92" s="2"/>
      <c r="K92" s="2"/>
    </row>
    <row r="93" spans="1:11" x14ac:dyDescent="0.35">
      <c r="A93" s="2"/>
      <c r="B93" s="2"/>
      <c r="C93" s="2"/>
      <c r="D93" s="2"/>
      <c r="E93" s="2"/>
      <c r="F93" s="2"/>
      <c r="G93" s="2"/>
      <c r="H93" s="2"/>
      <c r="I93" s="2"/>
      <c r="J93" s="2"/>
      <c r="K93" s="2"/>
    </row>
    <row r="94" spans="1:11" x14ac:dyDescent="0.35">
      <c r="A94" s="2"/>
      <c r="B94" s="2"/>
      <c r="C94" s="2"/>
      <c r="D94" s="2"/>
      <c r="E94" s="2"/>
      <c r="F94" s="2"/>
      <c r="G94" s="2"/>
      <c r="H94" s="2"/>
      <c r="I94" s="2"/>
      <c r="J94" s="2"/>
      <c r="K94" s="2"/>
    </row>
    <row r="95" spans="1:11" x14ac:dyDescent="0.35">
      <c r="A95" s="2"/>
      <c r="B95" s="2"/>
      <c r="C95" s="2"/>
      <c r="D95" s="2"/>
      <c r="E95" s="2"/>
      <c r="F95" s="2"/>
      <c r="G95" s="2"/>
      <c r="H95" s="2"/>
      <c r="I95" s="2"/>
      <c r="J95" s="2"/>
      <c r="K95" s="2"/>
    </row>
    <row r="96" spans="1:11" x14ac:dyDescent="0.35">
      <c r="A96" s="2"/>
      <c r="B96" s="2"/>
      <c r="C96" s="2"/>
      <c r="D96" s="2"/>
      <c r="E96" s="2"/>
      <c r="F96" s="2"/>
      <c r="G96" s="2"/>
      <c r="H96" s="2"/>
      <c r="I96" s="2"/>
      <c r="J96" s="2"/>
      <c r="K96" s="2"/>
    </row>
    <row r="97" spans="1:11" x14ac:dyDescent="0.35">
      <c r="A97" s="2"/>
      <c r="B97" s="2"/>
      <c r="C97" s="2"/>
      <c r="D97" s="2"/>
      <c r="E97" s="2"/>
      <c r="F97" s="2"/>
      <c r="G97" s="2"/>
      <c r="H97" s="2"/>
      <c r="I97" s="2"/>
      <c r="J97" s="2"/>
      <c r="K97" s="2"/>
    </row>
    <row r="98" spans="1:11" x14ac:dyDescent="0.35">
      <c r="E98" s="4"/>
      <c r="F98" s="3"/>
      <c r="G98" s="4"/>
      <c r="H98" s="4"/>
      <c r="I98" s="3"/>
      <c r="J98" s="3"/>
      <c r="K98" s="3"/>
    </row>
    <row r="99" spans="1:11" x14ac:dyDescent="0.35">
      <c r="E99" s="4"/>
      <c r="F99" s="3"/>
      <c r="G99" s="4"/>
      <c r="H99" s="4"/>
      <c r="I99" s="3"/>
      <c r="J99" s="3"/>
      <c r="K99" s="3"/>
    </row>
    <row r="100" spans="1:11" x14ac:dyDescent="0.35">
      <c r="E100" s="4"/>
      <c r="F100" s="3"/>
      <c r="G100" s="4"/>
      <c r="H100" s="4"/>
      <c r="I100" s="3"/>
      <c r="J100" s="3"/>
      <c r="K100" s="3"/>
    </row>
    <row r="101" spans="1:11" x14ac:dyDescent="0.35">
      <c r="E101" s="4"/>
      <c r="F101" s="3"/>
      <c r="G101" s="4"/>
      <c r="H101" s="4"/>
      <c r="I101" s="3"/>
      <c r="J101" s="3"/>
      <c r="K101" s="3"/>
    </row>
    <row r="102" spans="1:11" x14ac:dyDescent="0.35">
      <c r="E102" s="4"/>
      <c r="F102" s="3"/>
      <c r="G102" s="4"/>
      <c r="H102" s="4"/>
      <c r="I102" s="3"/>
      <c r="J102" s="3"/>
      <c r="K102" s="3"/>
    </row>
    <row r="103" spans="1:11" x14ac:dyDescent="0.35">
      <c r="E103" s="4"/>
      <c r="F103" s="3"/>
      <c r="G103" s="4"/>
      <c r="H103" s="4"/>
      <c r="I103" s="3"/>
      <c r="J103" s="3"/>
      <c r="K103" s="3"/>
    </row>
    <row r="104" spans="1:11" x14ac:dyDescent="0.35">
      <c r="E104" s="4"/>
      <c r="F104" s="3"/>
      <c r="G104" s="4"/>
      <c r="H104" s="4"/>
      <c r="I104" s="3"/>
      <c r="J104" s="3"/>
      <c r="K104" s="3"/>
    </row>
    <row r="105" spans="1:11" x14ac:dyDescent="0.35">
      <c r="E105" s="4"/>
      <c r="F105" s="3"/>
      <c r="G105" s="4"/>
      <c r="H105" s="4"/>
      <c r="I105" s="3"/>
      <c r="J105" s="3"/>
      <c r="K105" s="3"/>
    </row>
    <row r="106" spans="1:11" x14ac:dyDescent="0.35">
      <c r="E106" s="4"/>
      <c r="F106" s="3"/>
      <c r="G106" s="4"/>
      <c r="H106" s="4"/>
      <c r="I106" s="3"/>
      <c r="J106" s="3"/>
      <c r="K106" s="3"/>
    </row>
    <row r="107" spans="1:11" x14ac:dyDescent="0.35">
      <c r="E107" s="4"/>
      <c r="F107" s="3"/>
      <c r="G107" s="4"/>
      <c r="H107" s="4"/>
      <c r="I107" s="3"/>
      <c r="J107" s="3"/>
      <c r="K107" s="3"/>
    </row>
    <row r="108" spans="1:11" x14ac:dyDescent="0.35">
      <c r="E108" s="4"/>
      <c r="F108" s="3"/>
      <c r="G108" s="4"/>
      <c r="H108" s="4"/>
      <c r="I108" s="3"/>
      <c r="J108" s="3"/>
      <c r="K108" s="3"/>
    </row>
    <row r="109" spans="1:11" x14ac:dyDescent="0.35">
      <c r="E109" s="4"/>
      <c r="F109" s="3"/>
      <c r="G109" s="4"/>
      <c r="H109" s="4"/>
      <c r="I109" s="3"/>
      <c r="J109" s="3"/>
      <c r="K109" s="3"/>
    </row>
    <row r="110" spans="1:11" x14ac:dyDescent="0.35">
      <c r="E110" s="4"/>
      <c r="F110" s="3"/>
      <c r="G110" s="4"/>
      <c r="H110" s="4"/>
      <c r="I110" s="3"/>
      <c r="J110" s="3"/>
      <c r="K110" s="3"/>
    </row>
    <row r="111" spans="1:11" x14ac:dyDescent="0.35">
      <c r="E111" s="4"/>
      <c r="F111" s="3"/>
      <c r="G111" s="4"/>
      <c r="H111" s="4"/>
      <c r="I111" s="3"/>
      <c r="J111" s="3"/>
      <c r="K111" s="3"/>
    </row>
    <row r="112" spans="1:11" x14ac:dyDescent="0.35">
      <c r="E112" s="4"/>
      <c r="F112" s="3"/>
      <c r="G112" s="4"/>
      <c r="H112" s="4"/>
      <c r="I112" s="3"/>
      <c r="J112" s="3"/>
      <c r="K112" s="3"/>
    </row>
    <row r="113" spans="5:11" x14ac:dyDescent="0.35">
      <c r="E113" s="4"/>
      <c r="F113" s="3"/>
      <c r="G113" s="4"/>
      <c r="H113" s="4"/>
      <c r="I113" s="3"/>
      <c r="J113" s="3"/>
      <c r="K113" s="3"/>
    </row>
    <row r="114" spans="5:11" x14ac:dyDescent="0.35">
      <c r="E114" s="4"/>
      <c r="F114" s="3"/>
      <c r="G114" s="4"/>
      <c r="H114" s="4"/>
      <c r="I114" s="3"/>
      <c r="J114" s="3"/>
      <c r="K114" s="3"/>
    </row>
    <row r="115" spans="5:11" x14ac:dyDescent="0.35">
      <c r="E115" s="4"/>
      <c r="F115" s="3"/>
      <c r="G115" s="4"/>
      <c r="H115" s="4"/>
      <c r="I115" s="3"/>
      <c r="J115" s="3"/>
      <c r="K115" s="3"/>
    </row>
    <row r="116" spans="5:11" x14ac:dyDescent="0.35">
      <c r="E116" s="4"/>
      <c r="F116" s="3"/>
      <c r="G116" s="4"/>
      <c r="H116" s="4"/>
      <c r="I116" s="3"/>
      <c r="J116" s="3"/>
      <c r="K116" s="3"/>
    </row>
    <row r="117" spans="5:11" x14ac:dyDescent="0.35">
      <c r="E117" s="4"/>
      <c r="F117" s="3"/>
      <c r="G117" s="4"/>
      <c r="H117" s="4"/>
      <c r="I117" s="3"/>
      <c r="J117" s="3"/>
      <c r="K117" s="3"/>
    </row>
    <row r="118" spans="5:11" x14ac:dyDescent="0.35">
      <c r="E118" s="4"/>
      <c r="F118" s="3"/>
      <c r="G118" s="4"/>
      <c r="H118" s="4"/>
      <c r="I118" s="3"/>
      <c r="J118" s="3"/>
      <c r="K118" s="3"/>
    </row>
    <row r="119" spans="5:11" x14ac:dyDescent="0.35">
      <c r="E119" s="4"/>
      <c r="F119" s="3"/>
      <c r="G119" s="4"/>
      <c r="H119" s="4"/>
      <c r="I119" s="3"/>
      <c r="J119" s="3"/>
      <c r="K119" s="3"/>
    </row>
    <row r="120" spans="5:11" x14ac:dyDescent="0.35">
      <c r="E120" s="4"/>
      <c r="F120" s="3"/>
      <c r="G120" s="4"/>
      <c r="H120" s="4"/>
      <c r="I120" s="3"/>
      <c r="J120" s="3"/>
      <c r="K120" s="3"/>
    </row>
    <row r="121" spans="5:11" x14ac:dyDescent="0.35">
      <c r="E121" s="4"/>
      <c r="F121" s="3"/>
      <c r="G121" s="4"/>
      <c r="H121" s="4"/>
      <c r="I121" s="3"/>
      <c r="J121" s="3"/>
      <c r="K121" s="3"/>
    </row>
    <row r="122" spans="5:11" x14ac:dyDescent="0.35">
      <c r="E122" s="4"/>
      <c r="F122" s="3"/>
      <c r="G122" s="4"/>
      <c r="H122" s="4"/>
      <c r="I122" s="3"/>
      <c r="J122" s="3"/>
      <c r="K122" s="3"/>
    </row>
    <row r="123" spans="5:11" x14ac:dyDescent="0.35">
      <c r="E123" s="4"/>
      <c r="F123" s="3"/>
      <c r="G123" s="4"/>
      <c r="H123" s="4"/>
      <c r="I123" s="3"/>
      <c r="J123" s="3"/>
      <c r="K123" s="3"/>
    </row>
    <row r="124" spans="5:11" x14ac:dyDescent="0.35">
      <c r="E124" s="4"/>
      <c r="F124" s="3"/>
      <c r="G124" s="4"/>
      <c r="H124" s="4"/>
      <c r="I124" s="3"/>
      <c r="J124" s="3"/>
      <c r="K124" s="3"/>
    </row>
    <row r="125" spans="5:11" x14ac:dyDescent="0.35">
      <c r="E125" s="4"/>
      <c r="F125" s="3"/>
      <c r="G125" s="4"/>
      <c r="H125" s="4"/>
      <c r="I125" s="3"/>
      <c r="J125" s="3"/>
      <c r="K125" s="3"/>
    </row>
    <row r="126" spans="5:11" x14ac:dyDescent="0.35">
      <c r="E126" s="4"/>
      <c r="F126" s="3"/>
      <c r="G126" s="4"/>
      <c r="H126" s="4"/>
      <c r="I126" s="3"/>
      <c r="J126" s="3"/>
      <c r="K126" s="3"/>
    </row>
    <row r="127" spans="5:11" x14ac:dyDescent="0.35">
      <c r="E127" s="4"/>
      <c r="F127" s="3"/>
      <c r="G127" s="4"/>
      <c r="H127" s="4"/>
      <c r="I127" s="3"/>
      <c r="J127" s="3"/>
      <c r="K127" s="3"/>
    </row>
    <row r="128" spans="5:11" x14ac:dyDescent="0.35">
      <c r="E128" s="4"/>
      <c r="F128" s="3"/>
      <c r="G128" s="4"/>
      <c r="H128" s="4"/>
      <c r="I128" s="3"/>
      <c r="J128" s="3"/>
      <c r="K128" s="3"/>
    </row>
    <row r="129" spans="5:11" x14ac:dyDescent="0.35">
      <c r="E129" s="4"/>
      <c r="F129" s="3"/>
      <c r="G129" s="4"/>
      <c r="H129" s="4"/>
      <c r="I129" s="3"/>
      <c r="J129" s="3"/>
      <c r="K129" s="3"/>
    </row>
    <row r="130" spans="5:11" x14ac:dyDescent="0.35">
      <c r="E130" s="4"/>
      <c r="F130" s="3"/>
      <c r="G130" s="4"/>
      <c r="H130" s="4"/>
      <c r="I130" s="3"/>
      <c r="J130" s="3"/>
      <c r="K130" s="3"/>
    </row>
    <row r="131" spans="5:11" x14ac:dyDescent="0.35">
      <c r="E131" s="4"/>
      <c r="F131" s="3"/>
      <c r="G131" s="4"/>
      <c r="H131" s="4"/>
      <c r="I131" s="3"/>
      <c r="J131" s="3"/>
      <c r="K131" s="3"/>
    </row>
    <row r="132" spans="5:11" x14ac:dyDescent="0.35">
      <c r="E132" s="4"/>
      <c r="F132" s="3"/>
      <c r="G132" s="4"/>
      <c r="H132" s="4"/>
      <c r="I132" s="3"/>
      <c r="J132" s="3"/>
      <c r="K132" s="3"/>
    </row>
    <row r="133" spans="5:11" x14ac:dyDescent="0.35">
      <c r="E133" s="4"/>
      <c r="F133" s="3"/>
      <c r="G133" s="4"/>
      <c r="H133" s="4"/>
      <c r="I133" s="3"/>
      <c r="J133" s="3"/>
      <c r="K133" s="3"/>
    </row>
    <row r="134" spans="5:11" x14ac:dyDescent="0.35">
      <c r="E134" s="4"/>
      <c r="F134" s="3"/>
      <c r="G134" s="4"/>
      <c r="H134" s="4"/>
      <c r="I134" s="3"/>
      <c r="J134" s="3"/>
      <c r="K134" s="3"/>
    </row>
    <row r="135" spans="5:11" x14ac:dyDescent="0.35">
      <c r="E135" s="4"/>
      <c r="F135" s="3"/>
      <c r="G135" s="4"/>
      <c r="H135" s="4"/>
      <c r="I135" s="3"/>
      <c r="J135" s="3"/>
      <c r="K135" s="3"/>
    </row>
    <row r="136" spans="5:11" x14ac:dyDescent="0.35">
      <c r="E136" s="4"/>
      <c r="F136" s="3"/>
      <c r="G136" s="4"/>
      <c r="H136" s="4"/>
      <c r="I136" s="3"/>
      <c r="J136" s="3"/>
      <c r="K136" s="3"/>
    </row>
    <row r="137" spans="5:11" x14ac:dyDescent="0.35">
      <c r="E137" s="4"/>
      <c r="F137" s="3"/>
      <c r="G137" s="4"/>
      <c r="H137" s="4"/>
      <c r="I137" s="3"/>
      <c r="J137" s="3"/>
      <c r="K137" s="3"/>
    </row>
    <row r="138" spans="5:11" x14ac:dyDescent="0.35">
      <c r="E138" s="4"/>
      <c r="F138" s="3"/>
      <c r="G138" s="4"/>
      <c r="H138" s="4"/>
      <c r="I138" s="3"/>
      <c r="J138" s="3"/>
      <c r="K138" s="3"/>
    </row>
    <row r="139" spans="5:11" x14ac:dyDescent="0.35">
      <c r="E139" s="4"/>
      <c r="F139" s="3"/>
      <c r="G139" s="4"/>
      <c r="H139" s="4"/>
      <c r="I139" s="3"/>
      <c r="J139" s="3"/>
      <c r="K139" s="3"/>
    </row>
    <row r="140" spans="5:11" x14ac:dyDescent="0.35">
      <c r="E140" s="4"/>
      <c r="F140" s="3"/>
      <c r="G140" s="4"/>
      <c r="H140" s="4"/>
      <c r="I140" s="3"/>
      <c r="J140" s="3"/>
      <c r="K140" s="3"/>
    </row>
    <row r="141" spans="5:11" x14ac:dyDescent="0.35">
      <c r="E141" s="4"/>
      <c r="F141" s="3"/>
      <c r="G141" s="4"/>
      <c r="H141" s="4"/>
      <c r="I141" s="3"/>
      <c r="J141" s="3"/>
      <c r="K141" s="3"/>
    </row>
    <row r="142" spans="5:11" x14ac:dyDescent="0.35">
      <c r="E142" s="4"/>
      <c r="F142" s="3"/>
      <c r="G142" s="4"/>
      <c r="H142" s="4"/>
      <c r="I142" s="3"/>
      <c r="J142" s="3"/>
      <c r="K142" s="3"/>
    </row>
    <row r="143" spans="5:11" x14ac:dyDescent="0.35">
      <c r="E143" s="4"/>
      <c r="F143" s="3"/>
      <c r="G143" s="4"/>
      <c r="H143" s="4"/>
      <c r="I143" s="3"/>
      <c r="J143" s="3"/>
      <c r="K143" s="3"/>
    </row>
    <row r="144" spans="5:11" x14ac:dyDescent="0.35">
      <c r="E144" s="4"/>
      <c r="F144" s="3"/>
      <c r="G144" s="4"/>
      <c r="H144" s="4"/>
      <c r="I144" s="3"/>
      <c r="J144" s="3"/>
      <c r="K144" s="3"/>
    </row>
    <row r="145" spans="5:11" x14ac:dyDescent="0.35">
      <c r="E145" s="4"/>
      <c r="F145" s="3"/>
      <c r="G145" s="4"/>
      <c r="H145" s="4"/>
      <c r="I145" s="3"/>
      <c r="J145" s="3"/>
      <c r="K145" s="3"/>
    </row>
    <row r="146" spans="5:11" x14ac:dyDescent="0.35">
      <c r="E146" s="4"/>
      <c r="F146" s="3"/>
      <c r="G146" s="4"/>
      <c r="H146" s="4"/>
      <c r="I146" s="3"/>
      <c r="J146" s="3"/>
      <c r="K146" s="3"/>
    </row>
    <row r="147" spans="5:11" x14ac:dyDescent="0.35">
      <c r="E147" s="4"/>
      <c r="F147" s="3"/>
      <c r="G147" s="4"/>
      <c r="H147" s="4"/>
      <c r="I147" s="3"/>
      <c r="J147" s="3"/>
      <c r="K147" s="3"/>
    </row>
    <row r="148" spans="5:11" x14ac:dyDescent="0.35">
      <c r="E148" s="4"/>
      <c r="F148" s="3"/>
      <c r="G148" s="4"/>
      <c r="H148" s="4"/>
      <c r="I148" s="3"/>
      <c r="J148" s="3"/>
      <c r="K148" s="3"/>
    </row>
    <row r="149" spans="5:11" x14ac:dyDescent="0.35">
      <c r="E149" s="4"/>
      <c r="F149" s="3"/>
      <c r="G149" s="4"/>
      <c r="H149" s="4"/>
      <c r="I149" s="3"/>
      <c r="J149" s="3"/>
      <c r="K149" s="3"/>
    </row>
    <row r="150" spans="5:11" x14ac:dyDescent="0.35">
      <c r="E150" s="4"/>
      <c r="F150" s="3"/>
      <c r="G150" s="4"/>
      <c r="H150" s="4"/>
      <c r="I150" s="3"/>
      <c r="J150" s="3"/>
      <c r="K150" s="3"/>
    </row>
    <row r="151" spans="5:11" x14ac:dyDescent="0.35">
      <c r="E151" s="4"/>
      <c r="F151" s="3"/>
      <c r="G151" s="4"/>
      <c r="H151" s="4"/>
      <c r="I151" s="3"/>
      <c r="J151" s="3"/>
      <c r="K151" s="3"/>
    </row>
    <row r="152" spans="5:11" x14ac:dyDescent="0.35">
      <c r="E152" s="4"/>
      <c r="F152" s="3"/>
      <c r="G152" s="4"/>
      <c r="H152" s="4"/>
      <c r="I152" s="3"/>
      <c r="J152" s="3"/>
      <c r="K152" s="3"/>
    </row>
    <row r="153" spans="5:11" x14ac:dyDescent="0.35">
      <c r="E153" s="4"/>
      <c r="F153" s="3"/>
      <c r="G153" s="4"/>
      <c r="H153" s="4"/>
      <c r="I153" s="3"/>
      <c r="J153" s="3"/>
      <c r="K153" s="3"/>
    </row>
    <row r="154" spans="5:11" x14ac:dyDescent="0.35">
      <c r="E154" s="4"/>
      <c r="F154" s="3"/>
      <c r="G154" s="4"/>
      <c r="H154" s="4"/>
      <c r="I154" s="3"/>
      <c r="J154" s="3"/>
      <c r="K154" s="3"/>
    </row>
    <row r="155" spans="5:11" x14ac:dyDescent="0.35">
      <c r="E155" s="4"/>
      <c r="F155" s="3"/>
      <c r="G155" s="4"/>
      <c r="H155" s="4"/>
      <c r="I155" s="3"/>
      <c r="J155" s="3"/>
      <c r="K155" s="3"/>
    </row>
    <row r="156" spans="5:11" x14ac:dyDescent="0.35">
      <c r="E156" s="4"/>
      <c r="F156" s="3"/>
      <c r="G156" s="4"/>
      <c r="H156" s="4"/>
      <c r="I156" s="3"/>
      <c r="J156" s="3"/>
      <c r="K156" s="3"/>
    </row>
    <row r="157" spans="5:11" x14ac:dyDescent="0.35">
      <c r="E157" s="4"/>
      <c r="F157" s="3"/>
      <c r="G157" s="4"/>
      <c r="H157" s="4"/>
      <c r="I157" s="3"/>
      <c r="J157" s="3"/>
      <c r="K157" s="3"/>
    </row>
    <row r="158" spans="5:11" x14ac:dyDescent="0.35">
      <c r="E158" s="4"/>
      <c r="F158" s="3"/>
      <c r="G158" s="4"/>
      <c r="H158" s="4"/>
      <c r="I158" s="3"/>
      <c r="J158" s="3"/>
      <c r="K158" s="3"/>
    </row>
    <row r="159" spans="5:11" x14ac:dyDescent="0.35">
      <c r="E159" s="4"/>
      <c r="F159" s="3"/>
      <c r="G159" s="4"/>
      <c r="H159" s="4"/>
      <c r="I159" s="3"/>
      <c r="J159" s="3"/>
      <c r="K159" s="3"/>
    </row>
    <row r="160" spans="5:11" x14ac:dyDescent="0.35">
      <c r="E160" s="4"/>
      <c r="F160" s="3"/>
      <c r="G160" s="4"/>
      <c r="H160" s="4"/>
      <c r="I160" s="3"/>
      <c r="J160" s="3"/>
      <c r="K160" s="3"/>
    </row>
    <row r="161" spans="5:11" x14ac:dyDescent="0.35">
      <c r="E161" s="4"/>
      <c r="F161" s="3"/>
      <c r="G161" s="4"/>
      <c r="H161" s="4"/>
      <c r="I161" s="3"/>
      <c r="J161" s="3"/>
      <c r="K161" s="3"/>
    </row>
    <row r="162" spans="5:11" x14ac:dyDescent="0.35">
      <c r="E162" s="4"/>
      <c r="F162" s="3"/>
      <c r="G162" s="4"/>
      <c r="H162" s="4"/>
      <c r="I162" s="3"/>
      <c r="J162" s="3"/>
      <c r="K162" s="3"/>
    </row>
    <row r="163" spans="5:11" x14ac:dyDescent="0.35">
      <c r="E163" s="4"/>
      <c r="F163" s="3"/>
      <c r="G163" s="4"/>
      <c r="H163" s="4"/>
      <c r="I163" s="3"/>
      <c r="J163" s="3"/>
      <c r="K163" s="3"/>
    </row>
    <row r="164" spans="5:11" x14ac:dyDescent="0.35">
      <c r="E164" s="4"/>
      <c r="F164" s="3"/>
      <c r="G164" s="4"/>
      <c r="H164" s="4"/>
      <c r="I164" s="3"/>
      <c r="J164" s="3"/>
      <c r="K164" s="3"/>
    </row>
    <row r="165" spans="5:11" x14ac:dyDescent="0.35">
      <c r="E165" s="4"/>
      <c r="F165" s="3"/>
      <c r="G165" s="4"/>
      <c r="H165" s="4"/>
      <c r="I165" s="3"/>
      <c r="J165" s="3"/>
      <c r="K165" s="3"/>
    </row>
    <row r="166" spans="5:11" x14ac:dyDescent="0.35">
      <c r="E166" s="4"/>
      <c r="F166" s="3"/>
      <c r="G166" s="4"/>
      <c r="H166" s="4"/>
      <c r="I166" s="3"/>
      <c r="J166" s="3"/>
      <c r="K166" s="3"/>
    </row>
    <row r="167" spans="5:11" x14ac:dyDescent="0.35">
      <c r="E167" s="4"/>
      <c r="F167" s="3"/>
      <c r="G167" s="4"/>
      <c r="H167" s="4"/>
      <c r="I167" s="3"/>
      <c r="J167" s="3"/>
      <c r="K167" s="3"/>
    </row>
    <row r="168" spans="5:11" x14ac:dyDescent="0.35">
      <c r="E168" s="4"/>
      <c r="F168" s="3"/>
      <c r="G168" s="4"/>
      <c r="H168" s="4"/>
      <c r="I168" s="3"/>
      <c r="J168" s="3"/>
      <c r="K168" s="3"/>
    </row>
    <row r="169" spans="5:11" x14ac:dyDescent="0.35">
      <c r="E169" s="4"/>
      <c r="F169" s="3"/>
      <c r="G169" s="4"/>
      <c r="H169" s="4"/>
      <c r="I169" s="3"/>
      <c r="J169" s="3"/>
      <c r="K169" s="3"/>
    </row>
    <row r="170" spans="5:11" x14ac:dyDescent="0.35">
      <c r="E170" s="4"/>
      <c r="F170" s="3"/>
      <c r="G170" s="4"/>
      <c r="H170" s="4"/>
      <c r="I170" s="3"/>
      <c r="J170" s="3"/>
      <c r="K170" s="3"/>
    </row>
    <row r="171" spans="5:11" x14ac:dyDescent="0.35">
      <c r="E171" s="4"/>
      <c r="F171" s="3"/>
      <c r="G171" s="4"/>
      <c r="H171" s="4"/>
      <c r="I171" s="3"/>
      <c r="J171" s="3"/>
      <c r="K171" s="3"/>
    </row>
    <row r="172" spans="5:11" x14ac:dyDescent="0.35">
      <c r="E172" s="4"/>
      <c r="F172" s="3"/>
      <c r="G172" s="4"/>
      <c r="H172" s="4"/>
      <c r="I172" s="3"/>
      <c r="J172" s="3"/>
      <c r="K172" s="3"/>
    </row>
    <row r="173" spans="5:11" x14ac:dyDescent="0.35">
      <c r="E173" s="4"/>
      <c r="F173" s="3"/>
      <c r="G173" s="4"/>
      <c r="H173" s="4"/>
      <c r="I173" s="3"/>
      <c r="J173" s="3"/>
      <c r="K173" s="3"/>
    </row>
    <row r="174" spans="5:11" x14ac:dyDescent="0.35">
      <c r="E174" s="4"/>
      <c r="F174" s="3"/>
      <c r="G174" s="4"/>
      <c r="H174" s="4"/>
      <c r="I174" s="3"/>
      <c r="J174" s="3"/>
      <c r="K174" s="3"/>
    </row>
    <row r="175" spans="5:11" x14ac:dyDescent="0.35">
      <c r="E175" s="4"/>
      <c r="F175" s="3"/>
      <c r="G175" s="4"/>
      <c r="H175" s="4"/>
      <c r="I175" s="3"/>
      <c r="J175" s="3"/>
      <c r="K175" s="3"/>
    </row>
    <row r="176" spans="5:11" x14ac:dyDescent="0.35">
      <c r="E176" s="4"/>
      <c r="F176" s="3"/>
      <c r="G176" s="4"/>
      <c r="H176" s="4"/>
      <c r="I176" s="3"/>
      <c r="J176" s="3"/>
      <c r="K176" s="3"/>
    </row>
    <row r="177" spans="5:11" x14ac:dyDescent="0.35">
      <c r="E177" s="4"/>
      <c r="F177" s="3"/>
      <c r="G177" s="4"/>
      <c r="H177" s="4"/>
      <c r="I177" s="3"/>
      <c r="J177" s="3"/>
      <c r="K177" s="3"/>
    </row>
    <row r="178" spans="5:11" x14ac:dyDescent="0.35">
      <c r="E178" s="4"/>
      <c r="F178" s="3"/>
      <c r="G178" s="4"/>
      <c r="H178" s="4"/>
      <c r="I178" s="3"/>
      <c r="J178" s="3"/>
      <c r="K178" s="3"/>
    </row>
    <row r="179" spans="5:11" x14ac:dyDescent="0.35">
      <c r="E179" s="4"/>
      <c r="F179" s="3"/>
      <c r="G179" s="4"/>
      <c r="H179" s="4"/>
      <c r="I179" s="3"/>
      <c r="J179" s="3"/>
      <c r="K179" s="3"/>
    </row>
    <row r="180" spans="5:11" x14ac:dyDescent="0.35">
      <c r="E180" s="4"/>
      <c r="F180" s="3"/>
      <c r="G180" s="4"/>
      <c r="H180" s="4"/>
      <c r="I180" s="3"/>
      <c r="J180" s="3"/>
      <c r="K180" s="3"/>
    </row>
    <row r="181" spans="5:11" x14ac:dyDescent="0.35">
      <c r="E181" s="4"/>
      <c r="F181" s="3"/>
      <c r="G181" s="4"/>
      <c r="H181" s="4"/>
      <c r="I181" s="3"/>
      <c r="J181" s="3"/>
      <c r="K181" s="3"/>
    </row>
    <row r="182" spans="5:11" x14ac:dyDescent="0.35">
      <c r="E182" s="4"/>
      <c r="F182" s="3"/>
      <c r="G182" s="4"/>
      <c r="H182" s="4"/>
      <c r="I182" s="3"/>
      <c r="J182" s="3"/>
      <c r="K182" s="3"/>
    </row>
    <row r="183" spans="5:11" x14ac:dyDescent="0.35">
      <c r="E183" s="4"/>
      <c r="F183" s="3"/>
      <c r="G183" s="4"/>
      <c r="H183" s="4"/>
      <c r="I183" s="3"/>
      <c r="J183" s="3"/>
      <c r="K183" s="3"/>
    </row>
    <row r="184" spans="5:11" x14ac:dyDescent="0.35">
      <c r="E184" s="4"/>
      <c r="F184" s="3"/>
      <c r="G184" s="4"/>
      <c r="H184" s="4"/>
      <c r="I184" s="3"/>
      <c r="J184" s="3"/>
      <c r="K184" s="3"/>
    </row>
    <row r="185" spans="5:11" x14ac:dyDescent="0.35">
      <c r="E185" s="4"/>
      <c r="F185" s="3"/>
      <c r="G185" s="4"/>
      <c r="H185" s="4"/>
      <c r="I185" s="3"/>
      <c r="J185" s="3"/>
      <c r="K185" s="3"/>
    </row>
    <row r="186" spans="5:11" x14ac:dyDescent="0.35">
      <c r="E186" s="4"/>
      <c r="F186" s="3"/>
      <c r="G186" s="4"/>
      <c r="H186" s="4"/>
      <c r="I186" s="3"/>
      <c r="J186" s="3"/>
      <c r="K186" s="3"/>
    </row>
    <row r="187" spans="5:11" x14ac:dyDescent="0.35">
      <c r="E187" s="4"/>
      <c r="F187" s="3"/>
      <c r="G187" s="4"/>
      <c r="H187" s="4"/>
      <c r="I187" s="3"/>
      <c r="J187" s="3"/>
      <c r="K187" s="3"/>
    </row>
    <row r="188" spans="5:11" x14ac:dyDescent="0.35">
      <c r="E188" s="4"/>
      <c r="F188" s="3"/>
      <c r="G188" s="4"/>
      <c r="H188" s="4"/>
      <c r="I188" s="3"/>
      <c r="J188" s="3"/>
      <c r="K188" s="3"/>
    </row>
    <row r="189" spans="5:11" x14ac:dyDescent="0.35">
      <c r="E189" s="4"/>
      <c r="F189" s="3"/>
      <c r="G189" s="4"/>
      <c r="H189" s="4"/>
      <c r="I189" s="3"/>
      <c r="J189" s="3"/>
      <c r="K189" s="3"/>
    </row>
    <row r="190" spans="5:11" x14ac:dyDescent="0.35">
      <c r="E190" s="4"/>
      <c r="F190" s="3"/>
      <c r="G190" s="4"/>
      <c r="H190" s="4"/>
      <c r="I190" s="3"/>
      <c r="J190" s="3"/>
      <c r="K190" s="3"/>
    </row>
    <row r="191" spans="5:11" x14ac:dyDescent="0.35">
      <c r="E191" s="4"/>
      <c r="F191" s="3"/>
      <c r="G191" s="4"/>
      <c r="H191" s="4"/>
      <c r="I191" s="3"/>
      <c r="J191" s="3"/>
      <c r="K191" s="3"/>
    </row>
    <row r="192" spans="5:11" x14ac:dyDescent="0.35">
      <c r="E192" s="4"/>
      <c r="F192" s="3"/>
      <c r="G192" s="4"/>
      <c r="H192" s="4"/>
      <c r="I192" s="3"/>
      <c r="J192" s="3"/>
      <c r="K192" s="3"/>
    </row>
    <row r="193" spans="5:11" x14ac:dyDescent="0.35">
      <c r="E193" s="4"/>
      <c r="F193" s="3"/>
      <c r="G193" s="4"/>
      <c r="H193" s="4"/>
      <c r="I193" s="3"/>
      <c r="J193" s="3"/>
      <c r="K193" s="3"/>
    </row>
    <row r="194" spans="5:11" x14ac:dyDescent="0.35">
      <c r="E194" s="4"/>
      <c r="F194" s="3"/>
      <c r="G194" s="4"/>
      <c r="H194" s="4"/>
      <c r="I194" s="3"/>
      <c r="J194" s="3"/>
      <c r="K194" s="3"/>
    </row>
    <row r="195" spans="5:11" x14ac:dyDescent="0.35">
      <c r="E195" s="4"/>
      <c r="F195" s="3"/>
      <c r="G195" s="4"/>
      <c r="H195" s="4"/>
      <c r="I195" s="3"/>
      <c r="J195" s="3"/>
      <c r="K195" s="3"/>
    </row>
    <row r="196" spans="5:11" x14ac:dyDescent="0.35">
      <c r="E196" s="4"/>
      <c r="F196" s="3"/>
      <c r="G196" s="4"/>
      <c r="H196" s="4"/>
      <c r="I196" s="3"/>
      <c r="J196" s="3"/>
      <c r="K196" s="3"/>
    </row>
    <row r="197" spans="5:11" x14ac:dyDescent="0.35">
      <c r="E197" s="4"/>
      <c r="F197" s="3"/>
      <c r="G197" s="4"/>
      <c r="H197" s="4"/>
      <c r="I197" s="3"/>
      <c r="J197" s="3"/>
      <c r="K197" s="3"/>
    </row>
    <row r="198" spans="5:11" x14ac:dyDescent="0.35">
      <c r="E198" s="4"/>
      <c r="F198" s="3"/>
      <c r="G198" s="4"/>
      <c r="H198" s="4"/>
      <c r="I198" s="3"/>
      <c r="J198" s="3"/>
      <c r="K198" s="3"/>
    </row>
    <row r="199" spans="5:11" x14ac:dyDescent="0.35">
      <c r="E199" s="4"/>
      <c r="F199" s="3"/>
      <c r="G199" s="4"/>
      <c r="H199" s="4"/>
      <c r="I199" s="3"/>
      <c r="J199" s="3"/>
      <c r="K199" s="3"/>
    </row>
    <row r="200" spans="5:11" x14ac:dyDescent="0.35">
      <c r="E200" s="4"/>
      <c r="F200" s="3"/>
      <c r="G200" s="4"/>
      <c r="H200" s="4"/>
      <c r="I200" s="3"/>
      <c r="J200" s="3"/>
      <c r="K200" s="3"/>
    </row>
    <row r="201" spans="5:11" x14ac:dyDescent="0.35">
      <c r="E201" s="4"/>
      <c r="F201" s="3"/>
      <c r="G201" s="4"/>
      <c r="H201" s="4"/>
      <c r="I201" s="3"/>
      <c r="J201" s="3"/>
      <c r="K201" s="3"/>
    </row>
    <row r="202" spans="5:11" x14ac:dyDescent="0.35">
      <c r="E202" s="4"/>
      <c r="F202" s="3"/>
      <c r="G202" s="4"/>
      <c r="H202" s="4"/>
      <c r="I202" s="3"/>
      <c r="J202" s="3"/>
      <c r="K202" s="3"/>
    </row>
    <row r="203" spans="5:11" x14ac:dyDescent="0.35">
      <c r="E203" s="4"/>
      <c r="F203" s="3"/>
      <c r="G203" s="4"/>
      <c r="H203" s="4"/>
      <c r="I203" s="3"/>
      <c r="J203" s="3"/>
      <c r="K203" s="3"/>
    </row>
    <row r="204" spans="5:11" x14ac:dyDescent="0.35">
      <c r="E204" s="4"/>
      <c r="F204" s="3"/>
      <c r="G204" s="4"/>
      <c r="H204" s="4"/>
      <c r="I204" s="3"/>
      <c r="J204" s="3"/>
      <c r="K204" s="3"/>
    </row>
    <row r="205" spans="5:11" x14ac:dyDescent="0.35">
      <c r="E205" s="4"/>
      <c r="F205" s="3"/>
      <c r="G205" s="4"/>
      <c r="H205" s="4"/>
      <c r="I205" s="3"/>
      <c r="J205" s="3"/>
      <c r="K205" s="3"/>
    </row>
    <row r="206" spans="5:11" x14ac:dyDescent="0.35">
      <c r="E206" s="4"/>
      <c r="F206" s="3"/>
      <c r="G206" s="4"/>
      <c r="H206" s="4"/>
      <c r="I206" s="3"/>
      <c r="J206" s="3"/>
      <c r="K206" s="3"/>
    </row>
    <row r="207" spans="5:11" x14ac:dyDescent="0.35">
      <c r="E207" s="4"/>
      <c r="F207" s="3"/>
      <c r="G207" s="4"/>
      <c r="H207" s="4"/>
      <c r="I207" s="3"/>
      <c r="J207" s="3"/>
      <c r="K207" s="3"/>
    </row>
    <row r="208" spans="5:11" x14ac:dyDescent="0.35">
      <c r="E208" s="4"/>
      <c r="F208" s="3"/>
      <c r="G208" s="4"/>
      <c r="H208" s="4"/>
      <c r="I208" s="3"/>
      <c r="J208" s="3"/>
      <c r="K208" s="3"/>
    </row>
    <row r="209" spans="5:11" x14ac:dyDescent="0.35">
      <c r="E209" s="4"/>
      <c r="F209" s="3"/>
      <c r="G209" s="4"/>
      <c r="H209" s="4"/>
      <c r="I209" s="3"/>
      <c r="J209" s="3"/>
      <c r="K209" s="3"/>
    </row>
    <row r="210" spans="5:11" x14ac:dyDescent="0.35">
      <c r="E210" s="4"/>
      <c r="F210" s="3"/>
      <c r="G210" s="4"/>
      <c r="H210" s="4"/>
      <c r="I210" s="3"/>
      <c r="J210" s="3"/>
      <c r="K210" s="3"/>
    </row>
    <row r="211" spans="5:11" x14ac:dyDescent="0.35">
      <c r="E211" s="4"/>
      <c r="F211" s="3"/>
      <c r="G211" s="4"/>
      <c r="H211" s="4"/>
      <c r="I211" s="3"/>
      <c r="J211" s="3"/>
      <c r="K211" s="3"/>
    </row>
    <row r="212" spans="5:11" x14ac:dyDescent="0.35">
      <c r="E212" s="4"/>
      <c r="F212" s="3"/>
      <c r="G212" s="4"/>
      <c r="H212" s="4"/>
      <c r="I212" s="3"/>
      <c r="J212" s="3"/>
      <c r="K212" s="3"/>
    </row>
    <row r="213" spans="5:11" x14ac:dyDescent="0.35">
      <c r="E213" s="4"/>
      <c r="F213" s="3"/>
      <c r="G213" s="4"/>
      <c r="H213" s="4"/>
      <c r="I213" s="3"/>
      <c r="J213" s="3"/>
      <c r="K213" s="3"/>
    </row>
    <row r="214" spans="5:11" x14ac:dyDescent="0.35">
      <c r="E214" s="4"/>
      <c r="F214" s="3"/>
      <c r="G214" s="4"/>
      <c r="H214" s="4"/>
      <c r="I214" s="3"/>
      <c r="J214" s="3"/>
      <c r="K214" s="3"/>
    </row>
    <row r="215" spans="5:11" x14ac:dyDescent="0.35">
      <c r="E215" s="4"/>
      <c r="F215" s="3"/>
      <c r="G215" s="4"/>
      <c r="H215" s="4"/>
      <c r="I215" s="3"/>
      <c r="J215" s="3"/>
      <c r="K215" s="3"/>
    </row>
    <row r="216" spans="5:11" x14ac:dyDescent="0.35">
      <c r="E216" s="4"/>
      <c r="F216" s="3"/>
      <c r="G216" s="4"/>
      <c r="H216" s="4"/>
      <c r="I216" s="3"/>
      <c r="J216" s="3"/>
      <c r="K216" s="3"/>
    </row>
    <row r="217" spans="5:11" x14ac:dyDescent="0.35">
      <c r="E217" s="4"/>
      <c r="F217" s="3"/>
      <c r="G217" s="4"/>
      <c r="H217" s="4"/>
      <c r="I217" s="3"/>
      <c r="J217" s="3"/>
      <c r="K217" s="3"/>
    </row>
    <row r="218" spans="5:11" x14ac:dyDescent="0.35">
      <c r="E218" s="4"/>
      <c r="F218" s="3"/>
      <c r="G218" s="4"/>
      <c r="H218" s="4"/>
      <c r="I218" s="3"/>
      <c r="J218" s="3"/>
      <c r="K218" s="3"/>
    </row>
    <row r="219" spans="5:11" x14ac:dyDescent="0.35">
      <c r="E219" s="4"/>
      <c r="F219" s="3"/>
      <c r="G219" s="4"/>
      <c r="H219" s="4"/>
      <c r="I219" s="3"/>
      <c r="J219" s="3"/>
      <c r="K219" s="3"/>
    </row>
    <row r="220" spans="5:11" x14ac:dyDescent="0.35">
      <c r="E220" s="4"/>
      <c r="F220" s="3"/>
      <c r="G220" s="4"/>
      <c r="H220" s="4"/>
      <c r="I220" s="3"/>
      <c r="J220" s="3"/>
      <c r="K220" s="3"/>
    </row>
    <row r="221" spans="5:11" x14ac:dyDescent="0.35">
      <c r="E221" s="4"/>
      <c r="F221" s="3"/>
      <c r="G221" s="4"/>
      <c r="H221" s="4"/>
      <c r="I221" s="3"/>
      <c r="J221" s="3"/>
      <c r="K221" s="3"/>
    </row>
    <row r="222" spans="5:11" x14ac:dyDescent="0.35">
      <c r="E222" s="4"/>
      <c r="F222" s="3"/>
      <c r="G222" s="4"/>
      <c r="H222" s="4"/>
      <c r="I222" s="3"/>
      <c r="J222" s="3"/>
      <c r="K222" s="3"/>
    </row>
    <row r="223" spans="5:11" x14ac:dyDescent="0.35">
      <c r="E223" s="4"/>
      <c r="F223" s="3"/>
      <c r="G223" s="4"/>
      <c r="H223" s="4"/>
      <c r="I223" s="3"/>
      <c r="J223" s="3"/>
      <c r="K223" s="3"/>
    </row>
    <row r="224" spans="5:11" x14ac:dyDescent="0.35">
      <c r="E224" s="4"/>
      <c r="F224" s="3"/>
      <c r="G224" s="4"/>
      <c r="H224" s="4"/>
      <c r="I224" s="3"/>
      <c r="J224" s="3"/>
      <c r="K224" s="3"/>
    </row>
    <row r="225" spans="5:11" x14ac:dyDescent="0.35">
      <c r="E225" s="4"/>
      <c r="F225" s="3"/>
      <c r="G225" s="4"/>
      <c r="H225" s="4"/>
      <c r="I225" s="3"/>
      <c r="J225" s="3"/>
      <c r="K225" s="3"/>
    </row>
    <row r="226" spans="5:11" x14ac:dyDescent="0.35">
      <c r="E226" s="4"/>
      <c r="F226" s="3"/>
      <c r="G226" s="4"/>
      <c r="H226" s="4"/>
      <c r="I226" s="3"/>
      <c r="J226" s="3"/>
      <c r="K226" s="3"/>
    </row>
    <row r="227" spans="5:11" x14ac:dyDescent="0.35">
      <c r="E227" s="4"/>
      <c r="F227" s="3"/>
      <c r="G227" s="4"/>
      <c r="H227" s="4"/>
      <c r="I227" s="3"/>
      <c r="J227" s="3"/>
      <c r="K227" s="3"/>
    </row>
    <row r="228" spans="5:11" x14ac:dyDescent="0.35">
      <c r="E228" s="4"/>
      <c r="F228" s="3"/>
      <c r="G228" s="4"/>
      <c r="H228" s="4"/>
      <c r="I228" s="3"/>
      <c r="J228" s="3"/>
      <c r="K228" s="3"/>
    </row>
    <row r="229" spans="5:11" x14ac:dyDescent="0.35">
      <c r="E229" s="4"/>
      <c r="F229" s="3"/>
      <c r="G229" s="4"/>
      <c r="H229" s="4"/>
      <c r="I229" s="3"/>
      <c r="J229" s="3"/>
      <c r="K229" s="3"/>
    </row>
    <row r="230" spans="5:11" x14ac:dyDescent="0.35">
      <c r="E230" s="4"/>
      <c r="F230" s="3"/>
      <c r="G230" s="4"/>
      <c r="H230" s="4"/>
      <c r="I230" s="3"/>
      <c r="J230" s="3"/>
      <c r="K230" s="3"/>
    </row>
    <row r="231" spans="5:11" x14ac:dyDescent="0.35">
      <c r="E231" s="4"/>
      <c r="F231" s="3"/>
      <c r="G231" s="4"/>
      <c r="H231" s="4"/>
      <c r="I231" s="3"/>
      <c r="J231" s="3"/>
      <c r="K231" s="3"/>
    </row>
    <row r="232" spans="5:11" x14ac:dyDescent="0.35">
      <c r="E232" s="4"/>
      <c r="F232" s="3"/>
      <c r="G232" s="4"/>
      <c r="H232" s="4"/>
      <c r="I232" s="3"/>
      <c r="J232" s="3"/>
      <c r="K232" s="3"/>
    </row>
    <row r="233" spans="5:11" x14ac:dyDescent="0.35">
      <c r="E233" s="4"/>
      <c r="F233" s="3"/>
      <c r="G233" s="4"/>
      <c r="H233" s="4"/>
      <c r="I233" s="3"/>
      <c r="J233" s="3"/>
      <c r="K233" s="3"/>
    </row>
    <row r="234" spans="5:11" x14ac:dyDescent="0.35">
      <c r="E234" s="4"/>
      <c r="F234" s="3"/>
      <c r="G234" s="4"/>
      <c r="H234" s="4"/>
      <c r="I234" s="3"/>
      <c r="J234" s="3"/>
      <c r="K234" s="3"/>
    </row>
    <row r="235" spans="5:11" x14ac:dyDescent="0.35">
      <c r="E235" s="4"/>
      <c r="F235" s="3"/>
      <c r="G235" s="4"/>
      <c r="H235" s="4"/>
      <c r="I235" s="3"/>
      <c r="J235" s="3"/>
      <c r="K235" s="3"/>
    </row>
    <row r="236" spans="5:11" x14ac:dyDescent="0.35">
      <c r="E236" s="4"/>
      <c r="F236" s="3"/>
      <c r="G236" s="4"/>
      <c r="H236" s="4"/>
      <c r="I236" s="3"/>
      <c r="J236" s="3"/>
      <c r="K236" s="3"/>
    </row>
    <row r="237" spans="5:11" x14ac:dyDescent="0.35">
      <c r="E237" s="4"/>
      <c r="F237" s="3"/>
      <c r="G237" s="4"/>
      <c r="H237" s="4"/>
      <c r="I237" s="3"/>
      <c r="J237" s="3"/>
      <c r="K237" s="3"/>
    </row>
    <row r="238" spans="5:11" x14ac:dyDescent="0.35">
      <c r="E238" s="4"/>
      <c r="F238" s="3"/>
      <c r="G238" s="4"/>
      <c r="H238" s="4"/>
      <c r="I238" s="3"/>
      <c r="J238" s="3"/>
      <c r="K238" s="3"/>
    </row>
    <row r="239" spans="5:11" x14ac:dyDescent="0.35">
      <c r="E239" s="4"/>
      <c r="F239" s="3"/>
      <c r="G239" s="4"/>
      <c r="H239" s="4"/>
      <c r="I239" s="3"/>
      <c r="J239" s="3"/>
      <c r="K239" s="3"/>
    </row>
    <row r="240" spans="5:11" x14ac:dyDescent="0.35">
      <c r="E240" s="4"/>
      <c r="F240" s="3"/>
      <c r="G240" s="4"/>
      <c r="H240" s="4"/>
      <c r="I240" s="3"/>
      <c r="J240" s="3"/>
      <c r="K240" s="3"/>
    </row>
    <row r="241" spans="5:11" x14ac:dyDescent="0.35">
      <c r="E241" s="4"/>
      <c r="F241" s="3"/>
      <c r="G241" s="4"/>
      <c r="H241" s="4"/>
      <c r="I241" s="3"/>
      <c r="J241" s="3"/>
      <c r="K241" s="3"/>
    </row>
    <row r="242" spans="5:11" x14ac:dyDescent="0.35">
      <c r="E242" s="4"/>
      <c r="F242" s="3"/>
      <c r="G242" s="4"/>
      <c r="H242" s="4"/>
      <c r="I242" s="3"/>
      <c r="J242" s="3"/>
      <c r="K242" s="3"/>
    </row>
    <row r="243" spans="5:11" x14ac:dyDescent="0.35">
      <c r="E243" s="4"/>
      <c r="F243" s="3"/>
      <c r="G243" s="4"/>
      <c r="H243" s="4"/>
      <c r="I243" s="3"/>
      <c r="J243" s="3"/>
      <c r="K243" s="3"/>
    </row>
    <row r="244" spans="5:11" x14ac:dyDescent="0.35">
      <c r="E244" s="4"/>
      <c r="F244" s="3"/>
      <c r="G244" s="4"/>
      <c r="H244" s="4"/>
      <c r="I244" s="3"/>
      <c r="J244" s="3"/>
      <c r="K244" s="3"/>
    </row>
    <row r="245" spans="5:11" x14ac:dyDescent="0.35">
      <c r="E245" s="4"/>
      <c r="F245" s="3"/>
      <c r="G245" s="4"/>
      <c r="H245" s="4"/>
      <c r="I245" s="3"/>
      <c r="J245" s="3"/>
      <c r="K245" s="3"/>
    </row>
    <row r="246" spans="5:11" x14ac:dyDescent="0.35">
      <c r="E246" s="4"/>
      <c r="F246" s="3"/>
      <c r="G246" s="4"/>
      <c r="H246" s="4"/>
      <c r="I246" s="3"/>
      <c r="J246" s="3"/>
      <c r="K246" s="3"/>
    </row>
    <row r="247" spans="5:11" x14ac:dyDescent="0.35">
      <c r="E247" s="4"/>
      <c r="F247" s="3"/>
      <c r="G247" s="4"/>
      <c r="H247" s="4"/>
      <c r="I247" s="3"/>
      <c r="J247" s="3"/>
      <c r="K247" s="3"/>
    </row>
    <row r="248" spans="5:11" x14ac:dyDescent="0.35">
      <c r="E248" s="4"/>
      <c r="F248" s="3"/>
      <c r="G248" s="4"/>
      <c r="H248" s="4"/>
      <c r="I248" s="3"/>
      <c r="J248" s="3"/>
      <c r="K248" s="3"/>
    </row>
    <row r="249" spans="5:11" x14ac:dyDescent="0.35">
      <c r="E249" s="4"/>
      <c r="F249" s="3"/>
      <c r="G249" s="4"/>
      <c r="H249" s="4"/>
      <c r="I249" s="3"/>
      <c r="J249" s="3"/>
      <c r="K249" s="3"/>
    </row>
    <row r="250" spans="5:11" x14ac:dyDescent="0.35">
      <c r="E250" s="4"/>
      <c r="F250" s="3"/>
      <c r="G250" s="4"/>
      <c r="H250" s="4"/>
      <c r="I250" s="3"/>
      <c r="J250" s="3"/>
      <c r="K250" s="3"/>
    </row>
    <row r="251" spans="5:11" x14ac:dyDescent="0.35">
      <c r="E251" s="4"/>
      <c r="F251" s="3"/>
      <c r="G251" s="4"/>
      <c r="H251" s="4"/>
      <c r="I251" s="3"/>
      <c r="J251" s="3"/>
      <c r="K251" s="3"/>
    </row>
    <row r="252" spans="5:11" x14ac:dyDescent="0.35">
      <c r="E252" s="4"/>
      <c r="F252" s="3"/>
      <c r="G252" s="4"/>
      <c r="H252" s="4"/>
      <c r="I252" s="3"/>
      <c r="J252" s="3"/>
      <c r="K252" s="3"/>
    </row>
    <row r="253" spans="5:11" x14ac:dyDescent="0.35">
      <c r="E253" s="4"/>
      <c r="F253" s="3"/>
      <c r="G253" s="4"/>
      <c r="H253" s="4"/>
      <c r="I253" s="3"/>
      <c r="J253" s="3"/>
      <c r="K253" s="3"/>
    </row>
    <row r="254" spans="5:11" x14ac:dyDescent="0.35">
      <c r="E254" s="4"/>
      <c r="F254" s="3"/>
      <c r="G254" s="4"/>
      <c r="H254" s="4"/>
      <c r="I254" s="3"/>
      <c r="J254" s="3"/>
      <c r="K254" s="3"/>
    </row>
    <row r="255" spans="5:11" x14ac:dyDescent="0.35">
      <c r="E255" s="4"/>
      <c r="F255" s="3"/>
      <c r="G255" s="4"/>
      <c r="H255" s="4"/>
      <c r="I255" s="3"/>
      <c r="J255" s="3"/>
      <c r="K255" s="3"/>
    </row>
    <row r="256" spans="5:11" x14ac:dyDescent="0.35">
      <c r="E256" s="4"/>
      <c r="F256" s="3"/>
      <c r="G256" s="4"/>
      <c r="H256" s="4"/>
      <c r="I256" s="3"/>
      <c r="J256" s="3"/>
      <c r="K256" s="3"/>
    </row>
    <row r="257" spans="5:11" x14ac:dyDescent="0.35">
      <c r="E257" s="4"/>
      <c r="F257" s="3"/>
      <c r="G257" s="4"/>
      <c r="H257" s="4"/>
      <c r="I257" s="3"/>
      <c r="J257" s="3"/>
      <c r="K257" s="3"/>
    </row>
    <row r="258" spans="5:11" x14ac:dyDescent="0.35">
      <c r="E258" s="4"/>
      <c r="F258" s="3"/>
      <c r="G258" s="4"/>
      <c r="H258" s="4"/>
      <c r="I258" s="3"/>
      <c r="J258" s="3"/>
      <c r="K258" s="3"/>
    </row>
    <row r="259" spans="5:11" x14ac:dyDescent="0.35">
      <c r="E259" s="4"/>
      <c r="F259" s="3"/>
      <c r="G259" s="4"/>
      <c r="H259" s="4"/>
      <c r="I259" s="3"/>
      <c r="J259" s="3"/>
      <c r="K259" s="3"/>
    </row>
    <row r="260" spans="5:11" x14ac:dyDescent="0.35">
      <c r="E260" s="4"/>
      <c r="F260" s="3"/>
      <c r="G260" s="4"/>
      <c r="H260" s="4"/>
      <c r="I260" s="3"/>
      <c r="J260" s="3"/>
      <c r="K260" s="3"/>
    </row>
    <row r="261" spans="5:11" x14ac:dyDescent="0.35">
      <c r="E261" s="4"/>
      <c r="F261" s="3"/>
      <c r="G261" s="4"/>
      <c r="H261" s="4"/>
      <c r="I261" s="3"/>
      <c r="J261" s="3"/>
      <c r="K261" s="3"/>
    </row>
    <row r="262" spans="5:11" x14ac:dyDescent="0.35">
      <c r="E262" s="4"/>
      <c r="F262" s="3"/>
      <c r="G262" s="4"/>
      <c r="H262" s="4"/>
      <c r="I262" s="3"/>
      <c r="J262" s="3"/>
      <c r="K262" s="3"/>
    </row>
    <row r="263" spans="5:11" x14ac:dyDescent="0.35">
      <c r="E263" s="4"/>
      <c r="F263" s="3"/>
      <c r="G263" s="4"/>
      <c r="H263" s="4"/>
      <c r="I263" s="3"/>
      <c r="J263" s="3"/>
      <c r="K263" s="3"/>
    </row>
    <row r="264" spans="5:11" x14ac:dyDescent="0.35">
      <c r="E264" s="4"/>
      <c r="F264" s="3"/>
      <c r="G264" s="4"/>
      <c r="H264" s="4"/>
      <c r="I264" s="3"/>
      <c r="J264" s="3"/>
      <c r="K264" s="3"/>
    </row>
    <row r="265" spans="5:11" x14ac:dyDescent="0.35">
      <c r="E265" s="4"/>
      <c r="F265" s="3"/>
      <c r="G265" s="4"/>
      <c r="H265" s="4"/>
      <c r="I265" s="3"/>
      <c r="J265" s="3"/>
      <c r="K265" s="3"/>
    </row>
    <row r="266" spans="5:11" x14ac:dyDescent="0.35">
      <c r="E266" s="4"/>
      <c r="F266" s="3"/>
      <c r="G266" s="4"/>
      <c r="H266" s="4"/>
      <c r="I266" s="3"/>
      <c r="J266" s="3"/>
      <c r="K266" s="3"/>
    </row>
    <row r="267" spans="5:11" x14ac:dyDescent="0.35">
      <c r="E267" s="4"/>
      <c r="F267" s="3"/>
      <c r="G267" s="4"/>
      <c r="H267" s="4"/>
      <c r="I267" s="3"/>
      <c r="J267" s="3"/>
      <c r="K267" s="3"/>
    </row>
    <row r="268" spans="5:11" x14ac:dyDescent="0.35">
      <c r="E268" s="4"/>
      <c r="F268" s="3"/>
      <c r="G268" s="4"/>
      <c r="H268" s="4"/>
      <c r="I268" s="3"/>
      <c r="J268" s="3"/>
      <c r="K268" s="3"/>
    </row>
    <row r="269" spans="5:11" x14ac:dyDescent="0.35">
      <c r="E269" s="4"/>
      <c r="F269" s="3"/>
      <c r="G269" s="4"/>
      <c r="H269" s="4"/>
      <c r="I269" s="3"/>
      <c r="J269" s="3"/>
      <c r="K269" s="3"/>
    </row>
    <row r="270" spans="5:11" x14ac:dyDescent="0.35">
      <c r="E270" s="4"/>
      <c r="F270" s="3"/>
      <c r="G270" s="4"/>
      <c r="H270" s="4"/>
      <c r="I270" s="3"/>
      <c r="J270" s="3"/>
      <c r="K270" s="3"/>
    </row>
    <row r="271" spans="5:11" x14ac:dyDescent="0.35">
      <c r="E271" s="4"/>
      <c r="F271" s="3"/>
      <c r="G271" s="4"/>
      <c r="H271" s="4"/>
      <c r="I271" s="3"/>
      <c r="J271" s="3"/>
      <c r="K271" s="3"/>
    </row>
    <row r="272" spans="5:11" x14ac:dyDescent="0.35">
      <c r="E272" s="4"/>
      <c r="F272" s="3"/>
      <c r="G272" s="4"/>
      <c r="H272" s="4"/>
      <c r="I272" s="3"/>
      <c r="J272" s="3"/>
      <c r="K272" s="3"/>
    </row>
    <row r="273" spans="5:11" x14ac:dyDescent="0.35">
      <c r="E273" s="4"/>
      <c r="F273" s="3"/>
      <c r="G273" s="4"/>
      <c r="H273" s="4"/>
      <c r="I273" s="3"/>
      <c r="J273" s="3"/>
      <c r="K273" s="3"/>
    </row>
    <row r="274" spans="5:11" x14ac:dyDescent="0.35">
      <c r="E274" s="4"/>
      <c r="F274" s="3"/>
      <c r="G274" s="4"/>
      <c r="H274" s="4"/>
      <c r="I274" s="3"/>
      <c r="J274" s="3"/>
      <c r="K274" s="3"/>
    </row>
    <row r="275" spans="5:11" x14ac:dyDescent="0.35">
      <c r="E275" s="4"/>
      <c r="F275" s="3"/>
      <c r="G275" s="4"/>
      <c r="H275" s="4"/>
      <c r="I275" s="3"/>
      <c r="J275" s="3"/>
      <c r="K275" s="3"/>
    </row>
    <row r="276" spans="5:11" x14ac:dyDescent="0.35">
      <c r="E276" s="4"/>
      <c r="F276" s="3"/>
      <c r="G276" s="4"/>
      <c r="H276" s="4"/>
      <c r="I276" s="3"/>
      <c r="J276" s="3"/>
      <c r="K276" s="3"/>
    </row>
    <row r="277" spans="5:11" x14ac:dyDescent="0.35">
      <c r="E277" s="4"/>
      <c r="F277" s="3"/>
      <c r="G277" s="4"/>
      <c r="H277" s="4"/>
      <c r="I277" s="3"/>
      <c r="J277" s="3"/>
      <c r="K277" s="3"/>
    </row>
    <row r="278" spans="5:11" x14ac:dyDescent="0.35">
      <c r="E278" s="4"/>
      <c r="F278" s="3"/>
      <c r="G278" s="4"/>
      <c r="H278" s="4"/>
      <c r="I278" s="3"/>
      <c r="J278" s="3"/>
      <c r="K278" s="3"/>
    </row>
    <row r="279" spans="5:11" x14ac:dyDescent="0.35">
      <c r="E279" s="4"/>
      <c r="F279" s="3"/>
      <c r="G279" s="4"/>
      <c r="H279" s="4"/>
      <c r="I279" s="3"/>
      <c r="J279" s="3"/>
      <c r="K279" s="3"/>
    </row>
    <row r="280" spans="5:11" x14ac:dyDescent="0.35">
      <c r="E280" s="4"/>
      <c r="F280" s="3"/>
      <c r="G280" s="4"/>
      <c r="H280" s="4"/>
      <c r="I280" s="3"/>
      <c r="J280" s="3"/>
      <c r="K280" s="3"/>
    </row>
    <row r="281" spans="5:11" x14ac:dyDescent="0.35">
      <c r="E281" s="4"/>
      <c r="F281" s="3"/>
      <c r="G281" s="4"/>
      <c r="H281" s="4"/>
      <c r="I281" s="3"/>
      <c r="J281" s="3"/>
      <c r="K281" s="3"/>
    </row>
    <row r="282" spans="5:11" x14ac:dyDescent="0.35">
      <c r="E282" s="4"/>
      <c r="F282" s="3"/>
      <c r="G282" s="4"/>
      <c r="H282" s="4"/>
      <c r="I282" s="3"/>
      <c r="J282" s="3"/>
      <c r="K282" s="3"/>
    </row>
    <row r="283" spans="5:11" x14ac:dyDescent="0.35">
      <c r="E283" s="4"/>
      <c r="F283" s="3"/>
      <c r="G283" s="4"/>
      <c r="H283" s="4"/>
      <c r="I283" s="3"/>
      <c r="J283" s="3"/>
      <c r="K283" s="3"/>
    </row>
    <row r="284" spans="5:11" x14ac:dyDescent="0.35">
      <c r="E284" s="4"/>
      <c r="F284" s="3"/>
      <c r="G284" s="4"/>
      <c r="H284" s="4"/>
      <c r="I284" s="3"/>
      <c r="J284" s="3"/>
      <c r="K284" s="3"/>
    </row>
    <row r="285" spans="5:11" x14ac:dyDescent="0.35">
      <c r="E285" s="4"/>
      <c r="F285" s="3"/>
      <c r="G285" s="4"/>
      <c r="H285" s="4"/>
      <c r="I285" s="3"/>
      <c r="J285" s="3"/>
      <c r="K285" s="3"/>
    </row>
    <row r="286" spans="5:11" x14ac:dyDescent="0.35">
      <c r="E286" s="4"/>
      <c r="F286" s="3"/>
      <c r="G286" s="4"/>
      <c r="H286" s="4"/>
      <c r="I286" s="3"/>
      <c r="J286" s="3"/>
      <c r="K286" s="3"/>
    </row>
    <row r="287" spans="5:11" x14ac:dyDescent="0.35">
      <c r="E287" s="4"/>
      <c r="F287" s="3"/>
      <c r="G287" s="4"/>
      <c r="H287" s="4"/>
      <c r="I287" s="3"/>
      <c r="J287" s="3"/>
      <c r="K287" s="3"/>
    </row>
    <row r="288" spans="5:11" x14ac:dyDescent="0.35">
      <c r="E288" s="4"/>
      <c r="F288" s="3"/>
      <c r="G288" s="4"/>
      <c r="H288" s="4"/>
      <c r="I288" s="3"/>
      <c r="J288" s="3"/>
      <c r="K288" s="3"/>
    </row>
    <row r="289" spans="5:11" x14ac:dyDescent="0.35">
      <c r="E289" s="4"/>
      <c r="F289" s="3"/>
      <c r="G289" s="4"/>
      <c r="H289" s="4"/>
      <c r="I289" s="3"/>
      <c r="J289" s="3"/>
      <c r="K289" s="3"/>
    </row>
    <row r="290" spans="5:11" x14ac:dyDescent="0.35">
      <c r="E290" s="4"/>
      <c r="F290" s="3"/>
      <c r="G290" s="4"/>
      <c r="H290" s="4"/>
      <c r="I290" s="3"/>
      <c r="J290" s="3"/>
      <c r="K290" s="3"/>
    </row>
    <row r="291" spans="5:11" x14ac:dyDescent="0.35">
      <c r="E291" s="4"/>
      <c r="F291" s="3"/>
      <c r="G291" s="4"/>
      <c r="H291" s="4"/>
      <c r="I291" s="3"/>
      <c r="J291" s="3"/>
      <c r="K291" s="3"/>
    </row>
    <row r="292" spans="5:11" x14ac:dyDescent="0.35">
      <c r="E292" s="4"/>
      <c r="F292" s="3"/>
      <c r="G292" s="4"/>
      <c r="H292" s="4"/>
      <c r="I292" s="3"/>
      <c r="J292" s="3"/>
      <c r="K292" s="3"/>
    </row>
    <row r="293" spans="5:11" x14ac:dyDescent="0.35">
      <c r="E293" s="4"/>
      <c r="F293" s="3"/>
      <c r="G293" s="4"/>
      <c r="H293" s="4"/>
      <c r="I293" s="3"/>
      <c r="J293" s="3"/>
      <c r="K293" s="3"/>
    </row>
    <row r="294" spans="5:11" x14ac:dyDescent="0.35">
      <c r="E294" s="4"/>
      <c r="F294" s="3"/>
      <c r="G294" s="4"/>
      <c r="H294" s="4"/>
      <c r="I294" s="3"/>
      <c r="J294" s="3"/>
      <c r="K294" s="3"/>
    </row>
    <row r="295" spans="5:11" x14ac:dyDescent="0.35">
      <c r="E295" s="4"/>
      <c r="F295" s="3"/>
      <c r="G295" s="4"/>
      <c r="H295" s="4"/>
      <c r="I295" s="3"/>
      <c r="J295" s="3"/>
      <c r="K295" s="3"/>
    </row>
    <row r="296" spans="5:11" x14ac:dyDescent="0.35">
      <c r="E296" s="4"/>
      <c r="F296" s="3"/>
      <c r="G296" s="4"/>
      <c r="H296" s="4"/>
      <c r="I296" s="3"/>
      <c r="J296" s="3"/>
      <c r="K296" s="3"/>
    </row>
    <row r="297" spans="5:11" x14ac:dyDescent="0.35">
      <c r="E297" s="4"/>
      <c r="F297" s="3"/>
      <c r="G297" s="4"/>
      <c r="H297" s="4"/>
      <c r="I297" s="3"/>
      <c r="J297" s="3"/>
      <c r="K297" s="3"/>
    </row>
    <row r="298" spans="5:11" x14ac:dyDescent="0.35">
      <c r="E298" s="4"/>
      <c r="F298" s="3"/>
      <c r="G298" s="4"/>
      <c r="H298" s="4"/>
      <c r="I298" s="3"/>
      <c r="J298" s="3"/>
      <c r="K298" s="3"/>
    </row>
    <row r="299" spans="5:11" x14ac:dyDescent="0.35">
      <c r="E299" s="4"/>
      <c r="F299" s="3"/>
      <c r="G299" s="4"/>
      <c r="H299" s="4"/>
      <c r="I299" s="3"/>
      <c r="J299" s="3"/>
      <c r="K299" s="3"/>
    </row>
    <row r="300" spans="5:11" x14ac:dyDescent="0.35">
      <c r="E300" s="4"/>
      <c r="F300" s="3"/>
      <c r="G300" s="4"/>
      <c r="H300" s="4"/>
      <c r="I300" s="3"/>
      <c r="J300" s="3"/>
      <c r="K300" s="3"/>
    </row>
    <row r="301" spans="5:11" x14ac:dyDescent="0.35">
      <c r="E301" s="4"/>
      <c r="F301" s="3"/>
      <c r="G301" s="4"/>
      <c r="H301" s="4"/>
      <c r="I301" s="3"/>
      <c r="J301" s="3"/>
      <c r="K301" s="3"/>
    </row>
    <row r="302" spans="5:11" x14ac:dyDescent="0.35">
      <c r="E302" s="4"/>
      <c r="F302" s="3"/>
      <c r="G302" s="4"/>
      <c r="H302" s="4"/>
      <c r="I302" s="3"/>
      <c r="J302" s="3"/>
      <c r="K302" s="3"/>
    </row>
    <row r="303" spans="5:11" x14ac:dyDescent="0.35">
      <c r="E303" s="4"/>
      <c r="F303" s="3"/>
      <c r="G303" s="4"/>
      <c r="H303" s="4"/>
      <c r="I303" s="3"/>
      <c r="J303" s="3"/>
      <c r="K303" s="3"/>
    </row>
    <row r="304" spans="5:11" x14ac:dyDescent="0.35">
      <c r="E304" s="4"/>
      <c r="F304" s="3"/>
      <c r="G304" s="4"/>
      <c r="H304" s="4"/>
      <c r="I304" s="3"/>
      <c r="J304" s="3"/>
      <c r="K304" s="3"/>
    </row>
    <row r="305" spans="5:11" x14ac:dyDescent="0.35">
      <c r="E305" s="4"/>
      <c r="F305" s="3"/>
      <c r="G305" s="4"/>
      <c r="H305" s="4"/>
      <c r="I305" s="3"/>
      <c r="J305" s="3"/>
      <c r="K305" s="3"/>
    </row>
    <row r="306" spans="5:11" x14ac:dyDescent="0.35">
      <c r="E306" s="4"/>
      <c r="F306" s="3"/>
      <c r="G306" s="4"/>
      <c r="H306" s="4"/>
      <c r="I306" s="3"/>
      <c r="J306" s="3"/>
      <c r="K306" s="3"/>
    </row>
    <row r="307" spans="5:11" x14ac:dyDescent="0.35">
      <c r="E307" s="4"/>
      <c r="F307" s="3"/>
      <c r="G307" s="4"/>
      <c r="H307" s="4"/>
      <c r="I307" s="3"/>
      <c r="J307" s="3"/>
      <c r="K307" s="3"/>
    </row>
    <row r="308" spans="5:11" x14ac:dyDescent="0.35">
      <c r="E308" s="4"/>
      <c r="F308" s="3"/>
      <c r="G308" s="4"/>
      <c r="H308" s="4"/>
      <c r="I308" s="3"/>
      <c r="J308" s="3"/>
      <c r="K308" s="3"/>
    </row>
    <row r="309" spans="5:11" x14ac:dyDescent="0.35">
      <c r="E309" s="4"/>
      <c r="F309" s="3"/>
      <c r="G309" s="4"/>
      <c r="H309" s="4"/>
      <c r="I309" s="3"/>
      <c r="J309" s="3"/>
      <c r="K309" s="3"/>
    </row>
    <row r="310" spans="5:11" x14ac:dyDescent="0.35">
      <c r="E310" s="4"/>
      <c r="F310" s="3"/>
      <c r="G310" s="4"/>
      <c r="H310" s="4"/>
      <c r="I310" s="3"/>
      <c r="J310" s="3"/>
      <c r="K310" s="3"/>
    </row>
    <row r="311" spans="5:11" x14ac:dyDescent="0.35">
      <c r="E311" s="4"/>
      <c r="F311" s="3"/>
      <c r="G311" s="4"/>
      <c r="H311" s="4"/>
      <c r="I311" s="3"/>
      <c r="J311" s="3"/>
      <c r="K311" s="3"/>
    </row>
    <row r="312" spans="5:11" x14ac:dyDescent="0.35">
      <c r="E312" s="4"/>
      <c r="F312" s="3"/>
      <c r="G312" s="4"/>
      <c r="H312" s="4"/>
      <c r="I312" s="3"/>
      <c r="J312" s="3"/>
      <c r="K312" s="3"/>
    </row>
    <row r="313" spans="5:11" x14ac:dyDescent="0.35">
      <c r="E313" s="4"/>
      <c r="F313" s="3"/>
      <c r="G313" s="4"/>
      <c r="H313" s="4"/>
      <c r="I313" s="3"/>
      <c r="J313" s="3"/>
      <c r="K313" s="3"/>
    </row>
    <row r="314" spans="5:11" x14ac:dyDescent="0.35">
      <c r="E314" s="4"/>
      <c r="F314" s="3"/>
      <c r="G314" s="4"/>
      <c r="H314" s="4"/>
      <c r="I314" s="3"/>
      <c r="J314" s="3"/>
      <c r="K314" s="3"/>
    </row>
    <row r="315" spans="5:11" x14ac:dyDescent="0.35">
      <c r="E315" s="4"/>
      <c r="F315" s="3"/>
      <c r="G315" s="4"/>
      <c r="H315" s="4"/>
      <c r="I315" s="3"/>
      <c r="J315" s="3"/>
      <c r="K315" s="3"/>
    </row>
    <row r="316" spans="5:11" x14ac:dyDescent="0.35">
      <c r="E316" s="4"/>
      <c r="F316" s="3"/>
      <c r="G316" s="4"/>
      <c r="H316" s="4"/>
      <c r="I316" s="3"/>
      <c r="J316" s="3"/>
      <c r="K316" s="3"/>
    </row>
    <row r="317" spans="5:11" x14ac:dyDescent="0.35">
      <c r="E317" s="4"/>
      <c r="F317" s="3"/>
      <c r="G317" s="4"/>
      <c r="H317" s="4"/>
      <c r="I317" s="3"/>
      <c r="J317" s="3"/>
      <c r="K317" s="3"/>
    </row>
    <row r="318" spans="5:11" x14ac:dyDescent="0.35">
      <c r="E318" s="4"/>
      <c r="F318" s="3"/>
      <c r="G318" s="4"/>
      <c r="H318" s="4"/>
      <c r="I318" s="3"/>
      <c r="J318" s="3"/>
      <c r="K318" s="3"/>
    </row>
    <row r="319" spans="5:11" x14ac:dyDescent="0.35">
      <c r="E319" s="4"/>
      <c r="F319" s="3"/>
      <c r="G319" s="4"/>
      <c r="H319" s="4"/>
      <c r="I319" s="3"/>
      <c r="J319" s="3"/>
      <c r="K319" s="3"/>
    </row>
    <row r="320" spans="5:11" x14ac:dyDescent="0.35">
      <c r="E320" s="4"/>
      <c r="F320" s="3"/>
      <c r="G320" s="4"/>
      <c r="H320" s="4"/>
      <c r="I320" s="3"/>
      <c r="J320" s="3"/>
      <c r="K320" s="3"/>
    </row>
    <row r="321" spans="5:11" x14ac:dyDescent="0.35">
      <c r="E321" s="4"/>
      <c r="F321" s="3"/>
      <c r="G321" s="4"/>
      <c r="H321" s="4"/>
      <c r="I321" s="3"/>
      <c r="J321" s="3"/>
      <c r="K321" s="3"/>
    </row>
    <row r="322" spans="5:11" x14ac:dyDescent="0.35">
      <c r="E322" s="4"/>
      <c r="F322" s="3"/>
      <c r="G322" s="4"/>
      <c r="H322" s="4"/>
      <c r="I322" s="3"/>
      <c r="J322" s="3"/>
      <c r="K322" s="3"/>
    </row>
    <row r="323" spans="5:11" x14ac:dyDescent="0.35">
      <c r="E323" s="4"/>
      <c r="F323" s="3"/>
      <c r="G323" s="4"/>
      <c r="H323" s="4"/>
      <c r="I323" s="3"/>
      <c r="J323" s="3"/>
      <c r="K323" s="3"/>
    </row>
    <row r="324" spans="5:11" x14ac:dyDescent="0.35">
      <c r="E324" s="4"/>
      <c r="F324" s="3"/>
      <c r="G324" s="4"/>
      <c r="H324" s="4"/>
      <c r="I324" s="3"/>
      <c r="J324" s="3"/>
      <c r="K324" s="3"/>
    </row>
    <row r="325" spans="5:11" x14ac:dyDescent="0.35">
      <c r="E325" s="4"/>
      <c r="F325" s="3"/>
      <c r="G325" s="4"/>
      <c r="H325" s="4"/>
      <c r="I325" s="3"/>
      <c r="J325" s="3"/>
      <c r="K325" s="3"/>
    </row>
    <row r="326" spans="5:11" x14ac:dyDescent="0.35">
      <c r="E326" s="4"/>
      <c r="F326" s="3"/>
      <c r="G326" s="4"/>
      <c r="H326" s="4"/>
      <c r="I326" s="3"/>
      <c r="J326" s="3"/>
      <c r="K326" s="3"/>
    </row>
    <row r="327" spans="5:11" x14ac:dyDescent="0.35">
      <c r="E327" s="4"/>
      <c r="F327" s="3"/>
      <c r="G327" s="4"/>
      <c r="H327" s="4"/>
      <c r="I327" s="3"/>
      <c r="J327" s="3"/>
      <c r="K327" s="3"/>
    </row>
    <row r="328" spans="5:11" x14ac:dyDescent="0.35">
      <c r="E328" s="4"/>
      <c r="F328" s="3"/>
      <c r="G328" s="4"/>
      <c r="H328" s="4"/>
      <c r="I328" s="3"/>
      <c r="J328" s="3"/>
      <c r="K328" s="3"/>
    </row>
    <row r="329" spans="5:11" x14ac:dyDescent="0.35">
      <c r="E329" s="4"/>
      <c r="F329" s="3"/>
      <c r="G329" s="4"/>
      <c r="H329" s="4"/>
      <c r="I329" s="3"/>
      <c r="J329" s="3"/>
      <c r="K329" s="3"/>
    </row>
    <row r="330" spans="5:11" x14ac:dyDescent="0.35">
      <c r="E330" s="4"/>
      <c r="F330" s="3"/>
      <c r="G330" s="4"/>
      <c r="H330" s="4"/>
      <c r="I330" s="3"/>
      <c r="J330" s="3"/>
      <c r="K330" s="3"/>
    </row>
    <row r="331" spans="5:11" x14ac:dyDescent="0.35">
      <c r="E331" s="4"/>
      <c r="F331" s="3"/>
      <c r="G331" s="4"/>
      <c r="H331" s="4"/>
      <c r="I331" s="3"/>
      <c r="J331" s="3"/>
      <c r="K331" s="3"/>
    </row>
    <row r="332" spans="5:11" x14ac:dyDescent="0.35">
      <c r="E332" s="4"/>
      <c r="F332" s="3"/>
      <c r="G332" s="4"/>
      <c r="H332" s="4"/>
      <c r="I332" s="3"/>
      <c r="J332" s="3"/>
      <c r="K332" s="3"/>
    </row>
    <row r="333" spans="5:11" x14ac:dyDescent="0.35">
      <c r="E333" s="4"/>
      <c r="F333" s="3"/>
      <c r="G333" s="4"/>
      <c r="H333" s="4"/>
      <c r="I333" s="3"/>
      <c r="J333" s="3"/>
      <c r="K333" s="3"/>
    </row>
    <row r="334" spans="5:11" x14ac:dyDescent="0.35">
      <c r="E334" s="4"/>
      <c r="F334" s="3"/>
      <c r="G334" s="4"/>
      <c r="H334" s="4"/>
      <c r="I334" s="3"/>
      <c r="J334" s="3"/>
      <c r="K334" s="3"/>
    </row>
    <row r="335" spans="5:11" x14ac:dyDescent="0.35">
      <c r="E335" s="4"/>
      <c r="F335" s="3"/>
      <c r="G335" s="4"/>
      <c r="H335" s="4"/>
      <c r="I335" s="3"/>
      <c r="J335" s="3"/>
      <c r="K335" s="3"/>
    </row>
    <row r="336" spans="5:11" x14ac:dyDescent="0.35">
      <c r="E336" s="4"/>
      <c r="F336" s="3"/>
      <c r="G336" s="4"/>
      <c r="H336" s="4"/>
      <c r="I336" s="3"/>
      <c r="J336" s="3"/>
      <c r="K336" s="3"/>
    </row>
    <row r="337" spans="5:11" x14ac:dyDescent="0.35">
      <c r="E337" s="4"/>
      <c r="F337" s="3"/>
      <c r="G337" s="4"/>
      <c r="H337" s="4"/>
      <c r="I337" s="3"/>
      <c r="J337" s="3"/>
      <c r="K337" s="3"/>
    </row>
    <row r="338" spans="5:11" x14ac:dyDescent="0.35">
      <c r="E338" s="4"/>
      <c r="F338" s="3"/>
      <c r="G338" s="4"/>
      <c r="H338" s="4"/>
      <c r="I338" s="3"/>
      <c r="J338" s="3"/>
      <c r="K338" s="3"/>
    </row>
    <row r="339" spans="5:11" x14ac:dyDescent="0.35">
      <c r="E339" s="4"/>
      <c r="F339" s="3"/>
      <c r="G339" s="4"/>
      <c r="H339" s="4"/>
      <c r="I339" s="3"/>
      <c r="J339" s="3"/>
      <c r="K339" s="3"/>
    </row>
    <row r="340" spans="5:11" x14ac:dyDescent="0.35">
      <c r="E340" s="4"/>
      <c r="F340" s="3"/>
      <c r="G340" s="4"/>
      <c r="H340" s="4"/>
      <c r="I340" s="3"/>
      <c r="J340" s="3"/>
      <c r="K340" s="3"/>
    </row>
    <row r="341" spans="5:11" x14ac:dyDescent="0.35">
      <c r="E341" s="4"/>
      <c r="F341" s="3"/>
      <c r="G341" s="4"/>
      <c r="H341" s="4"/>
      <c r="I341" s="3"/>
      <c r="J341" s="3"/>
      <c r="K341" s="3"/>
    </row>
    <row r="342" spans="5:11" x14ac:dyDescent="0.35">
      <c r="E342" s="4"/>
      <c r="F342" s="3"/>
      <c r="G342" s="4"/>
      <c r="H342" s="4"/>
      <c r="I342" s="3"/>
      <c r="J342" s="3"/>
      <c r="K342" s="3"/>
    </row>
    <row r="343" spans="5:11" x14ac:dyDescent="0.35">
      <c r="E343" s="4"/>
      <c r="F343" s="3"/>
      <c r="G343" s="4"/>
      <c r="H343" s="4"/>
      <c r="I343" s="3"/>
      <c r="J343" s="3"/>
      <c r="K343" s="3"/>
    </row>
    <row r="344" spans="5:11" x14ac:dyDescent="0.35">
      <c r="E344" s="4"/>
      <c r="F344" s="3"/>
      <c r="G344" s="4"/>
      <c r="H344" s="4"/>
      <c r="I344" s="3"/>
      <c r="J344" s="3"/>
      <c r="K344" s="3"/>
    </row>
    <row r="345" spans="5:11" x14ac:dyDescent="0.35">
      <c r="E345" s="4"/>
      <c r="F345" s="3"/>
      <c r="G345" s="4"/>
      <c r="H345" s="4"/>
      <c r="I345" s="3"/>
      <c r="J345" s="3"/>
      <c r="K345" s="3"/>
    </row>
    <row r="346" spans="5:11" x14ac:dyDescent="0.35">
      <c r="E346" s="4"/>
      <c r="F346" s="3"/>
      <c r="G346" s="4"/>
      <c r="H346" s="4"/>
      <c r="I346" s="3"/>
      <c r="J346" s="3"/>
      <c r="K346" s="3"/>
    </row>
    <row r="347" spans="5:11" x14ac:dyDescent="0.35">
      <c r="E347" s="4"/>
      <c r="F347" s="3"/>
      <c r="G347" s="4"/>
      <c r="H347" s="4"/>
      <c r="I347" s="3"/>
      <c r="J347" s="3"/>
      <c r="K347" s="3"/>
    </row>
    <row r="348" spans="5:11" x14ac:dyDescent="0.35">
      <c r="E348" s="4"/>
      <c r="F348" s="3"/>
      <c r="G348" s="4"/>
      <c r="H348" s="4"/>
      <c r="I348" s="3"/>
      <c r="J348" s="3"/>
      <c r="K348" s="3"/>
    </row>
    <row r="349" spans="5:11" x14ac:dyDescent="0.35">
      <c r="E349" s="4"/>
      <c r="F349" s="3"/>
      <c r="G349" s="4"/>
      <c r="H349" s="4"/>
      <c r="I349" s="3"/>
      <c r="J349" s="3"/>
      <c r="K349" s="3"/>
    </row>
    <row r="350" spans="5:11" x14ac:dyDescent="0.35">
      <c r="E350" s="4"/>
      <c r="F350" s="3"/>
      <c r="G350" s="4"/>
      <c r="H350" s="4"/>
      <c r="I350" s="3"/>
      <c r="J350" s="3"/>
      <c r="K350" s="3"/>
    </row>
    <row r="351" spans="5:11" x14ac:dyDescent="0.35">
      <c r="E351" s="4"/>
      <c r="F351" s="3"/>
      <c r="G351" s="4"/>
      <c r="H351" s="4"/>
      <c r="I351" s="3"/>
      <c r="J351" s="3"/>
      <c r="K351" s="3"/>
    </row>
    <row r="352" spans="5:11" x14ac:dyDescent="0.35">
      <c r="E352" s="4"/>
      <c r="F352" s="3"/>
      <c r="G352" s="4"/>
      <c r="H352" s="4"/>
      <c r="I352" s="3"/>
      <c r="J352" s="3"/>
      <c r="K352" s="3"/>
    </row>
    <row r="353" spans="5:11" x14ac:dyDescent="0.35">
      <c r="E353" s="4"/>
      <c r="F353" s="3"/>
      <c r="G353" s="4"/>
      <c r="H353" s="4"/>
      <c r="I353" s="3"/>
      <c r="J353" s="3"/>
      <c r="K353" s="3"/>
    </row>
    <row r="354" spans="5:11" x14ac:dyDescent="0.35">
      <c r="E354" s="4"/>
      <c r="F354" s="3"/>
      <c r="G354" s="4"/>
      <c r="H354" s="4"/>
      <c r="I354" s="3"/>
      <c r="J354" s="3"/>
      <c r="K354" s="3"/>
    </row>
    <row r="355" spans="5:11" x14ac:dyDescent="0.35">
      <c r="E355" s="4"/>
      <c r="F355" s="3"/>
      <c r="G355" s="4"/>
      <c r="H355" s="4"/>
      <c r="I355" s="3"/>
      <c r="J355" s="3"/>
      <c r="K355" s="3"/>
    </row>
    <row r="356" spans="5:11" x14ac:dyDescent="0.35">
      <c r="E356" s="4"/>
      <c r="F356" s="3"/>
      <c r="G356" s="4"/>
      <c r="H356" s="4"/>
      <c r="I356" s="3"/>
      <c r="J356" s="3"/>
      <c r="K356" s="3"/>
    </row>
    <row r="357" spans="5:11" x14ac:dyDescent="0.35">
      <c r="E357" s="4"/>
      <c r="F357" s="3"/>
      <c r="G357" s="4"/>
      <c r="H357" s="4"/>
      <c r="I357" s="3"/>
      <c r="J357" s="3"/>
      <c r="K357" s="3"/>
    </row>
    <row r="358" spans="5:11" x14ac:dyDescent="0.35">
      <c r="E358" s="4"/>
      <c r="F358" s="3"/>
      <c r="G358" s="4"/>
      <c r="H358" s="4"/>
      <c r="I358" s="3"/>
      <c r="J358" s="3"/>
      <c r="K358" s="3"/>
    </row>
    <row r="359" spans="5:11" x14ac:dyDescent="0.35">
      <c r="E359" s="4"/>
      <c r="F359" s="3"/>
      <c r="G359" s="4"/>
      <c r="H359" s="4"/>
      <c r="I359" s="3"/>
      <c r="J359" s="3"/>
      <c r="K359" s="3"/>
    </row>
    <row r="360" spans="5:11" x14ac:dyDescent="0.35">
      <c r="E360" s="4"/>
      <c r="F360" s="3"/>
      <c r="G360" s="4"/>
      <c r="H360" s="4"/>
      <c r="I360" s="3"/>
      <c r="J360" s="3"/>
      <c r="K360" s="3"/>
    </row>
    <row r="361" spans="5:11" x14ac:dyDescent="0.35">
      <c r="E361" s="4"/>
      <c r="F361" s="3"/>
      <c r="G361" s="4"/>
      <c r="H361" s="4"/>
      <c r="I361" s="3"/>
      <c r="J361" s="3"/>
      <c r="K361" s="3"/>
    </row>
    <row r="362" spans="5:11" x14ac:dyDescent="0.35">
      <c r="E362" s="4"/>
      <c r="F362" s="3"/>
      <c r="G362" s="4"/>
      <c r="H362" s="4"/>
      <c r="I362" s="3"/>
      <c r="J362" s="3"/>
      <c r="K362" s="3"/>
    </row>
    <row r="363" spans="5:11" x14ac:dyDescent="0.35">
      <c r="E363" s="4"/>
      <c r="F363" s="3"/>
      <c r="G363" s="4"/>
      <c r="H363" s="4"/>
      <c r="I363" s="3"/>
      <c r="J363" s="3"/>
      <c r="K363" s="3"/>
    </row>
    <row r="364" spans="5:11" x14ac:dyDescent="0.35">
      <c r="E364" s="4"/>
      <c r="F364" s="3"/>
      <c r="G364" s="4"/>
      <c r="H364" s="4"/>
      <c r="I364" s="3"/>
      <c r="J364" s="3"/>
      <c r="K364" s="3"/>
    </row>
    <row r="365" spans="5:11" x14ac:dyDescent="0.35">
      <c r="E365" s="4"/>
      <c r="F365" s="3"/>
      <c r="G365" s="4"/>
      <c r="H365" s="4"/>
      <c r="I365" s="3"/>
      <c r="J365" s="3"/>
      <c r="K365" s="3"/>
    </row>
    <row r="366" spans="5:11" x14ac:dyDescent="0.35">
      <c r="E366" s="4"/>
      <c r="F366" s="3"/>
      <c r="G366" s="4"/>
      <c r="H366" s="4"/>
      <c r="I366" s="3"/>
      <c r="J366" s="3"/>
      <c r="K366" s="3"/>
    </row>
    <row r="367" spans="5:11" x14ac:dyDescent="0.35">
      <c r="E367" s="4"/>
      <c r="F367" s="3"/>
      <c r="G367" s="4"/>
      <c r="H367" s="4"/>
      <c r="I367" s="3"/>
      <c r="J367" s="3"/>
      <c r="K367" s="3"/>
    </row>
    <row r="368" spans="5:11" x14ac:dyDescent="0.35">
      <c r="E368" s="4"/>
      <c r="F368" s="3"/>
      <c r="G368" s="4"/>
      <c r="H368" s="4"/>
      <c r="I368" s="3"/>
      <c r="J368" s="3"/>
      <c r="K368" s="3"/>
    </row>
    <row r="369" spans="5:11" x14ac:dyDescent="0.35">
      <c r="E369" s="4"/>
      <c r="F369" s="3"/>
      <c r="G369" s="4"/>
      <c r="H369" s="4"/>
      <c r="I369" s="3"/>
      <c r="J369" s="3"/>
      <c r="K369" s="3"/>
    </row>
    <row r="370" spans="5:11" x14ac:dyDescent="0.35">
      <c r="E370" s="4"/>
      <c r="F370" s="3"/>
      <c r="G370" s="4"/>
      <c r="H370" s="4"/>
      <c r="I370" s="3"/>
      <c r="J370" s="3"/>
      <c r="K370" s="3"/>
    </row>
    <row r="371" spans="5:11" x14ac:dyDescent="0.35">
      <c r="E371" s="4"/>
      <c r="F371" s="3"/>
      <c r="G371" s="4"/>
      <c r="H371" s="4"/>
      <c r="I371" s="3"/>
      <c r="J371" s="3"/>
      <c r="K371" s="3"/>
    </row>
    <row r="372" spans="5:11" x14ac:dyDescent="0.35">
      <c r="E372" s="4"/>
      <c r="F372" s="3"/>
      <c r="G372" s="4"/>
      <c r="H372" s="4"/>
      <c r="I372" s="3"/>
      <c r="J372" s="3"/>
      <c r="K372" s="3"/>
    </row>
    <row r="373" spans="5:11" x14ac:dyDescent="0.35">
      <c r="E373" s="4"/>
      <c r="F373" s="3"/>
      <c r="G373" s="4"/>
      <c r="H373" s="4"/>
      <c r="I373" s="3"/>
      <c r="J373" s="3"/>
      <c r="K373" s="3"/>
    </row>
    <row r="374" spans="5:11" x14ac:dyDescent="0.35">
      <c r="E374" s="4"/>
      <c r="F374" s="3"/>
      <c r="G374" s="4"/>
      <c r="H374" s="4"/>
      <c r="I374" s="3"/>
      <c r="J374" s="3"/>
      <c r="K374" s="3"/>
    </row>
    <row r="375" spans="5:11" x14ac:dyDescent="0.35">
      <c r="E375" s="4"/>
      <c r="F375" s="3"/>
      <c r="G375" s="4"/>
      <c r="H375" s="4"/>
      <c r="I375" s="3"/>
      <c r="J375" s="3"/>
      <c r="K375" s="3"/>
    </row>
    <row r="376" spans="5:11" x14ac:dyDescent="0.35">
      <c r="E376" s="4"/>
      <c r="F376" s="3"/>
      <c r="G376" s="4"/>
      <c r="H376" s="4"/>
      <c r="I376" s="3"/>
      <c r="J376" s="3"/>
      <c r="K376" s="3"/>
    </row>
    <row r="377" spans="5:11" x14ac:dyDescent="0.35">
      <c r="E377" s="4"/>
      <c r="F377" s="3"/>
      <c r="G377" s="4"/>
      <c r="H377" s="4"/>
      <c r="I377" s="3"/>
      <c r="J377" s="3"/>
      <c r="K377" s="3"/>
    </row>
    <row r="378" spans="5:11" x14ac:dyDescent="0.35">
      <c r="E378" s="4"/>
      <c r="F378" s="3"/>
      <c r="G378" s="4"/>
      <c r="H378" s="4"/>
      <c r="I378" s="3"/>
      <c r="J378" s="3"/>
      <c r="K378" s="3"/>
    </row>
    <row r="379" spans="5:11" x14ac:dyDescent="0.35">
      <c r="E379" s="4"/>
      <c r="F379" s="3"/>
      <c r="G379" s="4"/>
      <c r="H379" s="4"/>
      <c r="I379" s="3"/>
      <c r="J379" s="3"/>
      <c r="K379" s="3"/>
    </row>
    <row r="380" spans="5:11" x14ac:dyDescent="0.35">
      <c r="E380" s="4"/>
      <c r="F380" s="3"/>
      <c r="G380" s="4"/>
      <c r="H380" s="4"/>
      <c r="I380" s="3"/>
      <c r="J380" s="3"/>
      <c r="K380" s="3"/>
    </row>
    <row r="381" spans="5:11" x14ac:dyDescent="0.35">
      <c r="E381" s="4"/>
      <c r="F381" s="3"/>
      <c r="G381" s="4"/>
      <c r="H381" s="4"/>
      <c r="I381" s="3"/>
      <c r="J381" s="3"/>
      <c r="K381" s="3"/>
    </row>
    <row r="382" spans="5:11" x14ac:dyDescent="0.35">
      <c r="E382" s="4"/>
      <c r="F382" s="3"/>
      <c r="G382" s="4"/>
      <c r="H382" s="4"/>
      <c r="I382" s="3"/>
      <c r="J382" s="3"/>
      <c r="K382" s="3"/>
    </row>
    <row r="383" spans="5:11" x14ac:dyDescent="0.35">
      <c r="E383" s="4"/>
      <c r="F383" s="3"/>
      <c r="G383" s="4"/>
      <c r="H383" s="4"/>
      <c r="I383" s="3"/>
      <c r="J383" s="3"/>
      <c r="K383" s="3"/>
    </row>
    <row r="384" spans="5:11" x14ac:dyDescent="0.35">
      <c r="E384" s="4"/>
      <c r="F384" s="3"/>
      <c r="G384" s="4"/>
      <c r="H384" s="4"/>
      <c r="I384" s="3"/>
      <c r="J384" s="3"/>
      <c r="K384" s="3"/>
    </row>
    <row r="385" spans="5:11" x14ac:dyDescent="0.35">
      <c r="E385" s="4"/>
      <c r="F385" s="3"/>
      <c r="G385" s="4"/>
      <c r="H385" s="4"/>
      <c r="I385" s="3"/>
      <c r="J385" s="3"/>
      <c r="K385" s="3"/>
    </row>
    <row r="386" spans="5:11" x14ac:dyDescent="0.35">
      <c r="E386" s="4"/>
      <c r="F386" s="3"/>
      <c r="G386" s="4"/>
      <c r="H386" s="4"/>
      <c r="I386" s="3"/>
      <c r="J386" s="3"/>
      <c r="K386" s="3"/>
    </row>
    <row r="387" spans="5:11" x14ac:dyDescent="0.35">
      <c r="E387" s="4"/>
      <c r="F387" s="3"/>
      <c r="G387" s="4"/>
      <c r="H387" s="4"/>
      <c r="I387" s="3"/>
      <c r="J387" s="3"/>
      <c r="K387" s="3"/>
    </row>
    <row r="388" spans="5:11" x14ac:dyDescent="0.35">
      <c r="E388" s="4"/>
      <c r="F388" s="3"/>
      <c r="G388" s="4"/>
      <c r="H388" s="4"/>
      <c r="I388" s="3"/>
      <c r="J388" s="3"/>
      <c r="K388" s="3"/>
    </row>
    <row r="389" spans="5:11" x14ac:dyDescent="0.35">
      <c r="E389" s="4"/>
      <c r="F389" s="3"/>
      <c r="G389" s="4"/>
      <c r="H389" s="4"/>
      <c r="I389" s="3"/>
      <c r="J389" s="3"/>
      <c r="K389" s="3"/>
    </row>
    <row r="390" spans="5:11" x14ac:dyDescent="0.35">
      <c r="E390" s="4"/>
      <c r="F390" s="3"/>
      <c r="G390" s="4"/>
      <c r="H390" s="4"/>
      <c r="I390" s="3"/>
      <c r="J390" s="3"/>
      <c r="K390" s="3"/>
    </row>
    <row r="391" spans="5:11" x14ac:dyDescent="0.35">
      <c r="E391" s="4"/>
      <c r="F391" s="3"/>
      <c r="G391" s="4"/>
      <c r="H391" s="4"/>
      <c r="I391" s="3"/>
      <c r="J391" s="3"/>
      <c r="K391" s="3"/>
    </row>
    <row r="392" spans="5:11" x14ac:dyDescent="0.35">
      <c r="E392" s="4"/>
      <c r="F392" s="3"/>
      <c r="G392" s="4"/>
      <c r="H392" s="4"/>
      <c r="I392" s="3"/>
      <c r="J392" s="3"/>
      <c r="K392" s="3"/>
    </row>
    <row r="393" spans="5:11" x14ac:dyDescent="0.35">
      <c r="E393" s="4"/>
      <c r="F393" s="3"/>
      <c r="G393" s="4"/>
      <c r="H393" s="4"/>
      <c r="I393" s="3"/>
      <c r="J393" s="3"/>
      <c r="K393" s="3"/>
    </row>
    <row r="394" spans="5:11" x14ac:dyDescent="0.35">
      <c r="E394" s="4"/>
      <c r="F394" s="3"/>
      <c r="G394" s="4"/>
      <c r="H394" s="4"/>
      <c r="I394" s="3"/>
      <c r="J394" s="3"/>
      <c r="K394" s="3"/>
    </row>
    <row r="395" spans="5:11" x14ac:dyDescent="0.35">
      <c r="E395" s="4"/>
      <c r="F395" s="3"/>
      <c r="G395" s="4"/>
      <c r="H395" s="4"/>
      <c r="I395" s="3"/>
      <c r="J395" s="3"/>
      <c r="K395" s="3"/>
    </row>
    <row r="396" spans="5:11" x14ac:dyDescent="0.35">
      <c r="E396" s="4"/>
      <c r="F396" s="3"/>
      <c r="G396" s="4"/>
      <c r="H396" s="4"/>
      <c r="I396" s="3"/>
      <c r="J396" s="3"/>
      <c r="K396" s="3"/>
    </row>
    <row r="397" spans="5:11" x14ac:dyDescent="0.35">
      <c r="E397" s="4"/>
      <c r="F397" s="3"/>
      <c r="G397" s="4"/>
      <c r="H397" s="4"/>
      <c r="I397" s="3"/>
      <c r="J397" s="3"/>
      <c r="K397" s="3"/>
    </row>
    <row r="398" spans="5:11" x14ac:dyDescent="0.35">
      <c r="E398" s="4"/>
      <c r="F398" s="3"/>
      <c r="G398" s="4"/>
      <c r="H398" s="4"/>
      <c r="I398" s="3"/>
      <c r="J398" s="3"/>
      <c r="K398" s="3"/>
    </row>
    <row r="399" spans="5:11" x14ac:dyDescent="0.35">
      <c r="E399" s="4"/>
      <c r="F399" s="3"/>
      <c r="G399" s="4"/>
      <c r="H399" s="4"/>
      <c r="I399" s="3"/>
      <c r="J399" s="3"/>
      <c r="K399" s="3"/>
    </row>
    <row r="400" spans="5:11" x14ac:dyDescent="0.35">
      <c r="E400" s="4"/>
      <c r="F400" s="3"/>
      <c r="G400" s="4"/>
      <c r="H400" s="4"/>
      <c r="I400" s="3"/>
      <c r="J400" s="3"/>
      <c r="K400" s="3"/>
    </row>
    <row r="401" spans="5:11" x14ac:dyDescent="0.35">
      <c r="E401" s="4"/>
      <c r="F401" s="3"/>
      <c r="G401" s="4"/>
      <c r="H401" s="4"/>
      <c r="I401" s="3"/>
      <c r="J401" s="3"/>
      <c r="K401" s="3"/>
    </row>
    <row r="402" spans="5:11" x14ac:dyDescent="0.35">
      <c r="E402" s="4"/>
      <c r="F402" s="3"/>
      <c r="G402" s="4"/>
      <c r="H402" s="4"/>
      <c r="I402" s="3"/>
      <c r="J402" s="3"/>
      <c r="K402" s="3"/>
    </row>
    <row r="403" spans="5:11" x14ac:dyDescent="0.35">
      <c r="E403" s="4"/>
      <c r="F403" s="3"/>
      <c r="G403" s="4"/>
      <c r="H403" s="4"/>
      <c r="I403" s="3"/>
      <c r="J403" s="3"/>
      <c r="K403" s="3"/>
    </row>
    <row r="404" spans="5:11" x14ac:dyDescent="0.35">
      <c r="E404" s="4"/>
      <c r="F404" s="3"/>
      <c r="G404" s="4"/>
      <c r="H404" s="4"/>
      <c r="I404" s="3"/>
      <c r="J404" s="3"/>
      <c r="K404" s="3"/>
    </row>
    <row r="405" spans="5:11" x14ac:dyDescent="0.35">
      <c r="E405" s="4"/>
      <c r="F405" s="3"/>
      <c r="G405" s="4"/>
      <c r="H405" s="4"/>
      <c r="I405" s="3"/>
      <c r="J405" s="3"/>
      <c r="K405" s="3"/>
    </row>
    <row r="406" spans="5:11" x14ac:dyDescent="0.35">
      <c r="E406" s="4"/>
      <c r="F406" s="3"/>
      <c r="G406" s="4"/>
      <c r="H406" s="4"/>
      <c r="I406" s="3"/>
      <c r="J406" s="3"/>
      <c r="K406" s="3"/>
    </row>
    <row r="407" spans="5:11" x14ac:dyDescent="0.35">
      <c r="E407" s="4"/>
      <c r="F407" s="3"/>
      <c r="G407" s="4"/>
      <c r="H407" s="4"/>
      <c r="I407" s="3"/>
      <c r="J407" s="3"/>
      <c r="K407" s="3"/>
    </row>
    <row r="408" spans="5:11" x14ac:dyDescent="0.35">
      <c r="E408" s="4"/>
      <c r="F408" s="3"/>
      <c r="G408" s="4"/>
      <c r="H408" s="4"/>
      <c r="I408" s="3"/>
      <c r="J408" s="3"/>
      <c r="K408" s="3"/>
    </row>
    <row r="409" spans="5:11" x14ac:dyDescent="0.35">
      <c r="E409" s="4"/>
      <c r="F409" s="3"/>
      <c r="G409" s="4"/>
      <c r="H409" s="4"/>
      <c r="I409" s="3"/>
      <c r="J409" s="3"/>
      <c r="K409" s="3"/>
    </row>
    <row r="410" spans="5:11" x14ac:dyDescent="0.35">
      <c r="E410" s="4"/>
      <c r="F410" s="3"/>
      <c r="G410" s="4"/>
      <c r="H410" s="4"/>
      <c r="I410" s="3"/>
      <c r="J410" s="3"/>
      <c r="K410" s="3"/>
    </row>
    <row r="411" spans="5:11" x14ac:dyDescent="0.35">
      <c r="E411" s="4"/>
      <c r="F411" s="3"/>
      <c r="G411" s="4"/>
      <c r="H411" s="4"/>
      <c r="I411" s="3"/>
      <c r="J411" s="3"/>
      <c r="K411" s="3"/>
    </row>
    <row r="412" spans="5:11" x14ac:dyDescent="0.35">
      <c r="E412" s="4"/>
      <c r="F412" s="3"/>
      <c r="G412" s="4"/>
      <c r="H412" s="4"/>
      <c r="I412" s="3"/>
      <c r="J412" s="3"/>
      <c r="K412" s="3"/>
    </row>
    <row r="413" spans="5:11" x14ac:dyDescent="0.35">
      <c r="E413" s="4"/>
      <c r="F413" s="3"/>
      <c r="G413" s="4"/>
      <c r="H413" s="4"/>
      <c r="I413" s="3"/>
      <c r="J413" s="3"/>
      <c r="K413" s="3"/>
    </row>
    <row r="414" spans="5:11" x14ac:dyDescent="0.35">
      <c r="E414" s="4"/>
      <c r="F414" s="3"/>
      <c r="G414" s="4"/>
      <c r="H414" s="4"/>
      <c r="I414" s="3"/>
      <c r="J414" s="3"/>
      <c r="K414" s="3"/>
    </row>
    <row r="415" spans="5:11" x14ac:dyDescent="0.35">
      <c r="E415" s="4"/>
      <c r="F415" s="3"/>
      <c r="G415" s="4"/>
      <c r="H415" s="4"/>
      <c r="I415" s="3"/>
      <c r="J415" s="3"/>
      <c r="K415" s="3"/>
    </row>
    <row r="416" spans="5:11" x14ac:dyDescent="0.35">
      <c r="E416" s="4"/>
      <c r="F416" s="3"/>
      <c r="G416" s="4"/>
      <c r="H416" s="4"/>
      <c r="I416" s="3"/>
      <c r="J416" s="3"/>
      <c r="K416" s="3"/>
    </row>
    <row r="417" spans="5:11" x14ac:dyDescent="0.35">
      <c r="E417" s="4"/>
      <c r="F417" s="3"/>
      <c r="G417" s="4"/>
      <c r="H417" s="4"/>
      <c r="I417" s="3"/>
      <c r="J417" s="3"/>
      <c r="K417" s="3"/>
    </row>
    <row r="418" spans="5:11" x14ac:dyDescent="0.35">
      <c r="E418" s="4"/>
      <c r="F418" s="3"/>
      <c r="G418" s="4"/>
      <c r="H418" s="4"/>
      <c r="I418" s="3"/>
      <c r="J418" s="3"/>
      <c r="K418" s="3"/>
    </row>
    <row r="419" spans="5:11" x14ac:dyDescent="0.35">
      <c r="E419" s="4"/>
      <c r="F419" s="3"/>
      <c r="G419" s="4"/>
      <c r="H419" s="4"/>
      <c r="I419" s="3"/>
      <c r="J419" s="3"/>
      <c r="K419" s="3"/>
    </row>
    <row r="420" spans="5:11" x14ac:dyDescent="0.35">
      <c r="E420" s="4"/>
      <c r="F420" s="3"/>
      <c r="G420" s="4"/>
      <c r="H420" s="4"/>
      <c r="I420" s="3"/>
      <c r="J420" s="3"/>
      <c r="K420" s="3"/>
    </row>
    <row r="421" spans="5:11" x14ac:dyDescent="0.35">
      <c r="E421" s="4"/>
      <c r="F421" s="3"/>
      <c r="G421" s="4"/>
      <c r="H421" s="4"/>
      <c r="I421" s="3"/>
      <c r="J421" s="3"/>
      <c r="K421" s="3"/>
    </row>
    <row r="422" spans="5:11" x14ac:dyDescent="0.35">
      <c r="E422" s="4"/>
      <c r="F422" s="3"/>
      <c r="G422" s="4"/>
      <c r="H422" s="4"/>
      <c r="I422" s="3"/>
      <c r="J422" s="3"/>
      <c r="K422" s="3"/>
    </row>
    <row r="423" spans="5:11" x14ac:dyDescent="0.35">
      <c r="E423" s="4"/>
      <c r="F423" s="3"/>
      <c r="G423" s="4"/>
      <c r="H423" s="4"/>
      <c r="I423" s="3"/>
      <c r="J423" s="3"/>
      <c r="K423" s="3"/>
    </row>
    <row r="424" spans="5:11" x14ac:dyDescent="0.35">
      <c r="E424" s="4"/>
      <c r="F424" s="3"/>
      <c r="G424" s="4"/>
      <c r="H424" s="4"/>
      <c r="I424" s="3"/>
      <c r="J424" s="3"/>
      <c r="K424" s="3"/>
    </row>
    <row r="425" spans="5:11" x14ac:dyDescent="0.35">
      <c r="E425" s="4"/>
      <c r="F425" s="3"/>
      <c r="G425" s="4"/>
      <c r="H425" s="4"/>
      <c r="I425" s="3"/>
      <c r="J425" s="3"/>
      <c r="K425" s="3"/>
    </row>
    <row r="426" spans="5:11" x14ac:dyDescent="0.35">
      <c r="E426" s="4"/>
      <c r="F426" s="3"/>
      <c r="G426" s="4"/>
      <c r="H426" s="4"/>
      <c r="I426" s="3"/>
      <c r="J426" s="3"/>
      <c r="K426" s="3"/>
    </row>
    <row r="427" spans="5:11" x14ac:dyDescent="0.35">
      <c r="E427" s="4"/>
      <c r="F427" s="3"/>
      <c r="G427" s="4"/>
      <c r="H427" s="4"/>
      <c r="I427" s="3"/>
      <c r="J427" s="3"/>
      <c r="K427" s="3"/>
    </row>
    <row r="428" spans="5:11" x14ac:dyDescent="0.35">
      <c r="E428" s="4"/>
      <c r="F428" s="3"/>
      <c r="G428" s="4"/>
      <c r="H428" s="4"/>
      <c r="I428" s="3"/>
      <c r="J428" s="3"/>
      <c r="K428" s="3"/>
    </row>
    <row r="429" spans="5:11" x14ac:dyDescent="0.35">
      <c r="E429" s="4"/>
      <c r="F429" s="3"/>
      <c r="G429" s="4"/>
      <c r="H429" s="4"/>
      <c r="I429" s="3"/>
      <c r="J429" s="3"/>
      <c r="K429" s="3"/>
    </row>
    <row r="430" spans="5:11" x14ac:dyDescent="0.35">
      <c r="E430" s="4"/>
      <c r="F430" s="3"/>
      <c r="G430" s="4"/>
      <c r="H430" s="4"/>
      <c r="I430" s="3"/>
      <c r="J430" s="3"/>
      <c r="K430" s="3"/>
    </row>
    <row r="431" spans="5:11" x14ac:dyDescent="0.35">
      <c r="E431" s="4"/>
      <c r="F431" s="3"/>
      <c r="G431" s="4"/>
      <c r="H431" s="4"/>
      <c r="I431" s="3"/>
      <c r="J431" s="3"/>
      <c r="K431" s="3"/>
    </row>
    <row r="432" spans="5:11" x14ac:dyDescent="0.35">
      <c r="E432" s="4"/>
      <c r="F432" s="3"/>
      <c r="G432" s="4"/>
      <c r="H432" s="4"/>
      <c r="I432" s="3"/>
      <c r="J432" s="3"/>
      <c r="K432" s="3"/>
    </row>
    <row r="433" spans="5:11" x14ac:dyDescent="0.35">
      <c r="E433" s="4"/>
      <c r="F433" s="3"/>
      <c r="G433" s="4"/>
      <c r="H433" s="4"/>
      <c r="I433" s="3"/>
      <c r="J433" s="3"/>
      <c r="K433" s="3"/>
    </row>
    <row r="434" spans="5:11" x14ac:dyDescent="0.35">
      <c r="E434" s="4"/>
      <c r="F434" s="3"/>
      <c r="G434" s="4"/>
      <c r="H434" s="4"/>
      <c r="I434" s="3"/>
      <c r="J434" s="3"/>
      <c r="K434" s="3"/>
    </row>
    <row r="435" spans="5:11" x14ac:dyDescent="0.35">
      <c r="E435" s="4"/>
      <c r="F435" s="3"/>
      <c r="G435" s="4"/>
      <c r="H435" s="4"/>
      <c r="I435" s="3"/>
      <c r="J435" s="3"/>
      <c r="K435" s="3"/>
    </row>
    <row r="436" spans="5:11" x14ac:dyDescent="0.35">
      <c r="E436" s="4"/>
      <c r="F436" s="3"/>
      <c r="G436" s="4"/>
      <c r="H436" s="4"/>
      <c r="I436" s="3"/>
      <c r="J436" s="3"/>
      <c r="K436" s="3"/>
    </row>
    <row r="437" spans="5:11" x14ac:dyDescent="0.35">
      <c r="E437" s="4"/>
      <c r="F437" s="3"/>
      <c r="G437" s="4"/>
      <c r="H437" s="4"/>
      <c r="I437" s="3"/>
      <c r="J437" s="3"/>
      <c r="K437" s="3"/>
    </row>
    <row r="438" spans="5:11" x14ac:dyDescent="0.35">
      <c r="E438" s="4"/>
      <c r="F438" s="3"/>
      <c r="G438" s="4"/>
      <c r="H438" s="4"/>
      <c r="I438" s="3"/>
      <c r="J438" s="3"/>
      <c r="K438" s="3"/>
    </row>
    <row r="439" spans="5:11" x14ac:dyDescent="0.35">
      <c r="E439" s="4"/>
      <c r="F439" s="3"/>
      <c r="G439" s="4"/>
      <c r="H439" s="4"/>
      <c r="I439" s="3"/>
      <c r="J439" s="3"/>
      <c r="K439" s="3"/>
    </row>
    <row r="440" spans="5:11" x14ac:dyDescent="0.35">
      <c r="E440" s="4"/>
      <c r="F440" s="3"/>
      <c r="G440" s="4"/>
      <c r="H440" s="4"/>
      <c r="I440" s="3"/>
      <c r="J440" s="3"/>
      <c r="K440" s="3"/>
    </row>
    <row r="441" spans="5:11" x14ac:dyDescent="0.35">
      <c r="E441" s="4"/>
      <c r="F441" s="3"/>
      <c r="G441" s="4"/>
      <c r="H441" s="4"/>
      <c r="I441" s="3"/>
      <c r="J441" s="3"/>
      <c r="K441" s="3"/>
    </row>
    <row r="442" spans="5:11" x14ac:dyDescent="0.35">
      <c r="E442" s="4"/>
      <c r="F442" s="3"/>
      <c r="G442" s="4"/>
      <c r="H442" s="4"/>
      <c r="I442" s="3"/>
      <c r="J442" s="3"/>
      <c r="K442" s="3"/>
    </row>
    <row r="443" spans="5:11" x14ac:dyDescent="0.35">
      <c r="E443" s="4"/>
      <c r="F443" s="3"/>
      <c r="G443" s="4"/>
      <c r="H443" s="4"/>
      <c r="I443" s="3"/>
      <c r="J443" s="3"/>
      <c r="K443" s="3"/>
    </row>
    <row r="444" spans="5:11" x14ac:dyDescent="0.35">
      <c r="E444" s="4"/>
      <c r="F444" s="3"/>
      <c r="G444" s="4"/>
      <c r="H444" s="4"/>
      <c r="I444" s="3"/>
      <c r="J444" s="3"/>
      <c r="K444" s="3"/>
    </row>
    <row r="445" spans="5:11" x14ac:dyDescent="0.35">
      <c r="E445" s="4"/>
      <c r="F445" s="3"/>
      <c r="G445" s="4"/>
      <c r="H445" s="4"/>
      <c r="I445" s="3"/>
      <c r="J445" s="3"/>
      <c r="K445" s="3"/>
    </row>
    <row r="446" spans="5:11" x14ac:dyDescent="0.35">
      <c r="E446" s="4"/>
      <c r="F446" s="3"/>
      <c r="G446" s="4"/>
      <c r="H446" s="4"/>
      <c r="I446" s="3"/>
      <c r="J446" s="3"/>
      <c r="K446" s="3"/>
    </row>
    <row r="447" spans="5:11" x14ac:dyDescent="0.35">
      <c r="E447" s="4"/>
      <c r="F447" s="3"/>
      <c r="G447" s="4"/>
      <c r="H447" s="4"/>
      <c r="I447" s="3"/>
      <c r="J447" s="3"/>
      <c r="K447" s="3"/>
    </row>
    <row r="448" spans="5:11" x14ac:dyDescent="0.35">
      <c r="E448" s="4"/>
      <c r="F448" s="3"/>
      <c r="G448" s="4"/>
      <c r="H448" s="4"/>
      <c r="I448" s="3"/>
      <c r="J448" s="3"/>
      <c r="K448" s="3"/>
    </row>
    <row r="449" spans="5:11" x14ac:dyDescent="0.35">
      <c r="E449" s="4"/>
      <c r="F449" s="3"/>
      <c r="G449" s="4"/>
      <c r="H449" s="4"/>
      <c r="I449" s="3"/>
      <c r="J449" s="3"/>
      <c r="K449" s="3"/>
    </row>
    <row r="450" spans="5:11" x14ac:dyDescent="0.35">
      <c r="E450" s="4"/>
      <c r="F450" s="3"/>
      <c r="G450" s="4"/>
      <c r="H450" s="4"/>
      <c r="I450" s="3"/>
      <c r="J450" s="3"/>
      <c r="K450" s="3"/>
    </row>
    <row r="451" spans="5:11" x14ac:dyDescent="0.35">
      <c r="E451" s="4"/>
      <c r="F451" s="3"/>
      <c r="G451" s="4"/>
      <c r="H451" s="4"/>
      <c r="I451" s="3"/>
      <c r="J451" s="3"/>
      <c r="K451" s="3"/>
    </row>
    <row r="452" spans="5:11" x14ac:dyDescent="0.35">
      <c r="E452" s="4"/>
      <c r="F452" s="3"/>
      <c r="G452" s="4"/>
      <c r="H452" s="4"/>
      <c r="I452" s="3"/>
      <c r="J452" s="3"/>
      <c r="K452" s="3"/>
    </row>
    <row r="453" spans="5:11" x14ac:dyDescent="0.35">
      <c r="E453" s="4"/>
      <c r="F453" s="3"/>
      <c r="G453" s="4"/>
      <c r="H453" s="4"/>
      <c r="I453" s="3"/>
      <c r="J453" s="3"/>
      <c r="K453" s="3"/>
    </row>
    <row r="454" spans="5:11" x14ac:dyDescent="0.35">
      <c r="E454" s="4"/>
      <c r="F454" s="3"/>
      <c r="G454" s="4"/>
      <c r="H454" s="4"/>
      <c r="I454" s="3"/>
      <c r="J454" s="3"/>
      <c r="K454" s="3"/>
    </row>
    <row r="455" spans="5:11" x14ac:dyDescent="0.35">
      <c r="E455" s="4"/>
      <c r="F455" s="3"/>
      <c r="G455" s="4"/>
      <c r="H455" s="4"/>
      <c r="I455" s="3"/>
      <c r="J455" s="3"/>
      <c r="K455" s="3"/>
    </row>
    <row r="456" spans="5:11" x14ac:dyDescent="0.35">
      <c r="E456" s="4"/>
      <c r="F456" s="3"/>
      <c r="G456" s="4"/>
      <c r="H456" s="4"/>
      <c r="I456" s="3"/>
      <c r="J456" s="3"/>
      <c r="K456" s="3"/>
    </row>
    <row r="457" spans="5:11" x14ac:dyDescent="0.35">
      <c r="E457" s="4"/>
      <c r="F457" s="3"/>
      <c r="G457" s="4"/>
      <c r="H457" s="4"/>
      <c r="I457" s="3"/>
      <c r="J457" s="3"/>
      <c r="K457" s="3"/>
    </row>
    <row r="458" spans="5:11" x14ac:dyDescent="0.35">
      <c r="E458" s="4"/>
      <c r="F458" s="3"/>
      <c r="G458" s="4"/>
      <c r="H458" s="4"/>
      <c r="I458" s="3"/>
      <c r="J458" s="3"/>
      <c r="K458" s="3"/>
    </row>
    <row r="459" spans="5:11" x14ac:dyDescent="0.35">
      <c r="E459" s="4"/>
      <c r="F459" s="3"/>
      <c r="G459" s="4"/>
      <c r="H459" s="4"/>
      <c r="I459" s="3"/>
      <c r="J459" s="3"/>
      <c r="K459" s="3"/>
    </row>
    <row r="460" spans="5:11" x14ac:dyDescent="0.35">
      <c r="E460" s="4"/>
      <c r="F460" s="3"/>
      <c r="G460" s="4"/>
      <c r="H460" s="4"/>
      <c r="I460" s="3"/>
      <c r="J460" s="3"/>
      <c r="K460" s="3"/>
    </row>
    <row r="461" spans="5:11" x14ac:dyDescent="0.35">
      <c r="E461" s="4"/>
      <c r="F461" s="3"/>
      <c r="G461" s="4"/>
      <c r="H461" s="4"/>
      <c r="I461" s="3"/>
      <c r="J461" s="3"/>
      <c r="K461" s="3"/>
    </row>
    <row r="462" spans="5:11" x14ac:dyDescent="0.35">
      <c r="E462" s="4"/>
      <c r="F462" s="3"/>
      <c r="G462" s="4"/>
      <c r="H462" s="4"/>
      <c r="I462" s="3"/>
      <c r="J462" s="3"/>
      <c r="K462" s="3"/>
    </row>
    <row r="463" spans="5:11" x14ac:dyDescent="0.35">
      <c r="E463" s="4"/>
      <c r="F463" s="3"/>
      <c r="G463" s="4"/>
      <c r="H463" s="4"/>
      <c r="I463" s="3"/>
      <c r="J463" s="3"/>
      <c r="K463" s="3"/>
    </row>
    <row r="464" spans="5:11" x14ac:dyDescent="0.35">
      <c r="E464" s="4"/>
      <c r="F464" s="3"/>
      <c r="G464" s="4"/>
      <c r="H464" s="4"/>
      <c r="I464" s="3"/>
      <c r="J464" s="3"/>
      <c r="K464" s="3"/>
    </row>
    <row r="465" spans="5:11" x14ac:dyDescent="0.35">
      <c r="E465" s="4"/>
      <c r="F465" s="3"/>
      <c r="G465" s="4"/>
      <c r="H465" s="4"/>
      <c r="I465" s="3"/>
      <c r="J465" s="3"/>
      <c r="K465" s="3"/>
    </row>
    <row r="466" spans="5:11" x14ac:dyDescent="0.35">
      <c r="E466" s="4"/>
      <c r="F466" s="3"/>
      <c r="G466" s="4"/>
      <c r="H466" s="4"/>
      <c r="I466" s="3"/>
      <c r="J466" s="3"/>
      <c r="K466" s="3"/>
    </row>
    <row r="467" spans="5:11" x14ac:dyDescent="0.35">
      <c r="E467" s="4"/>
      <c r="F467" s="3"/>
      <c r="G467" s="4"/>
      <c r="H467" s="4"/>
      <c r="I467" s="3"/>
      <c r="J467" s="3"/>
      <c r="K467" s="3"/>
    </row>
    <row r="468" spans="5:11" x14ac:dyDescent="0.35">
      <c r="E468" s="4"/>
      <c r="F468" s="3"/>
      <c r="G468" s="4"/>
      <c r="H468" s="4"/>
      <c r="I468" s="3"/>
      <c r="J468" s="3"/>
      <c r="K468" s="3"/>
    </row>
    <row r="469" spans="5:11" x14ac:dyDescent="0.35">
      <c r="E469" s="4"/>
      <c r="F469" s="3"/>
      <c r="G469" s="4"/>
      <c r="H469" s="4"/>
      <c r="I469" s="3"/>
      <c r="J469" s="3"/>
      <c r="K469" s="3"/>
    </row>
    <row r="470" spans="5:11" x14ac:dyDescent="0.35">
      <c r="E470" s="4"/>
      <c r="F470" s="3"/>
      <c r="G470" s="4"/>
      <c r="H470" s="4"/>
      <c r="I470" s="3"/>
      <c r="J470" s="3"/>
      <c r="K470" s="3"/>
    </row>
    <row r="471" spans="5:11" x14ac:dyDescent="0.35">
      <c r="E471" s="4"/>
      <c r="F471" s="3"/>
      <c r="G471" s="4"/>
      <c r="H471" s="4"/>
      <c r="I471" s="3"/>
      <c r="J471" s="3"/>
      <c r="K471" s="3"/>
    </row>
    <row r="472" spans="5:11" x14ac:dyDescent="0.35">
      <c r="E472" s="4"/>
      <c r="F472" s="3"/>
      <c r="G472" s="4"/>
      <c r="H472" s="4"/>
      <c r="I472" s="3"/>
      <c r="J472" s="3"/>
      <c r="K472" s="3"/>
    </row>
    <row r="473" spans="5:11" x14ac:dyDescent="0.35">
      <c r="E473" s="4"/>
      <c r="F473" s="3"/>
      <c r="G473" s="4"/>
      <c r="H473" s="4"/>
      <c r="I473" s="3"/>
      <c r="J473" s="3"/>
      <c r="K473" s="3"/>
    </row>
    <row r="474" spans="5:11" x14ac:dyDescent="0.35">
      <c r="E474" s="4"/>
      <c r="F474" s="3"/>
      <c r="G474" s="4"/>
      <c r="H474" s="4"/>
      <c r="I474" s="3"/>
      <c r="J474" s="3"/>
      <c r="K474" s="3"/>
    </row>
    <row r="475" spans="5:11" x14ac:dyDescent="0.35">
      <c r="E475" s="4"/>
      <c r="F475" s="3"/>
      <c r="G475" s="4"/>
      <c r="H475" s="4"/>
      <c r="I475" s="3"/>
      <c r="J475" s="3"/>
      <c r="K475" s="3"/>
    </row>
    <row r="476" spans="5:11" x14ac:dyDescent="0.35">
      <c r="E476" s="4"/>
      <c r="F476" s="3"/>
      <c r="G476" s="4"/>
      <c r="H476" s="4"/>
      <c r="I476" s="3"/>
      <c r="J476" s="3"/>
      <c r="K476" s="3"/>
    </row>
    <row r="477" spans="5:11" x14ac:dyDescent="0.35">
      <c r="E477" s="4"/>
      <c r="F477" s="3"/>
      <c r="G477" s="4"/>
      <c r="H477" s="4"/>
      <c r="I477" s="3"/>
      <c r="J477" s="3"/>
      <c r="K477" s="3"/>
    </row>
    <row r="478" spans="5:11" x14ac:dyDescent="0.35">
      <c r="E478" s="4"/>
      <c r="F478" s="3"/>
      <c r="G478" s="4"/>
      <c r="H478" s="4"/>
      <c r="I478" s="3"/>
      <c r="J478" s="3"/>
      <c r="K478" s="3"/>
    </row>
    <row r="479" spans="5:11" x14ac:dyDescent="0.35">
      <c r="E479" s="4"/>
      <c r="F479" s="3"/>
      <c r="G479" s="4"/>
      <c r="H479" s="4"/>
      <c r="I479" s="3"/>
      <c r="J479" s="3"/>
      <c r="K479" s="3"/>
    </row>
    <row r="480" spans="5:11" x14ac:dyDescent="0.35">
      <c r="E480" s="4"/>
      <c r="F480" s="3"/>
      <c r="G480" s="4"/>
      <c r="H480" s="4"/>
      <c r="I480" s="3"/>
      <c r="J480" s="3"/>
      <c r="K480" s="3"/>
    </row>
    <row r="481" spans="5:11" x14ac:dyDescent="0.35">
      <c r="E481" s="4"/>
      <c r="F481" s="3"/>
      <c r="G481" s="4"/>
      <c r="H481" s="4"/>
      <c r="I481" s="3"/>
      <c r="J481" s="3"/>
      <c r="K481" s="3"/>
    </row>
    <row r="482" spans="5:11" x14ac:dyDescent="0.35">
      <c r="E482" s="4"/>
      <c r="F482" s="3"/>
      <c r="G482" s="4"/>
      <c r="H482" s="4"/>
      <c r="I482" s="3"/>
      <c r="J482" s="3"/>
      <c r="K482" s="3"/>
    </row>
    <row r="483" spans="5:11" x14ac:dyDescent="0.35">
      <c r="E483" s="4"/>
      <c r="F483" s="3"/>
      <c r="G483" s="4"/>
      <c r="H483" s="4"/>
      <c r="I483" s="3"/>
      <c r="J483" s="3"/>
      <c r="K483" s="3"/>
    </row>
    <row r="484" spans="5:11" x14ac:dyDescent="0.35">
      <c r="E484" s="4"/>
      <c r="F484" s="3"/>
      <c r="G484" s="4"/>
      <c r="H484" s="4"/>
      <c r="I484" s="3"/>
      <c r="J484" s="3"/>
      <c r="K484" s="3"/>
    </row>
    <row r="485" spans="5:11" x14ac:dyDescent="0.35">
      <c r="E485" s="4"/>
      <c r="F485" s="3"/>
      <c r="G485" s="4"/>
      <c r="H485" s="4"/>
      <c r="I485" s="3"/>
      <c r="J485" s="3"/>
      <c r="K485" s="3"/>
    </row>
    <row r="486" spans="5:11" x14ac:dyDescent="0.35">
      <c r="E486" s="4"/>
      <c r="F486" s="3"/>
      <c r="G486" s="4"/>
      <c r="H486" s="4"/>
      <c r="I486" s="3"/>
      <c r="J486" s="3"/>
      <c r="K486" s="3"/>
    </row>
    <row r="487" spans="5:11" x14ac:dyDescent="0.35">
      <c r="E487" s="4"/>
      <c r="F487" s="3"/>
      <c r="G487" s="4"/>
      <c r="H487" s="4"/>
      <c r="I487" s="3"/>
      <c r="J487" s="3"/>
      <c r="K487" s="3"/>
    </row>
    <row r="488" spans="5:11" x14ac:dyDescent="0.35">
      <c r="E488" s="4"/>
      <c r="F488" s="3"/>
      <c r="G488" s="4"/>
      <c r="H488" s="4"/>
      <c r="I488" s="3"/>
      <c r="J488" s="3"/>
      <c r="K488" s="3"/>
    </row>
    <row r="489" spans="5:11" x14ac:dyDescent="0.35">
      <c r="E489" s="4"/>
      <c r="F489" s="3"/>
      <c r="G489" s="4"/>
      <c r="H489" s="4"/>
      <c r="I489" s="3"/>
      <c r="J489" s="3"/>
      <c r="K489" s="3"/>
    </row>
    <row r="490" spans="5:11" x14ac:dyDescent="0.35">
      <c r="E490" s="4"/>
      <c r="F490" s="3"/>
      <c r="G490" s="4"/>
      <c r="H490" s="4"/>
      <c r="I490" s="3"/>
      <c r="J490" s="3"/>
      <c r="K490" s="3"/>
    </row>
    <row r="491" spans="5:11" x14ac:dyDescent="0.35">
      <c r="E491" s="4"/>
      <c r="F491" s="3"/>
      <c r="G491" s="4"/>
      <c r="H491" s="4"/>
      <c r="I491" s="3"/>
      <c r="J491" s="3"/>
      <c r="K491" s="3"/>
    </row>
    <row r="492" spans="5:11" x14ac:dyDescent="0.35">
      <c r="E492" s="4"/>
      <c r="F492" s="3"/>
      <c r="G492" s="4"/>
      <c r="H492" s="4"/>
      <c r="I492" s="3"/>
      <c r="J492" s="3"/>
      <c r="K492" s="3"/>
    </row>
    <row r="493" spans="5:11" x14ac:dyDescent="0.35">
      <c r="E493" s="4"/>
      <c r="F493" s="3"/>
      <c r="G493" s="4"/>
      <c r="H493" s="4"/>
      <c r="I493" s="3"/>
      <c r="J493" s="3"/>
      <c r="K493" s="3"/>
    </row>
    <row r="494" spans="5:11" x14ac:dyDescent="0.35">
      <c r="E494" s="4"/>
      <c r="F494" s="3"/>
      <c r="G494" s="4"/>
      <c r="H494" s="4"/>
      <c r="I494" s="3"/>
      <c r="J494" s="3"/>
      <c r="K494" s="3"/>
    </row>
    <row r="495" spans="5:11" x14ac:dyDescent="0.35">
      <c r="E495" s="4"/>
      <c r="F495" s="3"/>
      <c r="G495" s="4"/>
      <c r="H495" s="4"/>
      <c r="I495" s="3"/>
      <c r="J495" s="3"/>
      <c r="K495" s="3"/>
    </row>
    <row r="496" spans="5:11" x14ac:dyDescent="0.35">
      <c r="E496" s="4"/>
      <c r="F496" s="3"/>
      <c r="G496" s="4"/>
      <c r="H496" s="4"/>
      <c r="I496" s="3"/>
      <c r="J496" s="3"/>
      <c r="K496" s="3"/>
    </row>
    <row r="497" spans="5:11" x14ac:dyDescent="0.35">
      <c r="E497" s="4"/>
      <c r="F497" s="3"/>
      <c r="G497" s="4"/>
      <c r="H497" s="4"/>
      <c r="I497" s="3"/>
      <c r="J497" s="3"/>
      <c r="K497" s="3"/>
    </row>
    <row r="498" spans="5:11" x14ac:dyDescent="0.35">
      <c r="E498" s="4"/>
      <c r="F498" s="3"/>
      <c r="G498" s="4"/>
      <c r="H498" s="4"/>
      <c r="I498" s="3"/>
      <c r="J498" s="3"/>
      <c r="K498" s="3"/>
    </row>
    <row r="499" spans="5:11" x14ac:dyDescent="0.35">
      <c r="E499" s="4"/>
      <c r="F499" s="3"/>
      <c r="G499" s="4"/>
      <c r="H499" s="4"/>
      <c r="I499" s="3"/>
      <c r="J499" s="3"/>
      <c r="K499" s="3"/>
    </row>
    <row r="500" spans="5:11" x14ac:dyDescent="0.35">
      <c r="E500" s="4"/>
      <c r="F500" s="3"/>
      <c r="G500" s="4"/>
      <c r="H500" s="4"/>
      <c r="I500" s="3"/>
      <c r="J500" s="3"/>
      <c r="K500" s="3"/>
    </row>
    <row r="501" spans="5:11" x14ac:dyDescent="0.35">
      <c r="E501" s="4"/>
      <c r="F501" s="3"/>
      <c r="G501" s="4"/>
      <c r="H501" s="4"/>
      <c r="I501" s="3"/>
      <c r="J501" s="3"/>
      <c r="K501" s="3"/>
    </row>
    <row r="502" spans="5:11" x14ac:dyDescent="0.35">
      <c r="E502" s="4"/>
      <c r="F502" s="3"/>
      <c r="G502" s="4"/>
      <c r="H502" s="4"/>
      <c r="I502" s="3"/>
      <c r="J502" s="3"/>
      <c r="K502" s="3"/>
    </row>
    <row r="503" spans="5:11" x14ac:dyDescent="0.35">
      <c r="E503" s="4"/>
      <c r="F503" s="3"/>
      <c r="G503" s="4"/>
      <c r="H503" s="4"/>
      <c r="I503" s="3"/>
      <c r="J503" s="3"/>
      <c r="K503" s="3"/>
    </row>
    <row r="504" spans="5:11" x14ac:dyDescent="0.35">
      <c r="E504" s="4"/>
      <c r="F504" s="3"/>
      <c r="G504" s="4"/>
      <c r="H504" s="4"/>
      <c r="I504" s="3"/>
      <c r="J504" s="3"/>
      <c r="K504" s="3"/>
    </row>
    <row r="505" spans="5:11" x14ac:dyDescent="0.35">
      <c r="E505" s="4"/>
      <c r="F505" s="3"/>
      <c r="G505" s="4"/>
      <c r="H505" s="4"/>
      <c r="I505" s="3"/>
      <c r="J505" s="3"/>
      <c r="K505" s="3"/>
    </row>
    <row r="506" spans="5:11" x14ac:dyDescent="0.35">
      <c r="E506" s="4"/>
      <c r="F506" s="3"/>
      <c r="G506" s="4"/>
      <c r="H506" s="4"/>
      <c r="I506" s="3"/>
      <c r="J506" s="3"/>
      <c r="K506" s="3"/>
    </row>
    <row r="507" spans="5:11" x14ac:dyDescent="0.35">
      <c r="E507" s="4"/>
      <c r="F507" s="3"/>
      <c r="G507" s="4"/>
      <c r="H507" s="4"/>
      <c r="I507" s="3"/>
      <c r="J507" s="3"/>
      <c r="K507" s="3"/>
    </row>
    <row r="508" spans="5:11" x14ac:dyDescent="0.35">
      <c r="E508" s="4"/>
      <c r="F508" s="3"/>
      <c r="G508" s="4"/>
      <c r="H508" s="4"/>
      <c r="I508" s="3"/>
      <c r="J508" s="3"/>
      <c r="K508" s="3"/>
    </row>
    <row r="509" spans="5:11" x14ac:dyDescent="0.35">
      <c r="E509" s="4"/>
      <c r="F509" s="3"/>
      <c r="G509" s="4"/>
      <c r="H509" s="4"/>
      <c r="I509" s="3"/>
      <c r="J509" s="3"/>
      <c r="K509" s="3"/>
    </row>
    <row r="510" spans="5:11" x14ac:dyDescent="0.35">
      <c r="E510" s="4"/>
      <c r="F510" s="3"/>
      <c r="G510" s="4"/>
      <c r="H510" s="4"/>
      <c r="I510" s="3"/>
      <c r="J510" s="3"/>
      <c r="K510" s="3"/>
    </row>
    <row r="511" spans="5:11" x14ac:dyDescent="0.35">
      <c r="E511" s="4"/>
      <c r="F511" s="3"/>
      <c r="G511" s="4"/>
      <c r="H511" s="4"/>
      <c r="I511" s="3"/>
      <c r="J511" s="3"/>
      <c r="K511" s="3"/>
    </row>
    <row r="512" spans="5:11" x14ac:dyDescent="0.35">
      <c r="E512" s="4"/>
      <c r="F512" s="3"/>
      <c r="G512" s="4"/>
      <c r="H512" s="4"/>
      <c r="I512" s="3"/>
      <c r="J512" s="3"/>
      <c r="K512" s="3"/>
    </row>
    <row r="513" spans="5:11" x14ac:dyDescent="0.35">
      <c r="E513" s="4"/>
      <c r="F513" s="3"/>
      <c r="G513" s="4"/>
      <c r="H513" s="4"/>
      <c r="I513" s="3"/>
      <c r="J513" s="3"/>
      <c r="K513" s="3"/>
    </row>
    <row r="514" spans="5:11" x14ac:dyDescent="0.35">
      <c r="E514" s="4"/>
      <c r="F514" s="3"/>
      <c r="G514" s="4"/>
      <c r="H514" s="4"/>
      <c r="I514" s="3"/>
      <c r="J514" s="3"/>
      <c r="K514" s="3"/>
    </row>
    <row r="515" spans="5:11" x14ac:dyDescent="0.35">
      <c r="E515" s="4"/>
      <c r="F515" s="3"/>
      <c r="G515" s="4"/>
      <c r="H515" s="4"/>
      <c r="I515" s="3"/>
      <c r="J515" s="3"/>
      <c r="K515" s="3"/>
    </row>
    <row r="516" spans="5:11" x14ac:dyDescent="0.35">
      <c r="E516" s="4"/>
      <c r="F516" s="3"/>
      <c r="G516" s="4"/>
      <c r="H516" s="4"/>
      <c r="I516" s="3"/>
      <c r="J516" s="3"/>
      <c r="K516" s="3"/>
    </row>
    <row r="517" spans="5:11" x14ac:dyDescent="0.35">
      <c r="E517" s="4"/>
      <c r="F517" s="3"/>
      <c r="G517" s="4"/>
      <c r="H517" s="4"/>
      <c r="I517" s="3"/>
      <c r="J517" s="3"/>
      <c r="K517" s="3"/>
    </row>
    <row r="518" spans="5:11" x14ac:dyDescent="0.35">
      <c r="E518" s="4"/>
      <c r="F518" s="3"/>
      <c r="G518" s="4"/>
      <c r="H518" s="4"/>
      <c r="I518" s="3"/>
      <c r="J518" s="3"/>
      <c r="K518" s="3"/>
    </row>
    <row r="519" spans="5:11" x14ac:dyDescent="0.35">
      <c r="E519" s="4"/>
      <c r="F519" s="3"/>
      <c r="G519" s="4"/>
      <c r="H519" s="4"/>
      <c r="I519" s="3"/>
      <c r="J519" s="3"/>
      <c r="K519" s="3"/>
    </row>
    <row r="520" spans="5:11" x14ac:dyDescent="0.35">
      <c r="E520" s="4"/>
      <c r="F520" s="3"/>
      <c r="G520" s="4"/>
      <c r="H520" s="4"/>
      <c r="I520" s="3"/>
      <c r="J520" s="3"/>
      <c r="K520" s="3"/>
    </row>
    <row r="521" spans="5:11" x14ac:dyDescent="0.35">
      <c r="E521" s="4"/>
      <c r="F521" s="3"/>
      <c r="G521" s="4"/>
      <c r="H521" s="4"/>
      <c r="I521" s="3"/>
      <c r="J521" s="3"/>
      <c r="K521" s="3"/>
    </row>
    <row r="522" spans="5:11" x14ac:dyDescent="0.35">
      <c r="E522" s="4"/>
      <c r="F522" s="3"/>
      <c r="G522" s="4"/>
      <c r="H522" s="4"/>
      <c r="I522" s="3"/>
      <c r="J522" s="3"/>
      <c r="K522" s="3"/>
    </row>
    <row r="523" spans="5:11" x14ac:dyDescent="0.35">
      <c r="E523" s="4"/>
      <c r="F523" s="3"/>
      <c r="G523" s="4"/>
      <c r="H523" s="4"/>
      <c r="I523" s="3"/>
      <c r="J523" s="3"/>
      <c r="K523" s="3"/>
    </row>
    <row r="524" spans="5:11" x14ac:dyDescent="0.35">
      <c r="E524" s="4"/>
      <c r="F524" s="3"/>
      <c r="G524" s="4"/>
      <c r="H524" s="4"/>
      <c r="I524" s="3"/>
      <c r="J524" s="3"/>
      <c r="K524" s="3"/>
    </row>
    <row r="525" spans="5:11" x14ac:dyDescent="0.35">
      <c r="E525" s="4"/>
      <c r="F525" s="3"/>
      <c r="G525" s="4"/>
      <c r="H525" s="4"/>
      <c r="I525" s="3"/>
      <c r="J525" s="3"/>
      <c r="K525" s="3"/>
    </row>
    <row r="526" spans="5:11" x14ac:dyDescent="0.35">
      <c r="E526" s="4"/>
      <c r="F526" s="3"/>
      <c r="G526" s="4"/>
      <c r="H526" s="4"/>
      <c r="I526" s="3"/>
      <c r="J526" s="3"/>
      <c r="K526" s="3"/>
    </row>
    <row r="527" spans="5:11" x14ac:dyDescent="0.35">
      <c r="E527" s="4"/>
      <c r="F527" s="3"/>
      <c r="G527" s="4"/>
      <c r="H527" s="4"/>
      <c r="I527" s="3"/>
      <c r="J527" s="3"/>
      <c r="K527" s="3"/>
    </row>
    <row r="528" spans="5:11" x14ac:dyDescent="0.35">
      <c r="E528" s="4"/>
      <c r="F528" s="3"/>
      <c r="G528" s="4"/>
      <c r="H528" s="4"/>
      <c r="I528" s="3"/>
      <c r="J528" s="3"/>
      <c r="K528" s="3"/>
    </row>
    <row r="529" spans="5:11" x14ac:dyDescent="0.35">
      <c r="E529" s="4"/>
      <c r="F529" s="3"/>
      <c r="G529" s="4"/>
      <c r="H529" s="4"/>
      <c r="I529" s="3"/>
      <c r="J529" s="3"/>
      <c r="K529" s="3"/>
    </row>
    <row r="530" spans="5:11" x14ac:dyDescent="0.35">
      <c r="E530" s="4"/>
      <c r="F530" s="3"/>
      <c r="G530" s="4"/>
      <c r="H530" s="4"/>
      <c r="I530" s="3"/>
      <c r="J530" s="3"/>
      <c r="K530" s="3"/>
    </row>
    <row r="531" spans="5:11" x14ac:dyDescent="0.35">
      <c r="E531" s="4"/>
      <c r="F531" s="3"/>
      <c r="G531" s="4"/>
      <c r="H531" s="4"/>
      <c r="I531" s="3"/>
      <c r="J531" s="3"/>
      <c r="K531" s="3"/>
    </row>
    <row r="532" spans="5:11" x14ac:dyDescent="0.35">
      <c r="E532" s="4"/>
      <c r="F532" s="3"/>
      <c r="G532" s="4"/>
      <c r="H532" s="4"/>
      <c r="I532" s="3"/>
      <c r="J532" s="3"/>
      <c r="K532" s="3"/>
    </row>
    <row r="533" spans="5:11" x14ac:dyDescent="0.35">
      <c r="E533" s="4"/>
      <c r="F533" s="3"/>
      <c r="G533" s="4"/>
      <c r="H533" s="4"/>
      <c r="I533" s="3"/>
      <c r="J533" s="3"/>
      <c r="K533" s="3"/>
    </row>
    <row r="534" spans="5:11" x14ac:dyDescent="0.35">
      <c r="E534" s="4"/>
      <c r="F534" s="3"/>
      <c r="G534" s="4"/>
      <c r="H534" s="4"/>
      <c r="I534" s="3"/>
      <c r="J534" s="3"/>
      <c r="K534" s="3"/>
    </row>
    <row r="535" spans="5:11" x14ac:dyDescent="0.35">
      <c r="E535" s="4"/>
      <c r="F535" s="3"/>
      <c r="G535" s="4"/>
      <c r="H535" s="4"/>
      <c r="I535" s="3"/>
      <c r="J535" s="3"/>
      <c r="K535" s="3"/>
    </row>
    <row r="536" spans="5:11" x14ac:dyDescent="0.35">
      <c r="E536" s="4"/>
      <c r="F536" s="3"/>
      <c r="G536" s="4"/>
      <c r="H536" s="4"/>
      <c r="I536" s="3"/>
      <c r="J536" s="3"/>
      <c r="K536" s="3"/>
    </row>
    <row r="537" spans="5:11" x14ac:dyDescent="0.35">
      <c r="E537" s="4"/>
      <c r="F537" s="3"/>
      <c r="G537" s="4"/>
      <c r="H537" s="4"/>
      <c r="I537" s="3"/>
      <c r="J537" s="3"/>
      <c r="K537" s="3"/>
    </row>
    <row r="538" spans="5:11" x14ac:dyDescent="0.35">
      <c r="E538" s="4"/>
      <c r="F538" s="3"/>
      <c r="G538" s="4"/>
      <c r="H538" s="4"/>
      <c r="I538" s="3"/>
      <c r="J538" s="3"/>
      <c r="K538" s="3"/>
    </row>
    <row r="539" spans="5:11" x14ac:dyDescent="0.35">
      <c r="E539" s="4"/>
      <c r="F539" s="3"/>
      <c r="G539" s="4"/>
      <c r="H539" s="4"/>
      <c r="I539" s="3"/>
      <c r="J539" s="3"/>
      <c r="K539" s="3"/>
    </row>
    <row r="540" spans="5:11" x14ac:dyDescent="0.35">
      <c r="E540" s="4"/>
      <c r="F540" s="3"/>
      <c r="G540" s="4"/>
      <c r="H540" s="4"/>
      <c r="I540" s="3"/>
      <c r="J540" s="3"/>
      <c r="K540" s="3"/>
    </row>
    <row r="541" spans="5:11" x14ac:dyDescent="0.35">
      <c r="E541" s="4"/>
      <c r="F541" s="3"/>
      <c r="G541" s="4"/>
      <c r="H541" s="4"/>
      <c r="I541" s="3"/>
      <c r="J541" s="3"/>
      <c r="K541" s="3"/>
    </row>
    <row r="542" spans="5:11" x14ac:dyDescent="0.35">
      <c r="E542" s="4"/>
      <c r="F542" s="3"/>
      <c r="G542" s="4"/>
      <c r="H542" s="4"/>
      <c r="I542" s="3"/>
      <c r="J542" s="3"/>
      <c r="K542" s="3"/>
    </row>
    <row r="543" spans="5:11" x14ac:dyDescent="0.35">
      <c r="E543" s="4"/>
      <c r="F543" s="3"/>
      <c r="G543" s="4"/>
      <c r="H543" s="4"/>
      <c r="I543" s="3"/>
      <c r="J543" s="3"/>
      <c r="K543" s="3"/>
    </row>
    <row r="544" spans="5:11" x14ac:dyDescent="0.35">
      <c r="E544" s="4"/>
      <c r="F544" s="3"/>
      <c r="G544" s="4"/>
      <c r="H544" s="4"/>
      <c r="I544" s="3"/>
      <c r="J544" s="3"/>
      <c r="K544" s="3"/>
    </row>
    <row r="545" spans="5:11" x14ac:dyDescent="0.35">
      <c r="E545" s="4"/>
      <c r="F545" s="3"/>
      <c r="G545" s="4"/>
      <c r="H545" s="4"/>
      <c r="I545" s="3"/>
      <c r="J545" s="3"/>
      <c r="K545" s="3"/>
    </row>
    <row r="546" spans="5:11" x14ac:dyDescent="0.35">
      <c r="E546" s="4"/>
      <c r="F546" s="3"/>
      <c r="G546" s="4"/>
      <c r="H546" s="4"/>
      <c r="I546" s="3"/>
      <c r="J546" s="3"/>
      <c r="K546" s="3"/>
    </row>
    <row r="547" spans="5:11" x14ac:dyDescent="0.35">
      <c r="E547" s="4"/>
      <c r="F547" s="3"/>
      <c r="G547" s="4"/>
      <c r="H547" s="4"/>
      <c r="I547" s="3"/>
      <c r="J547" s="3"/>
      <c r="K547" s="3"/>
    </row>
    <row r="548" spans="5:11" x14ac:dyDescent="0.35">
      <c r="E548" s="4"/>
      <c r="F548" s="3"/>
      <c r="G548" s="4"/>
      <c r="H548" s="4"/>
      <c r="I548" s="3"/>
      <c r="J548" s="3"/>
      <c r="K548" s="3"/>
    </row>
    <row r="549" spans="5:11" x14ac:dyDescent="0.35">
      <c r="E549" s="4"/>
      <c r="F549" s="3"/>
      <c r="G549" s="4"/>
      <c r="H549" s="4"/>
      <c r="I549" s="3"/>
      <c r="J549" s="3"/>
      <c r="K549" s="3"/>
    </row>
    <row r="550" spans="5:11" x14ac:dyDescent="0.35">
      <c r="E550" s="4"/>
      <c r="F550" s="3"/>
      <c r="G550" s="4"/>
      <c r="H550" s="4"/>
      <c r="I550" s="3"/>
      <c r="J550" s="3"/>
      <c r="K550" s="3"/>
    </row>
    <row r="551" spans="5:11" x14ac:dyDescent="0.35">
      <c r="E551" s="4"/>
      <c r="F551" s="3"/>
      <c r="G551" s="4"/>
      <c r="H551" s="4"/>
      <c r="I551" s="3"/>
      <c r="J551" s="3"/>
      <c r="K551" s="3"/>
    </row>
    <row r="552" spans="5:11" x14ac:dyDescent="0.35">
      <c r="E552" s="4"/>
      <c r="F552" s="3"/>
      <c r="G552" s="4"/>
      <c r="H552" s="4"/>
      <c r="I552" s="3"/>
      <c r="J552" s="3"/>
      <c r="K552" s="3"/>
    </row>
    <row r="553" spans="5:11" x14ac:dyDescent="0.35">
      <c r="E553" s="4"/>
      <c r="F553" s="3"/>
      <c r="G553" s="4"/>
      <c r="H553" s="4"/>
      <c r="I553" s="3"/>
      <c r="J553" s="3"/>
      <c r="K553" s="3"/>
    </row>
    <row r="554" spans="5:11" x14ac:dyDescent="0.35">
      <c r="E554" s="4"/>
      <c r="F554" s="3"/>
      <c r="G554" s="4"/>
      <c r="H554" s="4"/>
      <c r="I554" s="3"/>
      <c r="J554" s="3"/>
      <c r="K554" s="3"/>
    </row>
    <row r="555" spans="5:11" x14ac:dyDescent="0.35">
      <c r="E555" s="4"/>
      <c r="F555" s="3"/>
      <c r="G555" s="4"/>
      <c r="H555" s="4"/>
      <c r="I555" s="3"/>
      <c r="J555" s="3"/>
      <c r="K555" s="3"/>
    </row>
    <row r="556" spans="5:11" x14ac:dyDescent="0.35">
      <c r="E556" s="4"/>
      <c r="F556" s="3"/>
      <c r="G556" s="4"/>
      <c r="H556" s="4"/>
      <c r="I556" s="3"/>
      <c r="J556" s="3"/>
      <c r="K556" s="3"/>
    </row>
    <row r="557" spans="5:11" x14ac:dyDescent="0.35">
      <c r="E557" s="4"/>
      <c r="F557" s="3"/>
      <c r="G557" s="4"/>
      <c r="H557" s="4"/>
      <c r="I557" s="3"/>
      <c r="J557" s="3"/>
      <c r="K557" s="3"/>
    </row>
    <row r="558" spans="5:11" x14ac:dyDescent="0.35">
      <c r="E558" s="4"/>
      <c r="F558" s="3"/>
      <c r="G558" s="4"/>
      <c r="H558" s="4"/>
      <c r="I558" s="3"/>
      <c r="J558" s="3"/>
      <c r="K558" s="3"/>
    </row>
    <row r="559" spans="5:11" x14ac:dyDescent="0.35">
      <c r="E559" s="4"/>
      <c r="F559" s="3"/>
      <c r="G559" s="4"/>
      <c r="H559" s="4"/>
      <c r="I559" s="3"/>
      <c r="J559" s="3"/>
      <c r="K559" s="3"/>
    </row>
    <row r="560" spans="5:11" x14ac:dyDescent="0.35">
      <c r="E560" s="4"/>
      <c r="F560" s="3"/>
      <c r="G560" s="4"/>
      <c r="H560" s="4"/>
      <c r="I560" s="3"/>
      <c r="J560" s="3"/>
      <c r="K560" s="3"/>
    </row>
    <row r="561" spans="5:11" x14ac:dyDescent="0.35">
      <c r="E561" s="4"/>
      <c r="F561" s="3"/>
      <c r="G561" s="4"/>
      <c r="H561" s="4"/>
      <c r="I561" s="3"/>
      <c r="J561" s="3"/>
      <c r="K561" s="3"/>
    </row>
    <row r="562" spans="5:11" x14ac:dyDescent="0.35">
      <c r="E562" s="4"/>
      <c r="F562" s="3"/>
      <c r="G562" s="4"/>
      <c r="H562" s="4"/>
      <c r="I562" s="3"/>
      <c r="J562" s="3"/>
      <c r="K562" s="3"/>
    </row>
    <row r="563" spans="5:11" x14ac:dyDescent="0.35">
      <c r="E563" s="4"/>
      <c r="F563" s="3"/>
      <c r="G563" s="4"/>
      <c r="H563" s="4"/>
      <c r="I563" s="3"/>
      <c r="J563" s="3"/>
      <c r="K563" s="3"/>
    </row>
    <row r="564" spans="5:11" x14ac:dyDescent="0.35">
      <c r="E564" s="4"/>
      <c r="F564" s="3"/>
      <c r="G564" s="4"/>
      <c r="H564" s="4"/>
      <c r="I564" s="3"/>
      <c r="J564" s="3"/>
      <c r="K564" s="3"/>
    </row>
    <row r="565" spans="5:11" x14ac:dyDescent="0.35">
      <c r="E565" s="4"/>
      <c r="F565" s="3"/>
      <c r="G565" s="4"/>
      <c r="H565" s="4"/>
      <c r="I565" s="3"/>
      <c r="J565" s="3"/>
      <c r="K565" s="3"/>
    </row>
    <row r="566" spans="5:11" x14ac:dyDescent="0.35">
      <c r="E566" s="4"/>
      <c r="F566" s="3"/>
      <c r="G566" s="4"/>
      <c r="H566" s="4"/>
      <c r="I566" s="3"/>
      <c r="J566" s="3"/>
      <c r="K566" s="3"/>
    </row>
    <row r="567" spans="5:11" x14ac:dyDescent="0.35">
      <c r="E567" s="4"/>
      <c r="F567" s="3"/>
      <c r="G567" s="4"/>
      <c r="H567" s="4"/>
      <c r="I567" s="3"/>
      <c r="J567" s="3"/>
      <c r="K567" s="3"/>
    </row>
    <row r="568" spans="5:11" x14ac:dyDescent="0.35">
      <c r="E568" s="4"/>
      <c r="F568" s="3"/>
      <c r="G568" s="4"/>
      <c r="H568" s="4"/>
      <c r="I568" s="3"/>
      <c r="J568" s="3"/>
      <c r="K568" s="3"/>
    </row>
    <row r="569" spans="5:11" x14ac:dyDescent="0.35">
      <c r="E569" s="4"/>
      <c r="F569" s="3"/>
      <c r="G569" s="4"/>
      <c r="H569" s="4"/>
      <c r="I569" s="3"/>
      <c r="J569" s="3"/>
      <c r="K569" s="3"/>
    </row>
    <row r="570" spans="5:11" x14ac:dyDescent="0.35">
      <c r="E570" s="4"/>
      <c r="F570" s="3"/>
      <c r="G570" s="4"/>
      <c r="H570" s="4"/>
      <c r="I570" s="3"/>
      <c r="J570" s="3"/>
      <c r="K570" s="3"/>
    </row>
    <row r="571" spans="5:11" x14ac:dyDescent="0.35">
      <c r="E571" s="4"/>
      <c r="F571" s="3"/>
      <c r="G571" s="4"/>
      <c r="H571" s="4"/>
      <c r="I571" s="3"/>
      <c r="J571" s="3"/>
      <c r="K571" s="3"/>
    </row>
    <row r="572" spans="5:11" x14ac:dyDescent="0.35">
      <c r="E572" s="4"/>
      <c r="F572" s="3"/>
      <c r="G572" s="4"/>
      <c r="H572" s="4"/>
      <c r="I572" s="3"/>
      <c r="J572" s="3"/>
      <c r="K572" s="3"/>
    </row>
    <row r="573" spans="5:11" x14ac:dyDescent="0.35">
      <c r="E573" s="4"/>
      <c r="F573" s="3"/>
      <c r="G573" s="4"/>
      <c r="H573" s="4"/>
      <c r="I573" s="3"/>
      <c r="J573" s="3"/>
      <c r="K573" s="3"/>
    </row>
    <row r="574" spans="5:11" x14ac:dyDescent="0.35">
      <c r="E574" s="4"/>
      <c r="F574" s="3"/>
      <c r="G574" s="4"/>
      <c r="H574" s="4"/>
      <c r="I574" s="3"/>
      <c r="J574" s="3"/>
      <c r="K574" s="3"/>
    </row>
    <row r="575" spans="5:11" x14ac:dyDescent="0.35">
      <c r="E575" s="4"/>
      <c r="F575" s="3"/>
      <c r="G575" s="4"/>
      <c r="H575" s="4"/>
      <c r="I575" s="3"/>
      <c r="J575" s="3"/>
      <c r="K575" s="3"/>
    </row>
    <row r="576" spans="5:11" x14ac:dyDescent="0.35">
      <c r="E576" s="4"/>
      <c r="F576" s="3"/>
      <c r="G576" s="4"/>
      <c r="H576" s="4"/>
      <c r="I576" s="3"/>
      <c r="J576" s="3"/>
      <c r="K576" s="3"/>
    </row>
    <row r="577" spans="5:11" x14ac:dyDescent="0.35">
      <c r="E577" s="4"/>
      <c r="F577" s="3"/>
      <c r="G577" s="4"/>
      <c r="H577" s="4"/>
      <c r="I577" s="3"/>
      <c r="J577" s="3"/>
      <c r="K577" s="3"/>
    </row>
    <row r="578" spans="5:11" x14ac:dyDescent="0.35">
      <c r="E578" s="4"/>
      <c r="F578" s="3"/>
      <c r="G578" s="4"/>
      <c r="H578" s="4"/>
      <c r="I578" s="3"/>
      <c r="J578" s="3"/>
      <c r="K578" s="3"/>
    </row>
    <row r="579" spans="5:11" x14ac:dyDescent="0.35">
      <c r="E579" s="4"/>
      <c r="F579" s="3"/>
      <c r="G579" s="4"/>
      <c r="H579" s="4"/>
      <c r="I579" s="3"/>
      <c r="J579" s="3"/>
      <c r="K579" s="3"/>
    </row>
    <row r="580" spans="5:11" x14ac:dyDescent="0.35">
      <c r="E580" s="4"/>
      <c r="F580" s="3"/>
      <c r="G580" s="4"/>
      <c r="H580" s="4"/>
      <c r="I580" s="3"/>
      <c r="J580" s="3"/>
      <c r="K580" s="3"/>
    </row>
    <row r="581" spans="5:11" x14ac:dyDescent="0.35">
      <c r="E581" s="4"/>
      <c r="F581" s="3"/>
      <c r="G581" s="4"/>
      <c r="H581" s="4"/>
      <c r="I581" s="3"/>
      <c r="J581" s="3"/>
      <c r="K581" s="3"/>
    </row>
    <row r="582" spans="5:11" x14ac:dyDescent="0.35">
      <c r="E582" s="4"/>
      <c r="F582" s="3"/>
      <c r="G582" s="4"/>
      <c r="H582" s="4"/>
      <c r="I582" s="3"/>
      <c r="J582" s="3"/>
      <c r="K582" s="3"/>
    </row>
    <row r="583" spans="5:11" x14ac:dyDescent="0.35">
      <c r="E583" s="4"/>
      <c r="F583" s="3"/>
      <c r="G583" s="4"/>
      <c r="H583" s="4"/>
      <c r="I583" s="3"/>
      <c r="J583" s="3"/>
      <c r="K583" s="3"/>
    </row>
    <row r="584" spans="5:11" x14ac:dyDescent="0.35">
      <c r="E584" s="4"/>
      <c r="F584" s="3"/>
      <c r="G584" s="4"/>
      <c r="H584" s="4"/>
      <c r="I584" s="3"/>
      <c r="J584" s="3"/>
      <c r="K584" s="3"/>
    </row>
    <row r="585" spans="5:11" x14ac:dyDescent="0.35">
      <c r="E585" s="4"/>
      <c r="F585" s="3"/>
      <c r="G585" s="4"/>
      <c r="H585" s="4"/>
      <c r="I585" s="3"/>
      <c r="J585" s="3"/>
      <c r="K585" s="3"/>
    </row>
    <row r="586" spans="5:11" x14ac:dyDescent="0.35">
      <c r="E586" s="4"/>
      <c r="F586" s="3"/>
      <c r="G586" s="4"/>
      <c r="H586" s="4"/>
      <c r="I586" s="3"/>
      <c r="J586" s="3"/>
      <c r="K586" s="3"/>
    </row>
    <row r="587" spans="5:11" x14ac:dyDescent="0.35">
      <c r="E587" s="4"/>
      <c r="F587" s="3"/>
      <c r="G587" s="4"/>
      <c r="H587" s="4"/>
      <c r="I587" s="3"/>
      <c r="J587" s="3"/>
      <c r="K587" s="3"/>
    </row>
    <row r="588" spans="5:11" x14ac:dyDescent="0.35">
      <c r="E588" s="4"/>
      <c r="F588" s="3"/>
      <c r="G588" s="4"/>
      <c r="H588" s="4"/>
      <c r="I588" s="3"/>
      <c r="J588" s="3"/>
      <c r="K588" s="3"/>
    </row>
    <row r="589" spans="5:11" x14ac:dyDescent="0.35">
      <c r="E589" s="4"/>
      <c r="F589" s="3"/>
      <c r="G589" s="4"/>
      <c r="H589" s="4"/>
      <c r="I589" s="3"/>
      <c r="J589" s="3"/>
      <c r="K589" s="3"/>
    </row>
    <row r="590" spans="5:11" x14ac:dyDescent="0.35">
      <c r="E590" s="4"/>
      <c r="F590" s="3"/>
      <c r="G590" s="4"/>
      <c r="H590" s="4"/>
      <c r="I590" s="3"/>
      <c r="J590" s="3"/>
      <c r="K590" s="3"/>
    </row>
    <row r="591" spans="5:11" x14ac:dyDescent="0.35">
      <c r="E591" s="4"/>
      <c r="F591" s="3"/>
      <c r="G591" s="4"/>
      <c r="H591" s="4"/>
      <c r="I591" s="3"/>
      <c r="J591" s="3"/>
      <c r="K591" s="3"/>
    </row>
    <row r="592" spans="5:11" x14ac:dyDescent="0.35">
      <c r="E592" s="4"/>
      <c r="F592" s="3"/>
      <c r="G592" s="4"/>
      <c r="H592" s="4"/>
      <c r="I592" s="3"/>
      <c r="J592" s="3"/>
      <c r="K592" s="3"/>
    </row>
    <row r="593" spans="5:11" x14ac:dyDescent="0.35">
      <c r="E593" s="4"/>
      <c r="F593" s="3"/>
      <c r="G593" s="4"/>
      <c r="H593" s="4"/>
      <c r="I593" s="3"/>
      <c r="J593" s="3"/>
      <c r="K593" s="3"/>
    </row>
    <row r="594" spans="5:11" x14ac:dyDescent="0.35">
      <c r="E594" s="4"/>
      <c r="F594" s="3"/>
      <c r="G594" s="4"/>
      <c r="H594" s="4"/>
      <c r="I594" s="3"/>
      <c r="J594" s="3"/>
      <c r="K594" s="3"/>
    </row>
    <row r="595" spans="5:11" x14ac:dyDescent="0.35">
      <c r="E595" s="4"/>
      <c r="F595" s="3"/>
      <c r="G595" s="4"/>
      <c r="H595" s="4"/>
      <c r="I595" s="3"/>
      <c r="J595" s="3"/>
      <c r="K595" s="3"/>
    </row>
    <row r="596" spans="5:11" x14ac:dyDescent="0.35">
      <c r="E596" s="4"/>
      <c r="F596" s="3"/>
      <c r="G596" s="4"/>
      <c r="H596" s="4"/>
      <c r="I596" s="3"/>
      <c r="J596" s="3"/>
      <c r="K596" s="3"/>
    </row>
    <row r="597" spans="5:11" x14ac:dyDescent="0.35">
      <c r="E597" s="4"/>
      <c r="F597" s="3"/>
      <c r="G597" s="4"/>
      <c r="H597" s="4"/>
      <c r="I597" s="3"/>
      <c r="J597" s="3"/>
      <c r="K597" s="3"/>
    </row>
    <row r="598" spans="5:11" x14ac:dyDescent="0.35">
      <c r="E598" s="4"/>
      <c r="F598" s="3"/>
      <c r="G598" s="4"/>
      <c r="H598" s="4"/>
      <c r="I598" s="3"/>
      <c r="J598" s="3"/>
      <c r="K598" s="3"/>
    </row>
    <row r="599" spans="5:11" x14ac:dyDescent="0.35">
      <c r="E599" s="4"/>
      <c r="F599" s="3"/>
      <c r="G599" s="4"/>
      <c r="H599" s="4"/>
      <c r="I599" s="3"/>
      <c r="J599" s="3"/>
      <c r="K599" s="3"/>
    </row>
    <row r="600" spans="5:11" x14ac:dyDescent="0.35">
      <c r="E600" s="4"/>
      <c r="F600" s="3"/>
      <c r="G600" s="4"/>
      <c r="H600" s="4"/>
      <c r="I600" s="3"/>
      <c r="J600" s="3"/>
      <c r="K600" s="3"/>
    </row>
    <row r="601" spans="5:11" x14ac:dyDescent="0.35">
      <c r="E601" s="4"/>
      <c r="F601" s="3"/>
      <c r="G601" s="4"/>
      <c r="H601" s="4"/>
      <c r="I601" s="3"/>
      <c r="J601" s="3"/>
      <c r="K601" s="3"/>
    </row>
    <row r="602" spans="5:11" x14ac:dyDescent="0.35">
      <c r="E602" s="4"/>
      <c r="F602" s="3"/>
      <c r="G602" s="4"/>
      <c r="H602" s="4"/>
      <c r="I602" s="3"/>
      <c r="J602" s="3"/>
      <c r="K602" s="3"/>
    </row>
    <row r="603" spans="5:11" x14ac:dyDescent="0.35">
      <c r="E603" s="4"/>
      <c r="F603" s="3"/>
      <c r="G603" s="4"/>
      <c r="H603" s="4"/>
      <c r="I603" s="3"/>
      <c r="J603" s="3"/>
      <c r="K603" s="3"/>
    </row>
    <row r="604" spans="5:11" x14ac:dyDescent="0.35">
      <c r="E604" s="4"/>
      <c r="F604" s="3"/>
      <c r="G604" s="4"/>
      <c r="H604" s="4"/>
      <c r="I604" s="3"/>
      <c r="J604" s="3"/>
      <c r="K604" s="3"/>
    </row>
    <row r="605" spans="5:11" x14ac:dyDescent="0.35">
      <c r="E605" s="4"/>
      <c r="F605" s="3"/>
      <c r="G605" s="4"/>
      <c r="H605" s="4"/>
      <c r="I605" s="3"/>
      <c r="J605" s="3"/>
      <c r="K605" s="3"/>
    </row>
    <row r="606" spans="5:11" x14ac:dyDescent="0.35">
      <c r="E606" s="4"/>
      <c r="F606" s="3"/>
      <c r="G606" s="4"/>
      <c r="H606" s="4"/>
      <c r="I606" s="3"/>
      <c r="J606" s="3"/>
      <c r="K606" s="3"/>
    </row>
    <row r="607" spans="5:11" x14ac:dyDescent="0.35">
      <c r="E607" s="4"/>
      <c r="F607" s="3"/>
      <c r="G607" s="4"/>
      <c r="H607" s="4"/>
      <c r="I607" s="3"/>
      <c r="J607" s="3"/>
      <c r="K607" s="3"/>
    </row>
    <row r="608" spans="5:11" x14ac:dyDescent="0.35">
      <c r="E608" s="4"/>
      <c r="F608" s="3"/>
      <c r="G608" s="4"/>
      <c r="H608" s="4"/>
      <c r="I608" s="3"/>
      <c r="J608" s="3"/>
      <c r="K608" s="3"/>
    </row>
    <row r="609" spans="5:11" x14ac:dyDescent="0.35">
      <c r="E609" s="4"/>
      <c r="F609" s="3"/>
      <c r="G609" s="4"/>
      <c r="H609" s="4"/>
      <c r="I609" s="3"/>
      <c r="J609" s="3"/>
      <c r="K609" s="3"/>
    </row>
    <row r="610" spans="5:11" x14ac:dyDescent="0.35">
      <c r="E610" s="4"/>
      <c r="F610" s="3"/>
      <c r="G610" s="4"/>
      <c r="H610" s="4"/>
      <c r="I610" s="3"/>
      <c r="J610" s="3"/>
      <c r="K610" s="3"/>
    </row>
    <row r="611" spans="5:11" x14ac:dyDescent="0.35">
      <c r="E611" s="4"/>
      <c r="F611" s="3"/>
      <c r="G611" s="4"/>
      <c r="H611" s="4"/>
      <c r="I611" s="3"/>
      <c r="J611" s="3"/>
      <c r="K611" s="3"/>
    </row>
    <row r="612" spans="5:11" x14ac:dyDescent="0.35">
      <c r="E612" s="4"/>
      <c r="F612" s="3"/>
      <c r="G612" s="4"/>
      <c r="H612" s="4"/>
      <c r="I612" s="3"/>
      <c r="J612" s="3"/>
      <c r="K612" s="3"/>
    </row>
    <row r="613" spans="5:11" x14ac:dyDescent="0.35">
      <c r="E613" s="4"/>
      <c r="F613" s="3"/>
      <c r="G613" s="4"/>
      <c r="H613" s="4"/>
      <c r="I613" s="3"/>
      <c r="J613" s="3"/>
      <c r="K613" s="3"/>
    </row>
    <row r="614" spans="5:11" x14ac:dyDescent="0.35">
      <c r="E614" s="4"/>
      <c r="F614" s="3"/>
      <c r="G614" s="4"/>
      <c r="H614" s="4"/>
      <c r="I614" s="3"/>
      <c r="J614" s="3"/>
      <c r="K614" s="3"/>
    </row>
    <row r="615" spans="5:11" x14ac:dyDescent="0.35">
      <c r="E615" s="4"/>
      <c r="F615" s="3"/>
      <c r="G615" s="4"/>
      <c r="H615" s="4"/>
      <c r="I615" s="3"/>
      <c r="J615" s="3"/>
      <c r="K615" s="3"/>
    </row>
    <row r="616" spans="5:11" x14ac:dyDescent="0.35">
      <c r="E616" s="4"/>
      <c r="F616" s="3"/>
      <c r="G616" s="4"/>
      <c r="H616" s="4"/>
      <c r="I616" s="3"/>
      <c r="J616" s="3"/>
      <c r="K616" s="3"/>
    </row>
    <row r="617" spans="5:11" x14ac:dyDescent="0.35">
      <c r="E617" s="4"/>
      <c r="F617" s="3"/>
      <c r="G617" s="4"/>
      <c r="H617" s="4"/>
      <c r="I617" s="3"/>
      <c r="J617" s="3"/>
      <c r="K617" s="3"/>
    </row>
    <row r="618" spans="5:11" x14ac:dyDescent="0.35">
      <c r="E618" s="4"/>
      <c r="F618" s="3"/>
      <c r="G618" s="4"/>
      <c r="H618" s="4"/>
      <c r="I618" s="3"/>
      <c r="J618" s="3"/>
      <c r="K618" s="3"/>
    </row>
    <row r="619" spans="5:11" x14ac:dyDescent="0.35">
      <c r="E619" s="4"/>
      <c r="F619" s="3"/>
      <c r="G619" s="4"/>
      <c r="H619" s="4"/>
      <c r="I619" s="3"/>
      <c r="J619" s="3"/>
      <c r="K619" s="3"/>
    </row>
    <row r="620" spans="5:11" x14ac:dyDescent="0.35">
      <c r="E620" s="4"/>
      <c r="F620" s="3"/>
      <c r="G620" s="4"/>
      <c r="H620" s="4"/>
      <c r="I620" s="3"/>
      <c r="J620" s="3"/>
      <c r="K620" s="3"/>
    </row>
    <row r="621" spans="5:11" x14ac:dyDescent="0.35">
      <c r="E621" s="4"/>
      <c r="F621" s="3"/>
      <c r="G621" s="4"/>
      <c r="H621" s="4"/>
      <c r="I621" s="3"/>
      <c r="J621" s="3"/>
      <c r="K621" s="3"/>
    </row>
    <row r="622" spans="5:11" x14ac:dyDescent="0.35">
      <c r="E622" s="4"/>
      <c r="F622" s="3"/>
      <c r="G622" s="4"/>
      <c r="H622" s="4"/>
      <c r="I622" s="3"/>
      <c r="J622" s="3"/>
      <c r="K622" s="3"/>
    </row>
    <row r="623" spans="5:11" x14ac:dyDescent="0.35">
      <c r="E623" s="4"/>
      <c r="F623" s="3"/>
      <c r="G623" s="4"/>
      <c r="H623" s="4"/>
      <c r="I623" s="3"/>
      <c r="J623" s="3"/>
      <c r="K623" s="3"/>
    </row>
    <row r="624" spans="5:11" x14ac:dyDescent="0.35">
      <c r="E624" s="4"/>
      <c r="F624" s="3"/>
      <c r="G624" s="4"/>
      <c r="H624" s="4"/>
      <c r="I624" s="3"/>
      <c r="J624" s="3"/>
      <c r="K624" s="3"/>
    </row>
    <row r="625" spans="5:11" x14ac:dyDescent="0.35">
      <c r="E625" s="4"/>
      <c r="F625" s="3"/>
      <c r="G625" s="4"/>
      <c r="H625" s="4"/>
      <c r="I625" s="3"/>
      <c r="J625" s="3"/>
      <c r="K625" s="3"/>
    </row>
    <row r="626" spans="5:11" x14ac:dyDescent="0.35">
      <c r="E626" s="4"/>
      <c r="F626" s="3"/>
      <c r="G626" s="4"/>
      <c r="H626" s="4"/>
      <c r="I626" s="3"/>
      <c r="J626" s="3"/>
      <c r="K626" s="3"/>
    </row>
    <row r="627" spans="5:11" x14ac:dyDescent="0.35">
      <c r="E627" s="4"/>
      <c r="F627" s="3"/>
      <c r="G627" s="4"/>
      <c r="H627" s="4"/>
      <c r="I627" s="3"/>
      <c r="J627" s="3"/>
      <c r="K627" s="3"/>
    </row>
    <row r="628" spans="5:11" x14ac:dyDescent="0.35">
      <c r="E628" s="4"/>
      <c r="F628" s="3"/>
      <c r="G628" s="4"/>
      <c r="H628" s="4"/>
      <c r="I628" s="3"/>
      <c r="J628" s="3"/>
      <c r="K628" s="3"/>
    </row>
    <row r="629" spans="5:11" x14ac:dyDescent="0.35">
      <c r="E629" s="4"/>
      <c r="F629" s="3"/>
      <c r="G629" s="4"/>
      <c r="H629" s="4"/>
      <c r="I629" s="3"/>
      <c r="J629" s="3"/>
      <c r="K629" s="3"/>
    </row>
    <row r="630" spans="5:11" x14ac:dyDescent="0.35">
      <c r="E630" s="4"/>
      <c r="F630" s="3"/>
      <c r="G630" s="4"/>
      <c r="H630" s="4"/>
      <c r="I630" s="3"/>
      <c r="J630" s="3"/>
      <c r="K630" s="3"/>
    </row>
    <row r="631" spans="5:11" x14ac:dyDescent="0.35">
      <c r="E631" s="4"/>
      <c r="F631" s="3"/>
      <c r="G631" s="4"/>
      <c r="H631" s="4"/>
      <c r="I631" s="3"/>
      <c r="J631" s="3"/>
      <c r="K631" s="3"/>
    </row>
    <row r="632" spans="5:11" x14ac:dyDescent="0.35">
      <c r="E632" s="4"/>
      <c r="F632" s="3"/>
      <c r="G632" s="4"/>
      <c r="H632" s="4"/>
      <c r="I632" s="3"/>
      <c r="J632" s="3"/>
      <c r="K632" s="3"/>
    </row>
    <row r="633" spans="5:11" x14ac:dyDescent="0.35">
      <c r="E633" s="4"/>
      <c r="F633" s="3"/>
      <c r="G633" s="4"/>
      <c r="H633" s="4"/>
      <c r="I633" s="3"/>
      <c r="J633" s="3"/>
      <c r="K633" s="3"/>
    </row>
    <row r="634" spans="5:11" x14ac:dyDescent="0.35">
      <c r="E634" s="4"/>
      <c r="F634" s="3"/>
      <c r="G634" s="4"/>
      <c r="H634" s="4"/>
      <c r="I634" s="3"/>
      <c r="J634" s="3"/>
      <c r="K634" s="3"/>
    </row>
    <row r="635" spans="5:11" x14ac:dyDescent="0.35">
      <c r="E635" s="4"/>
      <c r="F635" s="3"/>
      <c r="G635" s="4"/>
      <c r="H635" s="4"/>
      <c r="I635" s="3"/>
      <c r="J635" s="3"/>
      <c r="K635" s="3"/>
    </row>
    <row r="636" spans="5:11" x14ac:dyDescent="0.35">
      <c r="E636" s="4"/>
      <c r="F636" s="3"/>
      <c r="G636" s="4"/>
      <c r="H636" s="4"/>
      <c r="I636" s="3"/>
      <c r="J636" s="3"/>
      <c r="K636" s="3"/>
    </row>
    <row r="637" spans="5:11" x14ac:dyDescent="0.35">
      <c r="E637" s="4"/>
      <c r="F637" s="3"/>
      <c r="G637" s="4"/>
      <c r="H637" s="4"/>
      <c r="I637" s="3"/>
      <c r="J637" s="3"/>
      <c r="K637" s="3"/>
    </row>
    <row r="638" spans="5:11" x14ac:dyDescent="0.35">
      <c r="E638" s="4"/>
      <c r="F638" s="3"/>
      <c r="G638" s="4"/>
      <c r="H638" s="4"/>
      <c r="I638" s="3"/>
      <c r="J638" s="3"/>
      <c r="K638" s="3"/>
    </row>
    <row r="639" spans="5:11" x14ac:dyDescent="0.35">
      <c r="E639" s="4"/>
      <c r="F639" s="3"/>
      <c r="G639" s="4"/>
      <c r="H639" s="4"/>
      <c r="I639" s="3"/>
      <c r="J639" s="3"/>
      <c r="K639" s="3"/>
    </row>
    <row r="640" spans="5:11" x14ac:dyDescent="0.35">
      <c r="E640" s="4"/>
      <c r="F640" s="3"/>
      <c r="G640" s="4"/>
      <c r="H640" s="4"/>
      <c r="I640" s="3"/>
      <c r="J640" s="3"/>
      <c r="K640" s="3"/>
    </row>
    <row r="641" spans="5:11" x14ac:dyDescent="0.35">
      <c r="E641" s="4"/>
      <c r="F641" s="3"/>
      <c r="G641" s="4"/>
      <c r="H641" s="4"/>
      <c r="I641" s="3"/>
      <c r="J641" s="3"/>
      <c r="K641" s="3"/>
    </row>
    <row r="642" spans="5:11" x14ac:dyDescent="0.35">
      <c r="E642" s="4"/>
      <c r="F642" s="3"/>
      <c r="G642" s="4"/>
      <c r="H642" s="4"/>
      <c r="I642" s="3"/>
      <c r="J642" s="3"/>
      <c r="K642" s="3"/>
    </row>
    <row r="643" spans="5:11" x14ac:dyDescent="0.35">
      <c r="E643" s="4"/>
      <c r="F643" s="3"/>
      <c r="G643" s="4"/>
      <c r="H643" s="4"/>
      <c r="I643" s="3"/>
      <c r="J643" s="3"/>
      <c r="K643" s="3"/>
    </row>
    <row r="644" spans="5:11" x14ac:dyDescent="0.35">
      <c r="E644" s="4"/>
      <c r="F644" s="3"/>
      <c r="G644" s="4"/>
      <c r="H644" s="4"/>
      <c r="I644" s="3"/>
      <c r="J644" s="3"/>
      <c r="K644" s="3"/>
    </row>
    <row r="645" spans="5:11" x14ac:dyDescent="0.35">
      <c r="E645" s="4"/>
      <c r="F645" s="3"/>
      <c r="G645" s="4"/>
      <c r="H645" s="4"/>
      <c r="I645" s="3"/>
      <c r="J645" s="3"/>
      <c r="K645" s="3"/>
    </row>
    <row r="646" spans="5:11" x14ac:dyDescent="0.35">
      <c r="E646" s="4"/>
      <c r="F646" s="3"/>
      <c r="G646" s="4"/>
      <c r="H646" s="4"/>
      <c r="I646" s="3"/>
      <c r="J646" s="3"/>
      <c r="K646" s="3"/>
    </row>
    <row r="647" spans="5:11" x14ac:dyDescent="0.35">
      <c r="E647" s="4"/>
      <c r="F647" s="3"/>
      <c r="G647" s="4"/>
      <c r="H647" s="4"/>
      <c r="I647" s="3"/>
      <c r="J647" s="3"/>
      <c r="K647" s="3"/>
    </row>
    <row r="648" spans="5:11" x14ac:dyDescent="0.35">
      <c r="E648" s="4"/>
      <c r="F648" s="3"/>
      <c r="G648" s="4"/>
      <c r="H648" s="4"/>
      <c r="I648" s="3"/>
      <c r="J648" s="3"/>
      <c r="K648" s="3"/>
    </row>
    <row r="649" spans="5:11" x14ac:dyDescent="0.35">
      <c r="E649" s="4"/>
      <c r="F649" s="3"/>
      <c r="G649" s="4"/>
      <c r="H649" s="4"/>
      <c r="I649" s="3"/>
      <c r="J649" s="3"/>
      <c r="K649" s="3"/>
    </row>
    <row r="650" spans="5:11" x14ac:dyDescent="0.35">
      <c r="E650" s="4"/>
      <c r="F650" s="3"/>
      <c r="G650" s="4"/>
      <c r="H650" s="4"/>
      <c r="I650" s="3"/>
      <c r="J650" s="3"/>
      <c r="K650" s="3"/>
    </row>
    <row r="651" spans="5:11" x14ac:dyDescent="0.35">
      <c r="E651" s="4"/>
      <c r="F651" s="3"/>
      <c r="G651" s="4"/>
      <c r="H651" s="4"/>
      <c r="I651" s="3"/>
      <c r="J651" s="3"/>
      <c r="K651" s="3"/>
    </row>
    <row r="652" spans="5:11" x14ac:dyDescent="0.35">
      <c r="E652" s="4"/>
      <c r="F652" s="3"/>
      <c r="G652" s="4"/>
      <c r="H652" s="4"/>
      <c r="I652" s="3"/>
      <c r="J652" s="3"/>
      <c r="K652" s="3"/>
    </row>
    <row r="653" spans="5:11" x14ac:dyDescent="0.35">
      <c r="E653" s="4"/>
      <c r="F653" s="3"/>
      <c r="G653" s="4"/>
      <c r="H653" s="4"/>
      <c r="I653" s="3"/>
      <c r="J653" s="3"/>
      <c r="K653" s="3"/>
    </row>
    <row r="654" spans="5:11" x14ac:dyDescent="0.35">
      <c r="E654" s="4"/>
      <c r="F654" s="3"/>
      <c r="G654" s="4"/>
      <c r="H654" s="4"/>
      <c r="I654" s="3"/>
      <c r="J654" s="3"/>
      <c r="K654" s="3"/>
    </row>
    <row r="655" spans="5:11" x14ac:dyDescent="0.35">
      <c r="E655" s="4"/>
      <c r="F655" s="3"/>
      <c r="G655" s="4"/>
      <c r="H655" s="4"/>
      <c r="I655" s="3"/>
      <c r="J655" s="3"/>
      <c r="K655" s="3"/>
    </row>
    <row r="656" spans="5:11" x14ac:dyDescent="0.35">
      <c r="E656" s="4"/>
      <c r="F656" s="3"/>
      <c r="G656" s="4"/>
      <c r="H656" s="4"/>
      <c r="I656" s="3"/>
      <c r="J656" s="3"/>
      <c r="K656" s="3"/>
    </row>
    <row r="657" spans="5:11" x14ac:dyDescent="0.35">
      <c r="E657" s="4"/>
      <c r="F657" s="3"/>
      <c r="G657" s="4"/>
      <c r="H657" s="4"/>
      <c r="I657" s="3"/>
      <c r="J657" s="3"/>
      <c r="K657" s="3"/>
    </row>
    <row r="658" spans="5:11" x14ac:dyDescent="0.35">
      <c r="E658" s="4"/>
      <c r="F658" s="3"/>
      <c r="G658" s="4"/>
      <c r="H658" s="4"/>
      <c r="I658" s="3"/>
      <c r="J658" s="3"/>
      <c r="K658" s="3"/>
    </row>
    <row r="659" spans="5:11" x14ac:dyDescent="0.35">
      <c r="E659" s="4"/>
      <c r="F659" s="3"/>
      <c r="G659" s="4"/>
      <c r="H659" s="4"/>
      <c r="I659" s="3"/>
      <c r="J659" s="3"/>
      <c r="K659" s="3"/>
    </row>
    <row r="660" spans="5:11" x14ac:dyDescent="0.35">
      <c r="E660" s="4"/>
      <c r="F660" s="3"/>
      <c r="G660" s="4"/>
      <c r="H660" s="4"/>
      <c r="I660" s="3"/>
      <c r="J660" s="3"/>
      <c r="K660" s="3"/>
    </row>
    <row r="661" spans="5:11" x14ac:dyDescent="0.35">
      <c r="E661" s="4"/>
      <c r="F661" s="3"/>
      <c r="G661" s="4"/>
      <c r="H661" s="4"/>
      <c r="I661" s="3"/>
      <c r="J661" s="3"/>
      <c r="K661" s="3"/>
    </row>
    <row r="662" spans="5:11" x14ac:dyDescent="0.35">
      <c r="E662" s="4"/>
      <c r="F662" s="3"/>
      <c r="G662" s="4"/>
      <c r="H662" s="4"/>
      <c r="I662" s="3"/>
      <c r="J662" s="3"/>
      <c r="K662" s="3"/>
    </row>
    <row r="663" spans="5:11" x14ac:dyDescent="0.35">
      <c r="E663" s="4"/>
      <c r="F663" s="3"/>
      <c r="G663" s="4"/>
      <c r="H663" s="4"/>
      <c r="I663" s="3"/>
      <c r="J663" s="3"/>
      <c r="K663" s="3"/>
    </row>
    <row r="664" spans="5:11" x14ac:dyDescent="0.35">
      <c r="E664" s="4"/>
      <c r="F664" s="3"/>
      <c r="G664" s="4"/>
      <c r="H664" s="4"/>
      <c r="I664" s="3"/>
      <c r="J664" s="3"/>
      <c r="K664" s="3"/>
    </row>
    <row r="665" spans="5:11" x14ac:dyDescent="0.35">
      <c r="E665" s="4"/>
      <c r="F665" s="3"/>
      <c r="G665" s="4"/>
      <c r="H665" s="4"/>
      <c r="I665" s="3"/>
      <c r="J665" s="3"/>
      <c r="K665" s="3"/>
    </row>
    <row r="666" spans="5:11" x14ac:dyDescent="0.35">
      <c r="E666" s="4"/>
      <c r="F666" s="3"/>
      <c r="G666" s="4"/>
      <c r="H666" s="4"/>
      <c r="I666" s="3"/>
      <c r="J666" s="3"/>
      <c r="K666" s="3"/>
    </row>
    <row r="667" spans="5:11" x14ac:dyDescent="0.35">
      <c r="E667" s="4"/>
      <c r="F667" s="3"/>
      <c r="G667" s="4"/>
      <c r="H667" s="4"/>
      <c r="I667" s="3"/>
      <c r="J667" s="3"/>
      <c r="K667" s="3"/>
    </row>
    <row r="668" spans="5:11" x14ac:dyDescent="0.35">
      <c r="E668" s="4"/>
      <c r="F668" s="3"/>
      <c r="G668" s="4"/>
      <c r="H668" s="4"/>
      <c r="I668" s="3"/>
      <c r="J668" s="3"/>
      <c r="K668" s="3"/>
    </row>
    <row r="669" spans="5:11" x14ac:dyDescent="0.35">
      <c r="E669" s="4"/>
      <c r="F669" s="3"/>
      <c r="G669" s="4"/>
      <c r="H669" s="4"/>
      <c r="I669" s="3"/>
      <c r="J669" s="3"/>
      <c r="K669" s="3"/>
    </row>
    <row r="670" spans="5:11" x14ac:dyDescent="0.35">
      <c r="E670" s="4"/>
      <c r="F670" s="3"/>
      <c r="G670" s="4"/>
      <c r="H670" s="4"/>
      <c r="I670" s="3"/>
      <c r="J670" s="3"/>
      <c r="K670" s="3"/>
    </row>
    <row r="671" spans="5:11" x14ac:dyDescent="0.35">
      <c r="E671" s="4"/>
      <c r="F671" s="3"/>
      <c r="G671" s="4"/>
      <c r="H671" s="4"/>
      <c r="I671" s="3"/>
      <c r="J671" s="3"/>
      <c r="K671" s="3"/>
    </row>
    <row r="672" spans="5:11" x14ac:dyDescent="0.35">
      <c r="E672" s="4"/>
      <c r="F672" s="3"/>
      <c r="G672" s="4"/>
      <c r="H672" s="4"/>
      <c r="I672" s="3"/>
      <c r="J672" s="3"/>
      <c r="K672" s="3"/>
    </row>
    <row r="673" spans="5:11" x14ac:dyDescent="0.35">
      <c r="E673" s="4"/>
      <c r="F673" s="3"/>
      <c r="G673" s="4"/>
      <c r="H673" s="4"/>
      <c r="I673" s="3"/>
      <c r="J673" s="3"/>
      <c r="K673" s="3"/>
    </row>
    <row r="674" spans="5:11" x14ac:dyDescent="0.35">
      <c r="E674" s="4"/>
      <c r="F674" s="3"/>
      <c r="G674" s="4"/>
      <c r="H674" s="4"/>
      <c r="I674" s="3"/>
      <c r="J674" s="3"/>
      <c r="K674" s="3"/>
    </row>
    <row r="675" spans="5:11" x14ac:dyDescent="0.35">
      <c r="E675" s="4"/>
      <c r="F675" s="3"/>
      <c r="G675" s="4"/>
      <c r="H675" s="4"/>
      <c r="I675" s="3"/>
      <c r="J675" s="3"/>
      <c r="K675" s="3"/>
    </row>
    <row r="676" spans="5:11" x14ac:dyDescent="0.35">
      <c r="E676" s="4"/>
      <c r="F676" s="3"/>
      <c r="G676" s="4"/>
      <c r="H676" s="4"/>
      <c r="I676" s="3"/>
      <c r="J676" s="3"/>
      <c r="K676" s="3"/>
    </row>
    <row r="677" spans="5:11" x14ac:dyDescent="0.35">
      <c r="E677" s="4"/>
      <c r="F677" s="3"/>
      <c r="G677" s="4"/>
      <c r="H677" s="4"/>
      <c r="I677" s="3"/>
      <c r="J677" s="3"/>
      <c r="K677" s="3"/>
    </row>
    <row r="678" spans="5:11" x14ac:dyDescent="0.35">
      <c r="E678" s="4"/>
      <c r="F678" s="3"/>
      <c r="G678" s="4"/>
      <c r="H678" s="4"/>
      <c r="I678" s="3"/>
      <c r="J678" s="3"/>
      <c r="K678" s="3"/>
    </row>
    <row r="679" spans="5:11" x14ac:dyDescent="0.35">
      <c r="E679" s="4"/>
      <c r="F679" s="3"/>
      <c r="G679" s="4"/>
      <c r="H679" s="4"/>
      <c r="I679" s="3"/>
      <c r="J679" s="3"/>
      <c r="K679" s="3"/>
    </row>
    <row r="680" spans="5:11" x14ac:dyDescent="0.35">
      <c r="E680" s="4"/>
      <c r="F680" s="3"/>
      <c r="G680" s="4"/>
      <c r="H680" s="4"/>
      <c r="I680" s="3"/>
      <c r="J680" s="3"/>
      <c r="K680" s="3"/>
    </row>
    <row r="681" spans="5:11" x14ac:dyDescent="0.35">
      <c r="E681" s="4"/>
      <c r="F681" s="3"/>
      <c r="G681" s="4"/>
      <c r="H681" s="4"/>
      <c r="I681" s="3"/>
      <c r="J681" s="3"/>
      <c r="K681" s="3"/>
    </row>
    <row r="682" spans="5:11" x14ac:dyDescent="0.35">
      <c r="E682" s="4"/>
      <c r="F682" s="3"/>
      <c r="G682" s="4"/>
      <c r="H682" s="4"/>
      <c r="I682" s="3"/>
      <c r="J682" s="3"/>
      <c r="K682" s="3"/>
    </row>
    <row r="683" spans="5:11" x14ac:dyDescent="0.35">
      <c r="E683" s="4"/>
      <c r="F683" s="3"/>
      <c r="G683" s="4"/>
      <c r="H683" s="4"/>
      <c r="I683" s="3"/>
      <c r="J683" s="3"/>
      <c r="K683" s="3"/>
    </row>
    <row r="684" spans="5:11" x14ac:dyDescent="0.35">
      <c r="E684" s="4"/>
      <c r="F684" s="3"/>
      <c r="G684" s="4"/>
      <c r="H684" s="4"/>
      <c r="I684" s="3"/>
      <c r="J684" s="3"/>
      <c r="K684" s="3"/>
    </row>
    <row r="685" spans="5:11" x14ac:dyDescent="0.35">
      <c r="E685" s="4"/>
      <c r="F685" s="3"/>
      <c r="G685" s="4"/>
      <c r="H685" s="4"/>
      <c r="I685" s="3"/>
      <c r="J685" s="3"/>
      <c r="K685" s="3"/>
    </row>
    <row r="686" spans="5:11" x14ac:dyDescent="0.35">
      <c r="E686" s="4"/>
      <c r="F686" s="3"/>
      <c r="G686" s="4"/>
      <c r="H686" s="4"/>
      <c r="I686" s="3"/>
      <c r="J686" s="3"/>
      <c r="K686" s="3"/>
    </row>
    <row r="687" spans="5:11" x14ac:dyDescent="0.35">
      <c r="E687" s="4"/>
      <c r="F687" s="3"/>
      <c r="G687" s="4"/>
      <c r="H687" s="4"/>
      <c r="I687" s="3"/>
      <c r="J687" s="3"/>
      <c r="K687" s="3"/>
    </row>
    <row r="688" spans="5:11" x14ac:dyDescent="0.35">
      <c r="E688" s="4"/>
      <c r="F688" s="3"/>
      <c r="G688" s="4"/>
      <c r="H688" s="4"/>
      <c r="I688" s="3"/>
      <c r="J688" s="3"/>
      <c r="K688" s="3"/>
    </row>
    <row r="689" spans="5:11" x14ac:dyDescent="0.35">
      <c r="E689" s="4"/>
      <c r="F689" s="3"/>
      <c r="G689" s="4"/>
      <c r="H689" s="4"/>
      <c r="I689" s="3"/>
      <c r="J689" s="3"/>
      <c r="K689" s="3"/>
    </row>
    <row r="690" spans="5:11" x14ac:dyDescent="0.35">
      <c r="E690" s="4"/>
      <c r="F690" s="3"/>
      <c r="G690" s="4"/>
      <c r="H690" s="4"/>
      <c r="I690" s="3"/>
      <c r="J690" s="3"/>
      <c r="K690" s="3"/>
    </row>
    <row r="691" spans="5:11" x14ac:dyDescent="0.35">
      <c r="E691" s="4"/>
      <c r="F691" s="3"/>
      <c r="G691" s="4"/>
      <c r="H691" s="4"/>
      <c r="I691" s="3"/>
      <c r="J691" s="3"/>
      <c r="K691" s="3"/>
    </row>
    <row r="692" spans="5:11" x14ac:dyDescent="0.35">
      <c r="E692" s="4"/>
      <c r="F692" s="3"/>
      <c r="G692" s="4"/>
      <c r="H692" s="4"/>
      <c r="I692" s="3"/>
      <c r="J692" s="3"/>
      <c r="K692" s="3"/>
    </row>
    <row r="693" spans="5:11" x14ac:dyDescent="0.35">
      <c r="E693" s="4"/>
      <c r="F693" s="3"/>
      <c r="G693" s="4"/>
      <c r="H693" s="4"/>
      <c r="I693" s="3"/>
      <c r="J693" s="3"/>
      <c r="K693" s="3"/>
    </row>
    <row r="694" spans="5:11" x14ac:dyDescent="0.35">
      <c r="E694" s="4"/>
      <c r="F694" s="3"/>
      <c r="G694" s="4"/>
      <c r="H694" s="4"/>
      <c r="I694" s="3"/>
      <c r="J694" s="3"/>
      <c r="K694" s="3"/>
    </row>
    <row r="695" spans="5:11" x14ac:dyDescent="0.35">
      <c r="E695" s="4"/>
      <c r="F695" s="3"/>
      <c r="G695" s="4"/>
      <c r="H695" s="4"/>
      <c r="I695" s="3"/>
      <c r="J695" s="3"/>
      <c r="K695" s="3"/>
    </row>
    <row r="696" spans="5:11" x14ac:dyDescent="0.35">
      <c r="E696" s="4"/>
      <c r="F696" s="3"/>
      <c r="G696" s="4"/>
      <c r="H696" s="4"/>
      <c r="I696" s="3"/>
      <c r="J696" s="3"/>
      <c r="K696" s="3"/>
    </row>
    <row r="697" spans="5:11" x14ac:dyDescent="0.35">
      <c r="E697" s="4"/>
      <c r="F697" s="3"/>
      <c r="G697" s="4"/>
      <c r="H697" s="4"/>
      <c r="I697" s="3"/>
      <c r="J697" s="3"/>
      <c r="K697" s="3"/>
    </row>
    <row r="698" spans="5:11" x14ac:dyDescent="0.35">
      <c r="E698" s="4"/>
      <c r="F698" s="3"/>
      <c r="G698" s="4"/>
      <c r="H698" s="4"/>
      <c r="I698" s="3"/>
      <c r="J698" s="3"/>
      <c r="K698" s="3"/>
    </row>
    <row r="699" spans="5:11" x14ac:dyDescent="0.35">
      <c r="E699" s="4"/>
      <c r="F699" s="3"/>
      <c r="G699" s="4"/>
      <c r="H699" s="4"/>
      <c r="I699" s="3"/>
      <c r="J699" s="3"/>
      <c r="K699" s="3"/>
    </row>
    <row r="700" spans="5:11" x14ac:dyDescent="0.35">
      <c r="E700" s="4"/>
      <c r="F700" s="3"/>
      <c r="G700" s="4"/>
      <c r="H700" s="4"/>
      <c r="I700" s="3"/>
      <c r="J700" s="3"/>
      <c r="K700" s="3"/>
    </row>
    <row r="701" spans="5:11" x14ac:dyDescent="0.35">
      <c r="E701" s="4"/>
      <c r="F701" s="3"/>
      <c r="G701" s="4"/>
      <c r="H701" s="4"/>
      <c r="I701" s="3"/>
      <c r="J701" s="3"/>
      <c r="K701" s="3"/>
    </row>
    <row r="702" spans="5:11" x14ac:dyDescent="0.35">
      <c r="E702" s="4"/>
      <c r="F702" s="3"/>
      <c r="G702" s="4"/>
      <c r="H702" s="4"/>
      <c r="I702" s="3"/>
      <c r="J702" s="3"/>
      <c r="K702" s="3"/>
    </row>
    <row r="703" spans="5:11" x14ac:dyDescent="0.35">
      <c r="E703" s="4"/>
      <c r="F703" s="3"/>
      <c r="G703" s="4"/>
      <c r="H703" s="4"/>
      <c r="I703" s="3"/>
      <c r="J703" s="3"/>
      <c r="K703" s="3"/>
    </row>
    <row r="704" spans="5:11" x14ac:dyDescent="0.35">
      <c r="E704" s="4"/>
      <c r="F704" s="3"/>
      <c r="G704" s="4"/>
      <c r="H704" s="4"/>
      <c r="I704" s="3"/>
      <c r="J704" s="3"/>
      <c r="K704" s="3"/>
    </row>
    <row r="705" spans="5:11" x14ac:dyDescent="0.35">
      <c r="E705" s="4"/>
      <c r="F705" s="3"/>
      <c r="G705" s="4"/>
      <c r="H705" s="4"/>
      <c r="I705" s="3"/>
      <c r="J705" s="3"/>
      <c r="K705" s="3"/>
    </row>
    <row r="706" spans="5:11" x14ac:dyDescent="0.35">
      <c r="E706" s="4"/>
      <c r="F706" s="3"/>
      <c r="G706" s="4"/>
      <c r="H706" s="4"/>
      <c r="I706" s="3"/>
      <c r="J706" s="3"/>
      <c r="K706" s="3"/>
    </row>
    <row r="707" spans="5:11" x14ac:dyDescent="0.35">
      <c r="E707" s="4"/>
      <c r="F707" s="3"/>
      <c r="G707" s="4"/>
      <c r="H707" s="4"/>
      <c r="I707" s="3"/>
      <c r="J707" s="3"/>
      <c r="K707" s="3"/>
    </row>
    <row r="708" spans="5:11" x14ac:dyDescent="0.35">
      <c r="E708" s="4"/>
      <c r="F708" s="3"/>
      <c r="G708" s="4"/>
      <c r="H708" s="4"/>
      <c r="I708" s="3"/>
      <c r="J708" s="3"/>
      <c r="K708" s="3"/>
    </row>
    <row r="709" spans="5:11" x14ac:dyDescent="0.35">
      <c r="E709" s="4"/>
      <c r="F709" s="3"/>
      <c r="G709" s="4"/>
      <c r="H709" s="4"/>
      <c r="I709" s="3"/>
      <c r="J709" s="3"/>
      <c r="K709" s="3"/>
    </row>
    <row r="710" spans="5:11" x14ac:dyDescent="0.35">
      <c r="E710" s="4"/>
      <c r="F710" s="3"/>
      <c r="G710" s="4"/>
      <c r="H710" s="4"/>
      <c r="I710" s="3"/>
      <c r="J710" s="3"/>
      <c r="K710" s="3"/>
    </row>
    <row r="711" spans="5:11" x14ac:dyDescent="0.35">
      <c r="E711" s="4"/>
      <c r="F711" s="3"/>
      <c r="G711" s="4"/>
      <c r="H711" s="4"/>
      <c r="I711" s="3"/>
      <c r="J711" s="3"/>
      <c r="K711" s="3"/>
    </row>
    <row r="712" spans="5:11" x14ac:dyDescent="0.35">
      <c r="E712" s="4"/>
      <c r="F712" s="3"/>
      <c r="G712" s="4"/>
      <c r="H712" s="4"/>
      <c r="I712" s="3"/>
      <c r="J712" s="3"/>
      <c r="K712" s="3"/>
    </row>
    <row r="713" spans="5:11" x14ac:dyDescent="0.35">
      <c r="E713" s="4"/>
      <c r="F713" s="3"/>
      <c r="G713" s="4"/>
      <c r="H713" s="4"/>
      <c r="I713" s="3"/>
      <c r="J713" s="3"/>
      <c r="K713" s="3"/>
    </row>
    <row r="714" spans="5:11" x14ac:dyDescent="0.35">
      <c r="E714" s="4"/>
      <c r="F714" s="3"/>
      <c r="G714" s="4"/>
      <c r="H714" s="4"/>
      <c r="I714" s="3"/>
      <c r="J714" s="3"/>
      <c r="K714" s="3"/>
    </row>
    <row r="715" spans="5:11" x14ac:dyDescent="0.35">
      <c r="E715" s="4"/>
      <c r="F715" s="3"/>
      <c r="G715" s="4"/>
      <c r="H715" s="4"/>
      <c r="I715" s="3"/>
      <c r="J715" s="3"/>
      <c r="K715" s="3"/>
    </row>
    <row r="716" spans="5:11" x14ac:dyDescent="0.35">
      <c r="E716" s="4"/>
      <c r="F716" s="3"/>
      <c r="G716" s="4"/>
      <c r="H716" s="4"/>
      <c r="I716" s="3"/>
      <c r="J716" s="3"/>
      <c r="K716" s="3"/>
    </row>
    <row r="717" spans="5:11" x14ac:dyDescent="0.35">
      <c r="E717" s="4"/>
      <c r="F717" s="3"/>
      <c r="G717" s="4"/>
      <c r="H717" s="4"/>
      <c r="I717" s="3"/>
      <c r="J717" s="3"/>
      <c r="K717" s="3"/>
    </row>
    <row r="718" spans="5:11" x14ac:dyDescent="0.35">
      <c r="E718" s="4"/>
      <c r="F718" s="3"/>
      <c r="G718" s="4"/>
      <c r="H718" s="4"/>
      <c r="I718" s="3"/>
      <c r="J718" s="3"/>
      <c r="K718" s="3"/>
    </row>
    <row r="719" spans="5:11" x14ac:dyDescent="0.35">
      <c r="E719" s="4"/>
      <c r="F719" s="3"/>
      <c r="G719" s="4"/>
      <c r="H719" s="4"/>
      <c r="I719" s="3"/>
      <c r="J719" s="3"/>
      <c r="K719" s="3"/>
    </row>
    <row r="720" spans="5:11" x14ac:dyDescent="0.35">
      <c r="E720" s="4"/>
      <c r="F720" s="3"/>
      <c r="G720" s="4"/>
      <c r="H720" s="4"/>
      <c r="I720" s="3"/>
      <c r="J720" s="3"/>
      <c r="K720" s="3"/>
    </row>
    <row r="721" spans="5:11" x14ac:dyDescent="0.35">
      <c r="E721" s="4"/>
      <c r="F721" s="3"/>
      <c r="G721" s="4"/>
      <c r="H721" s="4"/>
      <c r="I721" s="3"/>
      <c r="J721" s="3"/>
      <c r="K721" s="3"/>
    </row>
    <row r="722" spans="5:11" x14ac:dyDescent="0.35">
      <c r="E722" s="4"/>
      <c r="F722" s="3"/>
      <c r="G722" s="4"/>
      <c r="H722" s="4"/>
      <c r="I722" s="3"/>
      <c r="J722" s="3"/>
      <c r="K722" s="3"/>
    </row>
    <row r="723" spans="5:11" x14ac:dyDescent="0.35">
      <c r="E723" s="4"/>
      <c r="F723" s="3"/>
      <c r="G723" s="4"/>
      <c r="H723" s="4"/>
      <c r="I723" s="3"/>
      <c r="J723" s="3"/>
      <c r="K723" s="3"/>
    </row>
    <row r="724" spans="5:11" x14ac:dyDescent="0.35">
      <c r="E724" s="4"/>
      <c r="F724" s="3"/>
      <c r="G724" s="4"/>
      <c r="H724" s="4"/>
      <c r="I724" s="3"/>
      <c r="J724" s="3"/>
      <c r="K724" s="3"/>
    </row>
    <row r="725" spans="5:11" x14ac:dyDescent="0.35">
      <c r="E725" s="4"/>
      <c r="F725" s="3"/>
      <c r="G725" s="4"/>
      <c r="H725" s="4"/>
      <c r="I725" s="3"/>
      <c r="J725" s="3"/>
      <c r="K725" s="3"/>
    </row>
    <row r="726" spans="5:11" x14ac:dyDescent="0.35">
      <c r="E726" s="4"/>
      <c r="F726" s="3"/>
      <c r="G726" s="4"/>
      <c r="H726" s="4"/>
      <c r="I726" s="3"/>
      <c r="J726" s="3"/>
      <c r="K726" s="3"/>
    </row>
    <row r="727" spans="5:11" x14ac:dyDescent="0.35">
      <c r="E727" s="4"/>
      <c r="F727" s="3"/>
      <c r="G727" s="4"/>
      <c r="H727" s="4"/>
      <c r="I727" s="3"/>
      <c r="J727" s="3"/>
      <c r="K727" s="3"/>
    </row>
    <row r="728" spans="5:11" x14ac:dyDescent="0.35">
      <c r="E728" s="4"/>
      <c r="F728" s="3"/>
      <c r="G728" s="4"/>
      <c r="H728" s="4"/>
      <c r="I728" s="3"/>
      <c r="J728" s="3"/>
      <c r="K728" s="3"/>
    </row>
    <row r="729" spans="5:11" x14ac:dyDescent="0.35">
      <c r="E729" s="4"/>
      <c r="F729" s="3"/>
      <c r="G729" s="4"/>
      <c r="H729" s="4"/>
      <c r="I729" s="3"/>
      <c r="J729" s="3"/>
      <c r="K729" s="3"/>
    </row>
    <row r="730" spans="5:11" x14ac:dyDescent="0.35">
      <c r="E730" s="4"/>
      <c r="F730" s="3"/>
      <c r="G730" s="4"/>
      <c r="H730" s="4"/>
      <c r="I730" s="3"/>
      <c r="J730" s="3"/>
      <c r="K730" s="3"/>
    </row>
    <row r="731" spans="5:11" x14ac:dyDescent="0.35">
      <c r="E731" s="4"/>
      <c r="F731" s="3"/>
      <c r="G731" s="4"/>
      <c r="H731" s="4"/>
      <c r="I731" s="3"/>
      <c r="J731" s="3"/>
      <c r="K731" s="3"/>
    </row>
    <row r="732" spans="5:11" x14ac:dyDescent="0.35">
      <c r="E732" s="4"/>
      <c r="F732" s="3"/>
      <c r="G732" s="4"/>
      <c r="H732" s="4"/>
      <c r="I732" s="3"/>
      <c r="J732" s="3"/>
      <c r="K732" s="3"/>
    </row>
    <row r="733" spans="5:11" x14ac:dyDescent="0.35">
      <c r="E733" s="4"/>
      <c r="F733" s="3"/>
      <c r="G733" s="4"/>
      <c r="H733" s="4"/>
      <c r="I733" s="3"/>
      <c r="J733" s="3"/>
      <c r="K733" s="3"/>
    </row>
    <row r="734" spans="5:11" x14ac:dyDescent="0.35">
      <c r="E734" s="4"/>
      <c r="F734" s="3"/>
      <c r="G734" s="4"/>
      <c r="H734" s="4"/>
      <c r="I734" s="3"/>
      <c r="J734" s="3"/>
      <c r="K734" s="3"/>
    </row>
    <row r="735" spans="5:11" x14ac:dyDescent="0.35">
      <c r="E735" s="4"/>
      <c r="F735" s="3"/>
      <c r="G735" s="4"/>
      <c r="H735" s="4"/>
      <c r="I735" s="3"/>
      <c r="J735" s="3"/>
      <c r="K735" s="3"/>
    </row>
    <row r="736" spans="5:11" x14ac:dyDescent="0.35">
      <c r="E736" s="4"/>
      <c r="F736" s="3"/>
      <c r="G736" s="4"/>
      <c r="H736" s="4"/>
      <c r="I736" s="3"/>
      <c r="J736" s="3"/>
      <c r="K736" s="3"/>
    </row>
    <row r="737" spans="5:11" x14ac:dyDescent="0.35">
      <c r="E737" s="4"/>
      <c r="F737" s="3"/>
      <c r="G737" s="4"/>
      <c r="H737" s="4"/>
      <c r="I737" s="3"/>
      <c r="J737" s="3"/>
      <c r="K737" s="3"/>
    </row>
    <row r="738" spans="5:11" x14ac:dyDescent="0.35">
      <c r="E738" s="4"/>
      <c r="F738" s="3"/>
      <c r="G738" s="4"/>
      <c r="H738" s="4"/>
      <c r="I738" s="3"/>
      <c r="J738" s="3"/>
      <c r="K738" s="3"/>
    </row>
    <row r="739" spans="5:11" x14ac:dyDescent="0.35">
      <c r="E739" s="4"/>
      <c r="F739" s="3"/>
      <c r="G739" s="4"/>
      <c r="H739" s="4"/>
      <c r="I739" s="3"/>
      <c r="J739" s="3"/>
      <c r="K739" s="3"/>
    </row>
    <row r="740" spans="5:11" x14ac:dyDescent="0.35">
      <c r="E740" s="4"/>
      <c r="F740" s="3"/>
      <c r="G740" s="4"/>
      <c r="H740" s="4"/>
      <c r="I740" s="3"/>
      <c r="J740" s="3"/>
      <c r="K740" s="3"/>
    </row>
    <row r="741" spans="5:11" x14ac:dyDescent="0.35">
      <c r="E741" s="4"/>
      <c r="F741" s="3"/>
      <c r="G741" s="4"/>
      <c r="H741" s="4"/>
      <c r="I741" s="3"/>
      <c r="J741" s="3"/>
      <c r="K741" s="3"/>
    </row>
    <row r="742" spans="5:11" x14ac:dyDescent="0.35">
      <c r="E742" s="4"/>
      <c r="F742" s="3"/>
      <c r="G742" s="4"/>
      <c r="H742" s="4"/>
      <c r="I742" s="3"/>
      <c r="J742" s="3"/>
      <c r="K742" s="3"/>
    </row>
    <row r="743" spans="5:11" x14ac:dyDescent="0.35">
      <c r="E743" s="4"/>
      <c r="F743" s="3"/>
      <c r="G743" s="4"/>
      <c r="H743" s="4"/>
      <c r="I743" s="3"/>
      <c r="J743" s="3"/>
      <c r="K743" s="3"/>
    </row>
    <row r="744" spans="5:11" x14ac:dyDescent="0.35">
      <c r="E744" s="4"/>
      <c r="F744" s="3"/>
      <c r="G744" s="4"/>
      <c r="H744" s="4"/>
      <c r="I744" s="3"/>
      <c r="J744" s="3"/>
      <c r="K744" s="3"/>
    </row>
    <row r="745" spans="5:11" x14ac:dyDescent="0.35">
      <c r="E745" s="4"/>
      <c r="F745" s="3"/>
      <c r="G745" s="4"/>
      <c r="H745" s="4"/>
      <c r="I745" s="3"/>
      <c r="J745" s="3"/>
      <c r="K745" s="3"/>
    </row>
    <row r="746" spans="5:11" x14ac:dyDescent="0.35">
      <c r="E746" s="4"/>
      <c r="F746" s="3"/>
      <c r="G746" s="4"/>
      <c r="H746" s="4"/>
      <c r="I746" s="3"/>
      <c r="J746" s="3"/>
      <c r="K746" s="3"/>
    </row>
    <row r="747" spans="5:11" x14ac:dyDescent="0.35">
      <c r="E747" s="4"/>
      <c r="F747" s="3"/>
      <c r="G747" s="4"/>
      <c r="H747" s="4"/>
      <c r="I747" s="3"/>
      <c r="J747" s="3"/>
      <c r="K747" s="3"/>
    </row>
    <row r="748" spans="5:11" x14ac:dyDescent="0.35">
      <c r="E748" s="4"/>
      <c r="F748" s="3"/>
      <c r="G748" s="4"/>
      <c r="H748" s="4"/>
      <c r="I748" s="3"/>
      <c r="J748" s="3"/>
      <c r="K748" s="3"/>
    </row>
    <row r="749" spans="5:11" x14ac:dyDescent="0.35">
      <c r="E749" s="4"/>
      <c r="F749" s="3"/>
      <c r="G749" s="4"/>
      <c r="H749" s="4"/>
      <c r="I749" s="3"/>
      <c r="J749" s="3"/>
      <c r="K749" s="3"/>
    </row>
    <row r="750" spans="5:11" x14ac:dyDescent="0.35">
      <c r="E750" s="4"/>
      <c r="F750" s="3"/>
      <c r="G750" s="4"/>
      <c r="H750" s="4"/>
      <c r="I750" s="3"/>
      <c r="J750" s="3"/>
      <c r="K750" s="3"/>
    </row>
    <row r="751" spans="5:11" x14ac:dyDescent="0.35">
      <c r="E751" s="4"/>
      <c r="F751" s="3"/>
      <c r="G751" s="4"/>
      <c r="H751" s="4"/>
      <c r="I751" s="3"/>
      <c r="J751" s="3"/>
      <c r="K751" s="3"/>
    </row>
    <row r="752" spans="5:11" x14ac:dyDescent="0.35">
      <c r="E752" s="4"/>
      <c r="F752" s="3"/>
      <c r="G752" s="4"/>
      <c r="H752" s="4"/>
      <c r="I752" s="3"/>
      <c r="J752" s="3"/>
      <c r="K752" s="3"/>
    </row>
    <row r="753" spans="5:11" x14ac:dyDescent="0.35">
      <c r="E753" s="4"/>
      <c r="F753" s="3"/>
      <c r="G753" s="4"/>
      <c r="H753" s="4"/>
      <c r="I753" s="3"/>
      <c r="J753" s="3"/>
      <c r="K753" s="3"/>
    </row>
    <row r="754" spans="5:11" x14ac:dyDescent="0.35">
      <c r="E754" s="4"/>
      <c r="F754" s="3"/>
      <c r="G754" s="4"/>
      <c r="H754" s="4"/>
      <c r="I754" s="3"/>
      <c r="J754" s="3"/>
      <c r="K754" s="3"/>
    </row>
    <row r="755" spans="5:11" x14ac:dyDescent="0.35">
      <c r="E755" s="4"/>
      <c r="F755" s="3"/>
      <c r="G755" s="4"/>
      <c r="H755" s="4"/>
      <c r="I755" s="3"/>
      <c r="J755" s="3"/>
      <c r="K755" s="3"/>
    </row>
    <row r="756" spans="5:11" x14ac:dyDescent="0.35">
      <c r="E756" s="4"/>
      <c r="F756" s="3"/>
      <c r="G756" s="4"/>
      <c r="H756" s="4"/>
      <c r="I756" s="3"/>
      <c r="J756" s="3"/>
      <c r="K756" s="3"/>
    </row>
    <row r="757" spans="5:11" x14ac:dyDescent="0.35">
      <c r="E757" s="4"/>
      <c r="F757" s="3"/>
      <c r="G757" s="4"/>
      <c r="H757" s="4"/>
      <c r="I757" s="3"/>
      <c r="J757" s="3"/>
      <c r="K757" s="3"/>
    </row>
    <row r="758" spans="5:11" x14ac:dyDescent="0.35">
      <c r="E758" s="4"/>
      <c r="F758" s="3"/>
      <c r="G758" s="4"/>
      <c r="H758" s="4"/>
      <c r="I758" s="3"/>
      <c r="J758" s="3"/>
      <c r="K758" s="3"/>
    </row>
    <row r="759" spans="5:11" x14ac:dyDescent="0.35">
      <c r="E759" s="4"/>
      <c r="F759" s="3"/>
      <c r="G759" s="4"/>
      <c r="H759" s="4"/>
      <c r="I759" s="3"/>
      <c r="J759" s="3"/>
      <c r="K759" s="3"/>
    </row>
    <row r="760" spans="5:11" x14ac:dyDescent="0.35">
      <c r="E760" s="4"/>
      <c r="F760" s="3"/>
      <c r="G760" s="4"/>
      <c r="H760" s="4"/>
      <c r="I760" s="3"/>
      <c r="J760" s="3"/>
      <c r="K760" s="3"/>
    </row>
    <row r="761" spans="5:11" x14ac:dyDescent="0.35">
      <c r="E761" s="4"/>
      <c r="F761" s="3"/>
      <c r="G761" s="4"/>
      <c r="H761" s="4"/>
      <c r="I761" s="3"/>
      <c r="J761" s="3"/>
      <c r="K761" s="3"/>
    </row>
    <row r="762" spans="5:11" x14ac:dyDescent="0.35">
      <c r="E762" s="4"/>
      <c r="F762" s="3"/>
      <c r="G762" s="4"/>
      <c r="H762" s="4"/>
      <c r="I762" s="3"/>
      <c r="J762" s="3"/>
      <c r="K762" s="3"/>
    </row>
    <row r="763" spans="5:11" x14ac:dyDescent="0.35">
      <c r="E763" s="4"/>
      <c r="F763" s="3"/>
      <c r="G763" s="4"/>
      <c r="H763" s="4"/>
      <c r="I763" s="3"/>
      <c r="J763" s="3"/>
      <c r="K763" s="3"/>
    </row>
    <row r="764" spans="5:11" x14ac:dyDescent="0.35">
      <c r="E764" s="4"/>
      <c r="F764" s="3"/>
      <c r="G764" s="4"/>
      <c r="H764" s="4"/>
      <c r="I764" s="3"/>
      <c r="J764" s="3"/>
      <c r="K764" s="3"/>
    </row>
    <row r="765" spans="5:11" x14ac:dyDescent="0.35">
      <c r="E765" s="4"/>
      <c r="F765" s="3"/>
      <c r="G765" s="4"/>
      <c r="H765" s="4"/>
      <c r="I765" s="3"/>
      <c r="J765" s="3"/>
      <c r="K765" s="3"/>
    </row>
    <row r="766" spans="5:11" x14ac:dyDescent="0.35">
      <c r="E766" s="4"/>
      <c r="F766" s="3"/>
      <c r="G766" s="4"/>
      <c r="H766" s="4"/>
      <c r="I766" s="3"/>
      <c r="J766" s="3"/>
      <c r="K766" s="3"/>
    </row>
    <row r="767" spans="5:11" x14ac:dyDescent="0.35">
      <c r="E767" s="4"/>
      <c r="F767" s="3"/>
      <c r="G767" s="4"/>
      <c r="H767" s="4"/>
      <c r="I767" s="3"/>
      <c r="J767" s="3"/>
      <c r="K767" s="3"/>
    </row>
    <row r="768" spans="5:11" x14ac:dyDescent="0.35">
      <c r="E768" s="4"/>
      <c r="F768" s="3"/>
      <c r="G768" s="4"/>
      <c r="H768" s="4"/>
      <c r="I768" s="3"/>
      <c r="J768" s="3"/>
      <c r="K768" s="3"/>
    </row>
    <row r="769" spans="5:11" x14ac:dyDescent="0.35">
      <c r="E769" s="4"/>
      <c r="F769" s="3"/>
      <c r="G769" s="4"/>
      <c r="H769" s="4"/>
      <c r="I769" s="3"/>
      <c r="J769" s="3"/>
      <c r="K769" s="3"/>
    </row>
    <row r="770" spans="5:11" x14ac:dyDescent="0.35">
      <c r="E770" s="4"/>
      <c r="F770" s="3"/>
      <c r="G770" s="4"/>
      <c r="H770" s="4"/>
      <c r="I770" s="3"/>
      <c r="J770" s="3"/>
      <c r="K770" s="3"/>
    </row>
    <row r="771" spans="5:11" x14ac:dyDescent="0.35">
      <c r="E771" s="4"/>
      <c r="F771" s="3"/>
      <c r="G771" s="4"/>
      <c r="H771" s="4"/>
      <c r="I771" s="3"/>
      <c r="J771" s="3"/>
      <c r="K771" s="3"/>
    </row>
    <row r="772" spans="5:11" x14ac:dyDescent="0.35">
      <c r="E772" s="4"/>
      <c r="F772" s="3"/>
      <c r="G772" s="4"/>
      <c r="H772" s="4"/>
      <c r="I772" s="3"/>
      <c r="J772" s="3"/>
      <c r="K772" s="3"/>
    </row>
    <row r="773" spans="5:11" x14ac:dyDescent="0.35">
      <c r="E773" s="4"/>
      <c r="F773" s="3"/>
      <c r="G773" s="4"/>
      <c r="H773" s="4"/>
      <c r="I773" s="3"/>
      <c r="J773" s="3"/>
      <c r="K773" s="3"/>
    </row>
    <row r="774" spans="5:11" x14ac:dyDescent="0.35">
      <c r="E774" s="4"/>
      <c r="F774" s="3"/>
      <c r="G774" s="4"/>
      <c r="H774" s="4"/>
      <c r="I774" s="3"/>
      <c r="J774" s="3"/>
      <c r="K774" s="3"/>
    </row>
    <row r="775" spans="5:11" x14ac:dyDescent="0.35">
      <c r="E775" s="4"/>
      <c r="F775" s="3"/>
      <c r="G775" s="4"/>
      <c r="H775" s="4"/>
      <c r="I775" s="3"/>
      <c r="J775" s="3"/>
      <c r="K775" s="3"/>
    </row>
    <row r="776" spans="5:11" x14ac:dyDescent="0.35">
      <c r="E776" s="4"/>
      <c r="F776" s="3"/>
      <c r="G776" s="4"/>
      <c r="H776" s="4"/>
      <c r="I776" s="3"/>
      <c r="J776" s="3"/>
      <c r="K776" s="3"/>
    </row>
    <row r="777" spans="5:11" x14ac:dyDescent="0.35">
      <c r="E777" s="4"/>
      <c r="F777" s="3"/>
      <c r="G777" s="4"/>
      <c r="H777" s="4"/>
      <c r="I777" s="3"/>
      <c r="J777" s="3"/>
      <c r="K777" s="3"/>
    </row>
    <row r="778" spans="5:11" x14ac:dyDescent="0.35">
      <c r="E778" s="4"/>
      <c r="F778" s="3"/>
      <c r="G778" s="4"/>
      <c r="H778" s="4"/>
      <c r="I778" s="3"/>
      <c r="J778" s="3"/>
      <c r="K778" s="3"/>
    </row>
    <row r="779" spans="5:11" x14ac:dyDescent="0.35">
      <c r="E779" s="4"/>
      <c r="F779" s="3"/>
      <c r="G779" s="4"/>
      <c r="H779" s="4"/>
      <c r="I779" s="3"/>
      <c r="J779" s="3"/>
      <c r="K779" s="3"/>
    </row>
    <row r="780" spans="5:11" x14ac:dyDescent="0.35">
      <c r="E780" s="4"/>
      <c r="F780" s="3"/>
      <c r="G780" s="4"/>
      <c r="H780" s="4"/>
      <c r="I780" s="3"/>
      <c r="J780" s="3"/>
      <c r="K780" s="3"/>
    </row>
    <row r="781" spans="5:11" x14ac:dyDescent="0.35">
      <c r="E781" s="4"/>
      <c r="F781" s="3"/>
      <c r="G781" s="4"/>
      <c r="H781" s="4"/>
      <c r="I781" s="3"/>
      <c r="J781" s="3"/>
      <c r="K781" s="3"/>
    </row>
    <row r="782" spans="5:11" x14ac:dyDescent="0.35">
      <c r="E782" s="4"/>
      <c r="F782" s="3"/>
      <c r="G782" s="4"/>
      <c r="H782" s="4"/>
      <c r="I782" s="3"/>
      <c r="J782" s="3"/>
      <c r="K782" s="3"/>
    </row>
    <row r="783" spans="5:11" x14ac:dyDescent="0.35">
      <c r="E783" s="4"/>
      <c r="F783" s="3"/>
      <c r="G783" s="4"/>
      <c r="H783" s="4"/>
      <c r="I783" s="3"/>
      <c r="J783" s="3"/>
      <c r="K783" s="3"/>
    </row>
    <row r="784" spans="5:11" x14ac:dyDescent="0.35">
      <c r="E784" s="4"/>
      <c r="F784" s="3"/>
      <c r="G784" s="4"/>
      <c r="H784" s="4"/>
      <c r="I784" s="3"/>
      <c r="J784" s="3"/>
      <c r="K784" s="3"/>
    </row>
    <row r="785" spans="5:11" x14ac:dyDescent="0.35">
      <c r="E785" s="4"/>
      <c r="F785" s="3"/>
      <c r="G785" s="4"/>
      <c r="H785" s="4"/>
      <c r="I785" s="3"/>
      <c r="J785" s="3"/>
      <c r="K785" s="3"/>
    </row>
    <row r="786" spans="5:11" x14ac:dyDescent="0.35">
      <c r="E786" s="4"/>
      <c r="F786" s="3"/>
      <c r="G786" s="4"/>
      <c r="H786" s="4"/>
      <c r="I786" s="3"/>
      <c r="J786" s="3"/>
      <c r="K786" s="3"/>
    </row>
    <row r="787" spans="5:11" x14ac:dyDescent="0.35">
      <c r="E787" s="4"/>
      <c r="F787" s="3"/>
      <c r="G787" s="4"/>
      <c r="H787" s="4"/>
      <c r="I787" s="3"/>
      <c r="J787" s="3"/>
      <c r="K787" s="3"/>
    </row>
    <row r="788" spans="5:11" x14ac:dyDescent="0.35">
      <c r="E788" s="4"/>
      <c r="F788" s="3"/>
      <c r="G788" s="4"/>
      <c r="H788" s="4"/>
      <c r="I788" s="3"/>
      <c r="J788" s="3"/>
      <c r="K788" s="3"/>
    </row>
    <row r="789" spans="5:11" x14ac:dyDescent="0.35">
      <c r="E789" s="4"/>
      <c r="F789" s="3"/>
      <c r="G789" s="4"/>
      <c r="H789" s="4"/>
      <c r="I789" s="3"/>
      <c r="J789" s="3"/>
      <c r="K789" s="3"/>
    </row>
    <row r="790" spans="5:11" x14ac:dyDescent="0.35">
      <c r="E790" s="4"/>
      <c r="F790" s="3"/>
      <c r="G790" s="4"/>
      <c r="H790" s="4"/>
      <c r="I790" s="3"/>
      <c r="J790" s="3"/>
      <c r="K790" s="3"/>
    </row>
    <row r="791" spans="5:11" x14ac:dyDescent="0.35">
      <c r="E791" s="4"/>
      <c r="F791" s="3"/>
      <c r="G791" s="4"/>
      <c r="H791" s="4"/>
      <c r="I791" s="3"/>
      <c r="J791" s="3"/>
      <c r="K791" s="3"/>
    </row>
    <row r="792" spans="5:11" x14ac:dyDescent="0.35">
      <c r="E792" s="4"/>
      <c r="F792" s="3"/>
      <c r="G792" s="4"/>
      <c r="H792" s="4"/>
      <c r="I792" s="3"/>
      <c r="J792" s="3"/>
      <c r="K792" s="3"/>
    </row>
    <row r="793" spans="5:11" x14ac:dyDescent="0.35">
      <c r="E793" s="4"/>
      <c r="F793" s="3"/>
      <c r="G793" s="4"/>
      <c r="H793" s="4"/>
      <c r="I793" s="3"/>
      <c r="J793" s="3"/>
      <c r="K793" s="3"/>
    </row>
    <row r="794" spans="5:11" x14ac:dyDescent="0.35">
      <c r="E794" s="4"/>
      <c r="F794" s="3"/>
      <c r="G794" s="4"/>
      <c r="H794" s="4"/>
      <c r="I794" s="3"/>
      <c r="J794" s="3"/>
      <c r="K794" s="3"/>
    </row>
    <row r="795" spans="5:11" x14ac:dyDescent="0.35">
      <c r="E795" s="4"/>
      <c r="F795" s="3"/>
      <c r="G795" s="4"/>
      <c r="H795" s="4"/>
      <c r="I795" s="3"/>
      <c r="J795" s="3"/>
      <c r="K795" s="3"/>
    </row>
    <row r="796" spans="5:11" x14ac:dyDescent="0.35">
      <c r="E796" s="4"/>
      <c r="F796" s="3"/>
      <c r="G796" s="4"/>
      <c r="H796" s="4"/>
      <c r="I796" s="3"/>
      <c r="J796" s="3"/>
      <c r="K796" s="3"/>
    </row>
    <row r="797" spans="5:11" x14ac:dyDescent="0.35">
      <c r="E797" s="4"/>
      <c r="F797" s="3"/>
      <c r="G797" s="4"/>
      <c r="H797" s="4"/>
      <c r="I797" s="3"/>
      <c r="J797" s="3"/>
      <c r="K797" s="3"/>
    </row>
    <row r="798" spans="5:11" x14ac:dyDescent="0.35">
      <c r="E798" s="4"/>
      <c r="F798" s="3"/>
      <c r="G798" s="4"/>
      <c r="H798" s="4"/>
      <c r="I798" s="3"/>
      <c r="J798" s="3"/>
      <c r="K798" s="3"/>
    </row>
    <row r="799" spans="5:11" x14ac:dyDescent="0.35">
      <c r="E799" s="4"/>
      <c r="F799" s="3"/>
      <c r="G799" s="4"/>
      <c r="H799" s="4"/>
      <c r="I799" s="3"/>
      <c r="J799" s="3"/>
      <c r="K799" s="3"/>
    </row>
    <row r="800" spans="5:11" x14ac:dyDescent="0.35">
      <c r="E800" s="4"/>
      <c r="F800" s="3"/>
      <c r="G800" s="4"/>
      <c r="H800" s="4"/>
      <c r="I800" s="3"/>
      <c r="J800" s="3"/>
      <c r="K800" s="3"/>
    </row>
    <row r="801" spans="5:11" x14ac:dyDescent="0.35">
      <c r="E801" s="4"/>
      <c r="F801" s="3"/>
      <c r="G801" s="4"/>
      <c r="H801" s="4"/>
      <c r="I801" s="3"/>
      <c r="J801" s="3"/>
      <c r="K801" s="3"/>
    </row>
    <row r="802" spans="5:11" x14ac:dyDescent="0.35">
      <c r="E802" s="4"/>
      <c r="F802" s="3"/>
      <c r="G802" s="4"/>
      <c r="H802" s="4"/>
      <c r="I802" s="3"/>
      <c r="J802" s="3"/>
      <c r="K802" s="3"/>
    </row>
    <row r="803" spans="5:11" x14ac:dyDescent="0.35">
      <c r="E803" s="4"/>
      <c r="F803" s="3"/>
      <c r="G803" s="4"/>
      <c r="H803" s="4"/>
      <c r="I803" s="3"/>
      <c r="J803" s="3"/>
      <c r="K803" s="3"/>
    </row>
    <row r="804" spans="5:11" x14ac:dyDescent="0.35">
      <c r="E804" s="4"/>
      <c r="F804" s="3"/>
      <c r="G804" s="4"/>
      <c r="H804" s="4"/>
      <c r="I804" s="3"/>
      <c r="J804" s="3"/>
      <c r="K804" s="3"/>
    </row>
    <row r="805" spans="5:11" x14ac:dyDescent="0.35">
      <c r="E805" s="4"/>
      <c r="F805" s="3"/>
      <c r="G805" s="4"/>
      <c r="H805" s="4"/>
      <c r="I805" s="3"/>
      <c r="J805" s="3"/>
      <c r="K805" s="3"/>
    </row>
    <row r="806" spans="5:11" x14ac:dyDescent="0.35">
      <c r="E806" s="4"/>
      <c r="F806" s="3"/>
      <c r="G806" s="4"/>
      <c r="H806" s="4"/>
      <c r="I806" s="3"/>
      <c r="J806" s="3"/>
      <c r="K806" s="3"/>
    </row>
    <row r="807" spans="5:11" x14ac:dyDescent="0.35">
      <c r="E807" s="4"/>
      <c r="F807" s="3"/>
      <c r="G807" s="4"/>
      <c r="H807" s="4"/>
      <c r="I807" s="3"/>
      <c r="J807" s="3"/>
      <c r="K807" s="3"/>
    </row>
    <row r="808" spans="5:11" x14ac:dyDescent="0.35">
      <c r="E808" s="4"/>
      <c r="F808" s="3"/>
      <c r="G808" s="4"/>
      <c r="H808" s="4"/>
      <c r="I808" s="3"/>
      <c r="J808" s="3"/>
      <c r="K808" s="3"/>
    </row>
    <row r="809" spans="5:11" x14ac:dyDescent="0.35">
      <c r="E809" s="4"/>
      <c r="F809" s="3"/>
      <c r="G809" s="4"/>
      <c r="H809" s="4"/>
      <c r="I809" s="3"/>
      <c r="J809" s="3"/>
      <c r="K809" s="3"/>
    </row>
    <row r="810" spans="5:11" x14ac:dyDescent="0.35">
      <c r="E810" s="4"/>
      <c r="F810" s="3"/>
      <c r="G810" s="4"/>
      <c r="H810" s="4"/>
      <c r="I810" s="3"/>
      <c r="J810" s="3"/>
      <c r="K810" s="3"/>
    </row>
    <row r="811" spans="5:11" x14ac:dyDescent="0.35">
      <c r="E811" s="4"/>
      <c r="F811" s="3"/>
      <c r="G811" s="4"/>
      <c r="H811" s="4"/>
      <c r="I811" s="3"/>
      <c r="J811" s="3"/>
      <c r="K811" s="3"/>
    </row>
    <row r="812" spans="5:11" x14ac:dyDescent="0.35">
      <c r="E812" s="4"/>
      <c r="F812" s="3"/>
      <c r="G812" s="4"/>
      <c r="H812" s="4"/>
      <c r="I812" s="3"/>
      <c r="J812" s="3"/>
      <c r="K812" s="3"/>
    </row>
    <row r="813" spans="5:11" x14ac:dyDescent="0.35">
      <c r="E813" s="4"/>
      <c r="F813" s="3"/>
      <c r="G813" s="4"/>
      <c r="H813" s="4"/>
      <c r="I813" s="3"/>
      <c r="J813" s="3"/>
      <c r="K813" s="3"/>
    </row>
    <row r="814" spans="5:11" x14ac:dyDescent="0.35">
      <c r="E814" s="4"/>
      <c r="F814" s="3"/>
      <c r="G814" s="4"/>
      <c r="H814" s="4"/>
      <c r="I814" s="3"/>
      <c r="J814" s="3"/>
      <c r="K814" s="3"/>
    </row>
    <row r="815" spans="5:11" x14ac:dyDescent="0.35">
      <c r="E815" s="4"/>
      <c r="F815" s="3"/>
      <c r="G815" s="4"/>
      <c r="H815" s="4"/>
      <c r="I815" s="3"/>
      <c r="J815" s="3"/>
      <c r="K815" s="3"/>
    </row>
    <row r="816" spans="5:11" x14ac:dyDescent="0.35">
      <c r="E816" s="4"/>
      <c r="F816" s="3"/>
      <c r="G816" s="4"/>
      <c r="H816" s="4"/>
      <c r="I816" s="3"/>
      <c r="J816" s="3"/>
      <c r="K816" s="3"/>
    </row>
    <row r="817" spans="5:11" x14ac:dyDescent="0.35">
      <c r="E817" s="4"/>
      <c r="F817" s="3"/>
      <c r="G817" s="4"/>
      <c r="H817" s="4"/>
      <c r="I817" s="3"/>
      <c r="J817" s="3"/>
      <c r="K817" s="3"/>
    </row>
    <row r="818" spans="5:11" x14ac:dyDescent="0.35">
      <c r="E818" s="4"/>
      <c r="F818" s="3"/>
      <c r="G818" s="4"/>
      <c r="H818" s="4"/>
      <c r="I818" s="3"/>
      <c r="J818" s="3"/>
      <c r="K818" s="3"/>
    </row>
    <row r="819" spans="5:11" x14ac:dyDescent="0.35">
      <c r="E819" s="4"/>
      <c r="F819" s="3"/>
      <c r="G819" s="4"/>
      <c r="H819" s="4"/>
      <c r="I819" s="3"/>
      <c r="J819" s="3"/>
      <c r="K819" s="3"/>
    </row>
    <row r="820" spans="5:11" x14ac:dyDescent="0.35">
      <c r="E820" s="4"/>
      <c r="F820" s="3"/>
      <c r="G820" s="4"/>
      <c r="H820" s="4"/>
      <c r="I820" s="3"/>
      <c r="J820" s="3"/>
      <c r="K820" s="3"/>
    </row>
    <row r="821" spans="5:11" x14ac:dyDescent="0.35">
      <c r="E821" s="4"/>
      <c r="F821" s="3"/>
      <c r="G821" s="4"/>
      <c r="H821" s="4"/>
      <c r="I821" s="3"/>
      <c r="J821" s="3"/>
      <c r="K821" s="3"/>
    </row>
    <row r="822" spans="5:11" x14ac:dyDescent="0.35">
      <c r="E822" s="4"/>
      <c r="F822" s="3"/>
      <c r="G822" s="4"/>
      <c r="H822" s="4"/>
      <c r="I822" s="3"/>
      <c r="J822" s="3"/>
      <c r="K822" s="3"/>
    </row>
    <row r="823" spans="5:11" x14ac:dyDescent="0.35">
      <c r="E823" s="4"/>
      <c r="F823" s="3"/>
      <c r="G823" s="4"/>
      <c r="H823" s="4"/>
      <c r="I823" s="3"/>
      <c r="J823" s="3"/>
      <c r="K823" s="3"/>
    </row>
    <row r="824" spans="5:11" x14ac:dyDescent="0.35">
      <c r="E824" s="4"/>
      <c r="F824" s="3"/>
      <c r="G824" s="4"/>
      <c r="H824" s="4"/>
      <c r="I824" s="3"/>
      <c r="J824" s="3"/>
      <c r="K824" s="3"/>
    </row>
    <row r="825" spans="5:11" x14ac:dyDescent="0.35">
      <c r="E825" s="4"/>
      <c r="F825" s="3"/>
      <c r="G825" s="4"/>
      <c r="H825" s="4"/>
      <c r="I825" s="3"/>
      <c r="J825" s="3"/>
      <c r="K825" s="3"/>
    </row>
    <row r="826" spans="5:11" x14ac:dyDescent="0.35">
      <c r="E826" s="4"/>
      <c r="F826" s="3"/>
      <c r="G826" s="4"/>
      <c r="H826" s="4"/>
      <c r="I826" s="3"/>
      <c r="J826" s="3"/>
      <c r="K826" s="3"/>
    </row>
    <row r="827" spans="5:11" x14ac:dyDescent="0.35">
      <c r="E827" s="4"/>
      <c r="F827" s="3"/>
      <c r="G827" s="4"/>
      <c r="H827" s="4"/>
      <c r="I827" s="3"/>
      <c r="J827" s="3"/>
      <c r="K827" s="3"/>
    </row>
    <row r="828" spans="5:11" x14ac:dyDescent="0.35">
      <c r="E828" s="4"/>
      <c r="F828" s="3"/>
      <c r="G828" s="4"/>
      <c r="H828" s="4"/>
      <c r="I828" s="3"/>
      <c r="J828" s="3"/>
      <c r="K828" s="3"/>
    </row>
    <row r="829" spans="5:11" x14ac:dyDescent="0.35">
      <c r="E829" s="4"/>
      <c r="F829" s="3"/>
      <c r="G829" s="4"/>
      <c r="H829" s="4"/>
      <c r="I829" s="3"/>
      <c r="J829" s="3"/>
      <c r="K829" s="3"/>
    </row>
    <row r="830" spans="5:11" x14ac:dyDescent="0.35">
      <c r="E830" s="4"/>
      <c r="F830" s="3"/>
      <c r="G830" s="4"/>
      <c r="H830" s="4"/>
      <c r="I830" s="3"/>
      <c r="J830" s="3"/>
      <c r="K830" s="3"/>
    </row>
    <row r="831" spans="5:11" x14ac:dyDescent="0.35">
      <c r="E831" s="4"/>
      <c r="F831" s="3"/>
      <c r="G831" s="4"/>
      <c r="H831" s="4"/>
      <c r="I831" s="3"/>
      <c r="J831" s="3"/>
      <c r="K831" s="3"/>
    </row>
    <row r="832" spans="5:11" x14ac:dyDescent="0.35">
      <c r="E832" s="4"/>
      <c r="F832" s="3"/>
      <c r="G832" s="4"/>
      <c r="H832" s="4"/>
      <c r="I832" s="3"/>
      <c r="J832" s="3"/>
      <c r="K832" s="3"/>
    </row>
    <row r="833" spans="5:11" x14ac:dyDescent="0.35">
      <c r="E833" s="4"/>
      <c r="F833" s="3"/>
      <c r="G833" s="4"/>
      <c r="H833" s="4"/>
      <c r="I833" s="3"/>
      <c r="J833" s="3"/>
      <c r="K833" s="3"/>
    </row>
    <row r="834" spans="5:11" x14ac:dyDescent="0.35">
      <c r="E834" s="4"/>
      <c r="F834" s="3"/>
      <c r="G834" s="4"/>
      <c r="H834" s="4"/>
      <c r="I834" s="3"/>
      <c r="J834" s="3"/>
      <c r="K834" s="3"/>
    </row>
    <row r="835" spans="5:11" x14ac:dyDescent="0.35">
      <c r="E835" s="4"/>
      <c r="F835" s="3"/>
      <c r="G835" s="4"/>
      <c r="H835" s="4"/>
      <c r="I835" s="3"/>
      <c r="J835" s="3"/>
      <c r="K835" s="3"/>
    </row>
    <row r="836" spans="5:11" x14ac:dyDescent="0.35">
      <c r="E836" s="4"/>
      <c r="F836" s="3"/>
      <c r="G836" s="4"/>
      <c r="H836" s="4"/>
      <c r="I836" s="3"/>
      <c r="J836" s="3"/>
      <c r="K836" s="3"/>
    </row>
    <row r="837" spans="5:11" x14ac:dyDescent="0.35">
      <c r="E837" s="4"/>
      <c r="F837" s="3"/>
      <c r="G837" s="4"/>
      <c r="H837" s="4"/>
      <c r="I837" s="3"/>
      <c r="J837" s="3"/>
      <c r="K837" s="3"/>
    </row>
    <row r="838" spans="5:11" x14ac:dyDescent="0.35">
      <c r="E838" s="4"/>
      <c r="F838" s="3"/>
      <c r="G838" s="4"/>
      <c r="H838" s="4"/>
      <c r="I838" s="3"/>
      <c r="J838" s="3"/>
      <c r="K838" s="3"/>
    </row>
    <row r="839" spans="5:11" x14ac:dyDescent="0.35">
      <c r="E839" s="4"/>
      <c r="F839" s="3"/>
      <c r="G839" s="4"/>
      <c r="H839" s="4"/>
      <c r="I839" s="3"/>
      <c r="J839" s="3"/>
      <c r="K839" s="3"/>
    </row>
    <row r="840" spans="5:11" x14ac:dyDescent="0.35">
      <c r="E840" s="4"/>
      <c r="F840" s="3"/>
      <c r="G840" s="4"/>
      <c r="H840" s="4"/>
      <c r="I840" s="3"/>
      <c r="J840" s="3"/>
      <c r="K840" s="3"/>
    </row>
    <row r="841" spans="5:11" x14ac:dyDescent="0.35">
      <c r="E841" s="4"/>
      <c r="F841" s="3"/>
      <c r="G841" s="4"/>
      <c r="H841" s="4"/>
      <c r="I841" s="3"/>
      <c r="J841" s="3"/>
      <c r="K841" s="3"/>
    </row>
    <row r="842" spans="5:11" x14ac:dyDescent="0.35">
      <c r="E842" s="4"/>
      <c r="F842" s="3"/>
      <c r="G842" s="4"/>
      <c r="H842" s="4"/>
      <c r="I842" s="3"/>
      <c r="J842" s="3"/>
      <c r="K842" s="3"/>
    </row>
    <row r="843" spans="5:11" x14ac:dyDescent="0.35">
      <c r="E843" s="4"/>
      <c r="F843" s="3"/>
      <c r="G843" s="4"/>
      <c r="H843" s="4"/>
      <c r="I843" s="3"/>
      <c r="J843" s="3"/>
      <c r="K843" s="3"/>
    </row>
    <row r="844" spans="5:11" x14ac:dyDescent="0.35">
      <c r="E844" s="4"/>
      <c r="F844" s="3"/>
      <c r="G844" s="4"/>
      <c r="H844" s="4"/>
      <c r="I844" s="3"/>
      <c r="J844" s="3"/>
      <c r="K844" s="3"/>
    </row>
    <row r="845" spans="5:11" x14ac:dyDescent="0.35">
      <c r="E845" s="4"/>
      <c r="F845" s="3"/>
      <c r="G845" s="4"/>
      <c r="H845" s="4"/>
      <c r="I845" s="3"/>
      <c r="J845" s="3"/>
      <c r="K845" s="3"/>
    </row>
    <row r="846" spans="5:11" x14ac:dyDescent="0.35">
      <c r="E846" s="4"/>
      <c r="F846" s="3"/>
      <c r="G846" s="4"/>
      <c r="H846" s="4"/>
      <c r="I846" s="3"/>
      <c r="J846" s="3"/>
      <c r="K846" s="3"/>
    </row>
    <row r="847" spans="5:11" x14ac:dyDescent="0.35">
      <c r="E847" s="4"/>
      <c r="F847" s="3"/>
      <c r="G847" s="4"/>
      <c r="H847" s="4"/>
      <c r="I847" s="3"/>
      <c r="J847" s="3"/>
      <c r="K847" s="3"/>
    </row>
    <row r="848" spans="5:11" x14ac:dyDescent="0.35">
      <c r="E848" s="4"/>
      <c r="F848" s="3"/>
      <c r="G848" s="4"/>
      <c r="H848" s="4"/>
      <c r="I848" s="3"/>
      <c r="J848" s="3"/>
      <c r="K848" s="3"/>
    </row>
    <row r="849" spans="5:11" x14ac:dyDescent="0.35">
      <c r="E849" s="4"/>
      <c r="F849" s="3"/>
      <c r="G849" s="4"/>
      <c r="H849" s="4"/>
      <c r="I849" s="3"/>
      <c r="J849" s="3"/>
      <c r="K849" s="3"/>
    </row>
    <row r="850" spans="5:11" x14ac:dyDescent="0.35">
      <c r="E850" s="4"/>
      <c r="F850" s="3"/>
      <c r="G850" s="4"/>
      <c r="H850" s="4"/>
      <c r="I850" s="3"/>
      <c r="J850" s="3"/>
      <c r="K850" s="3"/>
    </row>
    <row r="851" spans="5:11" x14ac:dyDescent="0.35">
      <c r="E851" s="4"/>
      <c r="F851" s="3"/>
      <c r="G851" s="4"/>
      <c r="H851" s="4"/>
      <c r="I851" s="3"/>
      <c r="J851" s="3"/>
      <c r="K851" s="3"/>
    </row>
    <row r="852" spans="5:11" x14ac:dyDescent="0.35">
      <c r="E852" s="4"/>
      <c r="F852" s="3"/>
      <c r="G852" s="4"/>
      <c r="H852" s="4"/>
      <c r="I852" s="3"/>
      <c r="J852" s="3"/>
      <c r="K852" s="3"/>
    </row>
    <row r="853" spans="5:11" x14ac:dyDescent="0.35">
      <c r="E853" s="4"/>
      <c r="F853" s="3"/>
      <c r="G853" s="4"/>
      <c r="H853" s="4"/>
      <c r="I853" s="3"/>
      <c r="J853" s="3"/>
      <c r="K853" s="3"/>
    </row>
    <row r="854" spans="5:11" x14ac:dyDescent="0.35">
      <c r="E854" s="4"/>
      <c r="F854" s="3"/>
      <c r="G854" s="4"/>
      <c r="H854" s="4"/>
      <c r="I854" s="3"/>
      <c r="J854" s="3"/>
      <c r="K854" s="3"/>
    </row>
    <row r="855" spans="5:11" x14ac:dyDescent="0.35">
      <c r="E855" s="4"/>
      <c r="F855" s="3"/>
      <c r="G855" s="4"/>
      <c r="H855" s="4"/>
      <c r="I855" s="3"/>
      <c r="J855" s="3"/>
      <c r="K855" s="3"/>
    </row>
    <row r="856" spans="5:11" x14ac:dyDescent="0.35">
      <c r="E856" s="4"/>
      <c r="F856" s="3"/>
      <c r="G856" s="4"/>
      <c r="H856" s="4"/>
      <c r="I856" s="3"/>
      <c r="J856" s="3"/>
      <c r="K856" s="3"/>
    </row>
    <row r="857" spans="5:11" x14ac:dyDescent="0.35">
      <c r="E857" s="4"/>
      <c r="F857" s="3"/>
      <c r="G857" s="4"/>
      <c r="H857" s="4"/>
      <c r="I857" s="3"/>
      <c r="J857" s="3"/>
      <c r="K857" s="3"/>
    </row>
    <row r="858" spans="5:11" x14ac:dyDescent="0.35">
      <c r="E858" s="4"/>
      <c r="F858" s="3"/>
      <c r="G858" s="4"/>
      <c r="H858" s="4"/>
      <c r="I858" s="3"/>
      <c r="J858" s="3"/>
      <c r="K858" s="3"/>
    </row>
    <row r="859" spans="5:11" x14ac:dyDescent="0.35">
      <c r="E859" s="4"/>
      <c r="F859" s="3"/>
      <c r="G859" s="4"/>
      <c r="H859" s="4"/>
      <c r="I859" s="3"/>
      <c r="J859" s="3"/>
      <c r="K859" s="3"/>
    </row>
    <row r="860" spans="5:11" x14ac:dyDescent="0.35">
      <c r="E860" s="4"/>
      <c r="F860" s="3"/>
      <c r="G860" s="4"/>
      <c r="H860" s="4"/>
      <c r="I860" s="3"/>
      <c r="J860" s="3"/>
      <c r="K860" s="3"/>
    </row>
    <row r="861" spans="5:11" x14ac:dyDescent="0.35">
      <c r="E861" s="4"/>
      <c r="F861" s="3"/>
      <c r="G861" s="4"/>
      <c r="H861" s="4"/>
      <c r="I861" s="3"/>
      <c r="J861" s="3"/>
      <c r="K861" s="3"/>
    </row>
    <row r="862" spans="5:11" x14ac:dyDescent="0.35">
      <c r="E862" s="4"/>
      <c r="F862" s="3"/>
      <c r="G862" s="4"/>
      <c r="H862" s="4"/>
      <c r="I862" s="3"/>
      <c r="J862" s="3"/>
      <c r="K862" s="3"/>
    </row>
    <row r="863" spans="5:11" x14ac:dyDescent="0.35">
      <c r="E863" s="4"/>
      <c r="F863" s="3"/>
      <c r="G863" s="4"/>
      <c r="H863" s="4"/>
      <c r="I863" s="3"/>
      <c r="J863" s="3"/>
      <c r="K863" s="3"/>
    </row>
    <row r="864" spans="5:11" x14ac:dyDescent="0.35">
      <c r="E864" s="4"/>
      <c r="F864" s="3"/>
      <c r="G864" s="4"/>
      <c r="H864" s="4"/>
      <c r="I864" s="3"/>
      <c r="J864" s="3"/>
      <c r="K864" s="3"/>
    </row>
    <row r="865" spans="5:11" x14ac:dyDescent="0.35">
      <c r="E865" s="4"/>
      <c r="F865" s="3"/>
      <c r="G865" s="4"/>
      <c r="H865" s="4"/>
      <c r="I865" s="3"/>
      <c r="J865" s="3"/>
      <c r="K865" s="3"/>
    </row>
    <row r="866" spans="5:11" x14ac:dyDescent="0.35">
      <c r="E866" s="4"/>
      <c r="F866" s="3"/>
      <c r="G866" s="4"/>
      <c r="H866" s="4"/>
      <c r="I866" s="3"/>
      <c r="J866" s="3"/>
      <c r="K866" s="3"/>
    </row>
    <row r="867" spans="5:11" x14ac:dyDescent="0.35">
      <c r="E867" s="4"/>
      <c r="F867" s="3"/>
      <c r="G867" s="4"/>
      <c r="H867" s="4"/>
      <c r="I867" s="3"/>
      <c r="J867" s="3"/>
      <c r="K867" s="3"/>
    </row>
    <row r="868" spans="5:11" x14ac:dyDescent="0.35">
      <c r="E868" s="4"/>
      <c r="F868" s="3"/>
      <c r="G868" s="4"/>
      <c r="H868" s="4"/>
      <c r="I868" s="3"/>
      <c r="J868" s="3"/>
      <c r="K868" s="3"/>
    </row>
    <row r="869" spans="5:11" x14ac:dyDescent="0.35">
      <c r="E869" s="4"/>
      <c r="F869" s="3"/>
      <c r="G869" s="4"/>
      <c r="H869" s="4"/>
      <c r="I869" s="3"/>
      <c r="J869" s="3"/>
      <c r="K869" s="3"/>
    </row>
    <row r="870" spans="5:11" x14ac:dyDescent="0.35">
      <c r="E870" s="4"/>
      <c r="F870" s="3"/>
      <c r="G870" s="4"/>
      <c r="H870" s="4"/>
      <c r="I870" s="3"/>
      <c r="J870" s="3"/>
      <c r="K870" s="3"/>
    </row>
    <row r="871" spans="5:11" x14ac:dyDescent="0.35">
      <c r="E871" s="4"/>
      <c r="F871" s="3"/>
      <c r="G871" s="4"/>
      <c r="H871" s="4"/>
      <c r="I871" s="3"/>
      <c r="J871" s="3"/>
      <c r="K871" s="3"/>
    </row>
    <row r="872" spans="5:11" x14ac:dyDescent="0.35">
      <c r="E872" s="4"/>
      <c r="F872" s="3"/>
      <c r="G872" s="4"/>
      <c r="H872" s="4"/>
      <c r="I872" s="3"/>
      <c r="J872" s="3"/>
      <c r="K872" s="3"/>
    </row>
    <row r="873" spans="5:11" x14ac:dyDescent="0.35">
      <c r="E873" s="4"/>
      <c r="F873" s="3"/>
      <c r="G873" s="4"/>
      <c r="H873" s="4"/>
      <c r="I873" s="3"/>
      <c r="J873" s="3"/>
      <c r="K873" s="3"/>
    </row>
    <row r="874" spans="5:11" x14ac:dyDescent="0.35">
      <c r="E874" s="4"/>
      <c r="F874" s="3"/>
      <c r="G874" s="4"/>
      <c r="H874" s="4"/>
      <c r="I874" s="3"/>
      <c r="J874" s="3"/>
      <c r="K874" s="3"/>
    </row>
    <row r="875" spans="5:11" x14ac:dyDescent="0.35">
      <c r="E875" s="4"/>
      <c r="F875" s="3"/>
      <c r="G875" s="4"/>
      <c r="H875" s="4"/>
      <c r="I875" s="3"/>
      <c r="J875" s="3"/>
      <c r="K875" s="3"/>
    </row>
    <row r="876" spans="5:11" x14ac:dyDescent="0.35">
      <c r="E876" s="4"/>
      <c r="F876" s="3"/>
      <c r="G876" s="4"/>
      <c r="H876" s="4"/>
      <c r="I876" s="3"/>
      <c r="J876" s="3"/>
      <c r="K876" s="3"/>
    </row>
    <row r="877" spans="5:11" x14ac:dyDescent="0.35">
      <c r="E877" s="4"/>
      <c r="F877" s="3"/>
      <c r="G877" s="4"/>
      <c r="H877" s="4"/>
      <c r="I877" s="3"/>
      <c r="J877" s="3"/>
      <c r="K877" s="3"/>
    </row>
    <row r="878" spans="5:11" x14ac:dyDescent="0.35">
      <c r="E878" s="4"/>
      <c r="F878" s="3"/>
      <c r="G878" s="4"/>
      <c r="H878" s="4"/>
      <c r="I878" s="3"/>
      <c r="J878" s="3"/>
      <c r="K878" s="3"/>
    </row>
    <row r="879" spans="5:11" x14ac:dyDescent="0.35">
      <c r="E879" s="4"/>
      <c r="F879" s="3"/>
      <c r="G879" s="4"/>
      <c r="H879" s="4"/>
      <c r="I879" s="3"/>
      <c r="J879" s="3"/>
      <c r="K879" s="3"/>
    </row>
    <row r="880" spans="5:11" x14ac:dyDescent="0.35">
      <c r="E880" s="4"/>
      <c r="F880" s="3"/>
      <c r="G880" s="4"/>
      <c r="H880" s="4"/>
      <c r="I880" s="3"/>
      <c r="J880" s="3"/>
      <c r="K880" s="3"/>
    </row>
    <row r="881" spans="5:11" x14ac:dyDescent="0.35">
      <c r="E881" s="4"/>
      <c r="F881" s="3"/>
      <c r="G881" s="4"/>
      <c r="H881" s="4"/>
      <c r="I881" s="3"/>
      <c r="J881" s="3"/>
      <c r="K881" s="3"/>
    </row>
    <row r="882" spans="5:11" x14ac:dyDescent="0.35">
      <c r="E882" s="4"/>
      <c r="F882" s="3"/>
      <c r="G882" s="4"/>
      <c r="H882" s="4"/>
      <c r="I882" s="3"/>
      <c r="J882" s="3"/>
      <c r="K882" s="3"/>
    </row>
    <row r="883" spans="5:11" x14ac:dyDescent="0.35">
      <c r="E883" s="4"/>
      <c r="F883" s="3"/>
      <c r="G883" s="4"/>
      <c r="H883" s="4"/>
      <c r="I883" s="3"/>
      <c r="J883" s="3"/>
      <c r="K883" s="3"/>
    </row>
    <row r="884" spans="5:11" x14ac:dyDescent="0.35">
      <c r="E884" s="4"/>
      <c r="F884" s="3"/>
      <c r="G884" s="4"/>
      <c r="H884" s="4"/>
      <c r="I884" s="3"/>
      <c r="J884" s="3"/>
      <c r="K884" s="3"/>
    </row>
    <row r="885" spans="5:11" x14ac:dyDescent="0.35">
      <c r="E885" s="4"/>
      <c r="F885" s="3"/>
      <c r="G885" s="4"/>
      <c r="H885" s="4"/>
      <c r="I885" s="3"/>
      <c r="J885" s="3"/>
      <c r="K885" s="3"/>
    </row>
    <row r="886" spans="5:11" x14ac:dyDescent="0.35">
      <c r="E886" s="4"/>
      <c r="F886" s="3"/>
      <c r="G886" s="4"/>
      <c r="H886" s="4"/>
      <c r="I886" s="3"/>
      <c r="J886" s="3"/>
      <c r="K886" s="3"/>
    </row>
    <row r="887" spans="5:11" x14ac:dyDescent="0.35">
      <c r="E887" s="4"/>
      <c r="F887" s="3"/>
      <c r="G887" s="4"/>
      <c r="H887" s="4"/>
      <c r="I887" s="3"/>
      <c r="J887" s="3"/>
      <c r="K887" s="3"/>
    </row>
    <row r="888" spans="5:11" x14ac:dyDescent="0.35">
      <c r="E888" s="4"/>
      <c r="F888" s="3"/>
      <c r="G888" s="4"/>
      <c r="H888" s="4"/>
      <c r="I888" s="3"/>
      <c r="J888" s="3"/>
      <c r="K888" s="3"/>
    </row>
    <row r="889" spans="5:11" x14ac:dyDescent="0.35">
      <c r="E889" s="4"/>
      <c r="F889" s="3"/>
      <c r="G889" s="4"/>
      <c r="H889" s="4"/>
      <c r="I889" s="3"/>
      <c r="J889" s="3"/>
      <c r="K889" s="3"/>
    </row>
    <row r="890" spans="5:11" x14ac:dyDescent="0.35">
      <c r="E890" s="4"/>
      <c r="F890" s="3"/>
      <c r="G890" s="4"/>
      <c r="H890" s="4"/>
      <c r="I890" s="3"/>
      <c r="J890" s="3"/>
      <c r="K890" s="3"/>
    </row>
    <row r="891" spans="5:11" x14ac:dyDescent="0.35">
      <c r="E891" s="4"/>
      <c r="F891" s="3"/>
      <c r="G891" s="4"/>
      <c r="H891" s="4"/>
      <c r="I891" s="3"/>
      <c r="J891" s="3"/>
      <c r="K891" s="3"/>
    </row>
    <row r="892" spans="5:11" x14ac:dyDescent="0.35">
      <c r="E892" s="4"/>
      <c r="F892" s="3"/>
      <c r="G892" s="4"/>
      <c r="H892" s="4"/>
      <c r="I892" s="3"/>
      <c r="J892" s="3"/>
      <c r="K892" s="3"/>
    </row>
    <row r="893" spans="5:11" x14ac:dyDescent="0.35">
      <c r="E893" s="4"/>
      <c r="F893" s="3"/>
      <c r="G893" s="4"/>
      <c r="H893" s="4"/>
      <c r="I893" s="3"/>
      <c r="J893" s="3"/>
      <c r="K893" s="3"/>
    </row>
    <row r="894" spans="5:11" x14ac:dyDescent="0.35">
      <c r="E894" s="4"/>
      <c r="F894" s="3"/>
      <c r="G894" s="4"/>
      <c r="H894" s="4"/>
      <c r="I894" s="3"/>
      <c r="J894" s="3"/>
      <c r="K894" s="3"/>
    </row>
    <row r="895" spans="5:11" x14ac:dyDescent="0.35">
      <c r="E895" s="4"/>
      <c r="F895" s="3"/>
      <c r="G895" s="4"/>
      <c r="H895" s="4"/>
      <c r="I895" s="3"/>
      <c r="J895" s="3"/>
      <c r="K895" s="3"/>
    </row>
    <row r="896" spans="5:11" x14ac:dyDescent="0.35">
      <c r="E896" s="4"/>
      <c r="F896" s="3"/>
      <c r="G896" s="4"/>
      <c r="H896" s="4"/>
      <c r="I896" s="3"/>
      <c r="J896" s="3"/>
      <c r="K896" s="3"/>
    </row>
    <row r="897" spans="5:11" x14ac:dyDescent="0.35">
      <c r="E897" s="4"/>
      <c r="F897" s="3"/>
      <c r="G897" s="4"/>
      <c r="H897" s="4"/>
      <c r="I897" s="3"/>
      <c r="J897" s="3"/>
      <c r="K897" s="3"/>
    </row>
    <row r="898" spans="5:11" x14ac:dyDescent="0.35">
      <c r="E898" s="4"/>
      <c r="F898" s="3"/>
      <c r="G898" s="4"/>
      <c r="H898" s="4"/>
      <c r="I898" s="3"/>
      <c r="J898" s="3"/>
      <c r="K898" s="3"/>
    </row>
    <row r="899" spans="5:11" x14ac:dyDescent="0.35">
      <c r="E899" s="4"/>
      <c r="F899" s="3"/>
      <c r="G899" s="4"/>
      <c r="H899" s="4"/>
      <c r="I899" s="3"/>
      <c r="J899" s="3"/>
      <c r="K899" s="3"/>
    </row>
    <row r="900" spans="5:11" x14ac:dyDescent="0.35">
      <c r="E900" s="4"/>
      <c r="F900" s="3"/>
      <c r="G900" s="4"/>
      <c r="H900" s="4"/>
      <c r="I900" s="3"/>
      <c r="J900" s="3"/>
      <c r="K900" s="3"/>
    </row>
    <row r="901" spans="5:11" x14ac:dyDescent="0.35">
      <c r="E901" s="4"/>
      <c r="F901" s="3"/>
      <c r="G901" s="4"/>
      <c r="H901" s="4"/>
      <c r="I901" s="3"/>
      <c r="J901" s="3"/>
      <c r="K901" s="3"/>
    </row>
    <row r="902" spans="5:11" x14ac:dyDescent="0.35">
      <c r="E902" s="4"/>
      <c r="F902" s="3"/>
      <c r="G902" s="4"/>
      <c r="H902" s="4"/>
      <c r="I902" s="3"/>
      <c r="J902" s="3"/>
      <c r="K902" s="3"/>
    </row>
    <row r="903" spans="5:11" x14ac:dyDescent="0.35">
      <c r="E903" s="4"/>
      <c r="F903" s="3"/>
      <c r="G903" s="4"/>
      <c r="H903" s="4"/>
      <c r="I903" s="3"/>
      <c r="J903" s="3"/>
      <c r="K903" s="3"/>
    </row>
    <row r="904" spans="5:11" x14ac:dyDescent="0.35">
      <c r="E904" s="4"/>
      <c r="F904" s="3"/>
      <c r="G904" s="4"/>
      <c r="H904" s="4"/>
      <c r="I904" s="3"/>
      <c r="J904" s="3"/>
      <c r="K904" s="3"/>
    </row>
    <row r="905" spans="5:11" x14ac:dyDescent="0.35">
      <c r="E905" s="4"/>
      <c r="F905" s="3"/>
      <c r="G905" s="4"/>
      <c r="H905" s="4"/>
      <c r="I905" s="3"/>
      <c r="J905" s="3"/>
      <c r="K905" s="3"/>
    </row>
    <row r="906" spans="5:11" x14ac:dyDescent="0.35">
      <c r="E906" s="4"/>
      <c r="F906" s="3"/>
      <c r="G906" s="4"/>
      <c r="H906" s="4"/>
      <c r="I906" s="3"/>
      <c r="J906" s="3"/>
      <c r="K906" s="3"/>
    </row>
    <row r="907" spans="5:11" x14ac:dyDescent="0.35">
      <c r="E907" s="4"/>
      <c r="F907" s="3"/>
      <c r="G907" s="4"/>
      <c r="H907" s="4"/>
      <c r="I907" s="3"/>
      <c r="J907" s="3"/>
      <c r="K907" s="3"/>
    </row>
    <row r="908" spans="5:11" x14ac:dyDescent="0.35">
      <c r="E908" s="4"/>
      <c r="F908" s="3"/>
      <c r="G908" s="4"/>
      <c r="H908" s="4"/>
      <c r="I908" s="3"/>
      <c r="J908" s="3"/>
      <c r="K908" s="3"/>
    </row>
    <row r="909" spans="5:11" x14ac:dyDescent="0.35">
      <c r="E909" s="4"/>
      <c r="F909" s="3"/>
      <c r="G909" s="4"/>
      <c r="H909" s="4"/>
      <c r="I909" s="3"/>
      <c r="J909" s="3"/>
      <c r="K909" s="3"/>
    </row>
    <row r="910" spans="5:11" x14ac:dyDescent="0.35">
      <c r="E910" s="4"/>
      <c r="F910" s="3"/>
      <c r="G910" s="4"/>
      <c r="H910" s="4"/>
      <c r="I910" s="3"/>
      <c r="J910" s="3"/>
      <c r="K910" s="3"/>
    </row>
    <row r="911" spans="5:11" x14ac:dyDescent="0.35">
      <c r="E911" s="4"/>
      <c r="F911" s="3"/>
      <c r="G911" s="4"/>
      <c r="H911" s="4"/>
      <c r="I911" s="3"/>
      <c r="J911" s="3"/>
      <c r="K911" s="3"/>
    </row>
    <row r="912" spans="5:11" x14ac:dyDescent="0.35">
      <c r="E912" s="4"/>
      <c r="F912" s="3"/>
      <c r="G912" s="4"/>
      <c r="H912" s="4"/>
      <c r="I912" s="3"/>
      <c r="J912" s="3"/>
      <c r="K912" s="3"/>
    </row>
    <row r="913" spans="5:11" x14ac:dyDescent="0.35">
      <c r="E913" s="4"/>
      <c r="F913" s="3"/>
      <c r="G913" s="4"/>
      <c r="H913" s="4"/>
      <c r="I913" s="3"/>
      <c r="J913" s="3"/>
      <c r="K913" s="3"/>
    </row>
    <row r="914" spans="5:11" x14ac:dyDescent="0.35">
      <c r="E914" s="4"/>
      <c r="F914" s="3"/>
      <c r="G914" s="4"/>
      <c r="H914" s="4"/>
      <c r="I914" s="3"/>
      <c r="J914" s="3"/>
      <c r="K914" s="3"/>
    </row>
    <row r="915" spans="5:11" x14ac:dyDescent="0.35">
      <c r="E915" s="4"/>
      <c r="F915" s="3"/>
      <c r="G915" s="4"/>
      <c r="H915" s="4"/>
      <c r="I915" s="3"/>
      <c r="J915" s="3"/>
      <c r="K915" s="3"/>
    </row>
    <row r="916" spans="5:11" x14ac:dyDescent="0.35">
      <c r="E916" s="4"/>
      <c r="F916" s="3"/>
      <c r="G916" s="4"/>
      <c r="H916" s="4"/>
      <c r="I916" s="3"/>
      <c r="J916" s="3"/>
      <c r="K916" s="3"/>
    </row>
    <row r="917" spans="5:11" x14ac:dyDescent="0.35">
      <c r="E917" s="4"/>
      <c r="F917" s="3"/>
      <c r="G917" s="4"/>
      <c r="H917" s="4"/>
      <c r="I917" s="3"/>
      <c r="J917" s="3"/>
      <c r="K917" s="3"/>
    </row>
    <row r="918" spans="5:11" x14ac:dyDescent="0.35">
      <c r="E918" s="4"/>
      <c r="F918" s="3"/>
      <c r="G918" s="4"/>
      <c r="H918" s="4"/>
      <c r="I918" s="3"/>
      <c r="J918" s="3"/>
      <c r="K918" s="3"/>
    </row>
    <row r="919" spans="5:11" x14ac:dyDescent="0.35">
      <c r="E919" s="4"/>
      <c r="F919" s="3"/>
      <c r="G919" s="4"/>
      <c r="H919" s="4"/>
      <c r="I919" s="3"/>
      <c r="J919" s="3"/>
      <c r="K919" s="3"/>
    </row>
    <row r="920" spans="5:11" x14ac:dyDescent="0.35">
      <c r="E920" s="4"/>
      <c r="F920" s="3"/>
      <c r="G920" s="4"/>
      <c r="H920" s="4"/>
      <c r="I920" s="3"/>
      <c r="J920" s="3"/>
      <c r="K920" s="3"/>
    </row>
    <row r="921" spans="5:11" x14ac:dyDescent="0.35">
      <c r="E921" s="4"/>
      <c r="F921" s="3"/>
      <c r="G921" s="4"/>
      <c r="H921" s="4"/>
      <c r="I921" s="3"/>
      <c r="J921" s="3"/>
      <c r="K921" s="3"/>
    </row>
    <row r="922" spans="5:11" x14ac:dyDescent="0.35">
      <c r="E922" s="4"/>
      <c r="F922" s="3"/>
      <c r="G922" s="4"/>
      <c r="H922" s="4"/>
      <c r="I922" s="3"/>
      <c r="J922" s="3"/>
      <c r="K922" s="3"/>
    </row>
    <row r="923" spans="5:11" x14ac:dyDescent="0.35">
      <c r="E923" s="4"/>
      <c r="F923" s="3"/>
      <c r="G923" s="4"/>
      <c r="H923" s="4"/>
      <c r="I923" s="3"/>
      <c r="J923" s="3"/>
      <c r="K923" s="3"/>
    </row>
    <row r="924" spans="5:11" x14ac:dyDescent="0.35">
      <c r="E924" s="4"/>
      <c r="F924" s="3"/>
      <c r="G924" s="4"/>
      <c r="H924" s="4"/>
      <c r="I924" s="3"/>
      <c r="J924" s="3"/>
      <c r="K924" s="3"/>
    </row>
    <row r="925" spans="5:11" x14ac:dyDescent="0.35">
      <c r="E925" s="4"/>
      <c r="F925" s="3"/>
      <c r="G925" s="4"/>
      <c r="H925" s="4"/>
      <c r="I925" s="3"/>
      <c r="J925" s="3"/>
      <c r="K925" s="3"/>
    </row>
    <row r="926" spans="5:11" x14ac:dyDescent="0.35">
      <c r="E926" s="4"/>
      <c r="F926" s="3"/>
      <c r="G926" s="4"/>
      <c r="H926" s="4"/>
      <c r="I926" s="3"/>
      <c r="J926" s="3"/>
      <c r="K926" s="3"/>
    </row>
    <row r="927" spans="5:11" x14ac:dyDescent="0.35">
      <c r="E927" s="4"/>
      <c r="F927" s="3"/>
      <c r="G927" s="4"/>
      <c r="H927" s="4"/>
      <c r="I927" s="3"/>
      <c r="J927" s="3"/>
      <c r="K927" s="3"/>
    </row>
    <row r="928" spans="5:11" x14ac:dyDescent="0.35">
      <c r="E928" s="4"/>
      <c r="F928" s="3"/>
      <c r="G928" s="4"/>
      <c r="H928" s="4"/>
      <c r="I928" s="3"/>
      <c r="J928" s="3"/>
      <c r="K928" s="3"/>
    </row>
    <row r="929" spans="5:11" x14ac:dyDescent="0.35">
      <c r="E929" s="4"/>
      <c r="F929" s="3"/>
      <c r="G929" s="4"/>
      <c r="H929" s="4"/>
      <c r="I929" s="3"/>
      <c r="J929" s="3"/>
      <c r="K929" s="3"/>
    </row>
    <row r="930" spans="5:11" x14ac:dyDescent="0.35">
      <c r="E930" s="4"/>
      <c r="F930" s="3"/>
      <c r="G930" s="4"/>
      <c r="H930" s="4"/>
      <c r="I930" s="3"/>
      <c r="J930" s="3"/>
      <c r="K930" s="3"/>
    </row>
    <row r="931" spans="5:11" x14ac:dyDescent="0.35">
      <c r="E931" s="4"/>
      <c r="F931" s="3"/>
      <c r="G931" s="4"/>
      <c r="H931" s="4"/>
      <c r="I931" s="3"/>
      <c r="J931" s="3"/>
      <c r="K931" s="3"/>
    </row>
    <row r="932" spans="5:11" x14ac:dyDescent="0.35">
      <c r="E932" s="4"/>
      <c r="F932" s="3"/>
      <c r="G932" s="4"/>
      <c r="H932" s="4"/>
      <c r="I932" s="3"/>
      <c r="J932" s="3"/>
      <c r="K932" s="3"/>
    </row>
    <row r="933" spans="5:11" x14ac:dyDescent="0.35">
      <c r="E933" s="4"/>
      <c r="F933" s="3"/>
      <c r="G933" s="4"/>
      <c r="H933" s="4"/>
      <c r="I933" s="3"/>
      <c r="J933" s="3"/>
      <c r="K933" s="3"/>
    </row>
    <row r="934" spans="5:11" x14ac:dyDescent="0.35">
      <c r="E934" s="4"/>
      <c r="F934" s="3"/>
      <c r="G934" s="4"/>
      <c r="H934" s="4"/>
      <c r="I934" s="3"/>
      <c r="J934" s="3"/>
      <c r="K934" s="3"/>
    </row>
    <row r="935" spans="5:11" x14ac:dyDescent="0.35">
      <c r="E935" s="4"/>
      <c r="F935" s="3"/>
      <c r="G935" s="4"/>
      <c r="H935" s="4"/>
      <c r="I935" s="3"/>
      <c r="J935" s="3"/>
      <c r="K935" s="3"/>
    </row>
    <row r="936" spans="5:11" x14ac:dyDescent="0.35">
      <c r="E936" s="4"/>
      <c r="F936" s="3"/>
      <c r="G936" s="4"/>
      <c r="H936" s="4"/>
      <c r="I936" s="3"/>
      <c r="J936" s="3"/>
      <c r="K936" s="3"/>
    </row>
    <row r="937" spans="5:11" x14ac:dyDescent="0.35">
      <c r="E937" s="4"/>
      <c r="F937" s="3"/>
      <c r="G937" s="4"/>
      <c r="H937" s="4"/>
      <c r="I937" s="3"/>
      <c r="J937" s="3"/>
      <c r="K937" s="3"/>
    </row>
    <row r="938" spans="5:11" x14ac:dyDescent="0.35">
      <c r="E938" s="4"/>
      <c r="F938" s="3"/>
      <c r="G938" s="4"/>
      <c r="H938" s="4"/>
      <c r="I938" s="3"/>
      <c r="J938" s="3"/>
      <c r="K938" s="3"/>
    </row>
    <row r="939" spans="5:11" x14ac:dyDescent="0.35">
      <c r="E939" s="4"/>
      <c r="F939" s="3"/>
      <c r="G939" s="4"/>
      <c r="H939" s="4"/>
      <c r="I939" s="3"/>
      <c r="J939" s="3"/>
      <c r="K939" s="3"/>
    </row>
    <row r="940" spans="5:11" x14ac:dyDescent="0.35">
      <c r="E940" s="4"/>
      <c r="F940" s="3"/>
      <c r="G940" s="4"/>
      <c r="H940" s="4"/>
      <c r="I940" s="3"/>
      <c r="J940" s="3"/>
      <c r="K940" s="3"/>
    </row>
    <row r="941" spans="5:11" x14ac:dyDescent="0.35">
      <c r="E941" s="4"/>
      <c r="F941" s="3"/>
      <c r="G941" s="4"/>
      <c r="H941" s="4"/>
      <c r="I941" s="3"/>
      <c r="J941" s="3"/>
      <c r="K941" s="3"/>
    </row>
    <row r="942" spans="5:11" x14ac:dyDescent="0.35">
      <c r="E942" s="4"/>
      <c r="F942" s="3"/>
      <c r="G942" s="4"/>
      <c r="H942" s="4"/>
      <c r="I942" s="3"/>
      <c r="J942" s="3"/>
      <c r="K942" s="3"/>
    </row>
    <row r="943" spans="5:11" x14ac:dyDescent="0.35">
      <c r="E943" s="4"/>
      <c r="F943" s="3"/>
      <c r="G943" s="4"/>
      <c r="H943" s="4"/>
      <c r="I943" s="3"/>
      <c r="J943" s="3"/>
      <c r="K943" s="3"/>
    </row>
    <row r="944" spans="5:11" x14ac:dyDescent="0.35">
      <c r="E944" s="4"/>
      <c r="F944" s="3"/>
      <c r="G944" s="4"/>
      <c r="H944" s="4"/>
      <c r="I944" s="3"/>
      <c r="J944" s="3"/>
      <c r="K944" s="3"/>
    </row>
    <row r="945" spans="5:11" x14ac:dyDescent="0.35">
      <c r="E945" s="4"/>
      <c r="F945" s="3"/>
      <c r="G945" s="4"/>
      <c r="H945" s="4"/>
      <c r="I945" s="3"/>
      <c r="J945" s="3"/>
      <c r="K945" s="3"/>
    </row>
    <row r="946" spans="5:11" x14ac:dyDescent="0.35">
      <c r="E946" s="4"/>
      <c r="F946" s="3"/>
      <c r="G946" s="4"/>
      <c r="H946" s="4"/>
      <c r="I946" s="3"/>
      <c r="J946" s="3"/>
      <c r="K946" s="3"/>
    </row>
    <row r="947" spans="5:11" x14ac:dyDescent="0.35">
      <c r="E947" s="4"/>
      <c r="F947" s="3"/>
      <c r="G947" s="4"/>
      <c r="H947" s="4"/>
      <c r="I947" s="3"/>
      <c r="J947" s="3"/>
      <c r="K947" s="3"/>
    </row>
    <row r="948" spans="5:11" x14ac:dyDescent="0.35">
      <c r="E948" s="4"/>
      <c r="F948" s="3"/>
      <c r="G948" s="4"/>
      <c r="H948" s="4"/>
      <c r="I948" s="3"/>
      <c r="J948" s="3"/>
      <c r="K948" s="3"/>
    </row>
    <row r="949" spans="5:11" x14ac:dyDescent="0.35">
      <c r="E949" s="4"/>
      <c r="F949" s="3"/>
      <c r="G949" s="4"/>
      <c r="H949" s="4"/>
      <c r="I949" s="3"/>
      <c r="J949" s="3"/>
      <c r="K949" s="3"/>
    </row>
    <row r="950" spans="5:11" x14ac:dyDescent="0.35">
      <c r="E950" s="4"/>
      <c r="F950" s="3"/>
      <c r="G950" s="4"/>
      <c r="H950" s="4"/>
      <c r="I950" s="3"/>
      <c r="J950" s="3"/>
      <c r="K950" s="3"/>
    </row>
    <row r="951" spans="5:11" x14ac:dyDescent="0.35">
      <c r="E951" s="4"/>
      <c r="F951" s="3"/>
      <c r="G951" s="4"/>
      <c r="H951" s="4"/>
      <c r="I951" s="3"/>
      <c r="J951" s="3"/>
      <c r="K951" s="3"/>
    </row>
    <row r="952" spans="5:11" x14ac:dyDescent="0.35">
      <c r="E952" s="4"/>
      <c r="F952" s="3"/>
      <c r="G952" s="4"/>
      <c r="H952" s="4"/>
      <c r="I952" s="3"/>
      <c r="J952" s="3"/>
      <c r="K952" s="3"/>
    </row>
    <row r="953" spans="5:11" x14ac:dyDescent="0.35">
      <c r="E953" s="4"/>
      <c r="F953" s="3"/>
      <c r="G953" s="4"/>
      <c r="H953" s="4"/>
      <c r="I953" s="3"/>
      <c r="J953" s="3"/>
      <c r="K953" s="3"/>
    </row>
    <row r="954" spans="5:11" x14ac:dyDescent="0.35">
      <c r="E954" s="4"/>
      <c r="F954" s="3"/>
      <c r="G954" s="4"/>
      <c r="H954" s="4"/>
      <c r="I954" s="3"/>
      <c r="J954" s="3"/>
      <c r="K954" s="3"/>
    </row>
    <row r="955" spans="5:11" x14ac:dyDescent="0.35">
      <c r="E955" s="4"/>
      <c r="F955" s="3"/>
      <c r="G955" s="4"/>
      <c r="H955" s="4"/>
      <c r="I955" s="3"/>
      <c r="J955" s="3"/>
      <c r="K955" s="3"/>
    </row>
    <row r="956" spans="5:11" x14ac:dyDescent="0.35">
      <c r="E956" s="4"/>
      <c r="F956" s="3"/>
      <c r="G956" s="4"/>
      <c r="H956" s="4"/>
      <c r="I956" s="3"/>
      <c r="J956" s="3"/>
      <c r="K956" s="3"/>
    </row>
    <row r="957" spans="5:11" x14ac:dyDescent="0.35">
      <c r="E957" s="4"/>
      <c r="F957" s="3"/>
      <c r="G957" s="4"/>
      <c r="H957" s="4"/>
      <c r="I957" s="3"/>
      <c r="J957" s="3"/>
      <c r="K957" s="3"/>
    </row>
    <row r="958" spans="5:11" x14ac:dyDescent="0.35">
      <c r="E958" s="4"/>
      <c r="F958" s="3"/>
      <c r="G958" s="4"/>
      <c r="H958" s="4"/>
      <c r="I958" s="3"/>
      <c r="J958" s="3"/>
      <c r="K958" s="3"/>
    </row>
    <row r="959" spans="5:11" x14ac:dyDescent="0.35">
      <c r="E959" s="4"/>
      <c r="F959" s="3"/>
      <c r="G959" s="4"/>
      <c r="H959" s="4"/>
      <c r="I959" s="3"/>
      <c r="J959" s="3"/>
      <c r="K959" s="3"/>
    </row>
    <row r="960" spans="5:11" x14ac:dyDescent="0.35">
      <c r="E960" s="4"/>
      <c r="F960" s="3"/>
      <c r="G960" s="4"/>
      <c r="H960" s="4"/>
      <c r="I960" s="3"/>
      <c r="J960" s="3"/>
      <c r="K960" s="3"/>
    </row>
    <row r="961" spans="5:11" x14ac:dyDescent="0.35">
      <c r="E961" s="4"/>
      <c r="F961" s="3"/>
      <c r="G961" s="4"/>
      <c r="H961" s="4"/>
      <c r="I961" s="3"/>
      <c r="J961" s="3"/>
      <c r="K961" s="3"/>
    </row>
    <row r="962" spans="5:11" x14ac:dyDescent="0.35">
      <c r="E962" s="4"/>
      <c r="F962" s="3"/>
      <c r="G962" s="4"/>
      <c r="H962" s="4"/>
      <c r="I962" s="3"/>
      <c r="J962" s="3"/>
      <c r="K962" s="3"/>
    </row>
    <row r="963" spans="5:11" x14ac:dyDescent="0.35">
      <c r="E963" s="4"/>
      <c r="F963" s="3"/>
      <c r="G963" s="4"/>
      <c r="H963" s="4"/>
      <c r="I963" s="3"/>
      <c r="J963" s="3"/>
      <c r="K963" s="3"/>
    </row>
    <row r="964" spans="5:11" x14ac:dyDescent="0.35">
      <c r="E964" s="4"/>
      <c r="F964" s="3"/>
      <c r="G964" s="4"/>
      <c r="H964" s="4"/>
      <c r="I964" s="3"/>
      <c r="J964" s="3"/>
      <c r="K964" s="3"/>
    </row>
    <row r="965" spans="5:11" x14ac:dyDescent="0.35">
      <c r="E965" s="4"/>
      <c r="F965" s="3"/>
      <c r="G965" s="4"/>
      <c r="H965" s="4"/>
      <c r="I965" s="3"/>
      <c r="J965" s="3"/>
      <c r="K965" s="3"/>
    </row>
    <row r="966" spans="5:11" x14ac:dyDescent="0.35">
      <c r="E966" s="4"/>
      <c r="F966" s="3"/>
      <c r="G966" s="4"/>
      <c r="H966" s="4"/>
      <c r="I966" s="3"/>
      <c r="J966" s="3"/>
      <c r="K966" s="3"/>
    </row>
    <row r="967" spans="5:11" x14ac:dyDescent="0.35">
      <c r="E967" s="4"/>
      <c r="F967" s="3"/>
      <c r="G967" s="4"/>
      <c r="H967" s="4"/>
      <c r="I967" s="3"/>
      <c r="J967" s="3"/>
      <c r="K967" s="3"/>
    </row>
    <row r="968" spans="5:11" x14ac:dyDescent="0.35">
      <c r="E968" s="4"/>
      <c r="F968" s="3"/>
      <c r="G968" s="4"/>
      <c r="H968" s="4"/>
      <c r="I968" s="3"/>
      <c r="J968" s="3"/>
      <c r="K968" s="3"/>
    </row>
    <row r="969" spans="5:11" x14ac:dyDescent="0.35">
      <c r="E969" s="4"/>
      <c r="F969" s="3"/>
      <c r="G969" s="4"/>
      <c r="H969" s="4"/>
      <c r="I969" s="3"/>
      <c r="J969" s="3"/>
      <c r="K969" s="3"/>
    </row>
    <row r="970" spans="5:11" x14ac:dyDescent="0.35">
      <c r="E970" s="4"/>
      <c r="F970" s="3"/>
      <c r="G970" s="4"/>
      <c r="H970" s="4"/>
      <c r="I970" s="3"/>
      <c r="J970" s="3"/>
      <c r="K970" s="3"/>
    </row>
    <row r="971" spans="5:11" x14ac:dyDescent="0.35">
      <c r="E971" s="4"/>
      <c r="F971" s="3"/>
      <c r="G971" s="4"/>
      <c r="H971" s="4"/>
      <c r="I971" s="3"/>
      <c r="J971" s="3"/>
      <c r="K971" s="3"/>
    </row>
    <row r="972" spans="5:11" x14ac:dyDescent="0.35">
      <c r="E972" s="4"/>
      <c r="F972" s="3"/>
      <c r="G972" s="4"/>
      <c r="H972" s="4"/>
      <c r="I972" s="3"/>
      <c r="J972" s="3"/>
      <c r="K972" s="3"/>
    </row>
    <row r="973" spans="5:11" x14ac:dyDescent="0.35">
      <c r="E973" s="4"/>
      <c r="F973" s="3"/>
      <c r="G973" s="4"/>
      <c r="H973" s="4"/>
      <c r="I973" s="3"/>
      <c r="J973" s="3"/>
      <c r="K973" s="3"/>
    </row>
    <row r="974" spans="5:11" x14ac:dyDescent="0.35">
      <c r="E974" s="4"/>
      <c r="F974" s="3"/>
      <c r="G974" s="4"/>
      <c r="H974" s="4"/>
      <c r="I974" s="3"/>
      <c r="J974" s="3"/>
      <c r="K974" s="3"/>
    </row>
    <row r="975" spans="5:11" x14ac:dyDescent="0.35">
      <c r="E975" s="4"/>
      <c r="F975" s="3"/>
      <c r="G975" s="4"/>
      <c r="H975" s="4"/>
      <c r="I975" s="3"/>
      <c r="J975" s="3"/>
      <c r="K975" s="3"/>
    </row>
    <row r="976" spans="5:11" x14ac:dyDescent="0.35">
      <c r="E976" s="4"/>
      <c r="F976" s="3"/>
      <c r="G976" s="4"/>
      <c r="H976" s="4"/>
      <c r="I976" s="3"/>
      <c r="J976" s="3"/>
      <c r="K976" s="3"/>
    </row>
    <row r="977" spans="5:11" x14ac:dyDescent="0.35">
      <c r="E977" s="4"/>
      <c r="F977" s="3"/>
      <c r="G977" s="4"/>
      <c r="H977" s="4"/>
      <c r="I977" s="3"/>
      <c r="J977" s="3"/>
      <c r="K977" s="3"/>
    </row>
    <row r="978" spans="5:11" x14ac:dyDescent="0.35">
      <c r="E978" s="4"/>
      <c r="F978" s="3"/>
      <c r="G978" s="4"/>
      <c r="H978" s="4"/>
      <c r="I978" s="3"/>
      <c r="J978" s="3"/>
      <c r="K978" s="3"/>
    </row>
    <row r="979" spans="5:11" x14ac:dyDescent="0.35">
      <c r="E979" s="4"/>
      <c r="F979" s="3"/>
      <c r="G979" s="4"/>
      <c r="H979" s="4"/>
      <c r="I979" s="3"/>
      <c r="J979" s="3"/>
      <c r="K979" s="3"/>
    </row>
    <row r="980" spans="5:11" x14ac:dyDescent="0.35">
      <c r="E980" s="4"/>
      <c r="F980" s="3"/>
      <c r="G980" s="4"/>
      <c r="H980" s="4"/>
      <c r="I980" s="3"/>
      <c r="J980" s="3"/>
      <c r="K980" s="3"/>
    </row>
    <row r="981" spans="5:11" x14ac:dyDescent="0.35">
      <c r="E981" s="4"/>
      <c r="F981" s="3"/>
      <c r="G981" s="4"/>
      <c r="H981" s="4"/>
      <c r="I981" s="3"/>
      <c r="J981" s="3"/>
      <c r="K981" s="3"/>
    </row>
    <row r="982" spans="5:11" x14ac:dyDescent="0.35">
      <c r="E982" s="4"/>
      <c r="F982" s="3"/>
      <c r="G982" s="4"/>
      <c r="H982" s="4"/>
      <c r="I982" s="3"/>
      <c r="J982" s="3"/>
      <c r="K982" s="3"/>
    </row>
    <row r="983" spans="5:11" x14ac:dyDescent="0.35">
      <c r="E983" s="4"/>
      <c r="F983" s="3"/>
      <c r="G983" s="4"/>
      <c r="H983" s="4"/>
      <c r="I983" s="3"/>
      <c r="J983" s="3"/>
      <c r="K983" s="3"/>
    </row>
    <row r="984" spans="5:11" x14ac:dyDescent="0.35">
      <c r="E984" s="4"/>
      <c r="F984" s="3"/>
      <c r="G984" s="4"/>
      <c r="H984" s="4"/>
      <c r="I984" s="3"/>
      <c r="J984" s="3"/>
      <c r="K984" s="3"/>
    </row>
    <row r="985" spans="5:11" x14ac:dyDescent="0.35">
      <c r="E985" s="4"/>
      <c r="F985" s="3"/>
      <c r="G985" s="4"/>
      <c r="H985" s="4"/>
      <c r="I985" s="3"/>
      <c r="J985" s="3"/>
      <c r="K985" s="3"/>
    </row>
    <row r="986" spans="5:11" x14ac:dyDescent="0.35">
      <c r="E986" s="4"/>
      <c r="F986" s="3"/>
      <c r="G986" s="4"/>
      <c r="H986" s="4"/>
      <c r="I986" s="3"/>
      <c r="J986" s="3"/>
      <c r="K986" s="3"/>
    </row>
    <row r="987" spans="5:11" x14ac:dyDescent="0.35">
      <c r="E987" s="4"/>
      <c r="F987" s="3"/>
      <c r="G987" s="4"/>
      <c r="H987" s="4"/>
      <c r="I987" s="3"/>
      <c r="J987" s="3"/>
      <c r="K987" s="3"/>
    </row>
    <row r="988" spans="5:11" x14ac:dyDescent="0.35">
      <c r="E988" s="4"/>
      <c r="F988" s="3"/>
      <c r="G988" s="4"/>
      <c r="H988" s="4"/>
      <c r="I988" s="3"/>
      <c r="J988" s="3"/>
      <c r="K988" s="3"/>
    </row>
    <row r="989" spans="5:11" x14ac:dyDescent="0.35">
      <c r="E989" s="4"/>
      <c r="F989" s="3"/>
      <c r="G989" s="4"/>
      <c r="H989" s="4"/>
      <c r="I989" s="3"/>
      <c r="J989" s="3"/>
      <c r="K989" s="3"/>
    </row>
    <row r="990" spans="5:11" x14ac:dyDescent="0.35">
      <c r="E990" s="4"/>
      <c r="F990" s="3"/>
      <c r="G990" s="4"/>
      <c r="H990" s="4"/>
      <c r="I990" s="3"/>
      <c r="J990" s="3"/>
      <c r="K990" s="3"/>
    </row>
    <row r="991" spans="5:11" x14ac:dyDescent="0.35">
      <c r="E991" s="4"/>
      <c r="F991" s="3"/>
      <c r="G991" s="4"/>
      <c r="H991" s="4"/>
      <c r="I991" s="3"/>
      <c r="J991" s="3"/>
      <c r="K991" s="3"/>
    </row>
    <row r="992" spans="5:11" x14ac:dyDescent="0.35">
      <c r="E992" s="4"/>
      <c r="F992" s="3"/>
      <c r="G992" s="4"/>
      <c r="H992" s="4"/>
      <c r="I992" s="3"/>
      <c r="J992" s="3"/>
      <c r="K992" s="3"/>
    </row>
    <row r="993" spans="5:11" x14ac:dyDescent="0.35">
      <c r="E993" s="4"/>
      <c r="F993" s="3"/>
      <c r="G993" s="4"/>
      <c r="H993" s="4"/>
      <c r="I993" s="3"/>
      <c r="J993" s="3"/>
      <c r="K993" s="3"/>
    </row>
    <row r="994" spans="5:11" x14ac:dyDescent="0.35">
      <c r="E994" s="4"/>
      <c r="F994" s="3"/>
      <c r="G994" s="4"/>
      <c r="H994" s="4"/>
      <c r="I994" s="3"/>
      <c r="J994" s="3"/>
      <c r="K994" s="3"/>
    </row>
    <row r="995" spans="5:11" x14ac:dyDescent="0.35">
      <c r="E995" s="4"/>
      <c r="F995" s="3"/>
      <c r="G995" s="4"/>
      <c r="H995" s="4"/>
      <c r="I995" s="3"/>
      <c r="J995" s="3"/>
      <c r="K995" s="3"/>
    </row>
    <row r="996" spans="5:11" x14ac:dyDescent="0.35">
      <c r="E996" s="4"/>
      <c r="F996" s="3"/>
      <c r="G996" s="4"/>
      <c r="H996" s="4"/>
      <c r="I996" s="3"/>
      <c r="J996" s="3"/>
      <c r="K996" s="3"/>
    </row>
    <row r="997" spans="5:11" x14ac:dyDescent="0.35">
      <c r="E997" s="4"/>
      <c r="F997" s="3"/>
      <c r="G997" s="4"/>
      <c r="H997" s="4"/>
      <c r="I997" s="3"/>
      <c r="J997" s="3"/>
      <c r="K997" s="3"/>
    </row>
    <row r="998" spans="5:11" x14ac:dyDescent="0.35">
      <c r="E998" s="4"/>
      <c r="F998" s="3"/>
      <c r="G998" s="4"/>
      <c r="H998" s="4"/>
      <c r="I998" s="3"/>
      <c r="J998" s="3"/>
      <c r="K998" s="3"/>
    </row>
    <row r="999" spans="5:11" x14ac:dyDescent="0.35">
      <c r="E999" s="4"/>
      <c r="F999" s="3"/>
      <c r="G999" s="4"/>
      <c r="H999" s="4"/>
      <c r="I999" s="3"/>
      <c r="J999" s="3"/>
      <c r="K999" s="3"/>
    </row>
    <row r="1000" spans="5:11" x14ac:dyDescent="0.35">
      <c r="E1000" s="4"/>
      <c r="F1000" s="3"/>
      <c r="G1000" s="4"/>
      <c r="H1000" s="4"/>
      <c r="I1000" s="3"/>
      <c r="J1000" s="3"/>
      <c r="K1000" s="3"/>
    </row>
    <row r="1001" spans="5:11" x14ac:dyDescent="0.35">
      <c r="E1001" s="4"/>
      <c r="F1001" s="3"/>
      <c r="G1001" s="4"/>
      <c r="H1001" s="4"/>
      <c r="I1001" s="3"/>
      <c r="J1001" s="3"/>
      <c r="K1001" s="3"/>
    </row>
    <row r="1002" spans="5:11" x14ac:dyDescent="0.35">
      <c r="E1002" s="4"/>
      <c r="F1002" s="3"/>
      <c r="G1002" s="4"/>
      <c r="H1002" s="4"/>
      <c r="I1002" s="3"/>
      <c r="J1002" s="3"/>
      <c r="K1002" s="3"/>
    </row>
    <row r="1003" spans="5:11" x14ac:dyDescent="0.35">
      <c r="E1003" s="4"/>
      <c r="F1003" s="3"/>
      <c r="G1003" s="4"/>
      <c r="H1003" s="4"/>
      <c r="I1003" s="3"/>
      <c r="J1003" s="3"/>
      <c r="K1003" s="3"/>
    </row>
    <row r="1004" spans="5:11" x14ac:dyDescent="0.35">
      <c r="E1004" s="4"/>
      <c r="F1004" s="3"/>
      <c r="G1004" s="4"/>
      <c r="H1004" s="4"/>
      <c r="I1004" s="3"/>
      <c r="J1004" s="3"/>
      <c r="K1004" s="3"/>
    </row>
    <row r="1005" spans="5:11" x14ac:dyDescent="0.35">
      <c r="E1005" s="4"/>
      <c r="F1005" s="3"/>
      <c r="G1005" s="4"/>
      <c r="H1005" s="4"/>
      <c r="I1005" s="3"/>
      <c r="J1005" s="3"/>
      <c r="K1005" s="3"/>
    </row>
    <row r="1006" spans="5:11" x14ac:dyDescent="0.35">
      <c r="E1006" s="4"/>
      <c r="F1006" s="3"/>
      <c r="G1006" s="4"/>
      <c r="H1006" s="4"/>
      <c r="I1006" s="3"/>
      <c r="J1006" s="3"/>
      <c r="K1006" s="3"/>
    </row>
    <row r="1007" spans="5:11" x14ac:dyDescent="0.35">
      <c r="E1007" s="4"/>
      <c r="F1007" s="3"/>
      <c r="G1007" s="4"/>
      <c r="H1007" s="4"/>
      <c r="I1007" s="3"/>
      <c r="J1007" s="3"/>
      <c r="K1007" s="3"/>
    </row>
    <row r="1008" spans="5:11" x14ac:dyDescent="0.35">
      <c r="E1008" s="4"/>
      <c r="F1008" s="3"/>
      <c r="G1008" s="4"/>
      <c r="H1008" s="4"/>
      <c r="I1008" s="3"/>
      <c r="J1008" s="3"/>
      <c r="K1008" s="3"/>
    </row>
    <row r="1009" spans="5:11" x14ac:dyDescent="0.35">
      <c r="E1009" s="4"/>
      <c r="F1009" s="3"/>
      <c r="G1009" s="4"/>
      <c r="H1009" s="4"/>
      <c r="I1009" s="3"/>
      <c r="J1009" s="3"/>
      <c r="K1009" s="3"/>
    </row>
    <row r="1010" spans="5:11" x14ac:dyDescent="0.35">
      <c r="E1010" s="4"/>
      <c r="F1010" s="3"/>
      <c r="G1010" s="4"/>
      <c r="H1010" s="4"/>
      <c r="I1010" s="3"/>
      <c r="J1010" s="3"/>
      <c r="K1010" s="3"/>
    </row>
    <row r="1011" spans="5:11" x14ac:dyDescent="0.35">
      <c r="E1011" s="4"/>
      <c r="F1011" s="3"/>
      <c r="G1011" s="4"/>
      <c r="H1011" s="4"/>
      <c r="I1011" s="3"/>
      <c r="J1011" s="3"/>
      <c r="K1011" s="3"/>
    </row>
    <row r="1012" spans="5:11" x14ac:dyDescent="0.35">
      <c r="E1012" s="4"/>
      <c r="F1012" s="3"/>
      <c r="G1012" s="4"/>
      <c r="H1012" s="4"/>
      <c r="I1012" s="3"/>
      <c r="J1012" s="3"/>
      <c r="K1012" s="3"/>
    </row>
    <row r="1013" spans="5:11" x14ac:dyDescent="0.35">
      <c r="E1013" s="4"/>
      <c r="F1013" s="3"/>
      <c r="G1013" s="4"/>
      <c r="H1013" s="4"/>
      <c r="I1013" s="3"/>
      <c r="J1013" s="3"/>
      <c r="K1013" s="3"/>
    </row>
    <row r="1014" spans="5:11" x14ac:dyDescent="0.35">
      <c r="E1014" s="4"/>
      <c r="F1014" s="3"/>
      <c r="G1014" s="4"/>
      <c r="H1014" s="4"/>
      <c r="I1014" s="3"/>
      <c r="J1014" s="3"/>
      <c r="K1014" s="3"/>
    </row>
    <row r="1015" spans="5:11" x14ac:dyDescent="0.35">
      <c r="E1015" s="4"/>
      <c r="F1015" s="3"/>
      <c r="G1015" s="4"/>
      <c r="H1015" s="4"/>
      <c r="I1015" s="3"/>
      <c r="J1015" s="3"/>
      <c r="K1015" s="3"/>
    </row>
    <row r="1016" spans="5:11" x14ac:dyDescent="0.35">
      <c r="E1016" s="4"/>
      <c r="F1016" s="3"/>
      <c r="G1016" s="4"/>
      <c r="H1016" s="4"/>
      <c r="I1016" s="3"/>
      <c r="J1016" s="3"/>
      <c r="K1016" s="3"/>
    </row>
    <row r="1017" spans="5:11" x14ac:dyDescent="0.35">
      <c r="E1017" s="4"/>
      <c r="F1017" s="3"/>
      <c r="G1017" s="4"/>
      <c r="H1017" s="4"/>
      <c r="I1017" s="3"/>
      <c r="J1017" s="3"/>
      <c r="K1017" s="3"/>
    </row>
    <row r="1018" spans="5:11" x14ac:dyDescent="0.35">
      <c r="E1018" s="4"/>
      <c r="F1018" s="3"/>
      <c r="G1018" s="4"/>
      <c r="H1018" s="4"/>
      <c r="I1018" s="3"/>
      <c r="J1018" s="3"/>
      <c r="K1018" s="3"/>
    </row>
    <row r="1019" spans="5:11" x14ac:dyDescent="0.35">
      <c r="E1019" s="4"/>
      <c r="F1019" s="3"/>
      <c r="G1019" s="4"/>
      <c r="H1019" s="4"/>
      <c r="I1019" s="3"/>
      <c r="J1019" s="3"/>
      <c r="K1019" s="3"/>
    </row>
    <row r="1020" spans="5:11" x14ac:dyDescent="0.35">
      <c r="E1020" s="4"/>
      <c r="F1020" s="3"/>
      <c r="G1020" s="4"/>
      <c r="H1020" s="4"/>
      <c r="I1020" s="3"/>
      <c r="J1020" s="3"/>
      <c r="K1020" s="3"/>
    </row>
    <row r="1021" spans="5:11" x14ac:dyDescent="0.35">
      <c r="E1021" s="4"/>
      <c r="F1021" s="3"/>
      <c r="G1021" s="4"/>
      <c r="H1021" s="4"/>
      <c r="I1021" s="3"/>
      <c r="J1021" s="3"/>
      <c r="K1021" s="3"/>
    </row>
    <row r="1022" spans="5:11" x14ac:dyDescent="0.35">
      <c r="E1022" s="4"/>
      <c r="F1022" s="3"/>
      <c r="G1022" s="4"/>
      <c r="H1022" s="4"/>
      <c r="I1022" s="3"/>
      <c r="J1022" s="3"/>
      <c r="K1022" s="3"/>
    </row>
    <row r="1023" spans="5:11" x14ac:dyDescent="0.35">
      <c r="E1023" s="4"/>
      <c r="F1023" s="3"/>
      <c r="G1023" s="4"/>
      <c r="H1023" s="4"/>
      <c r="I1023" s="3"/>
      <c r="J1023" s="3"/>
      <c r="K1023" s="3"/>
    </row>
    <row r="1024" spans="5:11" x14ac:dyDescent="0.35">
      <c r="E1024" s="4"/>
      <c r="F1024" s="3"/>
      <c r="G1024" s="4"/>
      <c r="H1024" s="4"/>
      <c r="I1024" s="3"/>
      <c r="J1024" s="3"/>
      <c r="K1024" s="3"/>
    </row>
    <row r="1025" spans="5:11" x14ac:dyDescent="0.35">
      <c r="E1025" s="4"/>
      <c r="F1025" s="3"/>
      <c r="G1025" s="4"/>
      <c r="H1025" s="4"/>
      <c r="I1025" s="3"/>
      <c r="J1025" s="3"/>
      <c r="K1025" s="3"/>
    </row>
    <row r="1026" spans="5:11" x14ac:dyDescent="0.35">
      <c r="E1026" s="4"/>
      <c r="F1026" s="3"/>
      <c r="G1026" s="4"/>
      <c r="H1026" s="4"/>
      <c r="I1026" s="3"/>
      <c r="J1026" s="3"/>
      <c r="K1026" s="3"/>
    </row>
    <row r="1027" spans="5:11" x14ac:dyDescent="0.35">
      <c r="E1027" s="4"/>
      <c r="F1027" s="3"/>
      <c r="G1027" s="4"/>
      <c r="H1027" s="4"/>
      <c r="I1027" s="3"/>
      <c r="J1027" s="3"/>
      <c r="K1027" s="3"/>
    </row>
    <row r="1028" spans="5:11" x14ac:dyDescent="0.35">
      <c r="E1028" s="4"/>
      <c r="F1028" s="3"/>
      <c r="G1028" s="4"/>
      <c r="H1028" s="4"/>
      <c r="I1028" s="3"/>
      <c r="J1028" s="3"/>
      <c r="K1028" s="3"/>
    </row>
    <row r="1029" spans="5:11" x14ac:dyDescent="0.35">
      <c r="E1029" s="4"/>
      <c r="F1029" s="3"/>
      <c r="G1029" s="4"/>
      <c r="H1029" s="4"/>
      <c r="I1029" s="3"/>
      <c r="J1029" s="3"/>
      <c r="K1029" s="3"/>
    </row>
    <row r="1030" spans="5:11" x14ac:dyDescent="0.35">
      <c r="E1030" s="4"/>
      <c r="F1030" s="3"/>
      <c r="G1030" s="4"/>
      <c r="H1030" s="4"/>
      <c r="I1030" s="3"/>
      <c r="J1030" s="3"/>
      <c r="K1030" s="3"/>
    </row>
    <row r="1031" spans="5:11" x14ac:dyDescent="0.35">
      <c r="E1031" s="4"/>
      <c r="F1031" s="3"/>
      <c r="G1031" s="4"/>
      <c r="H1031" s="4"/>
      <c r="I1031" s="3"/>
      <c r="J1031" s="3"/>
      <c r="K1031" s="3"/>
    </row>
    <row r="1032" spans="5:11" x14ac:dyDescent="0.35">
      <c r="E1032" s="4"/>
      <c r="F1032" s="3"/>
      <c r="G1032" s="4"/>
      <c r="H1032" s="4"/>
      <c r="I1032" s="3"/>
      <c r="J1032" s="3"/>
      <c r="K1032" s="3"/>
    </row>
    <row r="1033" spans="5:11" x14ac:dyDescent="0.35">
      <c r="E1033" s="4"/>
      <c r="F1033" s="3"/>
      <c r="G1033" s="4"/>
      <c r="H1033" s="4"/>
      <c r="I1033" s="3"/>
      <c r="J1033" s="3"/>
      <c r="K1033" s="3"/>
    </row>
    <row r="1034" spans="5:11" x14ac:dyDescent="0.35">
      <c r="E1034" s="4"/>
      <c r="F1034" s="3"/>
      <c r="G1034" s="4"/>
      <c r="H1034" s="4"/>
      <c r="I1034" s="3"/>
      <c r="J1034" s="3"/>
      <c r="K1034" s="3"/>
    </row>
    <row r="1035" spans="5:11" x14ac:dyDescent="0.35">
      <c r="E1035" s="4"/>
      <c r="F1035" s="3"/>
      <c r="G1035" s="4"/>
      <c r="H1035" s="4"/>
      <c r="I1035" s="3"/>
      <c r="J1035" s="3"/>
      <c r="K1035" s="3"/>
    </row>
    <row r="1036" spans="5:11" x14ac:dyDescent="0.35">
      <c r="E1036" s="4"/>
      <c r="F1036" s="3"/>
      <c r="G1036" s="4"/>
      <c r="H1036" s="4"/>
      <c r="I1036" s="3"/>
      <c r="J1036" s="3"/>
      <c r="K1036" s="3"/>
    </row>
    <row r="1037" spans="5:11" x14ac:dyDescent="0.35">
      <c r="E1037" s="4"/>
      <c r="F1037" s="3"/>
      <c r="G1037" s="4"/>
      <c r="H1037" s="4"/>
      <c r="I1037" s="3"/>
      <c r="J1037" s="3"/>
      <c r="K1037" s="3"/>
    </row>
    <row r="1038" spans="5:11" x14ac:dyDescent="0.35">
      <c r="E1038" s="4"/>
      <c r="F1038" s="3"/>
      <c r="G1038" s="4"/>
      <c r="H1038" s="4"/>
      <c r="I1038" s="3"/>
      <c r="J1038" s="3"/>
      <c r="K1038" s="3"/>
    </row>
    <row r="1039" spans="5:11" x14ac:dyDescent="0.35">
      <c r="E1039" s="4"/>
      <c r="F1039" s="3"/>
      <c r="G1039" s="4"/>
      <c r="H1039" s="4"/>
      <c r="I1039" s="3"/>
      <c r="J1039" s="3"/>
      <c r="K1039" s="3"/>
    </row>
    <row r="1040" spans="5:11" x14ac:dyDescent="0.35">
      <c r="E1040" s="4"/>
      <c r="F1040" s="3"/>
      <c r="G1040" s="4"/>
      <c r="H1040" s="4"/>
      <c r="I1040" s="3"/>
      <c r="J1040" s="3"/>
      <c r="K1040" s="3"/>
    </row>
    <row r="1041" spans="5:11" x14ac:dyDescent="0.35">
      <c r="E1041" s="4"/>
      <c r="F1041" s="3"/>
      <c r="G1041" s="4"/>
      <c r="H1041" s="4"/>
      <c r="I1041" s="3"/>
      <c r="J1041" s="3"/>
      <c r="K1041" s="3"/>
    </row>
    <row r="1042" spans="5:11" x14ac:dyDescent="0.35">
      <c r="E1042" s="4"/>
      <c r="F1042" s="3"/>
      <c r="G1042" s="4"/>
      <c r="H1042" s="4"/>
      <c r="I1042" s="3"/>
      <c r="J1042" s="3"/>
      <c r="K1042" s="3"/>
    </row>
    <row r="1043" spans="5:11" x14ac:dyDescent="0.35">
      <c r="E1043" s="4"/>
      <c r="F1043" s="3"/>
      <c r="G1043" s="4"/>
      <c r="H1043" s="4"/>
      <c r="I1043" s="3"/>
      <c r="J1043" s="3"/>
      <c r="K1043" s="3"/>
    </row>
    <row r="1044" spans="5:11" x14ac:dyDescent="0.35">
      <c r="E1044" s="4"/>
      <c r="F1044" s="3"/>
      <c r="G1044" s="4"/>
      <c r="H1044" s="4"/>
      <c r="I1044" s="3"/>
      <c r="J1044" s="3"/>
      <c r="K1044" s="3"/>
    </row>
    <row r="1045" spans="5:11" x14ac:dyDescent="0.35">
      <c r="E1045" s="4"/>
      <c r="F1045" s="3"/>
      <c r="G1045" s="4"/>
      <c r="H1045" s="4"/>
      <c r="I1045" s="3"/>
      <c r="J1045" s="3"/>
      <c r="K1045" s="3"/>
    </row>
    <row r="1046" spans="5:11" x14ac:dyDescent="0.35">
      <c r="E1046" s="4"/>
      <c r="F1046" s="3"/>
      <c r="G1046" s="4"/>
      <c r="H1046" s="4"/>
      <c r="I1046" s="3"/>
      <c r="J1046" s="3"/>
      <c r="K1046" s="3"/>
    </row>
    <row r="1047" spans="5:11" x14ac:dyDescent="0.35">
      <c r="E1047" s="4"/>
      <c r="F1047" s="3"/>
      <c r="G1047" s="4"/>
      <c r="H1047" s="4"/>
      <c r="I1047" s="3"/>
      <c r="J1047" s="3"/>
      <c r="K1047" s="3"/>
    </row>
    <row r="1048" spans="5:11" x14ac:dyDescent="0.35">
      <c r="E1048" s="4"/>
      <c r="F1048" s="3"/>
      <c r="G1048" s="4"/>
      <c r="H1048" s="4"/>
      <c r="I1048" s="3"/>
      <c r="J1048" s="3"/>
      <c r="K1048" s="3"/>
    </row>
    <row r="1049" spans="5:11" x14ac:dyDescent="0.35">
      <c r="E1049" s="4"/>
      <c r="F1049" s="3"/>
      <c r="G1049" s="4"/>
      <c r="H1049" s="4"/>
      <c r="I1049" s="3"/>
      <c r="J1049" s="3"/>
      <c r="K1049" s="3"/>
    </row>
    <row r="1050" spans="5:11" x14ac:dyDescent="0.35">
      <c r="E1050" s="4"/>
      <c r="F1050" s="3"/>
      <c r="G1050" s="4"/>
      <c r="H1050" s="4"/>
      <c r="I1050" s="3"/>
      <c r="J1050" s="3"/>
      <c r="K1050" s="3"/>
    </row>
    <row r="1051" spans="5:11" x14ac:dyDescent="0.35">
      <c r="E1051" s="4"/>
      <c r="F1051" s="3"/>
      <c r="G1051" s="4"/>
      <c r="H1051" s="4"/>
      <c r="I1051" s="3"/>
      <c r="J1051" s="3"/>
      <c r="K1051" s="3"/>
    </row>
    <row r="1052" spans="5:11" x14ac:dyDescent="0.35">
      <c r="E1052" s="4"/>
      <c r="F1052" s="3"/>
      <c r="G1052" s="4"/>
      <c r="H1052" s="4"/>
      <c r="I1052" s="3"/>
      <c r="J1052" s="3"/>
      <c r="K1052" s="3"/>
    </row>
    <row r="1053" spans="5:11" x14ac:dyDescent="0.35">
      <c r="E1053" s="4"/>
      <c r="F1053" s="3"/>
      <c r="G1053" s="4"/>
      <c r="H1053" s="4"/>
      <c r="I1053" s="3"/>
      <c r="J1053" s="3"/>
      <c r="K1053" s="3"/>
    </row>
    <row r="1054" spans="5:11" x14ac:dyDescent="0.35">
      <c r="E1054" s="4"/>
      <c r="F1054" s="3"/>
      <c r="G1054" s="4"/>
      <c r="H1054" s="4"/>
      <c r="I1054" s="3"/>
      <c r="J1054" s="3"/>
      <c r="K1054" s="3"/>
    </row>
    <row r="1055" spans="5:11" x14ac:dyDescent="0.35">
      <c r="E1055" s="4"/>
      <c r="F1055" s="3"/>
      <c r="G1055" s="4"/>
      <c r="H1055" s="4"/>
      <c r="I1055" s="3"/>
      <c r="J1055" s="3"/>
      <c r="K1055" s="3"/>
    </row>
    <row r="1056" spans="5:11" x14ac:dyDescent="0.35">
      <c r="E1056" s="4"/>
      <c r="F1056" s="3"/>
      <c r="G1056" s="4"/>
      <c r="H1056" s="4"/>
      <c r="I1056" s="3"/>
      <c r="J1056" s="3"/>
      <c r="K1056" s="3"/>
    </row>
    <row r="1057" spans="5:11" x14ac:dyDescent="0.35">
      <c r="E1057" s="4"/>
      <c r="F1057" s="3"/>
      <c r="G1057" s="4"/>
      <c r="H1057" s="4"/>
      <c r="I1057" s="3"/>
      <c r="J1057" s="3"/>
      <c r="K1057" s="3"/>
    </row>
    <row r="1058" spans="5:11" x14ac:dyDescent="0.35">
      <c r="E1058" s="4"/>
      <c r="F1058" s="3"/>
      <c r="G1058" s="4"/>
      <c r="H1058" s="4"/>
      <c r="I1058" s="3"/>
      <c r="J1058" s="3"/>
      <c r="K1058" s="3"/>
    </row>
    <row r="1059" spans="5:11" x14ac:dyDescent="0.35">
      <c r="E1059" s="4"/>
      <c r="F1059" s="3"/>
      <c r="G1059" s="4"/>
      <c r="H1059" s="4"/>
      <c r="I1059" s="3"/>
      <c r="J1059" s="3"/>
      <c r="K1059" s="3"/>
    </row>
    <row r="1060" spans="5:11" x14ac:dyDescent="0.35">
      <c r="E1060" s="4"/>
      <c r="F1060" s="3"/>
      <c r="G1060" s="4"/>
      <c r="H1060" s="4"/>
      <c r="I1060" s="3"/>
      <c r="J1060" s="3"/>
      <c r="K1060" s="3"/>
    </row>
    <row r="1061" spans="5:11" x14ac:dyDescent="0.35">
      <c r="E1061" s="4"/>
      <c r="F1061" s="3"/>
      <c r="G1061" s="4"/>
      <c r="H1061" s="4"/>
      <c r="I1061" s="3"/>
      <c r="J1061" s="3"/>
      <c r="K1061" s="3"/>
    </row>
    <row r="1062" spans="5:11" x14ac:dyDescent="0.35">
      <c r="E1062" s="4"/>
      <c r="F1062" s="3"/>
      <c r="G1062" s="4"/>
      <c r="H1062" s="4"/>
      <c r="I1062" s="3"/>
      <c r="J1062" s="3"/>
      <c r="K1062" s="3"/>
    </row>
    <row r="1063" spans="5:11" x14ac:dyDescent="0.35">
      <c r="E1063" s="4"/>
      <c r="F1063" s="3"/>
      <c r="G1063" s="4"/>
      <c r="H1063" s="4"/>
      <c r="I1063" s="3"/>
      <c r="J1063" s="3"/>
      <c r="K1063" s="3"/>
    </row>
    <row r="1064" spans="5:11" x14ac:dyDescent="0.35">
      <c r="E1064" s="4"/>
      <c r="F1064" s="3"/>
      <c r="G1064" s="4"/>
      <c r="H1064" s="4"/>
      <c r="I1064" s="3"/>
      <c r="J1064" s="3"/>
      <c r="K1064" s="3"/>
    </row>
    <row r="1065" spans="5:11" x14ac:dyDescent="0.35">
      <c r="E1065" s="4"/>
      <c r="F1065" s="3"/>
      <c r="G1065" s="4"/>
      <c r="H1065" s="4"/>
      <c r="I1065" s="3"/>
      <c r="J1065" s="3"/>
      <c r="K1065" s="3"/>
    </row>
    <row r="1066" spans="5:11" x14ac:dyDescent="0.35">
      <c r="E1066" s="4"/>
      <c r="F1066" s="3"/>
      <c r="G1066" s="4"/>
      <c r="H1066" s="4"/>
      <c r="I1066" s="3"/>
      <c r="J1066" s="3"/>
      <c r="K1066" s="3"/>
    </row>
    <row r="1067" spans="5:11" x14ac:dyDescent="0.35">
      <c r="E1067" s="4"/>
      <c r="F1067" s="3"/>
      <c r="G1067" s="4"/>
      <c r="H1067" s="4"/>
      <c r="I1067" s="3"/>
      <c r="J1067" s="3"/>
      <c r="K1067" s="3"/>
    </row>
    <row r="1068" spans="5:11" x14ac:dyDescent="0.35">
      <c r="E1068" s="4"/>
      <c r="F1068" s="3"/>
      <c r="G1068" s="4"/>
      <c r="H1068" s="4"/>
      <c r="I1068" s="3"/>
      <c r="J1068" s="3"/>
      <c r="K1068" s="3"/>
    </row>
    <row r="1069" spans="5:11" x14ac:dyDescent="0.35">
      <c r="E1069" s="4"/>
      <c r="F1069" s="3"/>
      <c r="G1069" s="4"/>
      <c r="H1069" s="4"/>
      <c r="I1069" s="3"/>
      <c r="J1069" s="3"/>
      <c r="K1069" s="3"/>
    </row>
    <row r="1070" spans="5:11" x14ac:dyDescent="0.35">
      <c r="E1070" s="4"/>
      <c r="F1070" s="3"/>
      <c r="G1070" s="4"/>
      <c r="H1070" s="4"/>
      <c r="I1070" s="3"/>
      <c r="J1070" s="3"/>
      <c r="K1070" s="3"/>
    </row>
    <row r="1071" spans="5:11" x14ac:dyDescent="0.35">
      <c r="E1071" s="4"/>
      <c r="F1071" s="3"/>
      <c r="G1071" s="4"/>
      <c r="H1071" s="4"/>
      <c r="I1071" s="3"/>
      <c r="J1071" s="3"/>
      <c r="K1071" s="3"/>
    </row>
    <row r="1072" spans="5:11" x14ac:dyDescent="0.35">
      <c r="E1072" s="4"/>
      <c r="F1072" s="3"/>
      <c r="G1072" s="4"/>
      <c r="H1072" s="4"/>
      <c r="I1072" s="3"/>
      <c r="J1072" s="3"/>
      <c r="K1072" s="3"/>
    </row>
    <row r="1073" spans="5:11" x14ac:dyDescent="0.35">
      <c r="E1073" s="4"/>
      <c r="F1073" s="3"/>
      <c r="G1073" s="4"/>
      <c r="H1073" s="4"/>
      <c r="I1073" s="3"/>
      <c r="J1073" s="3"/>
      <c r="K1073" s="3"/>
    </row>
    <row r="1074" spans="5:11" x14ac:dyDescent="0.35">
      <c r="E1074" s="4"/>
      <c r="F1074" s="3"/>
      <c r="G1074" s="4"/>
      <c r="H1074" s="4"/>
      <c r="I1074" s="3"/>
      <c r="J1074" s="3"/>
      <c r="K1074" s="3"/>
    </row>
    <row r="1075" spans="5:11" x14ac:dyDescent="0.35">
      <c r="E1075" s="4"/>
      <c r="F1075" s="3"/>
      <c r="G1075" s="4"/>
      <c r="H1075" s="4"/>
      <c r="I1075" s="3"/>
      <c r="J1075" s="3"/>
      <c r="K1075" s="3"/>
    </row>
    <row r="1076" spans="5:11" x14ac:dyDescent="0.35">
      <c r="E1076" s="4"/>
      <c r="F1076" s="3"/>
      <c r="G1076" s="4"/>
      <c r="H1076" s="4"/>
      <c r="I1076" s="3"/>
      <c r="J1076" s="3"/>
      <c r="K1076" s="3"/>
    </row>
    <row r="1077" spans="5:11" x14ac:dyDescent="0.35">
      <c r="E1077" s="4"/>
      <c r="F1077" s="3"/>
      <c r="G1077" s="4"/>
      <c r="H1077" s="4"/>
      <c r="I1077" s="3"/>
      <c r="J1077" s="3"/>
      <c r="K1077" s="3"/>
    </row>
    <row r="1078" spans="5:11" x14ac:dyDescent="0.35">
      <c r="E1078" s="4"/>
      <c r="F1078" s="3"/>
      <c r="G1078" s="4"/>
      <c r="H1078" s="4"/>
      <c r="I1078" s="3"/>
      <c r="J1078" s="3"/>
      <c r="K1078" s="3"/>
    </row>
    <row r="1079" spans="5:11" x14ac:dyDescent="0.35">
      <c r="E1079" s="4"/>
      <c r="F1079" s="3"/>
      <c r="G1079" s="4"/>
      <c r="H1079" s="4"/>
      <c r="I1079" s="3"/>
      <c r="J1079" s="3"/>
      <c r="K1079" s="3"/>
    </row>
    <row r="1080" spans="5:11" x14ac:dyDescent="0.35">
      <c r="E1080" s="4"/>
      <c r="F1080" s="3"/>
      <c r="G1080" s="4"/>
      <c r="H1080" s="4"/>
      <c r="I1080" s="3"/>
      <c r="J1080" s="3"/>
      <c r="K1080" s="3"/>
    </row>
    <row r="1081" spans="5:11" x14ac:dyDescent="0.35">
      <c r="E1081" s="4"/>
      <c r="F1081" s="3"/>
      <c r="G1081" s="4"/>
      <c r="H1081" s="4"/>
      <c r="I1081" s="3"/>
      <c r="J1081" s="3"/>
      <c r="K1081" s="3"/>
    </row>
    <row r="1082" spans="5:11" x14ac:dyDescent="0.35">
      <c r="E1082" s="4"/>
      <c r="F1082" s="3"/>
      <c r="G1082" s="4"/>
      <c r="H1082" s="4"/>
      <c r="I1082" s="3"/>
      <c r="J1082" s="3"/>
      <c r="K1082" s="3"/>
    </row>
    <row r="1083" spans="5:11" x14ac:dyDescent="0.35">
      <c r="E1083" s="4"/>
      <c r="F1083" s="3"/>
      <c r="G1083" s="4"/>
      <c r="H1083" s="4"/>
      <c r="I1083" s="3"/>
      <c r="J1083" s="3"/>
      <c r="K1083" s="3"/>
    </row>
    <row r="1084" spans="5:11" x14ac:dyDescent="0.35">
      <c r="E1084" s="4"/>
      <c r="F1084" s="3"/>
      <c r="G1084" s="4"/>
      <c r="H1084" s="4"/>
      <c r="I1084" s="3"/>
      <c r="J1084" s="3"/>
      <c r="K1084" s="3"/>
    </row>
    <row r="1085" spans="5:11" x14ac:dyDescent="0.35">
      <c r="E1085" s="4"/>
      <c r="F1085" s="3"/>
      <c r="G1085" s="4"/>
      <c r="H1085" s="4"/>
      <c r="I1085" s="3"/>
      <c r="J1085" s="3"/>
      <c r="K1085" s="3"/>
    </row>
    <row r="1086" spans="5:11" x14ac:dyDescent="0.35">
      <c r="E1086" s="4"/>
      <c r="F1086" s="3"/>
      <c r="G1086" s="4"/>
      <c r="H1086" s="4"/>
      <c r="I1086" s="3"/>
      <c r="J1086" s="3"/>
      <c r="K1086" s="3"/>
    </row>
    <row r="1087" spans="5:11" x14ac:dyDescent="0.35">
      <c r="E1087" s="4"/>
      <c r="F1087" s="3"/>
      <c r="G1087" s="4"/>
      <c r="H1087" s="4"/>
      <c r="I1087" s="3"/>
      <c r="J1087" s="3"/>
      <c r="K1087" s="3"/>
    </row>
    <row r="1088" spans="5:11" x14ac:dyDescent="0.35">
      <c r="E1088" s="4"/>
      <c r="F1088" s="3"/>
      <c r="G1088" s="4"/>
      <c r="H1088" s="4"/>
      <c r="I1088" s="3"/>
      <c r="J1088" s="3"/>
      <c r="K1088" s="3"/>
    </row>
    <row r="1089" spans="5:11" x14ac:dyDescent="0.35">
      <c r="E1089" s="4"/>
      <c r="F1089" s="3"/>
      <c r="G1089" s="4"/>
      <c r="H1089" s="4"/>
      <c r="I1089" s="3"/>
      <c r="J1089" s="3"/>
      <c r="K1089" s="3"/>
    </row>
    <row r="1090" spans="5:11" x14ac:dyDescent="0.35">
      <c r="E1090" s="4"/>
      <c r="F1090" s="3"/>
      <c r="G1090" s="4"/>
      <c r="H1090" s="4"/>
      <c r="I1090" s="3"/>
      <c r="J1090" s="3"/>
      <c r="K1090" s="3"/>
    </row>
    <row r="1091" spans="5:11" x14ac:dyDescent="0.35">
      <c r="E1091" s="4"/>
      <c r="F1091" s="3"/>
      <c r="G1091" s="4"/>
      <c r="H1091" s="4"/>
      <c r="I1091" s="3"/>
      <c r="J1091" s="3"/>
      <c r="K1091" s="3"/>
    </row>
    <row r="1092" spans="5:11" x14ac:dyDescent="0.35">
      <c r="E1092" s="4"/>
      <c r="F1092" s="3"/>
      <c r="G1092" s="4"/>
      <c r="H1092" s="4"/>
      <c r="I1092" s="3"/>
      <c r="J1092" s="3"/>
      <c r="K1092" s="3"/>
    </row>
    <row r="1093" spans="5:11" x14ac:dyDescent="0.35">
      <c r="E1093" s="4"/>
      <c r="F1093" s="3"/>
      <c r="G1093" s="4"/>
      <c r="H1093" s="4"/>
      <c r="I1093" s="3"/>
      <c r="J1093" s="3"/>
      <c r="K1093" s="3"/>
    </row>
    <row r="1094" spans="5:11" x14ac:dyDescent="0.35">
      <c r="E1094" s="4"/>
      <c r="F1094" s="3"/>
      <c r="G1094" s="4"/>
      <c r="H1094" s="4"/>
      <c r="I1094" s="3"/>
      <c r="J1094" s="3"/>
      <c r="K1094" s="3"/>
    </row>
    <row r="1095" spans="5:11" x14ac:dyDescent="0.35">
      <c r="E1095" s="4"/>
      <c r="F1095" s="3"/>
      <c r="G1095" s="4"/>
      <c r="H1095" s="4"/>
      <c r="I1095" s="3"/>
      <c r="J1095" s="3"/>
      <c r="K1095" s="3"/>
    </row>
    <row r="1096" spans="5:11" x14ac:dyDescent="0.35">
      <c r="E1096" s="4"/>
      <c r="F1096" s="3"/>
      <c r="G1096" s="4"/>
      <c r="H1096" s="4"/>
      <c r="I1096" s="3"/>
      <c r="J1096" s="3"/>
      <c r="K1096" s="3"/>
    </row>
    <row r="1097" spans="5:11" x14ac:dyDescent="0.35">
      <c r="E1097" s="4"/>
      <c r="F1097" s="3"/>
      <c r="G1097" s="4"/>
      <c r="H1097" s="4"/>
      <c r="I1097" s="3"/>
      <c r="J1097" s="3"/>
      <c r="K1097" s="3"/>
    </row>
    <row r="1098" spans="5:11" x14ac:dyDescent="0.35">
      <c r="E1098" s="4"/>
      <c r="F1098" s="3"/>
      <c r="G1098" s="4"/>
      <c r="H1098" s="4"/>
      <c r="I1098" s="3"/>
      <c r="J1098" s="3"/>
      <c r="K1098" s="3"/>
    </row>
    <row r="1099" spans="5:11" x14ac:dyDescent="0.35">
      <c r="E1099" s="4"/>
      <c r="F1099" s="3"/>
      <c r="G1099" s="4"/>
      <c r="H1099" s="4"/>
      <c r="I1099" s="3"/>
      <c r="J1099" s="3"/>
      <c r="K1099" s="3"/>
    </row>
    <row r="1100" spans="5:11" x14ac:dyDescent="0.35">
      <c r="E1100" s="4"/>
      <c r="F1100" s="3"/>
      <c r="G1100" s="4"/>
      <c r="H1100" s="4"/>
      <c r="I1100" s="3"/>
      <c r="J1100" s="3"/>
      <c r="K1100" s="3"/>
    </row>
    <row r="1101" spans="5:11" x14ac:dyDescent="0.35">
      <c r="E1101" s="4"/>
      <c r="F1101" s="3"/>
      <c r="G1101" s="4"/>
      <c r="H1101" s="4"/>
      <c r="I1101" s="3"/>
      <c r="J1101" s="3"/>
      <c r="K1101" s="3"/>
    </row>
    <row r="1102" spans="5:11" x14ac:dyDescent="0.35">
      <c r="E1102" s="4"/>
      <c r="F1102" s="3"/>
      <c r="G1102" s="4"/>
      <c r="H1102" s="4"/>
      <c r="I1102" s="3"/>
      <c r="J1102" s="3"/>
      <c r="K1102" s="3"/>
    </row>
    <row r="1103" spans="5:11" x14ac:dyDescent="0.35">
      <c r="E1103" s="4"/>
      <c r="F1103" s="3"/>
      <c r="G1103" s="4"/>
      <c r="H1103" s="4"/>
      <c r="I1103" s="3"/>
      <c r="J1103" s="3"/>
      <c r="K1103" s="3"/>
    </row>
    <row r="1104" spans="5:11" x14ac:dyDescent="0.35">
      <c r="E1104" s="4"/>
      <c r="F1104" s="3"/>
      <c r="G1104" s="4"/>
      <c r="H1104" s="4"/>
      <c r="I1104" s="3"/>
      <c r="J1104" s="3"/>
      <c r="K1104" s="3"/>
    </row>
    <row r="1105" spans="5:11" x14ac:dyDescent="0.35">
      <c r="E1105" s="4"/>
      <c r="F1105" s="3"/>
      <c r="G1105" s="4"/>
      <c r="H1105" s="4"/>
      <c r="I1105" s="3"/>
      <c r="J1105" s="3"/>
      <c r="K1105" s="3"/>
    </row>
    <row r="1106" spans="5:11" x14ac:dyDescent="0.35">
      <c r="E1106" s="4"/>
      <c r="F1106" s="3"/>
      <c r="G1106" s="4"/>
      <c r="H1106" s="4"/>
      <c r="I1106" s="3"/>
      <c r="J1106" s="3"/>
      <c r="K1106" s="3"/>
    </row>
    <row r="1107" spans="5:11" x14ac:dyDescent="0.35">
      <c r="E1107" s="4"/>
      <c r="F1107" s="3"/>
      <c r="G1107" s="4"/>
      <c r="H1107" s="4"/>
      <c r="I1107" s="3"/>
      <c r="J1107" s="3"/>
      <c r="K1107" s="3"/>
    </row>
    <row r="1108" spans="5:11" x14ac:dyDescent="0.35">
      <c r="E1108" s="4"/>
      <c r="F1108" s="3"/>
      <c r="G1108" s="4"/>
      <c r="H1108" s="4"/>
      <c r="I1108" s="3"/>
      <c r="J1108" s="3"/>
      <c r="K1108" s="3"/>
    </row>
    <row r="1109" spans="5:11" x14ac:dyDescent="0.35">
      <c r="E1109" s="4"/>
      <c r="F1109" s="3"/>
      <c r="G1109" s="4"/>
      <c r="H1109" s="4"/>
      <c r="I1109" s="3"/>
      <c r="J1109" s="3"/>
      <c r="K1109" s="3"/>
    </row>
    <row r="1110" spans="5:11" x14ac:dyDescent="0.35">
      <c r="E1110" s="4"/>
      <c r="F1110" s="3"/>
      <c r="G1110" s="4"/>
      <c r="H1110" s="4"/>
      <c r="I1110" s="3"/>
      <c r="J1110" s="3"/>
      <c r="K1110" s="3"/>
    </row>
    <row r="1111" spans="5:11" x14ac:dyDescent="0.35">
      <c r="E1111" s="4"/>
      <c r="F1111" s="3"/>
      <c r="G1111" s="4"/>
      <c r="H1111" s="4"/>
      <c r="I1111" s="3"/>
      <c r="J1111" s="3"/>
      <c r="K1111" s="3"/>
    </row>
    <row r="1112" spans="5:11" x14ac:dyDescent="0.35">
      <c r="E1112" s="4"/>
      <c r="F1112" s="3"/>
      <c r="G1112" s="4"/>
      <c r="H1112" s="4"/>
      <c r="I1112" s="3"/>
      <c r="J1112" s="3"/>
      <c r="K1112" s="3"/>
    </row>
    <row r="1113" spans="5:11" x14ac:dyDescent="0.35">
      <c r="E1113" s="4"/>
      <c r="F1113" s="3"/>
      <c r="G1113" s="4"/>
      <c r="H1113" s="4"/>
      <c r="I1113" s="3"/>
      <c r="J1113" s="3"/>
      <c r="K1113" s="3"/>
    </row>
    <row r="1114" spans="5:11" x14ac:dyDescent="0.35">
      <c r="E1114" s="4"/>
      <c r="F1114" s="3"/>
      <c r="G1114" s="4"/>
      <c r="H1114" s="4"/>
      <c r="I1114" s="3"/>
      <c r="J1114" s="3"/>
      <c r="K1114" s="3"/>
    </row>
    <row r="1115" spans="5:11" x14ac:dyDescent="0.35">
      <c r="E1115" s="4"/>
      <c r="F1115" s="3"/>
      <c r="G1115" s="4"/>
      <c r="H1115" s="4"/>
      <c r="I1115" s="3"/>
      <c r="J1115" s="3"/>
      <c r="K1115" s="3"/>
    </row>
    <row r="1116" spans="5:11" x14ac:dyDescent="0.35">
      <c r="E1116" s="4"/>
      <c r="F1116" s="3"/>
      <c r="G1116" s="4"/>
      <c r="H1116" s="4"/>
      <c r="I1116" s="3"/>
      <c r="J1116" s="3"/>
      <c r="K1116" s="3"/>
    </row>
    <row r="1117" spans="5:11" x14ac:dyDescent="0.35">
      <c r="E1117" s="4"/>
      <c r="F1117" s="3"/>
      <c r="G1117" s="4"/>
      <c r="H1117" s="4"/>
      <c r="I1117" s="3"/>
      <c r="J1117" s="3"/>
      <c r="K1117" s="3"/>
    </row>
    <row r="1118" spans="5:11" x14ac:dyDescent="0.35">
      <c r="E1118" s="4"/>
      <c r="F1118" s="3"/>
      <c r="G1118" s="4"/>
      <c r="H1118" s="4"/>
      <c r="I1118" s="3"/>
      <c r="J1118" s="3"/>
      <c r="K1118" s="3"/>
    </row>
    <row r="1119" spans="5:11" x14ac:dyDescent="0.35">
      <c r="E1119" s="4"/>
      <c r="F1119" s="3"/>
      <c r="G1119" s="4"/>
      <c r="H1119" s="4"/>
      <c r="I1119" s="3"/>
      <c r="J1119" s="3"/>
      <c r="K1119" s="3"/>
    </row>
    <row r="1120" spans="5:11" x14ac:dyDescent="0.35">
      <c r="E1120" s="4"/>
      <c r="F1120" s="3"/>
      <c r="G1120" s="4"/>
      <c r="H1120" s="4"/>
      <c r="I1120" s="3"/>
      <c r="J1120" s="3"/>
      <c r="K1120" s="3"/>
    </row>
    <row r="1121" spans="5:11" x14ac:dyDescent="0.35">
      <c r="E1121" s="4"/>
      <c r="F1121" s="3"/>
      <c r="G1121" s="4"/>
      <c r="H1121" s="4"/>
      <c r="I1121" s="3"/>
      <c r="J1121" s="3"/>
      <c r="K1121" s="3"/>
    </row>
    <row r="1122" spans="5:11" x14ac:dyDescent="0.35">
      <c r="E1122" s="4"/>
      <c r="F1122" s="3"/>
      <c r="G1122" s="4"/>
      <c r="H1122" s="4"/>
      <c r="I1122" s="3"/>
      <c r="J1122" s="3"/>
      <c r="K1122" s="3"/>
    </row>
    <row r="1123" spans="5:11" x14ac:dyDescent="0.35">
      <c r="E1123" s="4"/>
      <c r="F1123" s="3"/>
      <c r="G1123" s="4"/>
      <c r="H1123" s="4"/>
      <c r="I1123" s="3"/>
      <c r="J1123" s="3"/>
      <c r="K1123" s="3"/>
    </row>
    <row r="1124" spans="5:11" x14ac:dyDescent="0.35">
      <c r="E1124" s="4"/>
      <c r="F1124" s="3"/>
      <c r="G1124" s="4"/>
      <c r="H1124" s="4"/>
      <c r="I1124" s="3"/>
      <c r="J1124" s="3"/>
      <c r="K1124" s="3"/>
    </row>
    <row r="1125" spans="5:11" x14ac:dyDescent="0.35">
      <c r="E1125" s="4"/>
      <c r="F1125" s="3"/>
      <c r="G1125" s="4"/>
      <c r="H1125" s="4"/>
      <c r="I1125" s="3"/>
      <c r="J1125" s="3"/>
      <c r="K1125" s="3"/>
    </row>
    <row r="1126" spans="5:11" x14ac:dyDescent="0.35">
      <c r="E1126" s="4"/>
      <c r="F1126" s="3"/>
      <c r="G1126" s="4"/>
      <c r="H1126" s="4"/>
      <c r="I1126" s="3"/>
      <c r="J1126" s="3"/>
      <c r="K1126" s="3"/>
    </row>
    <row r="1127" spans="5:11" x14ac:dyDescent="0.35">
      <c r="E1127" s="4"/>
      <c r="F1127" s="3"/>
      <c r="G1127" s="4"/>
      <c r="H1127" s="4"/>
      <c r="I1127" s="3"/>
      <c r="J1127" s="3"/>
      <c r="K1127" s="3"/>
    </row>
    <row r="1128" spans="5:11" x14ac:dyDescent="0.35">
      <c r="E1128" s="4"/>
      <c r="F1128" s="3"/>
      <c r="G1128" s="4"/>
      <c r="H1128" s="4"/>
      <c r="I1128" s="3"/>
      <c r="J1128" s="3"/>
      <c r="K1128" s="3"/>
    </row>
    <row r="1129" spans="5:11" x14ac:dyDescent="0.35">
      <c r="E1129" s="4"/>
      <c r="F1129" s="3"/>
      <c r="G1129" s="4"/>
      <c r="H1129" s="4"/>
      <c r="I1129" s="3"/>
      <c r="J1129" s="3"/>
      <c r="K1129" s="3"/>
    </row>
    <row r="1130" spans="5:11" x14ac:dyDescent="0.35">
      <c r="E1130" s="4"/>
      <c r="F1130" s="3"/>
      <c r="G1130" s="4"/>
      <c r="H1130" s="4"/>
      <c r="I1130" s="3"/>
      <c r="J1130" s="3"/>
      <c r="K1130" s="3"/>
    </row>
    <row r="1131" spans="5:11" x14ac:dyDescent="0.35">
      <c r="E1131" s="4"/>
      <c r="F1131" s="3"/>
      <c r="G1131" s="4"/>
      <c r="H1131" s="4"/>
      <c r="I1131" s="3"/>
      <c r="J1131" s="3"/>
      <c r="K1131" s="3"/>
    </row>
    <row r="1132" spans="5:11" x14ac:dyDescent="0.35">
      <c r="E1132" s="4"/>
      <c r="F1132" s="3"/>
      <c r="G1132" s="4"/>
      <c r="H1132" s="4"/>
      <c r="I1132" s="3"/>
      <c r="J1132" s="3"/>
      <c r="K1132" s="3"/>
    </row>
    <row r="1133" spans="5:11" x14ac:dyDescent="0.35">
      <c r="E1133" s="4"/>
      <c r="F1133" s="3"/>
      <c r="G1133" s="4"/>
      <c r="H1133" s="4"/>
      <c r="I1133" s="3"/>
      <c r="J1133" s="3"/>
      <c r="K1133" s="3"/>
    </row>
    <row r="1134" spans="5:11" x14ac:dyDescent="0.35">
      <c r="E1134" s="4"/>
      <c r="F1134" s="3"/>
      <c r="G1134" s="4"/>
      <c r="H1134" s="4"/>
      <c r="I1134" s="3"/>
      <c r="J1134" s="3"/>
      <c r="K1134" s="3"/>
    </row>
    <row r="1135" spans="5:11" x14ac:dyDescent="0.35">
      <c r="E1135" s="4"/>
      <c r="F1135" s="3"/>
      <c r="G1135" s="4"/>
      <c r="H1135" s="4"/>
      <c r="I1135" s="3"/>
      <c r="J1135" s="3"/>
      <c r="K1135" s="3"/>
    </row>
    <row r="1136" spans="5:11" x14ac:dyDescent="0.35">
      <c r="E1136" s="4"/>
      <c r="F1136" s="3"/>
      <c r="G1136" s="4"/>
      <c r="H1136" s="4"/>
      <c r="I1136" s="3"/>
      <c r="J1136" s="3"/>
      <c r="K1136" s="3"/>
    </row>
    <row r="1137" spans="5:11" x14ac:dyDescent="0.35">
      <c r="E1137" s="4"/>
      <c r="F1137" s="3"/>
      <c r="G1137" s="4"/>
      <c r="H1137" s="4"/>
      <c r="I1137" s="3"/>
      <c r="J1137" s="3"/>
      <c r="K1137" s="3"/>
    </row>
    <row r="1138" spans="5:11" x14ac:dyDescent="0.35">
      <c r="E1138" s="4"/>
      <c r="F1138" s="3"/>
      <c r="G1138" s="4"/>
      <c r="H1138" s="4"/>
      <c r="I1138" s="3"/>
      <c r="J1138" s="3"/>
      <c r="K1138" s="3"/>
    </row>
    <row r="1139" spans="5:11" x14ac:dyDescent="0.35">
      <c r="E1139" s="4"/>
      <c r="F1139" s="3"/>
      <c r="G1139" s="4"/>
      <c r="H1139" s="4"/>
      <c r="I1139" s="3"/>
      <c r="J1139" s="3"/>
      <c r="K1139" s="3"/>
    </row>
    <row r="1140" spans="5:11" x14ac:dyDescent="0.35">
      <c r="E1140" s="4"/>
      <c r="F1140" s="3"/>
      <c r="G1140" s="4"/>
      <c r="H1140" s="4"/>
      <c r="I1140" s="3"/>
      <c r="J1140" s="3"/>
      <c r="K1140" s="3"/>
    </row>
    <row r="1141" spans="5:11" x14ac:dyDescent="0.35">
      <c r="E1141" s="4"/>
      <c r="F1141" s="3"/>
      <c r="G1141" s="4"/>
      <c r="H1141" s="4"/>
      <c r="I1141" s="3"/>
      <c r="J1141" s="3"/>
      <c r="K1141" s="3"/>
    </row>
    <row r="1142" spans="5:11" x14ac:dyDescent="0.35">
      <c r="E1142" s="4"/>
      <c r="F1142" s="3"/>
      <c r="G1142" s="4"/>
      <c r="H1142" s="4"/>
      <c r="I1142" s="3"/>
      <c r="J1142" s="3"/>
      <c r="K1142" s="3"/>
    </row>
    <row r="1143" spans="5:11" x14ac:dyDescent="0.35">
      <c r="E1143" s="4"/>
      <c r="F1143" s="3"/>
      <c r="G1143" s="4"/>
      <c r="H1143" s="4"/>
      <c r="I1143" s="3"/>
      <c r="J1143" s="3"/>
      <c r="K1143" s="3"/>
    </row>
    <row r="1144" spans="5:11" x14ac:dyDescent="0.35">
      <c r="E1144" s="4"/>
      <c r="F1144" s="3"/>
      <c r="G1144" s="4"/>
      <c r="H1144" s="4"/>
      <c r="I1144" s="3"/>
      <c r="J1144" s="3"/>
      <c r="K1144" s="3"/>
    </row>
    <row r="1145" spans="5:11" x14ac:dyDescent="0.35">
      <c r="E1145" s="4"/>
      <c r="F1145" s="3"/>
      <c r="G1145" s="4"/>
      <c r="H1145" s="4"/>
      <c r="I1145" s="3"/>
      <c r="J1145" s="3"/>
      <c r="K1145" s="3"/>
    </row>
    <row r="1146" spans="5:11" x14ac:dyDescent="0.35">
      <c r="E1146" s="4"/>
      <c r="F1146" s="3"/>
      <c r="G1146" s="4"/>
      <c r="H1146" s="4"/>
      <c r="I1146" s="3"/>
      <c r="J1146" s="3"/>
      <c r="K1146" s="3"/>
    </row>
    <row r="1147" spans="5:11" x14ac:dyDescent="0.35">
      <c r="E1147" s="4"/>
      <c r="F1147" s="3"/>
      <c r="G1147" s="4"/>
      <c r="H1147" s="4"/>
      <c r="I1147" s="3"/>
      <c r="J1147" s="3"/>
      <c r="K1147" s="3"/>
    </row>
    <row r="1148" spans="5:11" x14ac:dyDescent="0.35">
      <c r="E1148" s="4"/>
      <c r="F1148" s="3"/>
      <c r="G1148" s="4"/>
      <c r="H1148" s="4"/>
      <c r="I1148" s="3"/>
      <c r="J1148" s="3"/>
      <c r="K1148" s="3"/>
    </row>
    <row r="1149" spans="5:11" x14ac:dyDescent="0.35">
      <c r="E1149" s="4"/>
      <c r="F1149" s="3"/>
      <c r="G1149" s="4"/>
      <c r="H1149" s="4"/>
      <c r="I1149" s="3"/>
      <c r="J1149" s="3"/>
      <c r="K1149" s="3"/>
    </row>
    <row r="1150" spans="5:11" x14ac:dyDescent="0.35">
      <c r="E1150" s="4"/>
      <c r="F1150" s="3"/>
      <c r="G1150" s="4"/>
      <c r="H1150" s="4"/>
      <c r="I1150" s="3"/>
      <c r="J1150" s="3"/>
      <c r="K1150" s="3"/>
    </row>
    <row r="1151" spans="5:11" x14ac:dyDescent="0.35">
      <c r="E1151" s="4"/>
      <c r="F1151" s="3"/>
      <c r="G1151" s="4"/>
      <c r="H1151" s="4"/>
      <c r="I1151" s="3"/>
      <c r="J1151" s="3"/>
      <c r="K1151" s="3"/>
    </row>
    <row r="1152" spans="5:11" x14ac:dyDescent="0.35">
      <c r="E1152" s="4"/>
      <c r="F1152" s="3"/>
      <c r="G1152" s="4"/>
      <c r="H1152" s="4"/>
      <c r="I1152" s="3"/>
      <c r="J1152" s="3"/>
      <c r="K1152" s="3"/>
    </row>
    <row r="1153" spans="5:11" x14ac:dyDescent="0.35">
      <c r="E1153" s="4"/>
      <c r="F1153" s="3"/>
      <c r="G1153" s="4"/>
      <c r="H1153" s="4"/>
      <c r="I1153" s="3"/>
      <c r="J1153" s="3"/>
      <c r="K1153" s="3"/>
    </row>
    <row r="1154" spans="5:11" x14ac:dyDescent="0.35">
      <c r="E1154" s="4"/>
      <c r="F1154" s="3"/>
      <c r="G1154" s="4"/>
      <c r="H1154" s="4"/>
      <c r="I1154" s="3"/>
      <c r="J1154" s="3"/>
      <c r="K1154" s="3"/>
    </row>
    <row r="1155" spans="5:11" x14ac:dyDescent="0.35">
      <c r="E1155" s="4"/>
      <c r="F1155" s="3"/>
      <c r="G1155" s="4"/>
      <c r="H1155" s="4"/>
      <c r="I1155" s="3"/>
      <c r="J1155" s="3"/>
      <c r="K1155" s="3"/>
    </row>
    <row r="1156" spans="5:11" x14ac:dyDescent="0.35">
      <c r="E1156" s="4"/>
      <c r="F1156" s="3"/>
      <c r="G1156" s="4"/>
      <c r="H1156" s="4"/>
      <c r="I1156" s="3"/>
      <c r="J1156" s="3"/>
      <c r="K1156" s="3"/>
    </row>
    <row r="1157" spans="5:11" x14ac:dyDescent="0.35">
      <c r="E1157" s="4"/>
      <c r="F1157" s="3"/>
      <c r="G1157" s="4"/>
      <c r="H1157" s="4"/>
      <c r="I1157" s="3"/>
      <c r="J1157" s="3"/>
      <c r="K1157" s="3"/>
    </row>
    <row r="1158" spans="5:11" x14ac:dyDescent="0.35">
      <c r="E1158" s="4"/>
      <c r="F1158" s="3"/>
      <c r="G1158" s="4"/>
      <c r="H1158" s="4"/>
      <c r="I1158" s="3"/>
      <c r="J1158" s="3"/>
      <c r="K1158" s="3"/>
    </row>
    <row r="1159" spans="5:11" x14ac:dyDescent="0.35">
      <c r="E1159" s="4"/>
      <c r="F1159" s="3"/>
      <c r="G1159" s="4"/>
      <c r="H1159" s="4"/>
      <c r="I1159" s="3"/>
      <c r="J1159" s="3"/>
      <c r="K1159" s="3"/>
    </row>
    <row r="1160" spans="5:11" x14ac:dyDescent="0.35">
      <c r="E1160" s="4"/>
      <c r="F1160" s="3"/>
      <c r="G1160" s="4"/>
      <c r="H1160" s="4"/>
      <c r="I1160" s="3"/>
      <c r="J1160" s="3"/>
      <c r="K1160" s="3"/>
    </row>
    <row r="1161" spans="5:11" x14ac:dyDescent="0.35">
      <c r="E1161" s="4"/>
      <c r="F1161" s="3"/>
      <c r="G1161" s="4"/>
      <c r="H1161" s="4"/>
      <c r="I1161" s="3"/>
      <c r="J1161" s="3"/>
      <c r="K1161" s="3"/>
    </row>
    <row r="1162" spans="5:11" x14ac:dyDescent="0.35">
      <c r="E1162" s="4"/>
      <c r="F1162" s="3"/>
      <c r="G1162" s="4"/>
      <c r="H1162" s="4"/>
      <c r="I1162" s="3"/>
      <c r="J1162" s="3"/>
      <c r="K1162" s="3"/>
    </row>
    <row r="1163" spans="5:11" x14ac:dyDescent="0.35">
      <c r="E1163" s="4"/>
      <c r="F1163" s="3"/>
      <c r="G1163" s="4"/>
      <c r="H1163" s="4"/>
      <c r="I1163" s="3"/>
      <c r="J1163" s="3"/>
      <c r="K1163" s="3"/>
    </row>
    <row r="1164" spans="5:11" x14ac:dyDescent="0.35">
      <c r="E1164" s="4"/>
      <c r="F1164" s="3"/>
      <c r="G1164" s="4"/>
      <c r="H1164" s="4"/>
      <c r="I1164" s="3"/>
      <c r="J1164" s="3"/>
      <c r="K1164" s="3"/>
    </row>
    <row r="1165" spans="5:11" x14ac:dyDescent="0.35">
      <c r="E1165" s="4"/>
      <c r="F1165" s="3"/>
      <c r="G1165" s="4"/>
      <c r="H1165" s="4"/>
      <c r="I1165" s="3"/>
      <c r="J1165" s="3"/>
      <c r="K1165" s="3"/>
    </row>
    <row r="1166" spans="5:11" x14ac:dyDescent="0.35">
      <c r="E1166" s="4"/>
      <c r="F1166" s="3"/>
      <c r="G1166" s="4"/>
      <c r="H1166" s="4"/>
      <c r="I1166" s="3"/>
      <c r="J1166" s="3"/>
      <c r="K1166" s="3"/>
    </row>
    <row r="1167" spans="5:11" x14ac:dyDescent="0.35">
      <c r="E1167" s="4"/>
      <c r="F1167" s="3"/>
      <c r="G1167" s="4"/>
      <c r="H1167" s="4"/>
      <c r="I1167" s="3"/>
      <c r="J1167" s="3"/>
      <c r="K1167" s="3"/>
    </row>
    <row r="1168" spans="5:11" x14ac:dyDescent="0.35">
      <c r="E1168" s="4"/>
      <c r="F1168" s="3"/>
      <c r="G1168" s="4"/>
      <c r="H1168" s="4"/>
      <c r="I1168" s="3"/>
      <c r="J1168" s="3"/>
      <c r="K1168" s="3"/>
    </row>
    <row r="1169" spans="5:11" x14ac:dyDescent="0.35">
      <c r="E1169" s="4"/>
      <c r="F1169" s="3"/>
      <c r="G1169" s="4"/>
      <c r="H1169" s="4"/>
      <c r="I1169" s="3"/>
      <c r="J1169" s="3"/>
      <c r="K1169" s="3"/>
    </row>
    <row r="1170" spans="5:11" x14ac:dyDescent="0.35">
      <c r="E1170" s="4"/>
      <c r="F1170" s="3"/>
      <c r="G1170" s="4"/>
      <c r="H1170" s="4"/>
      <c r="I1170" s="3"/>
      <c r="J1170" s="3"/>
      <c r="K1170" s="3"/>
    </row>
    <row r="1171" spans="5:11" x14ac:dyDescent="0.35">
      <c r="E1171" s="4"/>
      <c r="F1171" s="3"/>
      <c r="G1171" s="4"/>
      <c r="H1171" s="4"/>
      <c r="I1171" s="3"/>
      <c r="J1171" s="3"/>
      <c r="K1171" s="3"/>
    </row>
    <row r="1172" spans="5:11" x14ac:dyDescent="0.35">
      <c r="E1172" s="4"/>
      <c r="F1172" s="3"/>
      <c r="G1172" s="4"/>
      <c r="H1172" s="4"/>
      <c r="I1172" s="3"/>
      <c r="J1172" s="3"/>
      <c r="K1172" s="3"/>
    </row>
    <row r="1173" spans="5:11" x14ac:dyDescent="0.35">
      <c r="E1173" s="4"/>
      <c r="F1173" s="3"/>
      <c r="G1173" s="4"/>
      <c r="H1173" s="4"/>
      <c r="I1173" s="3"/>
      <c r="J1173" s="3"/>
      <c r="K1173" s="3"/>
    </row>
    <row r="1174" spans="5:11" x14ac:dyDescent="0.35">
      <c r="E1174" s="4"/>
      <c r="F1174" s="3"/>
      <c r="G1174" s="4"/>
      <c r="H1174" s="4"/>
      <c r="I1174" s="3"/>
      <c r="J1174" s="3"/>
      <c r="K1174" s="3"/>
    </row>
    <row r="1175" spans="5:11" x14ac:dyDescent="0.35">
      <c r="E1175" s="4"/>
      <c r="F1175" s="3"/>
      <c r="G1175" s="4"/>
      <c r="H1175" s="4"/>
      <c r="I1175" s="3"/>
      <c r="J1175" s="3"/>
      <c r="K1175" s="3"/>
    </row>
    <row r="1176" spans="5:11" x14ac:dyDescent="0.35">
      <c r="E1176" s="4"/>
      <c r="F1176" s="3"/>
      <c r="G1176" s="4"/>
      <c r="H1176" s="4"/>
      <c r="I1176" s="3"/>
      <c r="J1176" s="3"/>
      <c r="K1176" s="3"/>
    </row>
    <row r="1177" spans="5:11" x14ac:dyDescent="0.35">
      <c r="E1177" s="4"/>
      <c r="F1177" s="3"/>
      <c r="G1177" s="4"/>
      <c r="H1177" s="4"/>
      <c r="I1177" s="3"/>
      <c r="J1177" s="3"/>
      <c r="K1177" s="3"/>
    </row>
    <row r="1178" spans="5:11" x14ac:dyDescent="0.35">
      <c r="E1178" s="4"/>
      <c r="F1178" s="3"/>
      <c r="G1178" s="4"/>
      <c r="H1178" s="4"/>
      <c r="I1178" s="3"/>
      <c r="J1178" s="3"/>
      <c r="K1178" s="3"/>
    </row>
    <row r="1179" spans="5:11" x14ac:dyDescent="0.35">
      <c r="E1179" s="4"/>
      <c r="F1179" s="3"/>
      <c r="G1179" s="4"/>
      <c r="H1179" s="4"/>
      <c r="I1179" s="3"/>
      <c r="J1179" s="3"/>
      <c r="K1179" s="3"/>
    </row>
    <row r="1180" spans="5:11" x14ac:dyDescent="0.35">
      <c r="E1180" s="4"/>
      <c r="F1180" s="3"/>
      <c r="G1180" s="4"/>
      <c r="H1180" s="4"/>
      <c r="I1180" s="3"/>
      <c r="J1180" s="3"/>
      <c r="K1180" s="3"/>
    </row>
    <row r="1181" spans="5:11" x14ac:dyDescent="0.35">
      <c r="E1181" s="4"/>
      <c r="F1181" s="3"/>
      <c r="G1181" s="4"/>
      <c r="H1181" s="4"/>
      <c r="I1181" s="3"/>
      <c r="J1181" s="3"/>
      <c r="K1181" s="3"/>
    </row>
    <row r="1182" spans="5:11" x14ac:dyDescent="0.35">
      <c r="E1182" s="4"/>
      <c r="F1182" s="3"/>
      <c r="G1182" s="4"/>
      <c r="H1182" s="4"/>
      <c r="I1182" s="3"/>
      <c r="J1182" s="3"/>
      <c r="K1182" s="3"/>
    </row>
    <row r="1183" spans="5:11" x14ac:dyDescent="0.35">
      <c r="E1183" s="4"/>
      <c r="F1183" s="3"/>
      <c r="G1183" s="4"/>
      <c r="H1183" s="4"/>
      <c r="I1183" s="3"/>
      <c r="J1183" s="3"/>
      <c r="K1183" s="3"/>
    </row>
    <row r="1184" spans="5:11" x14ac:dyDescent="0.35">
      <c r="E1184" s="4"/>
      <c r="F1184" s="3"/>
      <c r="G1184" s="4"/>
      <c r="H1184" s="4"/>
      <c r="I1184" s="3"/>
      <c r="J1184" s="3"/>
      <c r="K1184" s="3"/>
    </row>
    <row r="1185" spans="5:11" x14ac:dyDescent="0.35">
      <c r="E1185" s="4"/>
      <c r="F1185" s="3"/>
      <c r="G1185" s="4"/>
      <c r="H1185" s="4"/>
      <c r="I1185" s="3"/>
      <c r="J1185" s="3"/>
      <c r="K1185" s="3"/>
    </row>
    <row r="1186" spans="5:11" x14ac:dyDescent="0.35">
      <c r="E1186" s="4"/>
      <c r="F1186" s="3"/>
      <c r="G1186" s="4"/>
      <c r="H1186" s="4"/>
      <c r="I1186" s="3"/>
      <c r="J1186" s="3"/>
      <c r="K1186" s="3"/>
    </row>
    <row r="1187" spans="5:11" x14ac:dyDescent="0.35">
      <c r="E1187" s="4"/>
      <c r="F1187" s="3"/>
      <c r="G1187" s="4"/>
      <c r="H1187" s="4"/>
      <c r="I1187" s="3"/>
      <c r="J1187" s="3"/>
      <c r="K1187" s="3"/>
    </row>
    <row r="1188" spans="5:11" x14ac:dyDescent="0.35">
      <c r="E1188" s="4"/>
      <c r="F1188" s="3"/>
      <c r="G1188" s="4"/>
      <c r="H1188" s="4"/>
      <c r="I1188" s="3"/>
      <c r="J1188" s="3"/>
      <c r="K1188" s="3"/>
    </row>
    <row r="1189" spans="5:11" x14ac:dyDescent="0.35">
      <c r="E1189" s="4"/>
      <c r="F1189" s="3"/>
      <c r="G1189" s="4"/>
      <c r="H1189" s="4"/>
      <c r="I1189" s="3"/>
      <c r="J1189" s="3"/>
      <c r="K1189" s="3"/>
    </row>
    <row r="1190" spans="5:11" x14ac:dyDescent="0.35">
      <c r="E1190" s="4"/>
      <c r="F1190" s="3"/>
      <c r="G1190" s="4"/>
      <c r="H1190" s="4"/>
      <c r="I1190" s="3"/>
      <c r="J1190" s="3"/>
      <c r="K1190" s="3"/>
    </row>
    <row r="1191" spans="5:11" x14ac:dyDescent="0.35">
      <c r="E1191" s="4"/>
      <c r="F1191" s="3"/>
      <c r="G1191" s="4"/>
      <c r="H1191" s="4"/>
      <c r="I1191" s="3"/>
      <c r="J1191" s="3"/>
      <c r="K1191" s="3"/>
    </row>
    <row r="1192" spans="5:11" x14ac:dyDescent="0.35">
      <c r="E1192" s="4"/>
      <c r="F1192" s="3"/>
      <c r="G1192" s="4"/>
      <c r="H1192" s="4"/>
      <c r="I1192" s="3"/>
      <c r="J1192" s="3"/>
      <c r="K1192" s="3"/>
    </row>
    <row r="1193" spans="5:11" x14ac:dyDescent="0.35">
      <c r="E1193" s="4"/>
      <c r="F1193" s="3"/>
      <c r="G1193" s="4"/>
      <c r="H1193" s="4"/>
      <c r="I1193" s="3"/>
      <c r="J1193" s="3"/>
      <c r="K1193" s="3"/>
    </row>
    <row r="1194" spans="5:11" x14ac:dyDescent="0.35">
      <c r="E1194" s="4"/>
      <c r="F1194" s="3"/>
      <c r="G1194" s="4"/>
      <c r="H1194" s="4"/>
      <c r="I1194" s="3"/>
      <c r="J1194" s="3"/>
      <c r="K1194" s="3"/>
    </row>
    <row r="1195" spans="5:11" x14ac:dyDescent="0.35">
      <c r="E1195" s="4"/>
      <c r="F1195" s="3"/>
      <c r="G1195" s="4"/>
      <c r="H1195" s="4"/>
      <c r="I1195" s="3"/>
      <c r="J1195" s="3"/>
      <c r="K1195" s="3"/>
    </row>
    <row r="1196" spans="5:11" x14ac:dyDescent="0.35">
      <c r="E1196" s="4"/>
      <c r="F1196" s="3"/>
      <c r="G1196" s="4"/>
      <c r="H1196" s="4"/>
      <c r="I1196" s="3"/>
      <c r="J1196" s="3"/>
      <c r="K1196" s="3"/>
    </row>
    <row r="1197" spans="5:11" x14ac:dyDescent="0.35">
      <c r="E1197" s="4"/>
      <c r="F1197" s="3"/>
      <c r="G1197" s="4"/>
      <c r="H1197" s="4"/>
      <c r="I1197" s="3"/>
      <c r="J1197" s="3"/>
      <c r="K1197" s="3"/>
    </row>
    <row r="1198" spans="5:11" x14ac:dyDescent="0.35">
      <c r="E1198" s="4"/>
      <c r="F1198" s="3"/>
      <c r="G1198" s="4"/>
      <c r="H1198" s="4"/>
      <c r="I1198" s="3"/>
      <c r="J1198" s="3"/>
      <c r="K1198" s="3"/>
    </row>
    <row r="1199" spans="5:11" x14ac:dyDescent="0.35">
      <c r="E1199" s="4"/>
      <c r="F1199" s="3"/>
      <c r="G1199" s="4"/>
      <c r="H1199" s="4"/>
      <c r="I1199" s="3"/>
      <c r="J1199" s="3"/>
      <c r="K1199" s="3"/>
    </row>
    <row r="1200" spans="5:11" x14ac:dyDescent="0.35">
      <c r="E1200" s="4"/>
      <c r="F1200" s="3"/>
      <c r="G1200" s="4"/>
      <c r="H1200" s="4"/>
      <c r="I1200" s="3"/>
      <c r="J1200" s="3"/>
      <c r="K1200" s="3"/>
    </row>
    <row r="1201" spans="5:11" x14ac:dyDescent="0.35">
      <c r="E1201" s="4"/>
      <c r="F1201" s="3"/>
      <c r="G1201" s="4"/>
      <c r="H1201" s="4"/>
      <c r="I1201" s="3"/>
      <c r="J1201" s="3"/>
      <c r="K1201" s="3"/>
    </row>
    <row r="1202" spans="5:11" x14ac:dyDescent="0.35">
      <c r="E1202" s="4"/>
      <c r="F1202" s="3"/>
      <c r="G1202" s="4"/>
      <c r="H1202" s="4"/>
      <c r="I1202" s="3"/>
      <c r="J1202" s="3"/>
      <c r="K1202" s="3"/>
    </row>
    <row r="1203" spans="5:11" x14ac:dyDescent="0.35">
      <c r="E1203" s="4"/>
      <c r="F1203" s="3"/>
      <c r="G1203" s="4"/>
      <c r="H1203" s="4"/>
      <c r="I1203" s="3"/>
      <c r="J1203" s="3"/>
      <c r="K1203" s="3"/>
    </row>
    <row r="1204" spans="5:11" x14ac:dyDescent="0.35">
      <c r="E1204" s="4"/>
      <c r="F1204" s="3"/>
      <c r="G1204" s="4"/>
      <c r="H1204" s="4"/>
      <c r="I1204" s="3"/>
      <c r="J1204" s="3"/>
      <c r="K1204" s="3"/>
    </row>
    <row r="1205" spans="5:11" x14ac:dyDescent="0.35">
      <c r="E1205" s="4"/>
      <c r="F1205" s="3"/>
      <c r="G1205" s="4"/>
      <c r="H1205" s="4"/>
      <c r="I1205" s="3"/>
      <c r="J1205" s="3"/>
      <c r="K1205" s="3"/>
    </row>
    <row r="1206" spans="5:11" x14ac:dyDescent="0.35">
      <c r="E1206" s="4"/>
      <c r="F1206" s="3"/>
      <c r="G1206" s="4"/>
      <c r="H1206" s="4"/>
      <c r="I1206" s="3"/>
      <c r="J1206" s="3"/>
      <c r="K1206" s="3"/>
    </row>
    <row r="1207" spans="5:11" x14ac:dyDescent="0.35">
      <c r="E1207" s="4"/>
      <c r="F1207" s="3"/>
      <c r="G1207" s="4"/>
      <c r="H1207" s="4"/>
      <c r="I1207" s="3"/>
      <c r="J1207" s="3"/>
      <c r="K1207" s="3"/>
    </row>
    <row r="1208" spans="5:11" x14ac:dyDescent="0.35">
      <c r="E1208" s="4"/>
      <c r="F1208" s="3"/>
      <c r="G1208" s="4"/>
      <c r="H1208" s="4"/>
      <c r="I1208" s="3"/>
      <c r="J1208" s="3"/>
      <c r="K1208" s="3"/>
    </row>
    <row r="1209" spans="5:11" x14ac:dyDescent="0.35">
      <c r="E1209" s="4"/>
      <c r="F1209" s="3"/>
      <c r="G1209" s="4"/>
      <c r="H1209" s="4"/>
      <c r="I1209" s="3"/>
      <c r="J1209" s="3"/>
      <c r="K1209" s="3"/>
    </row>
    <row r="1210" spans="5:11" x14ac:dyDescent="0.35">
      <c r="E1210" s="4"/>
      <c r="F1210" s="3"/>
      <c r="G1210" s="4"/>
      <c r="H1210" s="4"/>
      <c r="I1210" s="3"/>
      <c r="J1210" s="3"/>
      <c r="K1210" s="3"/>
    </row>
    <row r="1211" spans="5:11" x14ac:dyDescent="0.35">
      <c r="E1211" s="4"/>
      <c r="F1211" s="3"/>
      <c r="G1211" s="4"/>
      <c r="H1211" s="4"/>
      <c r="I1211" s="3"/>
      <c r="J1211" s="3"/>
      <c r="K1211" s="3"/>
    </row>
    <row r="1212" spans="5:11" x14ac:dyDescent="0.35">
      <c r="E1212" s="4"/>
      <c r="F1212" s="3"/>
      <c r="G1212" s="4"/>
      <c r="H1212" s="4"/>
      <c r="I1212" s="3"/>
      <c r="J1212" s="3"/>
      <c r="K1212" s="3"/>
    </row>
    <row r="1213" spans="5:11" x14ac:dyDescent="0.35">
      <c r="E1213" s="4"/>
      <c r="F1213" s="3"/>
      <c r="G1213" s="4"/>
      <c r="H1213" s="4"/>
      <c r="I1213" s="3"/>
      <c r="J1213" s="3"/>
      <c r="K1213" s="3"/>
    </row>
    <row r="1214" spans="5:11" x14ac:dyDescent="0.35">
      <c r="E1214" s="4"/>
      <c r="F1214" s="3"/>
      <c r="G1214" s="4"/>
      <c r="H1214" s="4"/>
      <c r="I1214" s="3"/>
      <c r="J1214" s="3"/>
      <c r="K1214" s="3"/>
    </row>
    <row r="1215" spans="5:11" x14ac:dyDescent="0.35">
      <c r="E1215" s="4"/>
      <c r="F1215" s="3"/>
      <c r="G1215" s="4"/>
      <c r="H1215" s="4"/>
      <c r="I1215" s="3"/>
      <c r="J1215" s="3"/>
      <c r="K1215" s="3"/>
    </row>
    <row r="1216" spans="5:11" x14ac:dyDescent="0.35">
      <c r="E1216" s="4"/>
      <c r="F1216" s="3"/>
      <c r="G1216" s="4"/>
      <c r="H1216" s="4"/>
      <c r="I1216" s="3"/>
      <c r="J1216" s="3"/>
      <c r="K1216" s="3"/>
    </row>
    <row r="1217" spans="5:11" x14ac:dyDescent="0.35">
      <c r="E1217" s="4"/>
      <c r="F1217" s="3"/>
      <c r="G1217" s="4"/>
      <c r="H1217" s="4"/>
      <c r="I1217" s="3"/>
      <c r="J1217" s="3"/>
      <c r="K1217" s="3"/>
    </row>
    <row r="1218" spans="5:11" x14ac:dyDescent="0.35">
      <c r="E1218" s="4"/>
      <c r="F1218" s="3"/>
      <c r="G1218" s="4"/>
      <c r="H1218" s="4"/>
      <c r="I1218" s="3"/>
      <c r="J1218" s="3"/>
      <c r="K1218" s="3"/>
    </row>
    <row r="1219" spans="5:11" x14ac:dyDescent="0.35">
      <c r="E1219" s="4"/>
      <c r="F1219" s="3"/>
      <c r="G1219" s="4"/>
      <c r="H1219" s="4"/>
      <c r="I1219" s="3"/>
      <c r="J1219" s="3"/>
      <c r="K1219" s="3"/>
    </row>
    <row r="1220" spans="5:11" x14ac:dyDescent="0.35">
      <c r="E1220" s="4"/>
      <c r="F1220" s="3"/>
      <c r="G1220" s="4"/>
      <c r="H1220" s="4"/>
      <c r="I1220" s="3"/>
      <c r="J1220" s="3"/>
      <c r="K1220" s="3"/>
    </row>
    <row r="1221" spans="5:11" x14ac:dyDescent="0.35">
      <c r="E1221" s="4"/>
      <c r="F1221" s="3"/>
      <c r="G1221" s="4"/>
      <c r="H1221" s="4"/>
      <c r="I1221" s="3"/>
      <c r="J1221" s="3"/>
      <c r="K1221" s="3"/>
    </row>
    <row r="1222" spans="5:11" x14ac:dyDescent="0.35">
      <c r="E1222" s="4"/>
      <c r="F1222" s="3"/>
      <c r="G1222" s="4"/>
      <c r="H1222" s="4"/>
      <c r="I1222" s="3"/>
      <c r="J1222" s="3"/>
      <c r="K1222" s="3"/>
    </row>
    <row r="1223" spans="5:11" x14ac:dyDescent="0.35">
      <c r="E1223" s="4"/>
      <c r="F1223" s="3"/>
      <c r="G1223" s="4"/>
      <c r="H1223" s="4"/>
      <c r="I1223" s="3"/>
      <c r="J1223" s="3"/>
      <c r="K1223" s="3"/>
    </row>
    <row r="1224" spans="5:11" x14ac:dyDescent="0.35">
      <c r="E1224" s="4"/>
      <c r="F1224" s="3"/>
      <c r="G1224" s="4"/>
      <c r="H1224" s="4"/>
      <c r="I1224" s="3"/>
      <c r="J1224" s="3"/>
      <c r="K1224" s="3"/>
    </row>
    <row r="1225" spans="5:11" x14ac:dyDescent="0.35">
      <c r="E1225" s="4"/>
      <c r="F1225" s="3"/>
      <c r="G1225" s="4"/>
      <c r="H1225" s="4"/>
      <c r="I1225" s="3"/>
      <c r="J1225" s="3"/>
      <c r="K1225" s="3"/>
    </row>
    <row r="1226" spans="5:11" x14ac:dyDescent="0.35">
      <c r="E1226" s="4"/>
      <c r="F1226" s="3"/>
      <c r="G1226" s="4"/>
      <c r="H1226" s="4"/>
      <c r="I1226" s="3"/>
      <c r="J1226" s="3"/>
      <c r="K1226" s="3"/>
    </row>
    <row r="1227" spans="5:11" x14ac:dyDescent="0.35">
      <c r="E1227" s="4"/>
      <c r="F1227" s="3"/>
      <c r="G1227" s="4"/>
      <c r="H1227" s="4"/>
      <c r="I1227" s="3"/>
      <c r="J1227" s="3"/>
      <c r="K1227" s="3"/>
    </row>
    <row r="1228" spans="5:11" x14ac:dyDescent="0.35">
      <c r="E1228" s="4"/>
      <c r="F1228" s="3"/>
      <c r="G1228" s="4"/>
      <c r="H1228" s="4"/>
      <c r="I1228" s="3"/>
      <c r="J1228" s="3"/>
      <c r="K1228" s="3"/>
    </row>
    <row r="1229" spans="5:11" x14ac:dyDescent="0.35">
      <c r="E1229" s="4"/>
      <c r="F1229" s="3"/>
      <c r="G1229" s="4"/>
      <c r="H1229" s="4"/>
      <c r="I1229" s="3"/>
      <c r="J1229" s="3"/>
      <c r="K1229" s="3"/>
    </row>
    <row r="1230" spans="5:11" x14ac:dyDescent="0.35">
      <c r="E1230" s="4"/>
      <c r="F1230" s="3"/>
      <c r="G1230" s="4"/>
      <c r="H1230" s="4"/>
      <c r="I1230" s="3"/>
      <c r="J1230" s="3"/>
      <c r="K1230" s="3"/>
    </row>
    <row r="1231" spans="5:11" x14ac:dyDescent="0.35">
      <c r="E1231" s="4"/>
      <c r="F1231" s="3"/>
      <c r="G1231" s="4"/>
      <c r="H1231" s="4"/>
      <c r="I1231" s="3"/>
      <c r="J1231" s="3"/>
      <c r="K1231" s="3"/>
    </row>
    <row r="1232" spans="5:11" x14ac:dyDescent="0.35">
      <c r="E1232" s="4"/>
      <c r="F1232" s="3"/>
      <c r="G1232" s="4"/>
      <c r="H1232" s="4"/>
      <c r="I1232" s="3"/>
      <c r="J1232" s="3"/>
      <c r="K1232" s="3"/>
    </row>
    <row r="1233" spans="5:11" x14ac:dyDescent="0.35">
      <c r="E1233" s="4"/>
      <c r="F1233" s="3"/>
      <c r="G1233" s="4"/>
      <c r="H1233" s="4"/>
      <c r="I1233" s="3"/>
      <c r="J1233" s="3"/>
      <c r="K1233" s="3"/>
    </row>
    <row r="1234" spans="5:11" x14ac:dyDescent="0.35">
      <c r="E1234" s="4"/>
      <c r="F1234" s="3"/>
      <c r="G1234" s="4"/>
      <c r="H1234" s="4"/>
      <c r="I1234" s="3"/>
      <c r="J1234" s="3"/>
      <c r="K1234" s="3"/>
    </row>
    <row r="1235" spans="5:11" x14ac:dyDescent="0.35">
      <c r="E1235" s="4"/>
      <c r="F1235" s="3"/>
      <c r="G1235" s="4"/>
      <c r="H1235" s="4"/>
      <c r="I1235" s="3"/>
      <c r="J1235" s="3"/>
      <c r="K1235" s="3"/>
    </row>
    <row r="1236" spans="5:11" x14ac:dyDescent="0.35">
      <c r="E1236" s="4"/>
      <c r="F1236" s="3"/>
      <c r="G1236" s="4"/>
      <c r="H1236" s="4"/>
      <c r="I1236" s="3"/>
      <c r="J1236" s="3"/>
      <c r="K1236" s="3"/>
    </row>
    <row r="1237" spans="5:11" x14ac:dyDescent="0.35">
      <c r="E1237" s="4"/>
      <c r="F1237" s="3"/>
      <c r="G1237" s="4"/>
      <c r="H1237" s="4"/>
      <c r="I1237" s="3"/>
      <c r="J1237" s="3"/>
      <c r="K1237" s="3"/>
    </row>
    <row r="1238" spans="5:11" x14ac:dyDescent="0.35">
      <c r="E1238" s="4"/>
      <c r="F1238" s="3"/>
      <c r="G1238" s="4"/>
      <c r="H1238" s="4"/>
      <c r="I1238" s="3"/>
      <c r="J1238" s="3"/>
      <c r="K1238" s="3"/>
    </row>
    <row r="1239" spans="5:11" x14ac:dyDescent="0.35">
      <c r="E1239" s="4"/>
      <c r="F1239" s="3"/>
      <c r="G1239" s="4"/>
      <c r="H1239" s="4"/>
      <c r="I1239" s="3"/>
      <c r="J1239" s="3"/>
      <c r="K1239" s="3"/>
    </row>
    <row r="1240" spans="5:11" x14ac:dyDescent="0.35">
      <c r="E1240" s="4"/>
      <c r="F1240" s="3"/>
      <c r="G1240" s="4"/>
      <c r="H1240" s="4"/>
      <c r="I1240" s="3"/>
      <c r="J1240" s="3"/>
      <c r="K1240" s="3"/>
    </row>
    <row r="1241" spans="5:11" x14ac:dyDescent="0.35">
      <c r="E1241" s="4"/>
      <c r="F1241" s="3"/>
      <c r="G1241" s="4"/>
      <c r="H1241" s="4"/>
      <c r="I1241" s="3"/>
      <c r="J1241" s="3"/>
      <c r="K1241" s="3"/>
    </row>
    <row r="1242" spans="5:11" x14ac:dyDescent="0.35">
      <c r="E1242" s="4"/>
      <c r="F1242" s="3"/>
      <c r="G1242" s="4"/>
      <c r="H1242" s="4"/>
      <c r="I1242" s="3"/>
      <c r="J1242" s="3"/>
      <c r="K1242" s="3"/>
    </row>
    <row r="1243" spans="5:11" x14ac:dyDescent="0.35">
      <c r="E1243" s="4"/>
      <c r="F1243" s="3"/>
      <c r="G1243" s="4"/>
      <c r="H1243" s="4"/>
      <c r="I1243" s="3"/>
      <c r="J1243" s="3"/>
      <c r="K1243" s="3"/>
    </row>
    <row r="1244" spans="5:11" x14ac:dyDescent="0.35">
      <c r="E1244" s="4"/>
      <c r="F1244" s="3"/>
      <c r="G1244" s="4"/>
      <c r="H1244" s="4"/>
      <c r="I1244" s="3"/>
      <c r="J1244" s="3"/>
      <c r="K1244" s="3"/>
    </row>
    <row r="1245" spans="5:11" x14ac:dyDescent="0.35">
      <c r="E1245" s="4"/>
      <c r="F1245" s="3"/>
      <c r="G1245" s="4"/>
      <c r="H1245" s="4"/>
      <c r="I1245" s="3"/>
      <c r="J1245" s="3"/>
      <c r="K1245" s="3"/>
    </row>
    <row r="1246" spans="5:11" x14ac:dyDescent="0.35">
      <c r="E1246" s="4"/>
      <c r="F1246" s="3"/>
      <c r="G1246" s="4"/>
      <c r="H1246" s="4"/>
      <c r="I1246" s="3"/>
      <c r="J1246" s="3"/>
      <c r="K1246" s="3"/>
    </row>
    <row r="1247" spans="5:11" x14ac:dyDescent="0.35">
      <c r="E1247" s="4"/>
      <c r="F1247" s="3"/>
      <c r="G1247" s="4"/>
      <c r="H1247" s="4"/>
      <c r="I1247" s="3"/>
      <c r="J1247" s="3"/>
      <c r="K1247" s="3"/>
    </row>
    <row r="1248" spans="5:11" x14ac:dyDescent="0.35">
      <c r="E1248" s="4"/>
      <c r="F1248" s="3"/>
      <c r="G1248" s="4"/>
      <c r="H1248" s="4"/>
      <c r="I1248" s="3"/>
      <c r="J1248" s="3"/>
      <c r="K1248" s="3"/>
    </row>
    <row r="1249" spans="5:11" x14ac:dyDescent="0.35">
      <c r="E1249" s="4"/>
      <c r="F1249" s="3"/>
      <c r="G1249" s="4"/>
      <c r="H1249" s="4"/>
      <c r="I1249" s="3"/>
      <c r="J1249" s="3"/>
      <c r="K1249" s="3"/>
    </row>
    <row r="1250" spans="5:11" x14ac:dyDescent="0.35">
      <c r="E1250" s="4"/>
      <c r="F1250" s="3"/>
      <c r="G1250" s="4"/>
      <c r="H1250" s="4"/>
      <c r="I1250" s="3"/>
      <c r="J1250" s="3"/>
      <c r="K1250" s="3"/>
    </row>
    <row r="1251" spans="5:11" x14ac:dyDescent="0.35">
      <c r="E1251" s="4"/>
      <c r="F1251" s="3"/>
      <c r="G1251" s="4"/>
      <c r="H1251" s="4"/>
      <c r="I1251" s="3"/>
      <c r="J1251" s="3"/>
      <c r="K1251" s="3"/>
    </row>
    <row r="1252" spans="5:11" x14ac:dyDescent="0.35">
      <c r="E1252" s="4"/>
      <c r="F1252" s="3"/>
      <c r="G1252" s="4"/>
      <c r="H1252" s="4"/>
      <c r="I1252" s="3"/>
      <c r="J1252" s="3"/>
      <c r="K1252" s="3"/>
    </row>
    <row r="1253" spans="5:11" x14ac:dyDescent="0.35">
      <c r="E1253" s="4"/>
      <c r="F1253" s="3"/>
      <c r="G1253" s="4"/>
      <c r="H1253" s="4"/>
      <c r="I1253" s="3"/>
      <c r="J1253" s="3"/>
      <c r="K1253" s="3"/>
    </row>
    <row r="1254" spans="5:11" x14ac:dyDescent="0.35">
      <c r="E1254" s="4"/>
      <c r="F1254" s="3"/>
      <c r="G1254" s="4"/>
      <c r="H1254" s="4"/>
      <c r="I1254" s="3"/>
      <c r="J1254" s="3"/>
      <c r="K1254" s="3"/>
    </row>
    <row r="1255" spans="5:11" x14ac:dyDescent="0.35">
      <c r="E1255" s="4"/>
      <c r="F1255" s="3"/>
      <c r="G1255" s="4"/>
      <c r="H1255" s="4"/>
      <c r="I1255" s="3"/>
      <c r="J1255" s="3"/>
      <c r="K1255" s="3"/>
    </row>
    <row r="1256" spans="5:11" x14ac:dyDescent="0.35">
      <c r="E1256" s="4"/>
      <c r="F1256" s="3"/>
      <c r="G1256" s="4"/>
      <c r="H1256" s="4"/>
      <c r="I1256" s="3"/>
      <c r="J1256" s="3"/>
      <c r="K1256" s="3"/>
    </row>
    <row r="1257" spans="5:11" x14ac:dyDescent="0.35">
      <c r="E1257" s="4"/>
      <c r="F1257" s="3"/>
      <c r="G1257" s="4"/>
      <c r="H1257" s="4"/>
      <c r="I1257" s="3"/>
      <c r="J1257" s="3"/>
      <c r="K1257" s="3"/>
    </row>
    <row r="1258" spans="5:11" x14ac:dyDescent="0.35">
      <c r="E1258" s="4"/>
      <c r="F1258" s="3"/>
      <c r="G1258" s="4"/>
      <c r="H1258" s="4"/>
      <c r="I1258" s="3"/>
      <c r="J1258" s="3"/>
      <c r="K1258" s="3"/>
    </row>
    <row r="1259" spans="5:11" x14ac:dyDescent="0.35">
      <c r="E1259" s="4"/>
      <c r="F1259" s="3"/>
      <c r="G1259" s="4"/>
      <c r="H1259" s="4"/>
      <c r="I1259" s="3"/>
      <c r="J1259" s="3"/>
      <c r="K1259" s="3"/>
    </row>
    <row r="1260" spans="5:11" x14ac:dyDescent="0.35">
      <c r="E1260" s="4"/>
      <c r="F1260" s="3"/>
      <c r="G1260" s="4"/>
      <c r="H1260" s="4"/>
      <c r="I1260" s="3"/>
      <c r="J1260" s="3"/>
      <c r="K1260" s="3"/>
    </row>
    <row r="1261" spans="5:11" x14ac:dyDescent="0.35">
      <c r="E1261" s="4"/>
      <c r="F1261" s="3"/>
      <c r="G1261" s="4"/>
      <c r="H1261" s="4"/>
      <c r="I1261" s="3"/>
      <c r="J1261" s="3"/>
      <c r="K1261" s="3"/>
    </row>
    <row r="1262" spans="5:11" x14ac:dyDescent="0.35">
      <c r="E1262" s="4"/>
      <c r="F1262" s="3"/>
      <c r="G1262" s="4"/>
      <c r="H1262" s="4"/>
      <c r="I1262" s="3"/>
      <c r="J1262" s="3"/>
      <c r="K1262" s="3"/>
    </row>
    <row r="1263" spans="5:11" x14ac:dyDescent="0.35">
      <c r="E1263" s="4"/>
      <c r="F1263" s="3"/>
      <c r="G1263" s="4"/>
      <c r="H1263" s="4"/>
      <c r="I1263" s="3"/>
      <c r="J1263" s="3"/>
      <c r="K1263" s="3"/>
    </row>
    <row r="1264" spans="5:11" x14ac:dyDescent="0.35">
      <c r="E1264" s="4"/>
      <c r="F1264" s="3"/>
      <c r="G1264" s="4"/>
      <c r="H1264" s="4"/>
      <c r="I1264" s="3"/>
      <c r="J1264" s="3"/>
      <c r="K1264" s="3"/>
    </row>
    <row r="1265" spans="1:11" x14ac:dyDescent="0.35">
      <c r="E1265" s="4"/>
      <c r="F1265" s="3"/>
      <c r="G1265" s="4"/>
      <c r="H1265" s="4"/>
      <c r="I1265" s="3"/>
      <c r="J1265" s="3"/>
      <c r="K1265" s="3"/>
    </row>
    <row r="1266" spans="1:11" x14ac:dyDescent="0.35">
      <c r="E1266" s="4"/>
      <c r="F1266" s="3"/>
      <c r="G1266" s="4"/>
      <c r="H1266" s="4"/>
      <c r="I1266" s="3"/>
      <c r="J1266" s="3"/>
      <c r="K1266" s="3"/>
    </row>
    <row r="1267" spans="1:11" x14ac:dyDescent="0.35">
      <c r="E1267" s="4"/>
      <c r="F1267" s="3"/>
      <c r="G1267" s="4"/>
      <c r="H1267" s="4"/>
      <c r="I1267" s="3"/>
      <c r="J1267" s="3"/>
      <c r="K1267" s="3"/>
    </row>
    <row r="1268" spans="1:11" x14ac:dyDescent="0.35">
      <c r="E1268" s="4"/>
      <c r="F1268" s="3"/>
      <c r="G1268" s="4"/>
      <c r="H1268" s="4"/>
      <c r="I1268" s="3"/>
      <c r="J1268" s="3"/>
      <c r="K1268" s="3"/>
    </row>
    <row r="1269" spans="1:11" x14ac:dyDescent="0.35">
      <c r="E1269" s="4"/>
      <c r="F1269" s="3"/>
      <c r="G1269" s="4"/>
      <c r="H1269" s="4"/>
      <c r="I1269" s="3"/>
      <c r="J1269" s="3"/>
      <c r="K1269" s="3"/>
    </row>
    <row r="1270" spans="1:11" x14ac:dyDescent="0.35">
      <c r="E1270" s="4"/>
      <c r="F1270" s="3"/>
      <c r="G1270" s="4"/>
      <c r="H1270" s="4"/>
      <c r="I1270" s="3"/>
      <c r="J1270" s="3"/>
      <c r="K1270" s="3"/>
    </row>
    <row r="1271" spans="1:11" x14ac:dyDescent="0.35">
      <c r="E1271" s="4"/>
      <c r="F1271" s="3"/>
      <c r="G1271" s="4"/>
      <c r="H1271" s="4"/>
      <c r="I1271" s="3"/>
      <c r="J1271" s="3"/>
      <c r="K1271" s="3"/>
    </row>
    <row r="1272" spans="1:11" x14ac:dyDescent="0.35">
      <c r="E1272" s="4"/>
      <c r="F1272" s="3"/>
      <c r="G1272" s="4"/>
      <c r="H1272" s="4"/>
      <c r="I1272" s="3"/>
      <c r="J1272" s="3"/>
      <c r="K1272" s="3"/>
    </row>
    <row r="1273" spans="1:11" x14ac:dyDescent="0.35">
      <c r="A1273" s="2"/>
      <c r="B1273" s="2"/>
      <c r="C1273" s="2"/>
      <c r="D1273" s="2"/>
      <c r="E1273" s="4"/>
      <c r="F1273" s="3"/>
      <c r="G1273" s="4"/>
      <c r="H1273" s="4"/>
      <c r="I1273" s="3"/>
      <c r="J1273" s="3"/>
      <c r="K1273" s="3"/>
    </row>
    <row r="1274" spans="1:11" x14ac:dyDescent="0.35">
      <c r="A1274" s="2"/>
      <c r="B1274" s="2"/>
      <c r="C1274" s="2"/>
      <c r="D1274" s="2"/>
      <c r="E1274" s="4"/>
      <c r="F1274" s="3"/>
      <c r="G1274" s="4"/>
      <c r="H1274" s="4"/>
      <c r="I1274" s="3"/>
      <c r="J1274" s="3"/>
      <c r="K1274" s="3"/>
    </row>
    <row r="1275" spans="1:11" x14ac:dyDescent="0.35">
      <c r="A1275" s="2"/>
      <c r="B1275" s="2"/>
      <c r="C1275" s="2"/>
      <c r="D1275" s="2"/>
      <c r="E1275" s="4"/>
      <c r="F1275" s="3"/>
      <c r="G1275" s="4"/>
      <c r="H1275" s="4"/>
      <c r="I1275" s="3"/>
      <c r="J1275" s="3"/>
      <c r="K1275" s="3"/>
    </row>
    <row r="1276" spans="1:11" x14ac:dyDescent="0.35">
      <c r="A1276" s="2"/>
      <c r="B1276" s="2"/>
      <c r="C1276" s="2"/>
      <c r="D1276" s="2"/>
      <c r="E1276" s="2"/>
      <c r="F1276" s="2"/>
      <c r="G1276" s="2"/>
      <c r="H1276" s="2"/>
      <c r="I1276" s="2"/>
      <c r="J1276" s="2"/>
      <c r="K1276" s="2"/>
    </row>
  </sheetData>
  <mergeCells count="14">
    <mergeCell ref="K5:N5"/>
    <mergeCell ref="B23:O23"/>
    <mergeCell ref="A25:O25"/>
    <mergeCell ref="A27:O27"/>
    <mergeCell ref="A28:O28"/>
    <mergeCell ref="A34:O34"/>
    <mergeCell ref="A35:O35"/>
    <mergeCell ref="A36:O36"/>
    <mergeCell ref="A37:O37"/>
    <mergeCell ref="A29:O29"/>
    <mergeCell ref="A30:O30"/>
    <mergeCell ref="A31:O31"/>
    <mergeCell ref="A32:O32"/>
    <mergeCell ref="A33:O3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285"/>
  <sheetViews>
    <sheetView zoomScale="75" zoomScaleNormal="75" workbookViewId="0">
      <pane ySplit="6" topLeftCell="A7" activePane="bottomLeft" state="frozen"/>
      <selection pane="bottomLeft"/>
    </sheetView>
  </sheetViews>
  <sheetFormatPr defaultColWidth="9.1328125" defaultRowHeight="13.5" x14ac:dyDescent="0.35"/>
  <cols>
    <col min="1" max="1" width="10.265625" style="1" customWidth="1"/>
    <col min="2" max="2" width="14.73046875" style="1" customWidth="1"/>
    <col min="3" max="3" width="29.86328125" style="1" bestFit="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3984375" style="2" customWidth="1"/>
    <col min="15" max="57" width="9.1328125" style="2"/>
    <col min="58" max="16384" width="9.1328125" style="1"/>
  </cols>
  <sheetData>
    <row r="1" spans="1:57" ht="14.25" customHeight="1" x14ac:dyDescent="0.4">
      <c r="A1" s="28" t="s">
        <v>163</v>
      </c>
      <c r="B1" s="28"/>
      <c r="C1" s="25"/>
      <c r="D1" s="25"/>
      <c r="E1" s="25"/>
      <c r="F1" s="25"/>
      <c r="G1" s="25"/>
      <c r="H1" s="25"/>
      <c r="I1" s="25"/>
      <c r="J1" s="25"/>
      <c r="K1" s="25"/>
    </row>
    <row r="2" spans="1:57" ht="14.25" customHeight="1" x14ac:dyDescent="0.35">
      <c r="A2" s="27" t="s">
        <v>159</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57</v>
      </c>
      <c r="B4" s="26"/>
      <c r="C4" s="25"/>
      <c r="D4" s="25"/>
      <c r="E4" s="25"/>
      <c r="F4" s="25"/>
      <c r="G4" s="25"/>
      <c r="H4" s="25"/>
      <c r="I4" s="25"/>
      <c r="J4" s="25"/>
      <c r="K4" s="25"/>
    </row>
    <row r="5" spans="1:57" ht="12" customHeight="1"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15</v>
      </c>
      <c r="D6" s="23" t="s">
        <v>199</v>
      </c>
      <c r="E6" s="23" t="s">
        <v>200</v>
      </c>
      <c r="F6" s="24" t="s">
        <v>201</v>
      </c>
      <c r="G6" s="23" t="s">
        <v>202</v>
      </c>
      <c r="H6" s="23" t="s">
        <v>203</v>
      </c>
      <c r="I6" s="23" t="s">
        <v>204</v>
      </c>
      <c r="J6" s="23" t="s">
        <v>205</v>
      </c>
      <c r="K6" s="22" t="s">
        <v>206</v>
      </c>
      <c r="L6" s="24" t="s">
        <v>207</v>
      </c>
      <c r="M6" s="23" t="s">
        <v>211</v>
      </c>
      <c r="N6" s="23" t="s">
        <v>212</v>
      </c>
      <c r="O6" s="22" t="s">
        <v>210</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7" t="s">
        <v>1</v>
      </c>
      <c r="B7" s="86" t="s">
        <v>1</v>
      </c>
      <c r="C7" s="88" t="s">
        <v>1</v>
      </c>
      <c r="D7" s="38"/>
      <c r="E7" s="38"/>
      <c r="F7" s="29"/>
      <c r="G7" s="38"/>
      <c r="H7" s="38"/>
      <c r="I7" s="38"/>
      <c r="J7" s="38"/>
      <c r="K7" s="38"/>
      <c r="L7" s="83"/>
      <c r="M7" s="38"/>
      <c r="N7" s="38"/>
      <c r="O7" s="84"/>
      <c r="P7" s="21"/>
      <c r="Q7" s="21"/>
      <c r="R7" s="21"/>
      <c r="S7" s="21" t="s">
        <v>0</v>
      </c>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s="20" customFormat="1" x14ac:dyDescent="0.35">
      <c r="A8" s="15" t="s">
        <v>61</v>
      </c>
      <c r="B8" s="38" t="s">
        <v>275</v>
      </c>
      <c r="C8" s="29" t="s">
        <v>111</v>
      </c>
      <c r="D8" s="19">
        <v>289470</v>
      </c>
      <c r="E8" s="104">
        <v>1</v>
      </c>
      <c r="F8" s="30">
        <v>286445</v>
      </c>
      <c r="G8" s="104">
        <v>5.0999999999999996</v>
      </c>
      <c r="H8" s="104">
        <v>8.1</v>
      </c>
      <c r="I8" s="104">
        <v>67.400000000000006</v>
      </c>
      <c r="J8" s="104">
        <v>81.5</v>
      </c>
      <c r="K8" s="105">
        <v>86.8</v>
      </c>
      <c r="L8" s="101">
        <v>185775</v>
      </c>
      <c r="M8" s="102">
        <v>12900</v>
      </c>
      <c r="N8" s="102">
        <v>18400</v>
      </c>
      <c r="O8" s="103">
        <v>24300</v>
      </c>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row>
    <row r="9" spans="1:57" x14ac:dyDescent="0.35">
      <c r="A9" s="15" t="s">
        <v>61</v>
      </c>
      <c r="B9" s="38" t="s">
        <v>275</v>
      </c>
      <c r="C9" s="15" t="s">
        <v>13</v>
      </c>
      <c r="D9" s="19">
        <v>220640</v>
      </c>
      <c r="E9" s="104">
        <v>0.9</v>
      </c>
      <c r="F9" s="30">
        <v>218675</v>
      </c>
      <c r="G9" s="104">
        <v>4.8</v>
      </c>
      <c r="H9" s="104">
        <v>7.4</v>
      </c>
      <c r="I9" s="104">
        <v>68.599999999999994</v>
      </c>
      <c r="J9" s="104">
        <v>83</v>
      </c>
      <c r="K9" s="105">
        <v>87.9</v>
      </c>
      <c r="L9" s="101">
        <v>144540</v>
      </c>
      <c r="M9" s="102">
        <v>13100</v>
      </c>
      <c r="N9" s="102">
        <v>18400</v>
      </c>
      <c r="O9" s="103">
        <v>24100</v>
      </c>
      <c r="BE9" s="1"/>
    </row>
    <row r="10" spans="1:57" x14ac:dyDescent="0.35">
      <c r="A10" s="15" t="s">
        <v>61</v>
      </c>
      <c r="B10" s="38" t="s">
        <v>275</v>
      </c>
      <c r="C10" s="15" t="s">
        <v>12</v>
      </c>
      <c r="D10" s="19">
        <v>4480</v>
      </c>
      <c r="E10" s="104">
        <v>0.9</v>
      </c>
      <c r="F10" s="30">
        <v>4440</v>
      </c>
      <c r="G10" s="104">
        <v>3.7</v>
      </c>
      <c r="H10" s="104">
        <v>10.9</v>
      </c>
      <c r="I10" s="104">
        <v>72.400000000000006</v>
      </c>
      <c r="J10" s="104">
        <v>82.6</v>
      </c>
      <c r="K10" s="105">
        <v>85.4</v>
      </c>
      <c r="L10" s="101">
        <v>3080</v>
      </c>
      <c r="M10" s="102">
        <v>10700</v>
      </c>
      <c r="N10" s="102">
        <v>16500</v>
      </c>
      <c r="O10" s="103">
        <v>22200</v>
      </c>
      <c r="BE10" s="1"/>
    </row>
    <row r="11" spans="1:57" x14ac:dyDescent="0.35">
      <c r="A11" s="15" t="s">
        <v>61</v>
      </c>
      <c r="B11" s="38" t="s">
        <v>275</v>
      </c>
      <c r="C11" s="15" t="s">
        <v>11</v>
      </c>
      <c r="D11" s="19">
        <v>12880</v>
      </c>
      <c r="E11" s="104">
        <v>1.9</v>
      </c>
      <c r="F11" s="30">
        <v>12635</v>
      </c>
      <c r="G11" s="104">
        <v>5.6</v>
      </c>
      <c r="H11" s="104">
        <v>12.1</v>
      </c>
      <c r="I11" s="104">
        <v>61.9</v>
      </c>
      <c r="J11" s="104">
        <v>77</v>
      </c>
      <c r="K11" s="105">
        <v>82.3</v>
      </c>
      <c r="L11" s="101">
        <v>7480</v>
      </c>
      <c r="M11" s="102">
        <v>11100</v>
      </c>
      <c r="N11" s="102">
        <v>17400</v>
      </c>
      <c r="O11" s="103">
        <v>24200</v>
      </c>
      <c r="BE11" s="1"/>
    </row>
    <row r="12" spans="1:57" x14ac:dyDescent="0.35">
      <c r="A12" s="15" t="s">
        <v>61</v>
      </c>
      <c r="B12" s="38" t="s">
        <v>275</v>
      </c>
      <c r="C12" s="15" t="s">
        <v>10</v>
      </c>
      <c r="D12" s="19">
        <v>885</v>
      </c>
      <c r="E12" s="104">
        <v>2.8</v>
      </c>
      <c r="F12" s="30">
        <v>860</v>
      </c>
      <c r="G12" s="104">
        <v>5.7</v>
      </c>
      <c r="H12" s="104">
        <v>12.8</v>
      </c>
      <c r="I12" s="104">
        <v>65.7</v>
      </c>
      <c r="J12" s="104">
        <v>76.8</v>
      </c>
      <c r="K12" s="105">
        <v>81.5</v>
      </c>
      <c r="L12" s="101">
        <v>530</v>
      </c>
      <c r="M12" s="102">
        <v>9700</v>
      </c>
      <c r="N12" s="102">
        <v>14800</v>
      </c>
      <c r="O12" s="103">
        <v>21700</v>
      </c>
      <c r="BE12" s="1"/>
    </row>
    <row r="13" spans="1:57" x14ac:dyDescent="0.35">
      <c r="A13" s="15" t="s">
        <v>61</v>
      </c>
      <c r="B13" s="38" t="s">
        <v>275</v>
      </c>
      <c r="C13" s="15" t="s">
        <v>9</v>
      </c>
      <c r="D13" s="19">
        <v>12015</v>
      </c>
      <c r="E13" s="104">
        <v>0.5</v>
      </c>
      <c r="F13" s="30">
        <v>11950</v>
      </c>
      <c r="G13" s="104">
        <v>4.7</v>
      </c>
      <c r="H13" s="104">
        <v>8.6</v>
      </c>
      <c r="I13" s="104">
        <v>67.099999999999994</v>
      </c>
      <c r="J13" s="104">
        <v>80</v>
      </c>
      <c r="K13" s="105">
        <v>86.7</v>
      </c>
      <c r="L13" s="101">
        <v>7680</v>
      </c>
      <c r="M13" s="102">
        <v>13900</v>
      </c>
      <c r="N13" s="102">
        <v>19800</v>
      </c>
      <c r="O13" s="103">
        <v>26400</v>
      </c>
      <c r="BE13" s="1"/>
    </row>
    <row r="14" spans="1:57" x14ac:dyDescent="0.35">
      <c r="A14" s="15" t="s">
        <v>61</v>
      </c>
      <c r="B14" s="38" t="s">
        <v>275</v>
      </c>
      <c r="C14" s="15" t="s">
        <v>8</v>
      </c>
      <c r="D14" s="19">
        <v>7940</v>
      </c>
      <c r="E14" s="104">
        <v>0.6</v>
      </c>
      <c r="F14" s="30">
        <v>7895</v>
      </c>
      <c r="G14" s="104">
        <v>6</v>
      </c>
      <c r="H14" s="104">
        <v>11.9</v>
      </c>
      <c r="I14" s="104">
        <v>61.1</v>
      </c>
      <c r="J14" s="104">
        <v>74.7</v>
      </c>
      <c r="K14" s="105">
        <v>82.1</v>
      </c>
      <c r="L14" s="101">
        <v>4630</v>
      </c>
      <c r="M14" s="102">
        <v>11200</v>
      </c>
      <c r="N14" s="102">
        <v>16400</v>
      </c>
      <c r="O14" s="103">
        <v>22600</v>
      </c>
      <c r="T14" s="2" t="s">
        <v>0</v>
      </c>
      <c r="BE14" s="1"/>
    </row>
    <row r="15" spans="1:57" x14ac:dyDescent="0.35">
      <c r="A15" s="15" t="s">
        <v>61</v>
      </c>
      <c r="B15" s="38" t="s">
        <v>275</v>
      </c>
      <c r="C15" s="15" t="s">
        <v>7</v>
      </c>
      <c r="D15" s="19">
        <v>3015</v>
      </c>
      <c r="E15" s="104">
        <v>0.8</v>
      </c>
      <c r="F15" s="30">
        <v>2990</v>
      </c>
      <c r="G15" s="104">
        <v>4.4000000000000004</v>
      </c>
      <c r="H15" s="104">
        <v>10.7</v>
      </c>
      <c r="I15" s="104">
        <v>68.400000000000006</v>
      </c>
      <c r="J15" s="104">
        <v>80</v>
      </c>
      <c r="K15" s="105">
        <v>84.9</v>
      </c>
      <c r="L15" s="101">
        <v>2005</v>
      </c>
      <c r="M15" s="102">
        <v>10600</v>
      </c>
      <c r="N15" s="102">
        <v>15900</v>
      </c>
      <c r="O15" s="103">
        <v>21500</v>
      </c>
      <c r="BE15" s="1"/>
    </row>
    <row r="16" spans="1:57" x14ac:dyDescent="0.35">
      <c r="A16" s="15" t="s">
        <v>61</v>
      </c>
      <c r="B16" s="38" t="s">
        <v>275</v>
      </c>
      <c r="C16" s="15" t="s">
        <v>6</v>
      </c>
      <c r="D16" s="19">
        <v>2785</v>
      </c>
      <c r="E16" s="104">
        <v>5.8</v>
      </c>
      <c r="F16" s="30">
        <v>2625</v>
      </c>
      <c r="G16" s="104">
        <v>13.3</v>
      </c>
      <c r="H16" s="104">
        <v>9.9</v>
      </c>
      <c r="I16" s="104">
        <v>52.9</v>
      </c>
      <c r="J16" s="104">
        <v>62.2</v>
      </c>
      <c r="K16" s="105">
        <v>76.8</v>
      </c>
      <c r="L16" s="101">
        <v>1330</v>
      </c>
      <c r="M16" s="102">
        <v>14100</v>
      </c>
      <c r="N16" s="102">
        <v>20000</v>
      </c>
      <c r="O16" s="103">
        <v>27600</v>
      </c>
      <c r="S16" s="2" t="s">
        <v>0</v>
      </c>
      <c r="BE16" s="1"/>
    </row>
    <row r="17" spans="1:57" x14ac:dyDescent="0.35">
      <c r="A17" s="15" t="s">
        <v>61</v>
      </c>
      <c r="B17" s="38" t="s">
        <v>275</v>
      </c>
      <c r="C17" s="15" t="s">
        <v>5</v>
      </c>
      <c r="D17" s="19">
        <v>4745</v>
      </c>
      <c r="E17" s="104">
        <v>2.6</v>
      </c>
      <c r="F17" s="30">
        <v>4625</v>
      </c>
      <c r="G17" s="104">
        <v>7.5</v>
      </c>
      <c r="H17" s="104">
        <v>9.6999999999999993</v>
      </c>
      <c r="I17" s="104">
        <v>59.2</v>
      </c>
      <c r="J17" s="104">
        <v>73.7</v>
      </c>
      <c r="K17" s="105">
        <v>82.8</v>
      </c>
      <c r="L17" s="101">
        <v>2605</v>
      </c>
      <c r="M17" s="102">
        <v>12800</v>
      </c>
      <c r="N17" s="102">
        <v>19400</v>
      </c>
      <c r="O17" s="103">
        <v>27100</v>
      </c>
      <c r="BE17" s="1"/>
    </row>
    <row r="18" spans="1:57" x14ac:dyDescent="0.35">
      <c r="A18" s="15" t="s">
        <v>61</v>
      </c>
      <c r="B18" s="38" t="s">
        <v>275</v>
      </c>
      <c r="C18" s="15" t="s">
        <v>4</v>
      </c>
      <c r="D18" s="19">
        <v>12900</v>
      </c>
      <c r="E18" s="104">
        <v>1.3</v>
      </c>
      <c r="F18" s="30">
        <v>12735</v>
      </c>
      <c r="G18" s="104">
        <v>6.8</v>
      </c>
      <c r="H18" s="104">
        <v>10.9</v>
      </c>
      <c r="I18" s="104">
        <v>62.6</v>
      </c>
      <c r="J18" s="104">
        <v>75.099999999999994</v>
      </c>
      <c r="K18" s="105">
        <v>82.3</v>
      </c>
      <c r="L18" s="101">
        <v>7585</v>
      </c>
      <c r="M18" s="102">
        <v>11900</v>
      </c>
      <c r="N18" s="102">
        <v>17800</v>
      </c>
      <c r="O18" s="103">
        <v>23900</v>
      </c>
      <c r="BE18" s="1"/>
    </row>
    <row r="19" spans="1:57" x14ac:dyDescent="0.35">
      <c r="A19" s="15" t="s">
        <v>61</v>
      </c>
      <c r="B19" s="38" t="s">
        <v>275</v>
      </c>
      <c r="C19" s="38" t="s">
        <v>2</v>
      </c>
      <c r="D19" s="19">
        <v>7180</v>
      </c>
      <c r="E19" s="104">
        <v>2.2999999999999998</v>
      </c>
      <c r="F19" s="30">
        <v>7015</v>
      </c>
      <c r="G19" s="104">
        <v>8</v>
      </c>
      <c r="H19" s="104">
        <v>9.6</v>
      </c>
      <c r="I19" s="104">
        <v>64.5</v>
      </c>
      <c r="J19" s="104">
        <v>77.099999999999994</v>
      </c>
      <c r="K19" s="105">
        <v>82.4</v>
      </c>
      <c r="L19" s="101">
        <v>4300</v>
      </c>
      <c r="M19" s="102">
        <v>13200</v>
      </c>
      <c r="N19" s="102">
        <v>19700</v>
      </c>
      <c r="O19" s="103">
        <v>27600</v>
      </c>
      <c r="BE19" s="1"/>
    </row>
    <row r="20" spans="1:57" x14ac:dyDescent="0.35">
      <c r="A20" s="87" t="s">
        <v>1</v>
      </c>
      <c r="B20" s="86" t="s">
        <v>1</v>
      </c>
      <c r="C20" s="88" t="s">
        <v>1</v>
      </c>
      <c r="D20" s="19"/>
      <c r="E20" s="104"/>
      <c r="F20" s="30"/>
      <c r="G20" s="104"/>
      <c r="H20" s="104"/>
      <c r="I20" s="104"/>
      <c r="J20" s="104"/>
      <c r="K20" s="105"/>
      <c r="L20" s="101"/>
      <c r="M20" s="102"/>
      <c r="N20" s="102"/>
      <c r="O20" s="103"/>
      <c r="BE20" s="1"/>
    </row>
    <row r="21" spans="1:57" x14ac:dyDescent="0.35">
      <c r="A21" s="15" t="s">
        <v>61</v>
      </c>
      <c r="B21" s="42" t="s">
        <v>14</v>
      </c>
      <c r="C21" s="29" t="s">
        <v>111</v>
      </c>
      <c r="D21" s="19">
        <v>165665</v>
      </c>
      <c r="E21" s="104">
        <v>1.1000000000000001</v>
      </c>
      <c r="F21" s="30">
        <v>163770</v>
      </c>
      <c r="G21" s="104">
        <v>4.4000000000000004</v>
      </c>
      <c r="H21" s="104">
        <v>7.5</v>
      </c>
      <c r="I21" s="104">
        <v>67.7</v>
      </c>
      <c r="J21" s="104">
        <v>83.2</v>
      </c>
      <c r="K21" s="105">
        <v>88.1</v>
      </c>
      <c r="L21" s="101">
        <v>107140</v>
      </c>
      <c r="M21" s="102">
        <v>12600</v>
      </c>
      <c r="N21" s="102">
        <v>17800</v>
      </c>
      <c r="O21" s="103">
        <v>23100</v>
      </c>
      <c r="BE21" s="1"/>
    </row>
    <row r="22" spans="1:57" s="2" customFormat="1" x14ac:dyDescent="0.35">
      <c r="A22" s="15" t="s">
        <v>61</v>
      </c>
      <c r="B22" s="42" t="s">
        <v>14</v>
      </c>
      <c r="C22" s="15" t="s">
        <v>13</v>
      </c>
      <c r="D22" s="19">
        <v>126690</v>
      </c>
      <c r="E22" s="104">
        <v>1</v>
      </c>
      <c r="F22" s="30">
        <v>125390</v>
      </c>
      <c r="G22" s="104">
        <v>4.0999999999999996</v>
      </c>
      <c r="H22" s="104">
        <v>6.6</v>
      </c>
      <c r="I22" s="104">
        <v>68.900000000000006</v>
      </c>
      <c r="J22" s="104">
        <v>84.9</v>
      </c>
      <c r="K22" s="105">
        <v>89.3</v>
      </c>
      <c r="L22" s="101">
        <v>83575</v>
      </c>
      <c r="M22" s="102">
        <v>12900</v>
      </c>
      <c r="N22" s="102">
        <v>17900</v>
      </c>
      <c r="O22" s="103">
        <v>23000</v>
      </c>
    </row>
    <row r="23" spans="1:57" s="2" customFormat="1" x14ac:dyDescent="0.35">
      <c r="A23" s="15" t="s">
        <v>61</v>
      </c>
      <c r="B23" s="42" t="s">
        <v>14</v>
      </c>
      <c r="C23" s="15" t="s">
        <v>12</v>
      </c>
      <c r="D23" s="19">
        <v>2965</v>
      </c>
      <c r="E23" s="104">
        <v>1</v>
      </c>
      <c r="F23" s="30">
        <v>2935</v>
      </c>
      <c r="G23" s="104">
        <v>3.1</v>
      </c>
      <c r="H23" s="104">
        <v>10.4</v>
      </c>
      <c r="I23" s="104">
        <v>72.900000000000006</v>
      </c>
      <c r="J23" s="104">
        <v>83.6</v>
      </c>
      <c r="K23" s="105">
        <v>86.5</v>
      </c>
      <c r="L23" s="101">
        <v>2055</v>
      </c>
      <c r="M23" s="102">
        <v>10500</v>
      </c>
      <c r="N23" s="102">
        <v>16500</v>
      </c>
      <c r="O23" s="103">
        <v>22100</v>
      </c>
    </row>
    <row r="24" spans="1:57" s="2" customFormat="1" x14ac:dyDescent="0.35">
      <c r="A24" s="15" t="s">
        <v>61</v>
      </c>
      <c r="B24" s="42" t="s">
        <v>14</v>
      </c>
      <c r="C24" s="15" t="s">
        <v>11</v>
      </c>
      <c r="D24" s="19">
        <v>7460</v>
      </c>
      <c r="E24" s="104">
        <v>2.2000000000000002</v>
      </c>
      <c r="F24" s="30">
        <v>7295</v>
      </c>
      <c r="G24" s="104">
        <v>4.8</v>
      </c>
      <c r="H24" s="104">
        <v>12.4</v>
      </c>
      <c r="I24" s="104">
        <v>62.6</v>
      </c>
      <c r="J24" s="104">
        <v>77.8</v>
      </c>
      <c r="K24" s="105">
        <v>82.9</v>
      </c>
      <c r="L24" s="101">
        <v>4365</v>
      </c>
      <c r="M24" s="102">
        <v>10500</v>
      </c>
      <c r="N24" s="102">
        <v>17000</v>
      </c>
      <c r="O24" s="103">
        <v>24100</v>
      </c>
    </row>
    <row r="25" spans="1:57" s="2" customFormat="1" x14ac:dyDescent="0.35">
      <c r="A25" s="15" t="s">
        <v>61</v>
      </c>
      <c r="B25" s="42" t="s">
        <v>14</v>
      </c>
      <c r="C25" s="15" t="s">
        <v>10</v>
      </c>
      <c r="D25" s="19">
        <v>570</v>
      </c>
      <c r="E25" s="104">
        <v>2.2999999999999998</v>
      </c>
      <c r="F25" s="30">
        <v>555</v>
      </c>
      <c r="G25" s="104">
        <v>4.0999999999999996</v>
      </c>
      <c r="H25" s="104">
        <v>12.4</v>
      </c>
      <c r="I25" s="104">
        <v>66.900000000000006</v>
      </c>
      <c r="J25" s="104">
        <v>78.2</v>
      </c>
      <c r="K25" s="105">
        <v>83.5</v>
      </c>
      <c r="L25" s="101">
        <v>350</v>
      </c>
      <c r="M25" s="102">
        <v>8900</v>
      </c>
      <c r="N25" s="102">
        <v>14400</v>
      </c>
      <c r="O25" s="103">
        <v>20900</v>
      </c>
    </row>
    <row r="26" spans="1:57" s="2" customFormat="1" x14ac:dyDescent="0.35">
      <c r="A26" s="15" t="s">
        <v>61</v>
      </c>
      <c r="B26" s="42" t="s">
        <v>14</v>
      </c>
      <c r="C26" s="15" t="s">
        <v>9</v>
      </c>
      <c r="D26" s="19">
        <v>6415</v>
      </c>
      <c r="E26" s="104">
        <v>0.5</v>
      </c>
      <c r="F26" s="30">
        <v>6380</v>
      </c>
      <c r="G26" s="104">
        <v>4.2</v>
      </c>
      <c r="H26" s="104">
        <v>8.1999999999999993</v>
      </c>
      <c r="I26" s="104">
        <v>66.900000000000006</v>
      </c>
      <c r="J26" s="104">
        <v>81</v>
      </c>
      <c r="K26" s="105">
        <v>87.6</v>
      </c>
      <c r="L26" s="101">
        <v>4090</v>
      </c>
      <c r="M26" s="102">
        <v>13300</v>
      </c>
      <c r="N26" s="102">
        <v>18900</v>
      </c>
      <c r="O26" s="103">
        <v>24900</v>
      </c>
    </row>
    <row r="27" spans="1:57" s="2" customFormat="1" x14ac:dyDescent="0.35">
      <c r="A27" s="15" t="s">
        <v>61</v>
      </c>
      <c r="B27" s="42" t="s">
        <v>14</v>
      </c>
      <c r="C27" s="15" t="s">
        <v>8</v>
      </c>
      <c r="D27" s="19">
        <v>4380</v>
      </c>
      <c r="E27" s="104">
        <v>0.4</v>
      </c>
      <c r="F27" s="30">
        <v>4360</v>
      </c>
      <c r="G27" s="104">
        <v>6.2</v>
      </c>
      <c r="H27" s="104">
        <v>12.4</v>
      </c>
      <c r="I27" s="104">
        <v>59.2</v>
      </c>
      <c r="J27" s="104">
        <v>73.7</v>
      </c>
      <c r="K27" s="105">
        <v>81.5</v>
      </c>
      <c r="L27" s="101">
        <v>2485</v>
      </c>
      <c r="M27" s="102">
        <v>10400</v>
      </c>
      <c r="N27" s="102">
        <v>15300</v>
      </c>
      <c r="O27" s="103">
        <v>21100</v>
      </c>
    </row>
    <row r="28" spans="1:57" s="2" customFormat="1" x14ac:dyDescent="0.35">
      <c r="A28" s="15" t="s">
        <v>61</v>
      </c>
      <c r="B28" s="42" t="s">
        <v>14</v>
      </c>
      <c r="C28" s="15" t="s">
        <v>7</v>
      </c>
      <c r="D28" s="19">
        <v>1705</v>
      </c>
      <c r="E28" s="104">
        <v>0.5</v>
      </c>
      <c r="F28" s="30">
        <v>1695</v>
      </c>
      <c r="G28" s="104">
        <v>4.7</v>
      </c>
      <c r="H28" s="104">
        <v>9.6999999999999993</v>
      </c>
      <c r="I28" s="104">
        <v>67.3</v>
      </c>
      <c r="J28" s="104">
        <v>79.7</v>
      </c>
      <c r="K28" s="105">
        <v>85.6</v>
      </c>
      <c r="L28" s="101">
        <v>1125</v>
      </c>
      <c r="M28" s="102">
        <v>10100</v>
      </c>
      <c r="N28" s="102">
        <v>15200</v>
      </c>
      <c r="O28" s="103">
        <v>20000</v>
      </c>
    </row>
    <row r="29" spans="1:57" s="2" customFormat="1" x14ac:dyDescent="0.35">
      <c r="A29" s="15" t="s">
        <v>61</v>
      </c>
      <c r="B29" s="42" t="s">
        <v>14</v>
      </c>
      <c r="C29" s="15" t="s">
        <v>6</v>
      </c>
      <c r="D29" s="19">
        <v>1465</v>
      </c>
      <c r="E29" s="104">
        <v>5.9</v>
      </c>
      <c r="F29" s="30">
        <v>1380</v>
      </c>
      <c r="G29" s="104">
        <v>12.2</v>
      </c>
      <c r="H29" s="104">
        <v>9.6</v>
      </c>
      <c r="I29" s="104">
        <v>55.8</v>
      </c>
      <c r="J29" s="104">
        <v>65</v>
      </c>
      <c r="K29" s="105">
        <v>78.2</v>
      </c>
      <c r="L29" s="101">
        <v>745</v>
      </c>
      <c r="M29" s="102">
        <v>13700</v>
      </c>
      <c r="N29" s="102">
        <v>19400</v>
      </c>
      <c r="O29" s="103">
        <v>26200</v>
      </c>
    </row>
    <row r="30" spans="1:57" s="2" customFormat="1" x14ac:dyDescent="0.35">
      <c r="A30" s="15" t="s">
        <v>61</v>
      </c>
      <c r="B30" s="42" t="s">
        <v>14</v>
      </c>
      <c r="C30" s="15" t="s">
        <v>5</v>
      </c>
      <c r="D30" s="19">
        <v>2510</v>
      </c>
      <c r="E30" s="104">
        <v>2</v>
      </c>
      <c r="F30" s="30">
        <v>2460</v>
      </c>
      <c r="G30" s="104">
        <v>7.4</v>
      </c>
      <c r="H30" s="104">
        <v>9.4</v>
      </c>
      <c r="I30" s="104">
        <v>59.7</v>
      </c>
      <c r="J30" s="104">
        <v>74.8</v>
      </c>
      <c r="K30" s="105">
        <v>83.2</v>
      </c>
      <c r="L30" s="101">
        <v>1415</v>
      </c>
      <c r="M30" s="102">
        <v>12200</v>
      </c>
      <c r="N30" s="102">
        <v>18700</v>
      </c>
      <c r="O30" s="103">
        <v>25900</v>
      </c>
    </row>
    <row r="31" spans="1:57" s="2" customFormat="1" x14ac:dyDescent="0.35">
      <c r="A31" s="15" t="s">
        <v>61</v>
      </c>
      <c r="B31" s="42" t="s">
        <v>14</v>
      </c>
      <c r="C31" s="15" t="s">
        <v>4</v>
      </c>
      <c r="D31" s="19">
        <v>7505</v>
      </c>
      <c r="E31" s="104">
        <v>1.1000000000000001</v>
      </c>
      <c r="F31" s="30">
        <v>7420</v>
      </c>
      <c r="G31" s="104">
        <v>6.2</v>
      </c>
      <c r="H31" s="104">
        <v>10.7</v>
      </c>
      <c r="I31" s="104">
        <v>63.5</v>
      </c>
      <c r="J31" s="104">
        <v>76.900000000000006</v>
      </c>
      <c r="K31" s="105">
        <v>83.1</v>
      </c>
      <c r="L31" s="101">
        <v>4510</v>
      </c>
      <c r="M31" s="102">
        <v>11600</v>
      </c>
      <c r="N31" s="102">
        <v>17200</v>
      </c>
      <c r="O31" s="103">
        <v>22700</v>
      </c>
    </row>
    <row r="32" spans="1:57" s="2" customFormat="1" x14ac:dyDescent="0.35">
      <c r="A32" s="15" t="s">
        <v>61</v>
      </c>
      <c r="B32" s="42" t="s">
        <v>14</v>
      </c>
      <c r="C32" s="15" t="s">
        <v>2</v>
      </c>
      <c r="D32" s="19">
        <v>4000</v>
      </c>
      <c r="E32" s="104">
        <v>2.6</v>
      </c>
      <c r="F32" s="30">
        <v>3895</v>
      </c>
      <c r="G32" s="104">
        <v>6.9</v>
      </c>
      <c r="H32" s="104">
        <v>8.9</v>
      </c>
      <c r="I32" s="104">
        <v>65.099999999999994</v>
      </c>
      <c r="J32" s="104">
        <v>79.8</v>
      </c>
      <c r="K32" s="105">
        <v>84.2</v>
      </c>
      <c r="L32" s="101">
        <v>2425</v>
      </c>
      <c r="M32" s="102">
        <v>13200</v>
      </c>
      <c r="N32" s="102">
        <v>19800</v>
      </c>
      <c r="O32" s="103">
        <v>27300</v>
      </c>
    </row>
    <row r="33" spans="1:15" s="2" customFormat="1" ht="13.9" x14ac:dyDescent="0.4">
      <c r="A33" s="87" t="s">
        <v>1</v>
      </c>
      <c r="B33" s="86" t="s">
        <v>1</v>
      </c>
      <c r="C33" s="88" t="s">
        <v>1</v>
      </c>
      <c r="D33" s="14"/>
      <c r="E33" s="12"/>
      <c r="F33" s="13"/>
      <c r="G33" s="12"/>
      <c r="H33" s="12"/>
      <c r="I33" s="12"/>
      <c r="J33" s="12"/>
      <c r="K33" s="12"/>
      <c r="L33" s="44"/>
      <c r="M33" s="45"/>
      <c r="N33" s="45"/>
      <c r="O33" s="46"/>
    </row>
    <row r="34" spans="1:15" s="2" customFormat="1" x14ac:dyDescent="0.35">
      <c r="A34" s="15" t="s">
        <v>61</v>
      </c>
      <c r="B34" s="42" t="s">
        <v>3</v>
      </c>
      <c r="C34" s="29" t="s">
        <v>111</v>
      </c>
      <c r="D34" s="19">
        <v>123800</v>
      </c>
      <c r="E34" s="104">
        <v>0.9</v>
      </c>
      <c r="F34" s="30">
        <v>122670</v>
      </c>
      <c r="G34" s="104">
        <v>6</v>
      </c>
      <c r="H34" s="104">
        <v>9</v>
      </c>
      <c r="I34" s="104">
        <v>67</v>
      </c>
      <c r="J34" s="104">
        <v>79.2</v>
      </c>
      <c r="K34" s="105">
        <v>85</v>
      </c>
      <c r="L34" s="101">
        <v>78635</v>
      </c>
      <c r="M34" s="102">
        <v>13400</v>
      </c>
      <c r="N34" s="102">
        <v>19200</v>
      </c>
      <c r="O34" s="103">
        <v>25900</v>
      </c>
    </row>
    <row r="35" spans="1:15" s="2" customFormat="1" ht="14.25" customHeight="1" x14ac:dyDescent="0.35">
      <c r="A35" s="15" t="s">
        <v>61</v>
      </c>
      <c r="B35" s="42" t="s">
        <v>3</v>
      </c>
      <c r="C35" s="15" t="s">
        <v>13</v>
      </c>
      <c r="D35" s="19">
        <v>93950</v>
      </c>
      <c r="E35" s="104">
        <v>0.7</v>
      </c>
      <c r="F35" s="30">
        <v>93290</v>
      </c>
      <c r="G35" s="104">
        <v>5.7</v>
      </c>
      <c r="H35" s="104">
        <v>8.4</v>
      </c>
      <c r="I35" s="104">
        <v>68.2</v>
      </c>
      <c r="J35" s="104">
        <v>80.5</v>
      </c>
      <c r="K35" s="105">
        <v>85.9</v>
      </c>
      <c r="L35" s="101">
        <v>60965</v>
      </c>
      <c r="M35" s="102">
        <v>13600</v>
      </c>
      <c r="N35" s="102">
        <v>19300</v>
      </c>
      <c r="O35" s="103">
        <v>25900</v>
      </c>
    </row>
    <row r="36" spans="1:15" s="2" customFormat="1" ht="14.25" customHeight="1" x14ac:dyDescent="0.35">
      <c r="A36" s="15" t="s">
        <v>61</v>
      </c>
      <c r="B36" s="42" t="s">
        <v>3</v>
      </c>
      <c r="C36" s="15" t="s">
        <v>12</v>
      </c>
      <c r="D36" s="19">
        <v>1515</v>
      </c>
      <c r="E36" s="104">
        <v>0.7</v>
      </c>
      <c r="F36" s="30">
        <v>1505</v>
      </c>
      <c r="G36" s="104">
        <v>4.9000000000000004</v>
      </c>
      <c r="H36" s="104">
        <v>12</v>
      </c>
      <c r="I36" s="104">
        <v>71.400000000000006</v>
      </c>
      <c r="J36" s="104">
        <v>80.5</v>
      </c>
      <c r="K36" s="105">
        <v>83.1</v>
      </c>
      <c r="L36" s="101">
        <v>1025</v>
      </c>
      <c r="M36" s="102">
        <v>11000</v>
      </c>
      <c r="N36" s="102">
        <v>16800</v>
      </c>
      <c r="O36" s="103">
        <v>22400</v>
      </c>
    </row>
    <row r="37" spans="1:15" s="2" customFormat="1" x14ac:dyDescent="0.35">
      <c r="A37" s="15" t="s">
        <v>61</v>
      </c>
      <c r="B37" s="42" t="s">
        <v>3</v>
      </c>
      <c r="C37" s="15" t="s">
        <v>11</v>
      </c>
      <c r="D37" s="19">
        <v>5420</v>
      </c>
      <c r="E37" s="104">
        <v>1.5</v>
      </c>
      <c r="F37" s="30">
        <v>5340</v>
      </c>
      <c r="G37" s="104">
        <v>6.8</v>
      </c>
      <c r="H37" s="104">
        <v>11.7</v>
      </c>
      <c r="I37" s="104">
        <v>61</v>
      </c>
      <c r="J37" s="104">
        <v>75.8</v>
      </c>
      <c r="K37" s="105">
        <v>81.5</v>
      </c>
      <c r="L37" s="101">
        <v>3115</v>
      </c>
      <c r="M37" s="102">
        <v>12000</v>
      </c>
      <c r="N37" s="102">
        <v>18000</v>
      </c>
      <c r="O37" s="103">
        <v>24300</v>
      </c>
    </row>
    <row r="38" spans="1:15" s="2" customFormat="1" x14ac:dyDescent="0.35">
      <c r="A38" s="15" t="s">
        <v>61</v>
      </c>
      <c r="B38" s="42" t="s">
        <v>3</v>
      </c>
      <c r="C38" s="15" t="s">
        <v>10</v>
      </c>
      <c r="D38" s="19">
        <v>315</v>
      </c>
      <c r="E38" s="104">
        <v>3.8</v>
      </c>
      <c r="F38" s="30">
        <v>305</v>
      </c>
      <c r="G38" s="104">
        <v>8.5</v>
      </c>
      <c r="H38" s="104">
        <v>13.5</v>
      </c>
      <c r="I38" s="104">
        <v>63.5</v>
      </c>
      <c r="J38" s="104">
        <v>74</v>
      </c>
      <c r="K38" s="105">
        <v>78</v>
      </c>
      <c r="L38" s="101">
        <v>185</v>
      </c>
      <c r="M38" s="102">
        <v>10300</v>
      </c>
      <c r="N38" s="102">
        <v>16100</v>
      </c>
      <c r="O38" s="103">
        <v>22500</v>
      </c>
    </row>
    <row r="39" spans="1:15" s="2" customFormat="1" x14ac:dyDescent="0.35">
      <c r="A39" s="15" t="s">
        <v>61</v>
      </c>
      <c r="B39" s="42" t="s">
        <v>3</v>
      </c>
      <c r="C39" s="15" t="s">
        <v>9</v>
      </c>
      <c r="D39" s="19">
        <v>5600</v>
      </c>
      <c r="E39" s="104">
        <v>0.6</v>
      </c>
      <c r="F39" s="30">
        <v>5565</v>
      </c>
      <c r="G39" s="104">
        <v>5.3</v>
      </c>
      <c r="H39" s="104">
        <v>9.1</v>
      </c>
      <c r="I39" s="104">
        <v>67.400000000000006</v>
      </c>
      <c r="J39" s="104">
        <v>78.8</v>
      </c>
      <c r="K39" s="105">
        <v>85.7</v>
      </c>
      <c r="L39" s="101">
        <v>3590</v>
      </c>
      <c r="M39" s="102">
        <v>14600</v>
      </c>
      <c r="N39" s="102">
        <v>20800</v>
      </c>
      <c r="O39" s="103">
        <v>28000</v>
      </c>
    </row>
    <row r="40" spans="1:15" s="2" customFormat="1" x14ac:dyDescent="0.35">
      <c r="A40" s="15" t="s">
        <v>61</v>
      </c>
      <c r="B40" s="42" t="s">
        <v>3</v>
      </c>
      <c r="C40" s="15" t="s">
        <v>8</v>
      </c>
      <c r="D40" s="19">
        <v>3565</v>
      </c>
      <c r="E40" s="104">
        <v>0.9</v>
      </c>
      <c r="F40" s="30">
        <v>3535</v>
      </c>
      <c r="G40" s="104">
        <v>5.7</v>
      </c>
      <c r="H40" s="104">
        <v>11.4</v>
      </c>
      <c r="I40" s="104">
        <v>63.4</v>
      </c>
      <c r="J40" s="104">
        <v>75.900000000000006</v>
      </c>
      <c r="K40" s="105">
        <v>83</v>
      </c>
      <c r="L40" s="101">
        <v>2140</v>
      </c>
      <c r="M40" s="102">
        <v>12300</v>
      </c>
      <c r="N40" s="102">
        <v>17700</v>
      </c>
      <c r="O40" s="103">
        <v>24500</v>
      </c>
    </row>
    <row r="41" spans="1:15" s="2" customFormat="1" x14ac:dyDescent="0.35">
      <c r="A41" s="15" t="s">
        <v>61</v>
      </c>
      <c r="B41" s="42" t="s">
        <v>3</v>
      </c>
      <c r="C41" s="15" t="s">
        <v>7</v>
      </c>
      <c r="D41" s="19">
        <v>1310</v>
      </c>
      <c r="E41" s="104">
        <v>1.2</v>
      </c>
      <c r="F41" s="30">
        <v>1295</v>
      </c>
      <c r="G41" s="104">
        <v>4.0999999999999996</v>
      </c>
      <c r="H41" s="104">
        <v>11.9</v>
      </c>
      <c r="I41" s="104">
        <v>69.8</v>
      </c>
      <c r="J41" s="104">
        <v>80.400000000000006</v>
      </c>
      <c r="K41" s="105">
        <v>84</v>
      </c>
      <c r="L41" s="101">
        <v>885</v>
      </c>
      <c r="M41" s="102">
        <v>11700</v>
      </c>
      <c r="N41" s="102">
        <v>17400</v>
      </c>
      <c r="O41" s="103">
        <v>23100</v>
      </c>
    </row>
    <row r="42" spans="1:15" s="2" customFormat="1" x14ac:dyDescent="0.35">
      <c r="A42" s="15" t="s">
        <v>61</v>
      </c>
      <c r="B42" s="42" t="s">
        <v>3</v>
      </c>
      <c r="C42" s="15" t="s">
        <v>6</v>
      </c>
      <c r="D42" s="19">
        <v>1320</v>
      </c>
      <c r="E42" s="104">
        <v>5.8</v>
      </c>
      <c r="F42" s="30">
        <v>1245</v>
      </c>
      <c r="G42" s="104">
        <v>14.5</v>
      </c>
      <c r="H42" s="104">
        <v>10.199999999999999</v>
      </c>
      <c r="I42" s="104">
        <v>49.7</v>
      </c>
      <c r="J42" s="104">
        <v>59</v>
      </c>
      <c r="K42" s="105">
        <v>75.3</v>
      </c>
      <c r="L42" s="101">
        <v>585</v>
      </c>
      <c r="M42" s="102">
        <v>14900</v>
      </c>
      <c r="N42" s="102">
        <v>20900</v>
      </c>
      <c r="O42" s="103">
        <v>28600</v>
      </c>
    </row>
    <row r="43" spans="1:15" s="2" customFormat="1" x14ac:dyDescent="0.35">
      <c r="A43" s="15" t="s">
        <v>61</v>
      </c>
      <c r="B43" s="42" t="s">
        <v>3</v>
      </c>
      <c r="C43" s="15" t="s">
        <v>5</v>
      </c>
      <c r="D43" s="19">
        <v>2235</v>
      </c>
      <c r="E43" s="104">
        <v>3.2</v>
      </c>
      <c r="F43" s="30">
        <v>2165</v>
      </c>
      <c r="G43" s="104">
        <v>7.5</v>
      </c>
      <c r="H43" s="104">
        <v>10.1</v>
      </c>
      <c r="I43" s="104">
        <v>58.7</v>
      </c>
      <c r="J43" s="104">
        <v>72.5</v>
      </c>
      <c r="K43" s="105">
        <v>82.4</v>
      </c>
      <c r="L43" s="101">
        <v>1195</v>
      </c>
      <c r="M43" s="102">
        <v>13400</v>
      </c>
      <c r="N43" s="102">
        <v>20200</v>
      </c>
      <c r="O43" s="103">
        <v>28100</v>
      </c>
    </row>
    <row r="44" spans="1:15" s="2" customFormat="1" x14ac:dyDescent="0.35">
      <c r="A44" s="15" t="s">
        <v>61</v>
      </c>
      <c r="B44" s="42" t="s">
        <v>3</v>
      </c>
      <c r="C44" s="15" t="s">
        <v>4</v>
      </c>
      <c r="D44" s="19">
        <v>5395</v>
      </c>
      <c r="E44" s="104">
        <v>1.5</v>
      </c>
      <c r="F44" s="30">
        <v>5315</v>
      </c>
      <c r="G44" s="104">
        <v>7.6</v>
      </c>
      <c r="H44" s="104">
        <v>11.2</v>
      </c>
      <c r="I44" s="104">
        <v>61.3</v>
      </c>
      <c r="J44" s="104">
        <v>72.7</v>
      </c>
      <c r="K44" s="105">
        <v>81.2</v>
      </c>
      <c r="L44" s="101">
        <v>3075</v>
      </c>
      <c r="M44" s="102">
        <v>12400</v>
      </c>
      <c r="N44" s="102">
        <v>18800</v>
      </c>
      <c r="O44" s="103">
        <v>25400</v>
      </c>
    </row>
    <row r="45" spans="1:15" s="2" customFormat="1" x14ac:dyDescent="0.35">
      <c r="A45" s="15" t="s">
        <v>61</v>
      </c>
      <c r="B45" s="42" t="s">
        <v>3</v>
      </c>
      <c r="C45" s="15" t="s">
        <v>2</v>
      </c>
      <c r="D45" s="19">
        <v>3175</v>
      </c>
      <c r="E45" s="104">
        <v>1.9</v>
      </c>
      <c r="F45" s="30">
        <v>3115</v>
      </c>
      <c r="G45" s="104">
        <v>9.3000000000000007</v>
      </c>
      <c r="H45" s="104">
        <v>10.6</v>
      </c>
      <c r="I45" s="104">
        <v>63.7</v>
      </c>
      <c r="J45" s="104">
        <v>73.7</v>
      </c>
      <c r="K45" s="105">
        <v>80.099999999999994</v>
      </c>
      <c r="L45" s="101">
        <v>1875</v>
      </c>
      <c r="M45" s="102">
        <v>13400</v>
      </c>
      <c r="N45" s="102">
        <v>19700</v>
      </c>
      <c r="O45" s="103">
        <v>27900</v>
      </c>
    </row>
    <row r="46" spans="1:15" s="2" customFormat="1" ht="13.9" x14ac:dyDescent="0.4">
      <c r="A46" s="87" t="s">
        <v>1</v>
      </c>
      <c r="B46" s="86" t="s">
        <v>1</v>
      </c>
      <c r="C46" s="88" t="s">
        <v>1</v>
      </c>
      <c r="D46" s="14"/>
      <c r="E46" s="12"/>
      <c r="F46" s="13"/>
      <c r="G46" s="12"/>
      <c r="H46" s="12"/>
      <c r="I46" s="12"/>
      <c r="J46" s="12"/>
      <c r="K46" s="12"/>
      <c r="L46" s="44"/>
      <c r="M46" s="45"/>
      <c r="N46" s="45"/>
      <c r="O46" s="46"/>
    </row>
    <row r="47" spans="1:15" s="2" customFormat="1" x14ac:dyDescent="0.35">
      <c r="A47" s="15" t="s">
        <v>62</v>
      </c>
      <c r="B47" s="38" t="s">
        <v>275</v>
      </c>
      <c r="C47" s="29" t="s">
        <v>111</v>
      </c>
      <c r="D47" s="19">
        <v>264540</v>
      </c>
      <c r="E47" s="104">
        <v>2.5</v>
      </c>
      <c r="F47" s="30">
        <v>257965</v>
      </c>
      <c r="G47" s="104">
        <v>7</v>
      </c>
      <c r="H47" s="104">
        <v>6.4</v>
      </c>
      <c r="I47" s="104">
        <v>72.400000000000006</v>
      </c>
      <c r="J47" s="104">
        <v>83.6</v>
      </c>
      <c r="K47" s="105">
        <v>86.6</v>
      </c>
      <c r="L47" s="101">
        <v>179250</v>
      </c>
      <c r="M47" s="102">
        <v>16000</v>
      </c>
      <c r="N47" s="102">
        <v>22200</v>
      </c>
      <c r="O47" s="103">
        <v>29000</v>
      </c>
    </row>
    <row r="48" spans="1:15" s="2" customFormat="1" ht="12.75" customHeight="1" x14ac:dyDescent="0.35">
      <c r="A48" s="15" t="s">
        <v>62</v>
      </c>
      <c r="B48" s="38" t="s">
        <v>275</v>
      </c>
      <c r="C48" s="15" t="s">
        <v>13</v>
      </c>
      <c r="D48" s="19">
        <v>202735</v>
      </c>
      <c r="E48" s="104">
        <v>2.2999999999999998</v>
      </c>
      <c r="F48" s="30">
        <v>198145</v>
      </c>
      <c r="G48" s="104">
        <v>6.5</v>
      </c>
      <c r="H48" s="104">
        <v>5.7</v>
      </c>
      <c r="I48" s="104">
        <v>73.400000000000006</v>
      </c>
      <c r="J48" s="104">
        <v>84.9</v>
      </c>
      <c r="K48" s="105">
        <v>87.7</v>
      </c>
      <c r="L48" s="101">
        <v>139725</v>
      </c>
      <c r="M48" s="102">
        <v>16300</v>
      </c>
      <c r="N48" s="102">
        <v>22400</v>
      </c>
      <c r="O48" s="103">
        <v>28800</v>
      </c>
    </row>
    <row r="49" spans="1:15" s="2" customFormat="1" x14ac:dyDescent="0.35">
      <c r="A49" s="15" t="s">
        <v>62</v>
      </c>
      <c r="B49" s="38" t="s">
        <v>275</v>
      </c>
      <c r="C49" s="15" t="s">
        <v>12</v>
      </c>
      <c r="D49" s="19">
        <v>4105</v>
      </c>
      <c r="E49" s="104">
        <v>1.9</v>
      </c>
      <c r="F49" s="30">
        <v>4030</v>
      </c>
      <c r="G49" s="104">
        <v>4.2</v>
      </c>
      <c r="H49" s="104">
        <v>9.5</v>
      </c>
      <c r="I49" s="104">
        <v>74</v>
      </c>
      <c r="J49" s="104">
        <v>83.8</v>
      </c>
      <c r="K49" s="105">
        <v>86.3</v>
      </c>
      <c r="L49" s="101">
        <v>2870</v>
      </c>
      <c r="M49" s="102">
        <v>13000</v>
      </c>
      <c r="N49" s="102">
        <v>19900</v>
      </c>
      <c r="O49" s="103">
        <v>26400</v>
      </c>
    </row>
    <row r="50" spans="1:15" s="2" customFormat="1" x14ac:dyDescent="0.35">
      <c r="A50" s="15" t="s">
        <v>62</v>
      </c>
      <c r="B50" s="38" t="s">
        <v>275</v>
      </c>
      <c r="C50" s="15" t="s">
        <v>11</v>
      </c>
      <c r="D50" s="19">
        <v>10370</v>
      </c>
      <c r="E50" s="104">
        <v>4.8</v>
      </c>
      <c r="F50" s="30">
        <v>9875</v>
      </c>
      <c r="G50" s="104">
        <v>9.1</v>
      </c>
      <c r="H50" s="104">
        <v>10.6</v>
      </c>
      <c r="I50" s="104">
        <v>63.6</v>
      </c>
      <c r="J50" s="104">
        <v>76.5</v>
      </c>
      <c r="K50" s="105">
        <v>80.3</v>
      </c>
      <c r="L50" s="101">
        <v>5925</v>
      </c>
      <c r="M50" s="102">
        <v>13200</v>
      </c>
      <c r="N50" s="102">
        <v>20500</v>
      </c>
      <c r="O50" s="103">
        <v>27800</v>
      </c>
    </row>
    <row r="51" spans="1:15" s="2" customFormat="1" x14ac:dyDescent="0.35">
      <c r="A51" s="15" t="s">
        <v>62</v>
      </c>
      <c r="B51" s="38" t="s">
        <v>275</v>
      </c>
      <c r="C51" s="15" t="s">
        <v>10</v>
      </c>
      <c r="D51" s="19">
        <v>915</v>
      </c>
      <c r="E51" s="104">
        <v>3.5</v>
      </c>
      <c r="F51" s="30">
        <v>885</v>
      </c>
      <c r="G51" s="104">
        <v>9.6999999999999993</v>
      </c>
      <c r="H51" s="104">
        <v>10.1</v>
      </c>
      <c r="I51" s="104">
        <v>64.900000000000006</v>
      </c>
      <c r="J51" s="104">
        <v>76.400000000000006</v>
      </c>
      <c r="K51" s="105">
        <v>80.2</v>
      </c>
      <c r="L51" s="101">
        <v>530</v>
      </c>
      <c r="M51" s="102">
        <v>12300</v>
      </c>
      <c r="N51" s="102">
        <v>19300</v>
      </c>
      <c r="O51" s="103">
        <v>26300</v>
      </c>
    </row>
    <row r="52" spans="1:15" s="2" customFormat="1" ht="14.25" customHeight="1" x14ac:dyDescent="0.35">
      <c r="A52" s="15" t="s">
        <v>62</v>
      </c>
      <c r="B52" s="38" t="s">
        <v>275</v>
      </c>
      <c r="C52" s="15" t="s">
        <v>9</v>
      </c>
      <c r="D52" s="19">
        <v>11725</v>
      </c>
      <c r="E52" s="104">
        <v>1.5</v>
      </c>
      <c r="F52" s="30">
        <v>11545</v>
      </c>
      <c r="G52" s="104">
        <v>5.5</v>
      </c>
      <c r="H52" s="104">
        <v>6.6</v>
      </c>
      <c r="I52" s="104">
        <v>76</v>
      </c>
      <c r="J52" s="104">
        <v>85.3</v>
      </c>
      <c r="K52" s="105">
        <v>87.9</v>
      </c>
      <c r="L52" s="101">
        <v>8525</v>
      </c>
      <c r="M52" s="102">
        <v>17400</v>
      </c>
      <c r="N52" s="102">
        <v>24200</v>
      </c>
      <c r="O52" s="103">
        <v>33200</v>
      </c>
    </row>
    <row r="53" spans="1:15" s="2" customFormat="1" x14ac:dyDescent="0.35">
      <c r="A53" s="15" t="s">
        <v>62</v>
      </c>
      <c r="B53" s="38" t="s">
        <v>275</v>
      </c>
      <c r="C53" s="15" t="s">
        <v>8</v>
      </c>
      <c r="D53" s="19">
        <v>6980</v>
      </c>
      <c r="E53" s="104">
        <v>1.4</v>
      </c>
      <c r="F53" s="30">
        <v>6880</v>
      </c>
      <c r="G53" s="104">
        <v>7.9</v>
      </c>
      <c r="H53" s="104">
        <v>9.6999999999999993</v>
      </c>
      <c r="I53" s="104">
        <v>70.8</v>
      </c>
      <c r="J53" s="104">
        <v>79.7</v>
      </c>
      <c r="K53" s="105">
        <v>82.4</v>
      </c>
      <c r="L53" s="101">
        <v>4700</v>
      </c>
      <c r="M53" s="102">
        <v>13100</v>
      </c>
      <c r="N53" s="102">
        <v>19500</v>
      </c>
      <c r="O53" s="103">
        <v>26800</v>
      </c>
    </row>
    <row r="54" spans="1:15" s="2" customFormat="1" x14ac:dyDescent="0.35">
      <c r="A54" s="15" t="s">
        <v>62</v>
      </c>
      <c r="B54" s="38" t="s">
        <v>275</v>
      </c>
      <c r="C54" s="15" t="s">
        <v>7</v>
      </c>
      <c r="D54" s="19">
        <v>2605</v>
      </c>
      <c r="E54" s="104">
        <v>2</v>
      </c>
      <c r="F54" s="30">
        <v>2550</v>
      </c>
      <c r="G54" s="104">
        <v>5.8</v>
      </c>
      <c r="H54" s="104">
        <v>8.5</v>
      </c>
      <c r="I54" s="104">
        <v>76</v>
      </c>
      <c r="J54" s="104">
        <v>83.3</v>
      </c>
      <c r="K54" s="105">
        <v>85.7</v>
      </c>
      <c r="L54" s="101">
        <v>1895</v>
      </c>
      <c r="M54" s="102">
        <v>14700</v>
      </c>
      <c r="N54" s="102">
        <v>20300</v>
      </c>
      <c r="O54" s="103">
        <v>27000</v>
      </c>
    </row>
    <row r="55" spans="1:15" s="2" customFormat="1" x14ac:dyDescent="0.35">
      <c r="A55" s="15" t="s">
        <v>62</v>
      </c>
      <c r="B55" s="38" t="s">
        <v>275</v>
      </c>
      <c r="C55" s="15" t="s">
        <v>6</v>
      </c>
      <c r="D55" s="19">
        <v>2880</v>
      </c>
      <c r="E55" s="104">
        <v>9</v>
      </c>
      <c r="F55" s="30">
        <v>2625</v>
      </c>
      <c r="G55" s="104">
        <v>20.100000000000001</v>
      </c>
      <c r="H55" s="104">
        <v>6.8</v>
      </c>
      <c r="I55" s="104">
        <v>61</v>
      </c>
      <c r="J55" s="104">
        <v>69.3</v>
      </c>
      <c r="K55" s="105">
        <v>73</v>
      </c>
      <c r="L55" s="101">
        <v>1525</v>
      </c>
      <c r="M55" s="102">
        <v>17100</v>
      </c>
      <c r="N55" s="102">
        <v>23700</v>
      </c>
      <c r="O55" s="103">
        <v>33000</v>
      </c>
    </row>
    <row r="56" spans="1:15" s="2" customFormat="1" ht="14.25" customHeight="1" x14ac:dyDescent="0.35">
      <c r="A56" s="15" t="s">
        <v>62</v>
      </c>
      <c r="B56" s="38" t="s">
        <v>275</v>
      </c>
      <c r="C56" s="15" t="s">
        <v>5</v>
      </c>
      <c r="D56" s="19">
        <v>3845</v>
      </c>
      <c r="E56" s="104">
        <v>4.7</v>
      </c>
      <c r="F56" s="30">
        <v>3660</v>
      </c>
      <c r="G56" s="104">
        <v>11</v>
      </c>
      <c r="H56" s="104">
        <v>9</v>
      </c>
      <c r="I56" s="104">
        <v>64.400000000000006</v>
      </c>
      <c r="J56" s="104">
        <v>75</v>
      </c>
      <c r="K56" s="105">
        <v>79.900000000000006</v>
      </c>
      <c r="L56" s="101">
        <v>2235</v>
      </c>
      <c r="M56" s="102">
        <v>16500</v>
      </c>
      <c r="N56" s="102">
        <v>24200</v>
      </c>
      <c r="O56" s="103">
        <v>33100</v>
      </c>
    </row>
    <row r="57" spans="1:15" s="2" customFormat="1" ht="14.25" customHeight="1" x14ac:dyDescent="0.35">
      <c r="A57" s="15" t="s">
        <v>62</v>
      </c>
      <c r="B57" s="38" t="s">
        <v>275</v>
      </c>
      <c r="C57" s="15" t="s">
        <v>4</v>
      </c>
      <c r="D57" s="19">
        <v>10895</v>
      </c>
      <c r="E57" s="104">
        <v>2.2999999999999998</v>
      </c>
      <c r="F57" s="30">
        <v>10640</v>
      </c>
      <c r="G57" s="104">
        <v>9.6999999999999993</v>
      </c>
      <c r="H57" s="104">
        <v>9.1</v>
      </c>
      <c r="I57" s="104">
        <v>67.2</v>
      </c>
      <c r="J57" s="104">
        <v>77.400000000000006</v>
      </c>
      <c r="K57" s="105">
        <v>81.2</v>
      </c>
      <c r="L57" s="101">
        <v>6795</v>
      </c>
      <c r="M57" s="102">
        <v>15300</v>
      </c>
      <c r="N57" s="102">
        <v>22200</v>
      </c>
      <c r="O57" s="103">
        <v>29500</v>
      </c>
    </row>
    <row r="58" spans="1:15" s="2" customFormat="1" ht="14.25" customHeight="1" x14ac:dyDescent="0.35">
      <c r="A58" s="15" t="s">
        <v>62</v>
      </c>
      <c r="B58" s="38" t="s">
        <v>275</v>
      </c>
      <c r="C58" s="38" t="s">
        <v>2</v>
      </c>
      <c r="D58" s="19">
        <v>7485</v>
      </c>
      <c r="E58" s="104">
        <v>4.7</v>
      </c>
      <c r="F58" s="30">
        <v>7135</v>
      </c>
      <c r="G58" s="104">
        <v>10.199999999999999</v>
      </c>
      <c r="H58" s="104">
        <v>8.1999999999999993</v>
      </c>
      <c r="I58" s="104">
        <v>67</v>
      </c>
      <c r="J58" s="104">
        <v>78</v>
      </c>
      <c r="K58" s="105">
        <v>81.599999999999994</v>
      </c>
      <c r="L58" s="101">
        <v>4520</v>
      </c>
      <c r="M58" s="102">
        <v>14900</v>
      </c>
      <c r="N58" s="102">
        <v>22100</v>
      </c>
      <c r="O58" s="103">
        <v>30400</v>
      </c>
    </row>
    <row r="59" spans="1:15" s="2" customFormat="1" ht="14.25" customHeight="1" x14ac:dyDescent="0.4">
      <c r="A59" s="87" t="s">
        <v>1</v>
      </c>
      <c r="B59" s="86" t="s">
        <v>1</v>
      </c>
      <c r="C59" s="88" t="s">
        <v>1</v>
      </c>
      <c r="D59" s="30"/>
      <c r="E59" s="17"/>
      <c r="F59" s="18"/>
      <c r="G59" s="17"/>
      <c r="H59" s="17"/>
      <c r="I59" s="17"/>
      <c r="J59" s="17"/>
      <c r="K59" s="17"/>
      <c r="L59" s="44"/>
      <c r="M59" s="45"/>
      <c r="N59" s="45"/>
      <c r="O59" s="46"/>
    </row>
    <row r="60" spans="1:15" s="2" customFormat="1" ht="14.25" customHeight="1" x14ac:dyDescent="0.35">
      <c r="A60" s="15" t="s">
        <v>62</v>
      </c>
      <c r="B60" s="42" t="s">
        <v>14</v>
      </c>
      <c r="C60" s="29" t="s">
        <v>111</v>
      </c>
      <c r="D60" s="19">
        <v>152350</v>
      </c>
      <c r="E60" s="104">
        <v>3</v>
      </c>
      <c r="F60" s="30">
        <v>147735</v>
      </c>
      <c r="G60" s="104">
        <v>6.4</v>
      </c>
      <c r="H60" s="104">
        <v>6.1</v>
      </c>
      <c r="I60" s="104">
        <v>72.2</v>
      </c>
      <c r="J60" s="104">
        <v>84.6</v>
      </c>
      <c r="K60" s="105">
        <v>87.5</v>
      </c>
      <c r="L60" s="101">
        <v>102855</v>
      </c>
      <c r="M60" s="102">
        <v>15400</v>
      </c>
      <c r="N60" s="102">
        <v>21300</v>
      </c>
      <c r="O60" s="103">
        <v>27000</v>
      </c>
    </row>
    <row r="61" spans="1:15" s="2" customFormat="1" ht="14.25" customHeight="1" x14ac:dyDescent="0.35">
      <c r="A61" s="15" t="s">
        <v>62</v>
      </c>
      <c r="B61" s="42" t="s">
        <v>14</v>
      </c>
      <c r="C61" s="15" t="s">
        <v>13</v>
      </c>
      <c r="D61" s="19">
        <v>117675</v>
      </c>
      <c r="E61" s="104">
        <v>2.9</v>
      </c>
      <c r="F61" s="30">
        <v>114240</v>
      </c>
      <c r="G61" s="104">
        <v>6</v>
      </c>
      <c r="H61" s="104">
        <v>5.3</v>
      </c>
      <c r="I61" s="104">
        <v>73.3</v>
      </c>
      <c r="J61" s="104">
        <v>85.9</v>
      </c>
      <c r="K61" s="105">
        <v>88.7</v>
      </c>
      <c r="L61" s="101">
        <v>80765</v>
      </c>
      <c r="M61" s="102">
        <v>15700</v>
      </c>
      <c r="N61" s="102">
        <v>21400</v>
      </c>
      <c r="O61" s="103">
        <v>26800</v>
      </c>
    </row>
    <row r="62" spans="1:15" s="2" customFormat="1" x14ac:dyDescent="0.35">
      <c r="A62" s="15" t="s">
        <v>62</v>
      </c>
      <c r="B62" s="42" t="s">
        <v>14</v>
      </c>
      <c r="C62" s="15" t="s">
        <v>12</v>
      </c>
      <c r="D62" s="19">
        <v>2820</v>
      </c>
      <c r="E62" s="104">
        <v>2.2000000000000002</v>
      </c>
      <c r="F62" s="30">
        <v>2755</v>
      </c>
      <c r="G62" s="104">
        <v>3.6</v>
      </c>
      <c r="H62" s="104">
        <v>8.6999999999999993</v>
      </c>
      <c r="I62" s="104">
        <v>73.7</v>
      </c>
      <c r="J62" s="104">
        <v>84.9</v>
      </c>
      <c r="K62" s="105">
        <v>87.7</v>
      </c>
      <c r="L62" s="101">
        <v>1950</v>
      </c>
      <c r="M62" s="102">
        <v>12900</v>
      </c>
      <c r="N62" s="102">
        <v>19700</v>
      </c>
      <c r="O62" s="103">
        <v>26100</v>
      </c>
    </row>
    <row r="63" spans="1:15" s="2" customFormat="1" x14ac:dyDescent="0.35">
      <c r="A63" s="15" t="s">
        <v>62</v>
      </c>
      <c r="B63" s="42" t="s">
        <v>14</v>
      </c>
      <c r="C63" s="15" t="s">
        <v>11</v>
      </c>
      <c r="D63" s="19">
        <v>5995</v>
      </c>
      <c r="E63" s="104">
        <v>5</v>
      </c>
      <c r="F63" s="30">
        <v>5695</v>
      </c>
      <c r="G63" s="104">
        <v>7.8</v>
      </c>
      <c r="H63" s="104">
        <v>10.8</v>
      </c>
      <c r="I63" s="104">
        <v>63</v>
      </c>
      <c r="J63" s="104">
        <v>77.599999999999994</v>
      </c>
      <c r="K63" s="105">
        <v>81.400000000000006</v>
      </c>
      <c r="L63" s="101">
        <v>3405</v>
      </c>
      <c r="M63" s="102">
        <v>12800</v>
      </c>
      <c r="N63" s="102">
        <v>20300</v>
      </c>
      <c r="O63" s="103">
        <v>27300</v>
      </c>
    </row>
    <row r="64" spans="1:15" s="2" customFormat="1" ht="14.25" customHeight="1" x14ac:dyDescent="0.35">
      <c r="A64" s="15" t="s">
        <v>62</v>
      </c>
      <c r="B64" s="42" t="s">
        <v>14</v>
      </c>
      <c r="C64" s="15" t="s">
        <v>10</v>
      </c>
      <c r="D64" s="19">
        <v>585</v>
      </c>
      <c r="E64" s="104">
        <v>1.9</v>
      </c>
      <c r="F64" s="30">
        <v>575</v>
      </c>
      <c r="G64" s="104">
        <v>7.7</v>
      </c>
      <c r="H64" s="104">
        <v>10.6</v>
      </c>
      <c r="I64" s="104">
        <v>66</v>
      </c>
      <c r="J64" s="104">
        <v>78.900000000000006</v>
      </c>
      <c r="K64" s="105">
        <v>81.7</v>
      </c>
      <c r="L64" s="101">
        <v>355</v>
      </c>
      <c r="M64" s="102">
        <v>11700</v>
      </c>
      <c r="N64" s="102">
        <v>18000</v>
      </c>
      <c r="O64" s="103">
        <v>24100</v>
      </c>
    </row>
    <row r="65" spans="1:15" s="2" customFormat="1" x14ac:dyDescent="0.35">
      <c r="A65" s="15" t="s">
        <v>62</v>
      </c>
      <c r="B65" s="42" t="s">
        <v>14</v>
      </c>
      <c r="C65" s="15" t="s">
        <v>9</v>
      </c>
      <c r="D65" s="19">
        <v>6265</v>
      </c>
      <c r="E65" s="104">
        <v>2</v>
      </c>
      <c r="F65" s="30">
        <v>6145</v>
      </c>
      <c r="G65" s="104">
        <v>4.9000000000000004</v>
      </c>
      <c r="H65" s="104">
        <v>6.3</v>
      </c>
      <c r="I65" s="104">
        <v>75.5</v>
      </c>
      <c r="J65" s="104">
        <v>86.2</v>
      </c>
      <c r="K65" s="105">
        <v>88.8</v>
      </c>
      <c r="L65" s="101">
        <v>4520</v>
      </c>
      <c r="M65" s="102">
        <v>16900</v>
      </c>
      <c r="N65" s="102">
        <v>23000</v>
      </c>
      <c r="O65" s="103">
        <v>31200</v>
      </c>
    </row>
    <row r="66" spans="1:15" s="2" customFormat="1" x14ac:dyDescent="0.35">
      <c r="A66" s="15" t="s">
        <v>62</v>
      </c>
      <c r="B66" s="42" t="s">
        <v>14</v>
      </c>
      <c r="C66" s="15" t="s">
        <v>8</v>
      </c>
      <c r="D66" s="19">
        <v>3785</v>
      </c>
      <c r="E66" s="104">
        <v>1.4</v>
      </c>
      <c r="F66" s="30">
        <v>3735</v>
      </c>
      <c r="G66" s="104">
        <v>8</v>
      </c>
      <c r="H66" s="104">
        <v>9.8000000000000007</v>
      </c>
      <c r="I66" s="104">
        <v>68.599999999999994</v>
      </c>
      <c r="J66" s="104">
        <v>79</v>
      </c>
      <c r="K66" s="105">
        <v>82.2</v>
      </c>
      <c r="L66" s="101">
        <v>2480</v>
      </c>
      <c r="M66" s="102">
        <v>12300</v>
      </c>
      <c r="N66" s="102">
        <v>18400</v>
      </c>
      <c r="O66" s="103">
        <v>24900</v>
      </c>
    </row>
    <row r="67" spans="1:15" s="2" customFormat="1" x14ac:dyDescent="0.35">
      <c r="A67" s="15" t="s">
        <v>62</v>
      </c>
      <c r="B67" s="42" t="s">
        <v>14</v>
      </c>
      <c r="C67" s="15" t="s">
        <v>7</v>
      </c>
      <c r="D67" s="19">
        <v>1435</v>
      </c>
      <c r="E67" s="104">
        <v>1.9</v>
      </c>
      <c r="F67" s="30">
        <v>1410</v>
      </c>
      <c r="G67" s="104">
        <v>6.1</v>
      </c>
      <c r="H67" s="104">
        <v>9.1</v>
      </c>
      <c r="I67" s="104">
        <v>75</v>
      </c>
      <c r="J67" s="104">
        <v>82.8</v>
      </c>
      <c r="K67" s="105">
        <v>84.8</v>
      </c>
      <c r="L67" s="101">
        <v>1040</v>
      </c>
      <c r="M67" s="102">
        <v>13700</v>
      </c>
      <c r="N67" s="102">
        <v>19300</v>
      </c>
      <c r="O67" s="103">
        <v>25900</v>
      </c>
    </row>
    <row r="68" spans="1:15" s="2" customFormat="1" x14ac:dyDescent="0.35">
      <c r="A68" s="15" t="s">
        <v>62</v>
      </c>
      <c r="B68" s="42" t="s">
        <v>14</v>
      </c>
      <c r="C68" s="15" t="s">
        <v>6</v>
      </c>
      <c r="D68" s="19">
        <v>1485</v>
      </c>
      <c r="E68" s="104">
        <v>9</v>
      </c>
      <c r="F68" s="30">
        <v>1350</v>
      </c>
      <c r="G68" s="104">
        <v>18.3</v>
      </c>
      <c r="H68" s="104">
        <v>6.9</v>
      </c>
      <c r="I68" s="104">
        <v>62.4</v>
      </c>
      <c r="J68" s="104">
        <v>71.400000000000006</v>
      </c>
      <c r="K68" s="105">
        <v>74.8</v>
      </c>
      <c r="L68" s="101">
        <v>810</v>
      </c>
      <c r="M68" s="102">
        <v>16200</v>
      </c>
      <c r="N68" s="102">
        <v>22700</v>
      </c>
      <c r="O68" s="103">
        <v>31300</v>
      </c>
    </row>
    <row r="69" spans="1:15" s="2" customFormat="1" x14ac:dyDescent="0.35">
      <c r="A69" s="15" t="s">
        <v>62</v>
      </c>
      <c r="B69" s="42" t="s">
        <v>14</v>
      </c>
      <c r="C69" s="15" t="s">
        <v>5</v>
      </c>
      <c r="D69" s="19">
        <v>1990</v>
      </c>
      <c r="E69" s="104">
        <v>4.5</v>
      </c>
      <c r="F69" s="30">
        <v>1900</v>
      </c>
      <c r="G69" s="104">
        <v>11</v>
      </c>
      <c r="H69" s="104">
        <v>8.1999999999999993</v>
      </c>
      <c r="I69" s="104">
        <v>64.900000000000006</v>
      </c>
      <c r="J69" s="104">
        <v>75.900000000000006</v>
      </c>
      <c r="K69" s="105">
        <v>80.7</v>
      </c>
      <c r="L69" s="101">
        <v>1170</v>
      </c>
      <c r="M69" s="102">
        <v>16100</v>
      </c>
      <c r="N69" s="102">
        <v>23600</v>
      </c>
      <c r="O69" s="103">
        <v>31800</v>
      </c>
    </row>
    <row r="70" spans="1:15" s="2" customFormat="1" x14ac:dyDescent="0.35">
      <c r="A70" s="15" t="s">
        <v>62</v>
      </c>
      <c r="B70" s="42" t="s">
        <v>14</v>
      </c>
      <c r="C70" s="15" t="s">
        <v>4</v>
      </c>
      <c r="D70" s="19">
        <v>6395</v>
      </c>
      <c r="E70" s="104">
        <v>2.5</v>
      </c>
      <c r="F70" s="30">
        <v>6235</v>
      </c>
      <c r="G70" s="104">
        <v>8.9</v>
      </c>
      <c r="H70" s="104">
        <v>9.3000000000000007</v>
      </c>
      <c r="I70" s="104">
        <v>67.5</v>
      </c>
      <c r="J70" s="104">
        <v>78.2</v>
      </c>
      <c r="K70" s="105">
        <v>81.8</v>
      </c>
      <c r="L70" s="101">
        <v>4020</v>
      </c>
      <c r="M70" s="102">
        <v>14600</v>
      </c>
      <c r="N70" s="102">
        <v>21300</v>
      </c>
      <c r="O70" s="103">
        <v>27500</v>
      </c>
    </row>
    <row r="71" spans="1:15" s="2" customFormat="1" x14ac:dyDescent="0.35">
      <c r="A71" s="15" t="s">
        <v>62</v>
      </c>
      <c r="B71" s="42" t="s">
        <v>14</v>
      </c>
      <c r="C71" s="15" t="s">
        <v>2</v>
      </c>
      <c r="D71" s="19">
        <v>3915</v>
      </c>
      <c r="E71" s="104">
        <v>5.5</v>
      </c>
      <c r="F71" s="30">
        <v>3700</v>
      </c>
      <c r="G71" s="104">
        <v>9.5</v>
      </c>
      <c r="H71" s="104">
        <v>7.7</v>
      </c>
      <c r="I71" s="104">
        <v>66.900000000000006</v>
      </c>
      <c r="J71" s="104">
        <v>79.400000000000006</v>
      </c>
      <c r="K71" s="105">
        <v>82.8</v>
      </c>
      <c r="L71" s="101">
        <v>2340</v>
      </c>
      <c r="M71" s="102">
        <v>13900</v>
      </c>
      <c r="N71" s="102">
        <v>21100</v>
      </c>
      <c r="O71" s="103">
        <v>28300</v>
      </c>
    </row>
    <row r="72" spans="1:15" s="2" customFormat="1" ht="13.9" x14ac:dyDescent="0.4">
      <c r="A72" s="87" t="s">
        <v>1</v>
      </c>
      <c r="B72" s="86" t="s">
        <v>1</v>
      </c>
      <c r="C72" s="88" t="s">
        <v>1</v>
      </c>
      <c r="D72" s="14"/>
      <c r="E72" s="12"/>
      <c r="F72" s="13"/>
      <c r="G72" s="12"/>
      <c r="H72" s="12"/>
      <c r="I72" s="12"/>
      <c r="J72" s="12"/>
      <c r="K72" s="12"/>
      <c r="L72" s="44"/>
      <c r="M72" s="45"/>
      <c r="N72" s="45"/>
      <c r="O72" s="46"/>
    </row>
    <row r="73" spans="1:15" s="2" customFormat="1" x14ac:dyDescent="0.35">
      <c r="A73" s="15" t="s">
        <v>62</v>
      </c>
      <c r="B73" s="42" t="s">
        <v>3</v>
      </c>
      <c r="C73" s="29" t="s">
        <v>111</v>
      </c>
      <c r="D73" s="19">
        <v>112190</v>
      </c>
      <c r="E73" s="104">
        <v>1.7</v>
      </c>
      <c r="F73" s="30">
        <v>110230</v>
      </c>
      <c r="G73" s="104">
        <v>7.9</v>
      </c>
      <c r="H73" s="104">
        <v>6.9</v>
      </c>
      <c r="I73" s="104">
        <v>72.599999999999994</v>
      </c>
      <c r="J73" s="104">
        <v>82.2</v>
      </c>
      <c r="K73" s="105">
        <v>85.3</v>
      </c>
      <c r="L73" s="101">
        <v>76395</v>
      </c>
      <c r="M73" s="102">
        <v>16900</v>
      </c>
      <c r="N73" s="102">
        <v>23700</v>
      </c>
      <c r="O73" s="103">
        <v>32000</v>
      </c>
    </row>
    <row r="74" spans="1:15" s="2" customFormat="1" x14ac:dyDescent="0.35">
      <c r="A74" s="15" t="s">
        <v>62</v>
      </c>
      <c r="B74" s="42" t="s">
        <v>3</v>
      </c>
      <c r="C74" s="15" t="s">
        <v>13</v>
      </c>
      <c r="D74" s="19">
        <v>85055</v>
      </c>
      <c r="E74" s="104">
        <v>1.4</v>
      </c>
      <c r="F74" s="30">
        <v>83905</v>
      </c>
      <c r="G74" s="104">
        <v>7.4</v>
      </c>
      <c r="H74" s="104">
        <v>6.2</v>
      </c>
      <c r="I74" s="104">
        <v>73.599999999999994</v>
      </c>
      <c r="J74" s="104">
        <v>83.4</v>
      </c>
      <c r="K74" s="105">
        <v>86.4</v>
      </c>
      <c r="L74" s="101">
        <v>58960</v>
      </c>
      <c r="M74" s="102">
        <v>17200</v>
      </c>
      <c r="N74" s="102">
        <v>23900</v>
      </c>
      <c r="O74" s="103">
        <v>32000</v>
      </c>
    </row>
    <row r="75" spans="1:15" s="2" customFormat="1" x14ac:dyDescent="0.35">
      <c r="A75" s="15" t="s">
        <v>62</v>
      </c>
      <c r="B75" s="42" t="s">
        <v>3</v>
      </c>
      <c r="C75" s="15" t="s">
        <v>12</v>
      </c>
      <c r="D75" s="19">
        <v>1290</v>
      </c>
      <c r="E75" s="104">
        <v>1.1000000000000001</v>
      </c>
      <c r="F75" s="30">
        <v>1275</v>
      </c>
      <c r="G75" s="104">
        <v>5.5</v>
      </c>
      <c r="H75" s="104">
        <v>11.2</v>
      </c>
      <c r="I75" s="104">
        <v>74.599999999999994</v>
      </c>
      <c r="J75" s="104">
        <v>81.400000000000006</v>
      </c>
      <c r="K75" s="105">
        <v>83.3</v>
      </c>
      <c r="L75" s="101">
        <v>920</v>
      </c>
      <c r="M75" s="102">
        <v>13500</v>
      </c>
      <c r="N75" s="102">
        <v>20400</v>
      </c>
      <c r="O75" s="103">
        <v>27300</v>
      </c>
    </row>
    <row r="76" spans="1:15" s="2" customFormat="1" x14ac:dyDescent="0.35">
      <c r="A76" s="15" t="s">
        <v>62</v>
      </c>
      <c r="B76" s="42" t="s">
        <v>3</v>
      </c>
      <c r="C76" s="15" t="s">
        <v>11</v>
      </c>
      <c r="D76" s="19">
        <v>4380</v>
      </c>
      <c r="E76" s="104">
        <v>4.5999999999999996</v>
      </c>
      <c r="F76" s="30">
        <v>4175</v>
      </c>
      <c r="G76" s="104">
        <v>10.9</v>
      </c>
      <c r="H76" s="104">
        <v>10.3</v>
      </c>
      <c r="I76" s="104">
        <v>64.5</v>
      </c>
      <c r="J76" s="104">
        <v>75.099999999999994</v>
      </c>
      <c r="K76" s="105">
        <v>78.8</v>
      </c>
      <c r="L76" s="101">
        <v>2525</v>
      </c>
      <c r="M76" s="102">
        <v>13700</v>
      </c>
      <c r="N76" s="102">
        <v>21000</v>
      </c>
      <c r="O76" s="103">
        <v>28300</v>
      </c>
    </row>
    <row r="77" spans="1:15" s="2" customFormat="1" x14ac:dyDescent="0.35">
      <c r="A77" s="15" t="s">
        <v>62</v>
      </c>
      <c r="B77" s="42" t="s">
        <v>3</v>
      </c>
      <c r="C77" s="15" t="s">
        <v>10</v>
      </c>
      <c r="D77" s="19">
        <v>330</v>
      </c>
      <c r="E77" s="104">
        <v>6.4</v>
      </c>
      <c r="F77" s="30">
        <v>310</v>
      </c>
      <c r="G77" s="104">
        <v>13.6</v>
      </c>
      <c r="H77" s="104">
        <v>9.1</v>
      </c>
      <c r="I77" s="104">
        <v>62.8</v>
      </c>
      <c r="J77" s="104">
        <v>71.8</v>
      </c>
      <c r="K77" s="105">
        <v>77.3</v>
      </c>
      <c r="L77" s="101">
        <v>175</v>
      </c>
      <c r="M77" s="102">
        <v>13900</v>
      </c>
      <c r="N77" s="102">
        <v>21800</v>
      </c>
      <c r="O77" s="103">
        <v>28600</v>
      </c>
    </row>
    <row r="78" spans="1:15" s="2" customFormat="1" x14ac:dyDescent="0.35">
      <c r="A78" s="15" t="s">
        <v>62</v>
      </c>
      <c r="B78" s="42" t="s">
        <v>3</v>
      </c>
      <c r="C78" s="15" t="s">
        <v>9</v>
      </c>
      <c r="D78" s="19">
        <v>5455</v>
      </c>
      <c r="E78" s="104">
        <v>1</v>
      </c>
      <c r="F78" s="30">
        <v>5400</v>
      </c>
      <c r="G78" s="104">
        <v>6.2</v>
      </c>
      <c r="H78" s="104">
        <v>7</v>
      </c>
      <c r="I78" s="104">
        <v>76.5</v>
      </c>
      <c r="J78" s="104">
        <v>84.3</v>
      </c>
      <c r="K78" s="105">
        <v>86.8</v>
      </c>
      <c r="L78" s="101">
        <v>4005</v>
      </c>
      <c r="M78" s="102">
        <v>18200</v>
      </c>
      <c r="N78" s="102">
        <v>25600</v>
      </c>
      <c r="O78" s="103">
        <v>35700</v>
      </c>
    </row>
    <row r="79" spans="1:15" s="2" customFormat="1" x14ac:dyDescent="0.35">
      <c r="A79" s="15" t="s">
        <v>62</v>
      </c>
      <c r="B79" s="42" t="s">
        <v>3</v>
      </c>
      <c r="C79" s="15" t="s">
        <v>8</v>
      </c>
      <c r="D79" s="19">
        <v>3195</v>
      </c>
      <c r="E79" s="104">
        <v>1.5</v>
      </c>
      <c r="F79" s="30">
        <v>3145</v>
      </c>
      <c r="G79" s="104">
        <v>7.7</v>
      </c>
      <c r="H79" s="104">
        <v>9.6</v>
      </c>
      <c r="I79" s="104">
        <v>73.3</v>
      </c>
      <c r="J79" s="104">
        <v>80.599999999999994</v>
      </c>
      <c r="K79" s="105">
        <v>82.8</v>
      </c>
      <c r="L79" s="101">
        <v>2225</v>
      </c>
      <c r="M79" s="102">
        <v>14200</v>
      </c>
      <c r="N79" s="102">
        <v>20700</v>
      </c>
      <c r="O79" s="103">
        <v>28700</v>
      </c>
    </row>
    <row r="80" spans="1:15" s="2" customFormat="1" x14ac:dyDescent="0.35">
      <c r="A80" s="15" t="s">
        <v>62</v>
      </c>
      <c r="B80" s="42" t="s">
        <v>3</v>
      </c>
      <c r="C80" s="15" t="s">
        <v>7</v>
      </c>
      <c r="D80" s="19">
        <v>1165</v>
      </c>
      <c r="E80" s="104">
        <v>2.1</v>
      </c>
      <c r="F80" s="30">
        <v>1140</v>
      </c>
      <c r="G80" s="104">
        <v>5.4</v>
      </c>
      <c r="H80" s="104">
        <v>7.8</v>
      </c>
      <c r="I80" s="104">
        <v>77.2</v>
      </c>
      <c r="J80" s="104">
        <v>83.8</v>
      </c>
      <c r="K80" s="105">
        <v>86.8</v>
      </c>
      <c r="L80" s="101">
        <v>855</v>
      </c>
      <c r="M80" s="102">
        <v>15700</v>
      </c>
      <c r="N80" s="102">
        <v>21400</v>
      </c>
      <c r="O80" s="103">
        <v>28600</v>
      </c>
    </row>
    <row r="81" spans="1:20" s="2" customFormat="1" x14ac:dyDescent="0.35">
      <c r="A81" s="15" t="s">
        <v>62</v>
      </c>
      <c r="B81" s="42" t="s">
        <v>3</v>
      </c>
      <c r="C81" s="15" t="s">
        <v>6</v>
      </c>
      <c r="D81" s="19">
        <v>1395</v>
      </c>
      <c r="E81" s="104">
        <v>8.9</v>
      </c>
      <c r="F81" s="30">
        <v>1270</v>
      </c>
      <c r="G81" s="104">
        <v>22</v>
      </c>
      <c r="H81" s="104">
        <v>6.8</v>
      </c>
      <c r="I81" s="104">
        <v>59.6</v>
      </c>
      <c r="J81" s="104">
        <v>67</v>
      </c>
      <c r="K81" s="105">
        <v>71.2</v>
      </c>
      <c r="L81" s="101">
        <v>715</v>
      </c>
      <c r="M81" s="102">
        <v>18200</v>
      </c>
      <c r="N81" s="102">
        <v>24800</v>
      </c>
      <c r="O81" s="103">
        <v>36000</v>
      </c>
    </row>
    <row r="82" spans="1:20" s="2" customFormat="1" x14ac:dyDescent="0.35">
      <c r="A82" s="15" t="s">
        <v>62</v>
      </c>
      <c r="B82" s="42" t="s">
        <v>3</v>
      </c>
      <c r="C82" s="15" t="s">
        <v>5</v>
      </c>
      <c r="D82" s="19">
        <v>1855</v>
      </c>
      <c r="E82" s="104">
        <v>5</v>
      </c>
      <c r="F82" s="30">
        <v>1760</v>
      </c>
      <c r="G82" s="104">
        <v>11</v>
      </c>
      <c r="H82" s="104">
        <v>9.9</v>
      </c>
      <c r="I82" s="104">
        <v>63.8</v>
      </c>
      <c r="J82" s="104">
        <v>73.900000000000006</v>
      </c>
      <c r="K82" s="105">
        <v>79</v>
      </c>
      <c r="L82" s="101">
        <v>1065</v>
      </c>
      <c r="M82" s="102">
        <v>17100</v>
      </c>
      <c r="N82" s="102">
        <v>24800</v>
      </c>
      <c r="O82" s="103">
        <v>34900</v>
      </c>
    </row>
    <row r="83" spans="1:20" s="2" customFormat="1" x14ac:dyDescent="0.35">
      <c r="A83" s="15" t="s">
        <v>62</v>
      </c>
      <c r="B83" s="42" t="s">
        <v>3</v>
      </c>
      <c r="C83" s="15" t="s">
        <v>4</v>
      </c>
      <c r="D83" s="19">
        <v>4500</v>
      </c>
      <c r="E83" s="104">
        <v>2</v>
      </c>
      <c r="F83" s="30">
        <v>4405</v>
      </c>
      <c r="G83" s="104">
        <v>10.7</v>
      </c>
      <c r="H83" s="104">
        <v>9</v>
      </c>
      <c r="I83" s="104">
        <v>66.7</v>
      </c>
      <c r="J83" s="104">
        <v>76.2</v>
      </c>
      <c r="K83" s="105">
        <v>80.3</v>
      </c>
      <c r="L83" s="101">
        <v>2775</v>
      </c>
      <c r="M83" s="102">
        <v>16200</v>
      </c>
      <c r="N83" s="102">
        <v>23600</v>
      </c>
      <c r="O83" s="103">
        <v>32400</v>
      </c>
    </row>
    <row r="84" spans="1:20" s="2" customFormat="1" x14ac:dyDescent="0.35">
      <c r="A84" s="15" t="s">
        <v>62</v>
      </c>
      <c r="B84" s="42" t="s">
        <v>3</v>
      </c>
      <c r="C84" s="15" t="s">
        <v>2</v>
      </c>
      <c r="D84" s="19">
        <v>3570</v>
      </c>
      <c r="E84" s="104">
        <v>3.8</v>
      </c>
      <c r="F84" s="30">
        <v>3435</v>
      </c>
      <c r="G84" s="104">
        <v>11</v>
      </c>
      <c r="H84" s="104">
        <v>8.8000000000000007</v>
      </c>
      <c r="I84" s="104">
        <v>67.099999999999994</v>
      </c>
      <c r="J84" s="104">
        <v>76.599999999999994</v>
      </c>
      <c r="K84" s="105">
        <v>80.2</v>
      </c>
      <c r="L84" s="101">
        <v>2180</v>
      </c>
      <c r="M84" s="102">
        <v>16000</v>
      </c>
      <c r="N84" s="102">
        <v>23600</v>
      </c>
      <c r="O84" s="103">
        <v>33100</v>
      </c>
    </row>
    <row r="85" spans="1:20" s="2" customFormat="1" ht="13.9" x14ac:dyDescent="0.4">
      <c r="A85" s="87" t="s">
        <v>1</v>
      </c>
      <c r="B85" s="86" t="s">
        <v>1</v>
      </c>
      <c r="C85" s="88" t="s">
        <v>1</v>
      </c>
      <c r="D85" s="14"/>
      <c r="E85" s="12"/>
      <c r="F85" s="13"/>
      <c r="G85" s="12"/>
      <c r="H85" s="12"/>
      <c r="I85" s="12"/>
      <c r="J85" s="12"/>
      <c r="K85" s="12"/>
      <c r="L85" s="44"/>
      <c r="M85" s="45"/>
      <c r="N85" s="45"/>
      <c r="O85" s="46"/>
    </row>
    <row r="86" spans="1:20" s="2" customFormat="1" x14ac:dyDescent="0.35">
      <c r="A86" s="15" t="s">
        <v>63</v>
      </c>
      <c r="B86" s="38" t="s">
        <v>275</v>
      </c>
      <c r="C86" s="29" t="s">
        <v>111</v>
      </c>
      <c r="D86" s="19">
        <v>241670</v>
      </c>
      <c r="E86" s="104">
        <v>2.8</v>
      </c>
      <c r="F86" s="30">
        <v>234960</v>
      </c>
      <c r="G86" s="104">
        <v>8.6999999999999993</v>
      </c>
      <c r="H86" s="104">
        <v>5.5</v>
      </c>
      <c r="I86" s="104">
        <v>74.7</v>
      </c>
      <c r="J86" s="104">
        <v>83.9</v>
      </c>
      <c r="K86" s="105">
        <v>85.8</v>
      </c>
      <c r="L86" s="101">
        <v>167005</v>
      </c>
      <c r="M86" s="102">
        <v>17800</v>
      </c>
      <c r="N86" s="102">
        <v>25300</v>
      </c>
      <c r="O86" s="103">
        <v>33100</v>
      </c>
    </row>
    <row r="87" spans="1:20" s="2" customFormat="1" x14ac:dyDescent="0.35">
      <c r="A87" s="15" t="s">
        <v>63</v>
      </c>
      <c r="B87" s="38" t="s">
        <v>275</v>
      </c>
      <c r="C87" s="15" t="s">
        <v>13</v>
      </c>
      <c r="D87" s="19">
        <v>185605</v>
      </c>
      <c r="E87" s="104">
        <v>2.5</v>
      </c>
      <c r="F87" s="30">
        <v>181035</v>
      </c>
      <c r="G87" s="104">
        <v>8.1</v>
      </c>
      <c r="H87" s="104">
        <v>4.9000000000000004</v>
      </c>
      <c r="I87" s="104">
        <v>75.8</v>
      </c>
      <c r="J87" s="104">
        <v>85.2</v>
      </c>
      <c r="K87" s="105">
        <v>87.1</v>
      </c>
      <c r="L87" s="101">
        <v>130745</v>
      </c>
      <c r="M87" s="102">
        <v>18200</v>
      </c>
      <c r="N87" s="102">
        <v>25400</v>
      </c>
      <c r="O87" s="103">
        <v>33000</v>
      </c>
    </row>
    <row r="88" spans="1:20" s="2" customFormat="1" x14ac:dyDescent="0.35">
      <c r="A88" s="15" t="s">
        <v>63</v>
      </c>
      <c r="B88" s="38" t="s">
        <v>275</v>
      </c>
      <c r="C88" s="15" t="s">
        <v>12</v>
      </c>
      <c r="D88" s="19">
        <v>3495</v>
      </c>
      <c r="E88" s="104">
        <v>2.1</v>
      </c>
      <c r="F88" s="30">
        <v>3420</v>
      </c>
      <c r="G88" s="104">
        <v>5.9</v>
      </c>
      <c r="H88" s="104">
        <v>8.1999999999999993</v>
      </c>
      <c r="I88" s="104">
        <v>74.900000000000006</v>
      </c>
      <c r="J88" s="104">
        <v>83.9</v>
      </c>
      <c r="K88" s="105">
        <v>85.9</v>
      </c>
      <c r="L88" s="101">
        <v>2455</v>
      </c>
      <c r="M88" s="102">
        <v>15200</v>
      </c>
      <c r="N88" s="102">
        <v>22400</v>
      </c>
      <c r="O88" s="103">
        <v>29600</v>
      </c>
    </row>
    <row r="89" spans="1:20" s="2" customFormat="1" x14ac:dyDescent="0.35">
      <c r="A89" s="15" t="s">
        <v>63</v>
      </c>
      <c r="B89" s="38" t="s">
        <v>275</v>
      </c>
      <c r="C89" s="15" t="s">
        <v>11</v>
      </c>
      <c r="D89" s="19">
        <v>8430</v>
      </c>
      <c r="E89" s="104">
        <v>7.2</v>
      </c>
      <c r="F89" s="30">
        <v>7820</v>
      </c>
      <c r="G89" s="104">
        <v>11.9</v>
      </c>
      <c r="H89" s="104">
        <v>9.8000000000000007</v>
      </c>
      <c r="I89" s="104">
        <v>64.8</v>
      </c>
      <c r="J89" s="104">
        <v>75.599999999999994</v>
      </c>
      <c r="K89" s="105">
        <v>78.3</v>
      </c>
      <c r="L89" s="101">
        <v>4675</v>
      </c>
      <c r="M89" s="102">
        <v>14600</v>
      </c>
      <c r="N89" s="102">
        <v>22900</v>
      </c>
      <c r="O89" s="103">
        <v>31500</v>
      </c>
    </row>
    <row r="90" spans="1:20" s="2" customFormat="1" x14ac:dyDescent="0.35">
      <c r="A90" s="15" t="s">
        <v>63</v>
      </c>
      <c r="B90" s="38" t="s">
        <v>275</v>
      </c>
      <c r="C90" s="15" t="s">
        <v>10</v>
      </c>
      <c r="D90" s="19">
        <v>870</v>
      </c>
      <c r="E90" s="104">
        <v>4.3</v>
      </c>
      <c r="F90" s="30">
        <v>830</v>
      </c>
      <c r="G90" s="104">
        <v>11.1</v>
      </c>
      <c r="H90" s="104">
        <v>9.4</v>
      </c>
      <c r="I90" s="104">
        <v>67.400000000000006</v>
      </c>
      <c r="J90" s="104">
        <v>77.599999999999994</v>
      </c>
      <c r="K90" s="105">
        <v>79.5</v>
      </c>
      <c r="L90" s="101">
        <v>520</v>
      </c>
      <c r="M90" s="102">
        <v>14000</v>
      </c>
      <c r="N90" s="102">
        <v>23000</v>
      </c>
      <c r="O90" s="103">
        <v>30600</v>
      </c>
    </row>
    <row r="91" spans="1:20" s="2" customFormat="1" x14ac:dyDescent="0.35">
      <c r="A91" s="15" t="s">
        <v>63</v>
      </c>
      <c r="B91" s="38" t="s">
        <v>275</v>
      </c>
      <c r="C91" s="15" t="s">
        <v>9</v>
      </c>
      <c r="D91" s="19">
        <v>11250</v>
      </c>
      <c r="E91" s="104">
        <v>1.6</v>
      </c>
      <c r="F91" s="30">
        <v>11065</v>
      </c>
      <c r="G91" s="104">
        <v>6.8</v>
      </c>
      <c r="H91" s="104">
        <v>6.4</v>
      </c>
      <c r="I91" s="104">
        <v>78.3</v>
      </c>
      <c r="J91" s="104">
        <v>85.4</v>
      </c>
      <c r="K91" s="105">
        <v>86.8</v>
      </c>
      <c r="L91" s="101">
        <v>8405</v>
      </c>
      <c r="M91" s="102">
        <v>19000</v>
      </c>
      <c r="N91" s="102">
        <v>26800</v>
      </c>
      <c r="O91" s="103">
        <v>37500</v>
      </c>
    </row>
    <row r="92" spans="1:20" s="2" customFormat="1" x14ac:dyDescent="0.35">
      <c r="A92" s="15" t="s">
        <v>63</v>
      </c>
      <c r="B92" s="38" t="s">
        <v>275</v>
      </c>
      <c r="C92" s="15" t="s">
        <v>8</v>
      </c>
      <c r="D92" s="19">
        <v>6205</v>
      </c>
      <c r="E92" s="104">
        <v>1.6</v>
      </c>
      <c r="F92" s="30">
        <v>6105</v>
      </c>
      <c r="G92" s="104">
        <v>10.7</v>
      </c>
      <c r="H92" s="104">
        <v>9</v>
      </c>
      <c r="I92" s="104">
        <v>71.599999999999994</v>
      </c>
      <c r="J92" s="104">
        <v>78.400000000000006</v>
      </c>
      <c r="K92" s="105">
        <v>80.3</v>
      </c>
      <c r="L92" s="101">
        <v>4120</v>
      </c>
      <c r="M92" s="102">
        <v>13600</v>
      </c>
      <c r="N92" s="102">
        <v>20900</v>
      </c>
      <c r="O92" s="103">
        <v>29800</v>
      </c>
    </row>
    <row r="93" spans="1:20" s="2" customFormat="1" x14ac:dyDescent="0.35">
      <c r="A93" s="15" t="s">
        <v>63</v>
      </c>
      <c r="B93" s="38" t="s">
        <v>275</v>
      </c>
      <c r="C93" s="15" t="s">
        <v>7</v>
      </c>
      <c r="D93" s="19">
        <v>2395</v>
      </c>
      <c r="E93" s="104">
        <v>2.7</v>
      </c>
      <c r="F93" s="30">
        <v>2330</v>
      </c>
      <c r="G93" s="104">
        <v>8.4</v>
      </c>
      <c r="H93" s="104">
        <v>7</v>
      </c>
      <c r="I93" s="104">
        <v>76.5</v>
      </c>
      <c r="J93" s="104">
        <v>83</v>
      </c>
      <c r="K93" s="105">
        <v>84.6</v>
      </c>
      <c r="L93" s="101">
        <v>1725</v>
      </c>
      <c r="M93" s="102">
        <v>15300</v>
      </c>
      <c r="N93" s="102">
        <v>23000</v>
      </c>
      <c r="O93" s="103">
        <v>29900</v>
      </c>
    </row>
    <row r="94" spans="1:20" s="2" customFormat="1" x14ac:dyDescent="0.35">
      <c r="A94" s="15" t="s">
        <v>63</v>
      </c>
      <c r="B94" s="38" t="s">
        <v>275</v>
      </c>
      <c r="C94" s="15" t="s">
        <v>6</v>
      </c>
      <c r="D94" s="19">
        <v>2750</v>
      </c>
      <c r="E94" s="104">
        <v>9.1</v>
      </c>
      <c r="F94" s="30">
        <v>2500</v>
      </c>
      <c r="G94" s="104">
        <v>22.6</v>
      </c>
      <c r="H94" s="104">
        <v>6.6</v>
      </c>
      <c r="I94" s="104">
        <v>62.3</v>
      </c>
      <c r="J94" s="104">
        <v>68.5</v>
      </c>
      <c r="K94" s="105">
        <v>70.8</v>
      </c>
      <c r="L94" s="101">
        <v>1480</v>
      </c>
      <c r="M94" s="102">
        <v>18900</v>
      </c>
      <c r="N94" s="102">
        <v>26700</v>
      </c>
      <c r="O94" s="103">
        <v>36500</v>
      </c>
    </row>
    <row r="95" spans="1:20" s="2" customFormat="1" x14ac:dyDescent="0.35">
      <c r="A95" s="15" t="s">
        <v>63</v>
      </c>
      <c r="B95" s="38" t="s">
        <v>275</v>
      </c>
      <c r="C95" s="15" t="s">
        <v>5</v>
      </c>
      <c r="D95" s="19">
        <v>3410</v>
      </c>
      <c r="E95" s="104">
        <v>4.8</v>
      </c>
      <c r="F95" s="30">
        <v>3250</v>
      </c>
      <c r="G95" s="104">
        <v>13.1</v>
      </c>
      <c r="H95" s="104">
        <v>7.5</v>
      </c>
      <c r="I95" s="104">
        <v>68.7</v>
      </c>
      <c r="J95" s="104">
        <v>76.599999999999994</v>
      </c>
      <c r="K95" s="105">
        <v>79.400000000000006</v>
      </c>
      <c r="L95" s="101">
        <v>2110</v>
      </c>
      <c r="M95" s="102">
        <v>17700</v>
      </c>
      <c r="N95" s="102">
        <v>26700</v>
      </c>
      <c r="O95" s="103">
        <v>38400</v>
      </c>
      <c r="T95" s="2" t="s">
        <v>0</v>
      </c>
    </row>
    <row r="96" spans="1:20" s="2" customFormat="1" x14ac:dyDescent="0.35">
      <c r="A96" s="15" t="s">
        <v>63</v>
      </c>
      <c r="B96" s="38" t="s">
        <v>275</v>
      </c>
      <c r="C96" s="15" t="s">
        <v>4</v>
      </c>
      <c r="D96" s="19">
        <v>9105</v>
      </c>
      <c r="E96" s="104">
        <v>2.6</v>
      </c>
      <c r="F96" s="30">
        <v>8870</v>
      </c>
      <c r="G96" s="104">
        <v>11.4</v>
      </c>
      <c r="H96" s="104">
        <v>7.5</v>
      </c>
      <c r="I96" s="104">
        <v>69.5</v>
      </c>
      <c r="J96" s="104">
        <v>78.8</v>
      </c>
      <c r="K96" s="105">
        <v>81.099999999999994</v>
      </c>
      <c r="L96" s="101">
        <v>5775</v>
      </c>
      <c r="M96" s="102">
        <v>17300</v>
      </c>
      <c r="N96" s="102">
        <v>25600</v>
      </c>
      <c r="O96" s="103">
        <v>34200</v>
      </c>
    </row>
    <row r="97" spans="1:15" s="2" customFormat="1" x14ac:dyDescent="0.35">
      <c r="A97" s="15" t="s">
        <v>63</v>
      </c>
      <c r="B97" s="38" t="s">
        <v>275</v>
      </c>
      <c r="C97" s="38" t="s">
        <v>2</v>
      </c>
      <c r="D97" s="19">
        <v>8160</v>
      </c>
      <c r="E97" s="104">
        <v>5.3</v>
      </c>
      <c r="F97" s="30">
        <v>7730</v>
      </c>
      <c r="G97" s="104">
        <v>12.7</v>
      </c>
      <c r="H97" s="104">
        <v>6.5</v>
      </c>
      <c r="I97" s="104">
        <v>69.099999999999994</v>
      </c>
      <c r="J97" s="104">
        <v>78.5</v>
      </c>
      <c r="K97" s="105">
        <v>80.8</v>
      </c>
      <c r="L97" s="101">
        <v>4985</v>
      </c>
      <c r="M97" s="102">
        <v>16000</v>
      </c>
      <c r="N97" s="102">
        <v>24700</v>
      </c>
      <c r="O97" s="103">
        <v>33700</v>
      </c>
    </row>
    <row r="98" spans="1:15" s="2" customFormat="1" ht="13.9" x14ac:dyDescent="0.4">
      <c r="A98" s="87" t="s">
        <v>1</v>
      </c>
      <c r="B98" s="86" t="s">
        <v>1</v>
      </c>
      <c r="C98" s="88" t="s">
        <v>1</v>
      </c>
      <c r="D98" s="30"/>
      <c r="E98" s="17"/>
      <c r="F98" s="18"/>
      <c r="G98" s="17"/>
      <c r="H98" s="17"/>
      <c r="I98" s="17"/>
      <c r="J98" s="17"/>
      <c r="K98" s="17"/>
      <c r="L98" s="44"/>
      <c r="M98" s="45"/>
      <c r="N98" s="45"/>
      <c r="O98" s="46"/>
    </row>
    <row r="99" spans="1:15" s="2" customFormat="1" x14ac:dyDescent="0.35">
      <c r="A99" s="15" t="s">
        <v>63</v>
      </c>
      <c r="B99" s="42" t="s">
        <v>14</v>
      </c>
      <c r="C99" s="29" t="s">
        <v>111</v>
      </c>
      <c r="D99" s="19">
        <v>138560</v>
      </c>
      <c r="E99" s="104">
        <v>3.6</v>
      </c>
      <c r="F99" s="30">
        <v>133620</v>
      </c>
      <c r="G99" s="104">
        <v>8</v>
      </c>
      <c r="H99" s="104">
        <v>5.4</v>
      </c>
      <c r="I99" s="104">
        <v>74.5</v>
      </c>
      <c r="J99" s="104">
        <v>84.7</v>
      </c>
      <c r="K99" s="105">
        <v>86.6</v>
      </c>
      <c r="L99" s="101">
        <v>95185</v>
      </c>
      <c r="M99" s="102">
        <v>16900</v>
      </c>
      <c r="N99" s="102">
        <v>24200</v>
      </c>
      <c r="O99" s="103">
        <v>30700</v>
      </c>
    </row>
    <row r="100" spans="1:15" s="2" customFormat="1" x14ac:dyDescent="0.35">
      <c r="A100" s="15" t="s">
        <v>63</v>
      </c>
      <c r="B100" s="42" t="s">
        <v>14</v>
      </c>
      <c r="C100" s="15" t="s">
        <v>13</v>
      </c>
      <c r="D100" s="19">
        <v>107415</v>
      </c>
      <c r="E100" s="104">
        <v>3.4</v>
      </c>
      <c r="F100" s="30">
        <v>103750</v>
      </c>
      <c r="G100" s="104">
        <v>7.5</v>
      </c>
      <c r="H100" s="104">
        <v>4.7</v>
      </c>
      <c r="I100" s="104">
        <v>75.599999999999994</v>
      </c>
      <c r="J100" s="104">
        <v>86.1</v>
      </c>
      <c r="K100" s="105">
        <v>87.9</v>
      </c>
      <c r="L100" s="101">
        <v>75090</v>
      </c>
      <c r="M100" s="102">
        <v>17200</v>
      </c>
      <c r="N100" s="102">
        <v>24400</v>
      </c>
      <c r="O100" s="103">
        <v>30500</v>
      </c>
    </row>
    <row r="101" spans="1:15" s="2" customFormat="1" x14ac:dyDescent="0.35">
      <c r="A101" s="15" t="s">
        <v>63</v>
      </c>
      <c r="B101" s="42" t="s">
        <v>14</v>
      </c>
      <c r="C101" s="15" t="s">
        <v>12</v>
      </c>
      <c r="D101" s="19">
        <v>2425</v>
      </c>
      <c r="E101" s="104">
        <v>2.2999999999999998</v>
      </c>
      <c r="F101" s="30">
        <v>2365</v>
      </c>
      <c r="G101" s="104">
        <v>5.7</v>
      </c>
      <c r="H101" s="104">
        <v>7.9</v>
      </c>
      <c r="I101" s="104">
        <v>74.3</v>
      </c>
      <c r="J101" s="104">
        <v>84.3</v>
      </c>
      <c r="K101" s="105">
        <v>86.4</v>
      </c>
      <c r="L101" s="101">
        <v>1690</v>
      </c>
      <c r="M101" s="102">
        <v>14400</v>
      </c>
      <c r="N101" s="102">
        <v>22100</v>
      </c>
      <c r="O101" s="103">
        <v>28900</v>
      </c>
    </row>
    <row r="102" spans="1:15" s="2" customFormat="1" x14ac:dyDescent="0.35">
      <c r="A102" s="15" t="s">
        <v>63</v>
      </c>
      <c r="B102" s="42" t="s">
        <v>14</v>
      </c>
      <c r="C102" s="15" t="s">
        <v>11</v>
      </c>
      <c r="D102" s="19">
        <v>4800</v>
      </c>
      <c r="E102" s="104">
        <v>7.4</v>
      </c>
      <c r="F102" s="30">
        <v>4445</v>
      </c>
      <c r="G102" s="104">
        <v>10.4</v>
      </c>
      <c r="H102" s="104">
        <v>10.3</v>
      </c>
      <c r="I102" s="104">
        <v>64.400000000000006</v>
      </c>
      <c r="J102" s="104">
        <v>76.5</v>
      </c>
      <c r="K102" s="105">
        <v>79.3</v>
      </c>
      <c r="L102" s="101">
        <v>2665</v>
      </c>
      <c r="M102" s="102">
        <v>14200</v>
      </c>
      <c r="N102" s="102">
        <v>22500</v>
      </c>
      <c r="O102" s="103">
        <v>31000</v>
      </c>
    </row>
    <row r="103" spans="1:15" s="2" customFormat="1" x14ac:dyDescent="0.35">
      <c r="A103" s="15" t="s">
        <v>63</v>
      </c>
      <c r="B103" s="42" t="s">
        <v>14</v>
      </c>
      <c r="C103" s="15" t="s">
        <v>10</v>
      </c>
      <c r="D103" s="19">
        <v>545</v>
      </c>
      <c r="E103" s="104">
        <v>3.7</v>
      </c>
      <c r="F103" s="30">
        <v>525</v>
      </c>
      <c r="G103" s="104">
        <v>9.6999999999999993</v>
      </c>
      <c r="H103" s="104">
        <v>9.9</v>
      </c>
      <c r="I103" s="104">
        <v>66.8</v>
      </c>
      <c r="J103" s="104">
        <v>78.099999999999994</v>
      </c>
      <c r="K103" s="105">
        <v>80.3</v>
      </c>
      <c r="L103" s="101">
        <v>325</v>
      </c>
      <c r="M103" s="102">
        <v>13700</v>
      </c>
      <c r="N103" s="102">
        <v>23000</v>
      </c>
      <c r="O103" s="103">
        <v>30200</v>
      </c>
    </row>
    <row r="104" spans="1:15" s="2" customFormat="1" x14ac:dyDescent="0.35">
      <c r="A104" s="15" t="s">
        <v>63</v>
      </c>
      <c r="B104" s="42" t="s">
        <v>14</v>
      </c>
      <c r="C104" s="15" t="s">
        <v>9</v>
      </c>
      <c r="D104" s="19">
        <v>6040</v>
      </c>
      <c r="E104" s="104">
        <v>2.4</v>
      </c>
      <c r="F104" s="30">
        <v>5895</v>
      </c>
      <c r="G104" s="104">
        <v>5.8</v>
      </c>
      <c r="H104" s="104">
        <v>6.4</v>
      </c>
      <c r="I104" s="104">
        <v>78.7</v>
      </c>
      <c r="J104" s="104">
        <v>86.3</v>
      </c>
      <c r="K104" s="105">
        <v>87.7</v>
      </c>
      <c r="L104" s="101">
        <v>4500</v>
      </c>
      <c r="M104" s="102">
        <v>18100</v>
      </c>
      <c r="N104" s="102">
        <v>25300</v>
      </c>
      <c r="O104" s="103">
        <v>34100</v>
      </c>
    </row>
    <row r="105" spans="1:15" s="2" customFormat="1" x14ac:dyDescent="0.35">
      <c r="A105" s="15" t="s">
        <v>63</v>
      </c>
      <c r="B105" s="42" t="s">
        <v>14</v>
      </c>
      <c r="C105" s="15" t="s">
        <v>8</v>
      </c>
      <c r="D105" s="19">
        <v>3275</v>
      </c>
      <c r="E105" s="104">
        <v>1.8</v>
      </c>
      <c r="F105" s="30">
        <v>3215</v>
      </c>
      <c r="G105" s="104">
        <v>11.5</v>
      </c>
      <c r="H105" s="104">
        <v>10.3</v>
      </c>
      <c r="I105" s="104">
        <v>69.400000000000006</v>
      </c>
      <c r="J105" s="104">
        <v>76.3</v>
      </c>
      <c r="K105" s="105">
        <v>78.2</v>
      </c>
      <c r="L105" s="101">
        <v>2105</v>
      </c>
      <c r="M105" s="102">
        <v>12700</v>
      </c>
      <c r="N105" s="102">
        <v>19200</v>
      </c>
      <c r="O105" s="103">
        <v>27200</v>
      </c>
    </row>
    <row r="106" spans="1:15" s="2" customFormat="1" x14ac:dyDescent="0.35">
      <c r="A106" s="15" t="s">
        <v>63</v>
      </c>
      <c r="B106" s="42" t="s">
        <v>14</v>
      </c>
      <c r="C106" s="15" t="s">
        <v>7</v>
      </c>
      <c r="D106" s="19">
        <v>1330</v>
      </c>
      <c r="E106" s="104">
        <v>2</v>
      </c>
      <c r="F106" s="30">
        <v>1305</v>
      </c>
      <c r="G106" s="104">
        <v>8.9</v>
      </c>
      <c r="H106" s="104">
        <v>8</v>
      </c>
      <c r="I106" s="104">
        <v>74.5</v>
      </c>
      <c r="J106" s="104">
        <v>81.400000000000006</v>
      </c>
      <c r="K106" s="105">
        <v>83.1</v>
      </c>
      <c r="L106" s="101">
        <v>945</v>
      </c>
      <c r="M106" s="102">
        <v>14300</v>
      </c>
      <c r="N106" s="102">
        <v>21700</v>
      </c>
      <c r="O106" s="103">
        <v>28800</v>
      </c>
    </row>
    <row r="107" spans="1:15" s="2" customFormat="1" x14ac:dyDescent="0.35">
      <c r="A107" s="15" t="s">
        <v>63</v>
      </c>
      <c r="B107" s="42" t="s">
        <v>14</v>
      </c>
      <c r="C107" s="15" t="s">
        <v>6</v>
      </c>
      <c r="D107" s="19">
        <v>1400</v>
      </c>
      <c r="E107" s="104">
        <v>7.9</v>
      </c>
      <c r="F107" s="30">
        <v>1290</v>
      </c>
      <c r="G107" s="104">
        <v>19.399999999999999</v>
      </c>
      <c r="H107" s="104">
        <v>6.3</v>
      </c>
      <c r="I107" s="104">
        <v>65.7</v>
      </c>
      <c r="J107" s="104">
        <v>71.7</v>
      </c>
      <c r="K107" s="105">
        <v>74.3</v>
      </c>
      <c r="L107" s="101">
        <v>810</v>
      </c>
      <c r="M107" s="102">
        <v>18500</v>
      </c>
      <c r="N107" s="102">
        <v>26200</v>
      </c>
      <c r="O107" s="103">
        <v>35400</v>
      </c>
    </row>
    <row r="108" spans="1:15" s="2" customFormat="1" x14ac:dyDescent="0.35">
      <c r="A108" s="15" t="s">
        <v>63</v>
      </c>
      <c r="B108" s="42" t="s">
        <v>14</v>
      </c>
      <c r="C108" s="15" t="s">
        <v>5</v>
      </c>
      <c r="D108" s="19">
        <v>1750</v>
      </c>
      <c r="E108" s="104">
        <v>4.8</v>
      </c>
      <c r="F108" s="30">
        <v>1665</v>
      </c>
      <c r="G108" s="104">
        <v>13.8</v>
      </c>
      <c r="H108" s="104">
        <v>6.9</v>
      </c>
      <c r="I108" s="104">
        <v>67.900000000000006</v>
      </c>
      <c r="J108" s="104">
        <v>76.400000000000006</v>
      </c>
      <c r="K108" s="105">
        <v>79.400000000000006</v>
      </c>
      <c r="L108" s="101">
        <v>1080</v>
      </c>
      <c r="M108" s="102">
        <v>17700</v>
      </c>
      <c r="N108" s="102">
        <v>26000</v>
      </c>
      <c r="O108" s="103">
        <v>35600</v>
      </c>
    </row>
    <row r="109" spans="1:15" s="2" customFormat="1" x14ac:dyDescent="0.35">
      <c r="A109" s="15" t="s">
        <v>63</v>
      </c>
      <c r="B109" s="42" t="s">
        <v>14</v>
      </c>
      <c r="C109" s="15" t="s">
        <v>4</v>
      </c>
      <c r="D109" s="19">
        <v>5260</v>
      </c>
      <c r="E109" s="104">
        <v>2.6</v>
      </c>
      <c r="F109" s="30">
        <v>5120</v>
      </c>
      <c r="G109" s="104">
        <v>10.3</v>
      </c>
      <c r="H109" s="104">
        <v>7.6</v>
      </c>
      <c r="I109" s="104">
        <v>69.900000000000006</v>
      </c>
      <c r="J109" s="104">
        <v>80</v>
      </c>
      <c r="K109" s="105">
        <v>82.1</v>
      </c>
      <c r="L109" s="101">
        <v>3370</v>
      </c>
      <c r="M109" s="102">
        <v>16600</v>
      </c>
      <c r="N109" s="102">
        <v>24500</v>
      </c>
      <c r="O109" s="103">
        <v>32000</v>
      </c>
    </row>
    <row r="110" spans="1:15" s="2" customFormat="1" x14ac:dyDescent="0.35">
      <c r="A110" s="15" t="s">
        <v>63</v>
      </c>
      <c r="B110" s="42" t="s">
        <v>14</v>
      </c>
      <c r="C110" s="15" t="s">
        <v>2</v>
      </c>
      <c r="D110" s="19">
        <v>4325</v>
      </c>
      <c r="E110" s="104">
        <v>6.5</v>
      </c>
      <c r="F110" s="30">
        <v>4045</v>
      </c>
      <c r="G110" s="104">
        <v>11.7</v>
      </c>
      <c r="H110" s="104">
        <v>6.3</v>
      </c>
      <c r="I110" s="104">
        <v>68.7</v>
      </c>
      <c r="J110" s="104">
        <v>79.599999999999994</v>
      </c>
      <c r="K110" s="105">
        <v>82</v>
      </c>
      <c r="L110" s="101">
        <v>2605</v>
      </c>
      <c r="M110" s="102">
        <v>14800</v>
      </c>
      <c r="N110" s="102">
        <v>23100</v>
      </c>
      <c r="O110" s="103">
        <v>31200</v>
      </c>
    </row>
    <row r="111" spans="1:15" s="2" customFormat="1" ht="13.9" x14ac:dyDescent="0.4">
      <c r="A111" s="87" t="s">
        <v>1</v>
      </c>
      <c r="B111" s="86" t="s">
        <v>1</v>
      </c>
      <c r="C111" s="88" t="s">
        <v>1</v>
      </c>
      <c r="D111" s="14"/>
      <c r="E111" s="12"/>
      <c r="F111" s="13"/>
      <c r="G111" s="12"/>
      <c r="H111" s="12"/>
      <c r="I111" s="12"/>
      <c r="J111" s="12"/>
      <c r="K111" s="12"/>
      <c r="L111" s="44"/>
      <c r="M111" s="45"/>
      <c r="N111" s="45"/>
      <c r="O111" s="46"/>
    </row>
    <row r="112" spans="1:15" s="2" customFormat="1" x14ac:dyDescent="0.35">
      <c r="A112" s="15" t="s">
        <v>63</v>
      </c>
      <c r="B112" s="42" t="s">
        <v>3</v>
      </c>
      <c r="C112" s="29" t="s">
        <v>111</v>
      </c>
      <c r="D112" s="19">
        <v>103110</v>
      </c>
      <c r="E112" s="104">
        <v>1.7</v>
      </c>
      <c r="F112" s="30">
        <v>101340</v>
      </c>
      <c r="G112" s="104">
        <v>9.5</v>
      </c>
      <c r="H112" s="104">
        <v>5.7</v>
      </c>
      <c r="I112" s="104">
        <v>74.8</v>
      </c>
      <c r="J112" s="104">
        <v>82.8</v>
      </c>
      <c r="K112" s="105">
        <v>84.7</v>
      </c>
      <c r="L112" s="101">
        <v>71815</v>
      </c>
      <c r="M112" s="102">
        <v>19100</v>
      </c>
      <c r="N112" s="102">
        <v>27100</v>
      </c>
      <c r="O112" s="103">
        <v>37200</v>
      </c>
    </row>
    <row r="113" spans="1:15" s="2" customFormat="1" x14ac:dyDescent="0.35">
      <c r="A113" s="15" t="s">
        <v>63</v>
      </c>
      <c r="B113" s="42" t="s">
        <v>3</v>
      </c>
      <c r="C113" s="15" t="s">
        <v>13</v>
      </c>
      <c r="D113" s="19">
        <v>78190</v>
      </c>
      <c r="E113" s="104">
        <v>1.2</v>
      </c>
      <c r="F113" s="30">
        <v>77285</v>
      </c>
      <c r="G113" s="104">
        <v>8.8000000000000007</v>
      </c>
      <c r="H113" s="104">
        <v>5.2</v>
      </c>
      <c r="I113" s="104">
        <v>75.900000000000006</v>
      </c>
      <c r="J113" s="104">
        <v>84.1</v>
      </c>
      <c r="K113" s="105">
        <v>86</v>
      </c>
      <c r="L113" s="101">
        <v>55655</v>
      </c>
      <c r="M113" s="102">
        <v>19600</v>
      </c>
      <c r="N113" s="102">
        <v>27300</v>
      </c>
      <c r="O113" s="103">
        <v>37200</v>
      </c>
    </row>
    <row r="114" spans="1:15" s="2" customFormat="1" x14ac:dyDescent="0.35">
      <c r="A114" s="15" t="s">
        <v>63</v>
      </c>
      <c r="B114" s="42" t="s">
        <v>3</v>
      </c>
      <c r="C114" s="15" t="s">
        <v>12</v>
      </c>
      <c r="D114" s="19">
        <v>1070</v>
      </c>
      <c r="E114" s="104">
        <v>1.7</v>
      </c>
      <c r="F114" s="30">
        <v>1055</v>
      </c>
      <c r="G114" s="104">
        <v>6.4</v>
      </c>
      <c r="H114" s="104">
        <v>8.8000000000000007</v>
      </c>
      <c r="I114" s="104">
        <v>76.400000000000006</v>
      </c>
      <c r="J114" s="104">
        <v>83.1</v>
      </c>
      <c r="K114" s="105">
        <v>84.8</v>
      </c>
      <c r="L114" s="101">
        <v>765</v>
      </c>
      <c r="M114" s="102">
        <v>16700</v>
      </c>
      <c r="N114" s="102">
        <v>23100</v>
      </c>
      <c r="O114" s="103">
        <v>31300</v>
      </c>
    </row>
    <row r="115" spans="1:15" s="2" customFormat="1" x14ac:dyDescent="0.35">
      <c r="A115" s="15" t="s">
        <v>63</v>
      </c>
      <c r="B115" s="42" t="s">
        <v>3</v>
      </c>
      <c r="C115" s="15" t="s">
        <v>11</v>
      </c>
      <c r="D115" s="19">
        <v>3625</v>
      </c>
      <c r="E115" s="104">
        <v>6.9</v>
      </c>
      <c r="F115" s="30">
        <v>3380</v>
      </c>
      <c r="G115" s="104">
        <v>14</v>
      </c>
      <c r="H115" s="104">
        <v>9.1</v>
      </c>
      <c r="I115" s="104">
        <v>65.400000000000006</v>
      </c>
      <c r="J115" s="104">
        <v>74.3</v>
      </c>
      <c r="K115" s="105">
        <v>76.900000000000006</v>
      </c>
      <c r="L115" s="101">
        <v>2010</v>
      </c>
      <c r="M115" s="102">
        <v>15500</v>
      </c>
      <c r="N115" s="102">
        <v>23400</v>
      </c>
      <c r="O115" s="103">
        <v>32600</v>
      </c>
    </row>
    <row r="116" spans="1:15" s="2" customFormat="1" x14ac:dyDescent="0.35">
      <c r="A116" s="15" t="s">
        <v>63</v>
      </c>
      <c r="B116" s="42" t="s">
        <v>3</v>
      </c>
      <c r="C116" s="15" t="s">
        <v>10</v>
      </c>
      <c r="D116" s="19">
        <v>325</v>
      </c>
      <c r="E116" s="104">
        <v>5.2</v>
      </c>
      <c r="F116" s="30">
        <v>305</v>
      </c>
      <c r="G116" s="104">
        <v>13.4</v>
      </c>
      <c r="H116" s="104">
        <v>8.5</v>
      </c>
      <c r="I116" s="104">
        <v>68.400000000000006</v>
      </c>
      <c r="J116" s="104">
        <v>76.900000000000006</v>
      </c>
      <c r="K116" s="105">
        <v>78.2</v>
      </c>
      <c r="L116" s="101">
        <v>195</v>
      </c>
      <c r="M116" s="102">
        <v>15700</v>
      </c>
      <c r="N116" s="102">
        <v>23200</v>
      </c>
      <c r="O116" s="103">
        <v>31900</v>
      </c>
    </row>
    <row r="117" spans="1:15" s="2" customFormat="1" x14ac:dyDescent="0.35">
      <c r="A117" s="15" t="s">
        <v>63</v>
      </c>
      <c r="B117" s="42" t="s">
        <v>3</v>
      </c>
      <c r="C117" s="15" t="s">
        <v>9</v>
      </c>
      <c r="D117" s="19">
        <v>5210</v>
      </c>
      <c r="E117" s="104">
        <v>0.7</v>
      </c>
      <c r="F117" s="30">
        <v>5175</v>
      </c>
      <c r="G117" s="104">
        <v>7.9</v>
      </c>
      <c r="H117" s="104">
        <v>6.5</v>
      </c>
      <c r="I117" s="104">
        <v>77.900000000000006</v>
      </c>
      <c r="J117" s="104">
        <v>84.4</v>
      </c>
      <c r="K117" s="105">
        <v>85.6</v>
      </c>
      <c r="L117" s="101">
        <v>3905</v>
      </c>
      <c r="M117" s="102">
        <v>20100</v>
      </c>
      <c r="N117" s="102">
        <v>29100</v>
      </c>
      <c r="O117" s="103">
        <v>41300</v>
      </c>
    </row>
    <row r="118" spans="1:15" s="2" customFormat="1" x14ac:dyDescent="0.35">
      <c r="A118" s="15" t="s">
        <v>63</v>
      </c>
      <c r="B118" s="42" t="s">
        <v>3</v>
      </c>
      <c r="C118" s="15" t="s">
        <v>8</v>
      </c>
      <c r="D118" s="19">
        <v>2930</v>
      </c>
      <c r="E118" s="104">
        <v>1.3</v>
      </c>
      <c r="F118" s="30">
        <v>2890</v>
      </c>
      <c r="G118" s="104">
        <v>9.8000000000000007</v>
      </c>
      <c r="H118" s="104">
        <v>7.5</v>
      </c>
      <c r="I118" s="104">
        <v>74.099999999999994</v>
      </c>
      <c r="J118" s="104">
        <v>80.8</v>
      </c>
      <c r="K118" s="105">
        <v>82.7</v>
      </c>
      <c r="L118" s="101">
        <v>2010</v>
      </c>
      <c r="M118" s="102">
        <v>15000</v>
      </c>
      <c r="N118" s="102">
        <v>23000</v>
      </c>
      <c r="O118" s="103">
        <v>32300</v>
      </c>
    </row>
    <row r="119" spans="1:15" s="2" customFormat="1" x14ac:dyDescent="0.35">
      <c r="A119" s="15" t="s">
        <v>63</v>
      </c>
      <c r="B119" s="42" t="s">
        <v>3</v>
      </c>
      <c r="C119" s="15" t="s">
        <v>7</v>
      </c>
      <c r="D119" s="19">
        <v>1065</v>
      </c>
      <c r="E119" s="104">
        <v>3.7</v>
      </c>
      <c r="F119" s="30">
        <v>1025</v>
      </c>
      <c r="G119" s="104">
        <v>7.7</v>
      </c>
      <c r="H119" s="104">
        <v>5.7</v>
      </c>
      <c r="I119" s="104">
        <v>79</v>
      </c>
      <c r="J119" s="104">
        <v>85.1</v>
      </c>
      <c r="K119" s="105">
        <v>86.6</v>
      </c>
      <c r="L119" s="101">
        <v>785</v>
      </c>
      <c r="M119" s="102">
        <v>17100</v>
      </c>
      <c r="N119" s="102">
        <v>24600</v>
      </c>
      <c r="O119" s="103">
        <v>32000</v>
      </c>
    </row>
    <row r="120" spans="1:15" s="2" customFormat="1" x14ac:dyDescent="0.35">
      <c r="A120" s="15" t="s">
        <v>63</v>
      </c>
      <c r="B120" s="42" t="s">
        <v>3</v>
      </c>
      <c r="C120" s="15" t="s">
        <v>6</v>
      </c>
      <c r="D120" s="19">
        <v>1350</v>
      </c>
      <c r="E120" s="104">
        <v>10.4</v>
      </c>
      <c r="F120" s="30">
        <v>1210</v>
      </c>
      <c r="G120" s="104">
        <v>25.9</v>
      </c>
      <c r="H120" s="104">
        <v>7</v>
      </c>
      <c r="I120" s="104">
        <v>58.6</v>
      </c>
      <c r="J120" s="104">
        <v>65</v>
      </c>
      <c r="K120" s="105">
        <v>67.099999999999994</v>
      </c>
      <c r="L120" s="101">
        <v>675</v>
      </c>
      <c r="M120" s="102">
        <v>19700</v>
      </c>
      <c r="N120" s="102">
        <v>27300</v>
      </c>
      <c r="O120" s="103">
        <v>38700</v>
      </c>
    </row>
    <row r="121" spans="1:15" s="2" customFormat="1" x14ac:dyDescent="0.35">
      <c r="A121" s="15" t="s">
        <v>63</v>
      </c>
      <c r="B121" s="42" t="s">
        <v>3</v>
      </c>
      <c r="C121" s="15" t="s">
        <v>5</v>
      </c>
      <c r="D121" s="19">
        <v>1665</v>
      </c>
      <c r="E121" s="104">
        <v>4.8</v>
      </c>
      <c r="F121" s="30">
        <v>1585</v>
      </c>
      <c r="G121" s="104">
        <v>12.4</v>
      </c>
      <c r="H121" s="104">
        <v>8.3000000000000007</v>
      </c>
      <c r="I121" s="104">
        <v>69.400000000000006</v>
      </c>
      <c r="J121" s="104">
        <v>76.7</v>
      </c>
      <c r="K121" s="105">
        <v>79.400000000000006</v>
      </c>
      <c r="L121" s="101">
        <v>1030</v>
      </c>
      <c r="M121" s="102">
        <v>17900</v>
      </c>
      <c r="N121" s="102">
        <v>27900</v>
      </c>
      <c r="O121" s="103">
        <v>40900</v>
      </c>
    </row>
    <row r="122" spans="1:15" s="2" customFormat="1" x14ac:dyDescent="0.35">
      <c r="A122" s="15" t="s">
        <v>63</v>
      </c>
      <c r="B122" s="42" t="s">
        <v>3</v>
      </c>
      <c r="C122" s="15" t="s">
        <v>4</v>
      </c>
      <c r="D122" s="19">
        <v>3850</v>
      </c>
      <c r="E122" s="104">
        <v>2.6</v>
      </c>
      <c r="F122" s="30">
        <v>3750</v>
      </c>
      <c r="G122" s="104">
        <v>12.9</v>
      </c>
      <c r="H122" s="104">
        <v>7.3</v>
      </c>
      <c r="I122" s="104">
        <v>69</v>
      </c>
      <c r="J122" s="104">
        <v>77.2</v>
      </c>
      <c r="K122" s="105">
        <v>79.8</v>
      </c>
      <c r="L122" s="101">
        <v>2405</v>
      </c>
      <c r="M122" s="102">
        <v>18300</v>
      </c>
      <c r="N122" s="102">
        <v>27300</v>
      </c>
      <c r="O122" s="103">
        <v>38300</v>
      </c>
    </row>
    <row r="123" spans="1:15" s="2" customFormat="1" x14ac:dyDescent="0.35">
      <c r="A123" s="15" t="s">
        <v>63</v>
      </c>
      <c r="B123" s="42" t="s">
        <v>3</v>
      </c>
      <c r="C123" s="15" t="s">
        <v>2</v>
      </c>
      <c r="D123" s="19">
        <v>3835</v>
      </c>
      <c r="E123" s="104">
        <v>3.9</v>
      </c>
      <c r="F123" s="30">
        <v>3685</v>
      </c>
      <c r="G123" s="104">
        <v>13.8</v>
      </c>
      <c r="H123" s="104">
        <v>6.6</v>
      </c>
      <c r="I123" s="104">
        <v>69.599999999999994</v>
      </c>
      <c r="J123" s="104">
        <v>77.2</v>
      </c>
      <c r="K123" s="105">
        <v>79.599999999999994</v>
      </c>
      <c r="L123" s="101">
        <v>2380</v>
      </c>
      <c r="M123" s="102">
        <v>17600</v>
      </c>
      <c r="N123" s="102">
        <v>26600</v>
      </c>
      <c r="O123" s="103">
        <v>37600</v>
      </c>
    </row>
    <row r="124" spans="1:15" s="2" customFormat="1" ht="13.9" x14ac:dyDescent="0.4">
      <c r="A124" s="87" t="s">
        <v>1</v>
      </c>
      <c r="B124" s="86" t="s">
        <v>1</v>
      </c>
      <c r="C124" s="88" t="s">
        <v>1</v>
      </c>
      <c r="D124" s="14"/>
      <c r="E124" s="12"/>
      <c r="F124" s="13"/>
      <c r="G124" s="12"/>
      <c r="H124" s="12"/>
      <c r="I124" s="12"/>
      <c r="J124" s="12"/>
      <c r="K124" s="12"/>
      <c r="L124" s="44"/>
      <c r="M124" s="45"/>
      <c r="N124" s="45"/>
      <c r="O124" s="46"/>
    </row>
    <row r="125" spans="1:15" s="2" customFormat="1" x14ac:dyDescent="0.35">
      <c r="A125" s="15" t="s">
        <v>125</v>
      </c>
      <c r="B125" s="38" t="s">
        <v>275</v>
      </c>
      <c r="C125" s="29" t="s">
        <v>111</v>
      </c>
      <c r="D125" s="19">
        <v>214630</v>
      </c>
      <c r="E125" s="104">
        <v>5.8</v>
      </c>
      <c r="F125" s="30">
        <v>202090</v>
      </c>
      <c r="G125" s="104">
        <v>12.4</v>
      </c>
      <c r="H125" s="104">
        <v>4.7</v>
      </c>
      <c r="I125" s="104">
        <v>76.900000000000006</v>
      </c>
      <c r="J125" s="104">
        <v>82.1</v>
      </c>
      <c r="K125" s="105">
        <v>82.9</v>
      </c>
      <c r="L125" s="101">
        <v>144665</v>
      </c>
      <c r="M125" s="102">
        <v>19400</v>
      </c>
      <c r="N125" s="102">
        <v>30500</v>
      </c>
      <c r="O125" s="103">
        <v>41800</v>
      </c>
    </row>
    <row r="126" spans="1:15" s="2" customFormat="1" x14ac:dyDescent="0.35">
      <c r="A126" s="15" t="s">
        <v>125</v>
      </c>
      <c r="B126" s="38" t="s">
        <v>275</v>
      </c>
      <c r="C126" s="15" t="s">
        <v>13</v>
      </c>
      <c r="D126" s="19">
        <v>168285</v>
      </c>
      <c r="E126" s="104">
        <v>5.5</v>
      </c>
      <c r="F126" s="30">
        <v>159045</v>
      </c>
      <c r="G126" s="104">
        <v>11.9</v>
      </c>
      <c r="H126" s="104">
        <v>4.3</v>
      </c>
      <c r="I126" s="104">
        <v>77.8</v>
      </c>
      <c r="J126" s="104">
        <v>83.1</v>
      </c>
      <c r="K126" s="105">
        <v>83.9</v>
      </c>
      <c r="L126" s="101">
        <v>115605</v>
      </c>
      <c r="M126" s="102">
        <v>19700</v>
      </c>
      <c r="N126" s="102">
        <v>30600</v>
      </c>
      <c r="O126" s="103">
        <v>41600</v>
      </c>
    </row>
    <row r="127" spans="1:15" s="2" customFormat="1" x14ac:dyDescent="0.35">
      <c r="A127" s="15" t="s">
        <v>125</v>
      </c>
      <c r="B127" s="38" t="s">
        <v>275</v>
      </c>
      <c r="C127" s="15" t="s">
        <v>12</v>
      </c>
      <c r="D127" s="19">
        <v>2495</v>
      </c>
      <c r="E127" s="104">
        <v>4</v>
      </c>
      <c r="F127" s="30">
        <v>2395</v>
      </c>
      <c r="G127" s="104">
        <v>8.5</v>
      </c>
      <c r="H127" s="104">
        <v>7.4</v>
      </c>
      <c r="I127" s="104">
        <v>76.599999999999994</v>
      </c>
      <c r="J127" s="104">
        <v>83.3</v>
      </c>
      <c r="K127" s="105">
        <v>84.2</v>
      </c>
      <c r="L127" s="101">
        <v>1695</v>
      </c>
      <c r="M127" s="102">
        <v>17300</v>
      </c>
      <c r="N127" s="102">
        <v>27700</v>
      </c>
      <c r="O127" s="103">
        <v>36500</v>
      </c>
    </row>
    <row r="128" spans="1:15" s="2" customFormat="1" x14ac:dyDescent="0.35">
      <c r="A128" s="15" t="s">
        <v>125</v>
      </c>
      <c r="B128" s="38" t="s">
        <v>275</v>
      </c>
      <c r="C128" s="15" t="s">
        <v>11</v>
      </c>
      <c r="D128" s="19">
        <v>4200</v>
      </c>
      <c r="E128" s="104">
        <v>10.8</v>
      </c>
      <c r="F128" s="30">
        <v>3750</v>
      </c>
      <c r="G128" s="104">
        <v>15.6</v>
      </c>
      <c r="H128" s="104">
        <v>8.6999999999999993</v>
      </c>
      <c r="I128" s="104">
        <v>67.7</v>
      </c>
      <c r="J128" s="104">
        <v>74.5</v>
      </c>
      <c r="K128" s="105">
        <v>75.7</v>
      </c>
      <c r="L128" s="101">
        <v>2270</v>
      </c>
      <c r="M128" s="102">
        <v>17000</v>
      </c>
      <c r="N128" s="102">
        <v>28500</v>
      </c>
      <c r="O128" s="103">
        <v>39800</v>
      </c>
    </row>
    <row r="129" spans="1:15" s="2" customFormat="1" x14ac:dyDescent="0.35">
      <c r="A129" s="15" t="s">
        <v>125</v>
      </c>
      <c r="B129" s="38" t="s">
        <v>275</v>
      </c>
      <c r="C129" s="15" t="s">
        <v>10</v>
      </c>
      <c r="D129" s="19">
        <v>900</v>
      </c>
      <c r="E129" s="104">
        <v>6</v>
      </c>
      <c r="F129" s="30">
        <v>845</v>
      </c>
      <c r="G129" s="104">
        <v>11.2</v>
      </c>
      <c r="H129" s="104">
        <v>7.6</v>
      </c>
      <c r="I129" s="104">
        <v>73.3</v>
      </c>
      <c r="J129" s="104">
        <v>79.599999999999994</v>
      </c>
      <c r="K129" s="105">
        <v>81.2</v>
      </c>
      <c r="L129" s="101">
        <v>570</v>
      </c>
      <c r="M129" s="102">
        <v>16400</v>
      </c>
      <c r="N129" s="102">
        <v>27900</v>
      </c>
      <c r="O129" s="103">
        <v>38000</v>
      </c>
    </row>
    <row r="130" spans="1:15" s="2" customFormat="1" x14ac:dyDescent="0.35">
      <c r="A130" s="15" t="s">
        <v>125</v>
      </c>
      <c r="B130" s="38" t="s">
        <v>275</v>
      </c>
      <c r="C130" s="15" t="s">
        <v>9</v>
      </c>
      <c r="D130" s="19">
        <v>10385</v>
      </c>
      <c r="E130" s="104">
        <v>5.5</v>
      </c>
      <c r="F130" s="30">
        <v>9810</v>
      </c>
      <c r="G130" s="104">
        <v>11.2</v>
      </c>
      <c r="H130" s="104">
        <v>5</v>
      </c>
      <c r="I130" s="104">
        <v>79</v>
      </c>
      <c r="J130" s="104">
        <v>83.2</v>
      </c>
      <c r="K130" s="105">
        <v>83.8</v>
      </c>
      <c r="L130" s="101">
        <v>7300</v>
      </c>
      <c r="M130" s="102">
        <v>20500</v>
      </c>
      <c r="N130" s="102">
        <v>33300</v>
      </c>
      <c r="O130" s="103">
        <v>49200</v>
      </c>
    </row>
    <row r="131" spans="1:15" s="2" customFormat="1" x14ac:dyDescent="0.35">
      <c r="A131" s="15" t="s">
        <v>125</v>
      </c>
      <c r="B131" s="38" t="s">
        <v>275</v>
      </c>
      <c r="C131" s="15" t="s">
        <v>8</v>
      </c>
      <c r="D131" s="19">
        <v>4870</v>
      </c>
      <c r="E131" s="104">
        <v>4.8</v>
      </c>
      <c r="F131" s="30">
        <v>4635</v>
      </c>
      <c r="G131" s="104">
        <v>14.5</v>
      </c>
      <c r="H131" s="104">
        <v>7.4</v>
      </c>
      <c r="I131" s="104">
        <v>73.900000000000006</v>
      </c>
      <c r="J131" s="104">
        <v>77.3</v>
      </c>
      <c r="K131" s="105">
        <v>78.099999999999994</v>
      </c>
      <c r="L131" s="101">
        <v>3130</v>
      </c>
      <c r="M131" s="102">
        <v>13900</v>
      </c>
      <c r="N131" s="102">
        <v>25400</v>
      </c>
      <c r="O131" s="103">
        <v>38300</v>
      </c>
    </row>
    <row r="132" spans="1:15" s="2" customFormat="1" x14ac:dyDescent="0.35">
      <c r="A132" s="15" t="s">
        <v>125</v>
      </c>
      <c r="B132" s="38" t="s">
        <v>275</v>
      </c>
      <c r="C132" s="15" t="s">
        <v>7</v>
      </c>
      <c r="D132" s="19">
        <v>1570</v>
      </c>
      <c r="E132" s="104">
        <v>4.5</v>
      </c>
      <c r="F132" s="30">
        <v>1500</v>
      </c>
      <c r="G132" s="104">
        <v>10.4</v>
      </c>
      <c r="H132" s="104">
        <v>6.8</v>
      </c>
      <c r="I132" s="104">
        <v>78.099999999999994</v>
      </c>
      <c r="J132" s="104">
        <v>82.2</v>
      </c>
      <c r="K132" s="105">
        <v>82.8</v>
      </c>
      <c r="L132" s="101">
        <v>1095</v>
      </c>
      <c r="M132" s="102">
        <v>16100</v>
      </c>
      <c r="N132" s="102">
        <v>28200</v>
      </c>
      <c r="O132" s="103">
        <v>40100</v>
      </c>
    </row>
    <row r="133" spans="1:15" s="2" customFormat="1" x14ac:dyDescent="0.35">
      <c r="A133" s="15" t="s">
        <v>125</v>
      </c>
      <c r="B133" s="38" t="s">
        <v>275</v>
      </c>
      <c r="C133" s="15" t="s">
        <v>6</v>
      </c>
      <c r="D133" s="19">
        <v>2495</v>
      </c>
      <c r="E133" s="104">
        <v>12.1</v>
      </c>
      <c r="F133" s="30">
        <v>2195</v>
      </c>
      <c r="G133" s="104">
        <v>28</v>
      </c>
      <c r="H133" s="104">
        <v>4.9000000000000004</v>
      </c>
      <c r="I133" s="104">
        <v>63.1</v>
      </c>
      <c r="J133" s="104">
        <v>66.3</v>
      </c>
      <c r="K133" s="105">
        <v>67.099999999999994</v>
      </c>
      <c r="L133" s="101">
        <v>1265</v>
      </c>
      <c r="M133" s="102">
        <v>20700</v>
      </c>
      <c r="N133" s="102">
        <v>32300</v>
      </c>
      <c r="O133" s="103">
        <v>47700</v>
      </c>
    </row>
    <row r="134" spans="1:15" s="2" customFormat="1" x14ac:dyDescent="0.35">
      <c r="A134" s="15" t="s">
        <v>125</v>
      </c>
      <c r="B134" s="38" t="s">
        <v>275</v>
      </c>
      <c r="C134" s="15" t="s">
        <v>5</v>
      </c>
      <c r="D134" s="19">
        <v>2675</v>
      </c>
      <c r="E134" s="104">
        <v>8.6</v>
      </c>
      <c r="F134" s="30">
        <v>2445</v>
      </c>
      <c r="G134" s="104">
        <v>16.899999999999999</v>
      </c>
      <c r="H134" s="104">
        <v>5.5</v>
      </c>
      <c r="I134" s="104">
        <v>71.400000000000006</v>
      </c>
      <c r="J134" s="104">
        <v>76.599999999999994</v>
      </c>
      <c r="K134" s="105">
        <v>77.599999999999994</v>
      </c>
      <c r="L134" s="101">
        <v>1590</v>
      </c>
      <c r="M134" s="102">
        <v>20100</v>
      </c>
      <c r="N134" s="102">
        <v>33200</v>
      </c>
      <c r="O134" s="103">
        <v>49900</v>
      </c>
    </row>
    <row r="135" spans="1:15" s="2" customFormat="1" x14ac:dyDescent="0.35">
      <c r="A135" s="15" t="s">
        <v>125</v>
      </c>
      <c r="B135" s="38" t="s">
        <v>275</v>
      </c>
      <c r="C135" s="15" t="s">
        <v>4</v>
      </c>
      <c r="D135" s="19">
        <v>4955</v>
      </c>
      <c r="E135" s="104">
        <v>5.9</v>
      </c>
      <c r="F135" s="30">
        <v>4665</v>
      </c>
      <c r="G135" s="104">
        <v>16.399999999999999</v>
      </c>
      <c r="H135" s="104">
        <v>6.8</v>
      </c>
      <c r="I135" s="104">
        <v>69.900000000000006</v>
      </c>
      <c r="J135" s="104">
        <v>75.5</v>
      </c>
      <c r="K135" s="105">
        <v>76.8</v>
      </c>
      <c r="L135" s="101">
        <v>2975</v>
      </c>
      <c r="M135" s="102">
        <v>18400</v>
      </c>
      <c r="N135" s="102">
        <v>30700</v>
      </c>
      <c r="O135" s="103">
        <v>43800</v>
      </c>
    </row>
    <row r="136" spans="1:15" s="2" customFormat="1" x14ac:dyDescent="0.35">
      <c r="A136" s="15" t="s">
        <v>125</v>
      </c>
      <c r="B136" s="38" t="s">
        <v>275</v>
      </c>
      <c r="C136" s="38" t="s">
        <v>2</v>
      </c>
      <c r="D136" s="19">
        <v>11800</v>
      </c>
      <c r="E136" s="104">
        <v>8.4</v>
      </c>
      <c r="F136" s="30">
        <v>10805</v>
      </c>
      <c r="G136" s="104">
        <v>14.9</v>
      </c>
      <c r="H136" s="104">
        <v>5.9</v>
      </c>
      <c r="I136" s="104">
        <v>72.2</v>
      </c>
      <c r="J136" s="104">
        <v>78.099999999999994</v>
      </c>
      <c r="K136" s="105">
        <v>79.2</v>
      </c>
      <c r="L136" s="101">
        <v>7175</v>
      </c>
      <c r="M136" s="102">
        <v>17700</v>
      </c>
      <c r="N136" s="102">
        <v>29100</v>
      </c>
      <c r="O136" s="103">
        <v>40000</v>
      </c>
    </row>
    <row r="137" spans="1:15" s="2" customFormat="1" ht="13.9" x14ac:dyDescent="0.4">
      <c r="A137" s="87" t="s">
        <v>1</v>
      </c>
      <c r="B137" s="86" t="s">
        <v>1</v>
      </c>
      <c r="C137" s="88" t="s">
        <v>1</v>
      </c>
      <c r="D137" s="30"/>
      <c r="E137" s="17"/>
      <c r="F137" s="18"/>
      <c r="G137" s="17"/>
      <c r="H137" s="17"/>
      <c r="I137" s="17"/>
      <c r="J137" s="17"/>
      <c r="K137" s="17"/>
      <c r="L137" s="44"/>
      <c r="M137" s="45"/>
      <c r="N137" s="45"/>
      <c r="O137" s="46"/>
    </row>
    <row r="138" spans="1:15" s="2" customFormat="1" x14ac:dyDescent="0.35">
      <c r="A138" s="15" t="s">
        <v>125</v>
      </c>
      <c r="B138" s="42" t="s">
        <v>14</v>
      </c>
      <c r="C138" s="29" t="s">
        <v>111</v>
      </c>
      <c r="D138" s="19">
        <v>121135</v>
      </c>
      <c r="E138" s="104">
        <v>8.6</v>
      </c>
      <c r="F138" s="30">
        <v>110700</v>
      </c>
      <c r="G138" s="104">
        <v>12.1</v>
      </c>
      <c r="H138" s="104">
        <v>4.8</v>
      </c>
      <c r="I138" s="104">
        <v>76.5</v>
      </c>
      <c r="J138" s="104">
        <v>82.2</v>
      </c>
      <c r="K138" s="105">
        <v>83.1</v>
      </c>
      <c r="L138" s="101">
        <v>78965</v>
      </c>
      <c r="M138" s="102">
        <v>16900</v>
      </c>
      <c r="N138" s="102">
        <v>27200</v>
      </c>
      <c r="O138" s="103">
        <v>36800</v>
      </c>
    </row>
    <row r="139" spans="1:15" s="2" customFormat="1" x14ac:dyDescent="0.35">
      <c r="A139" s="15" t="s">
        <v>125</v>
      </c>
      <c r="B139" s="42" t="s">
        <v>14</v>
      </c>
      <c r="C139" s="15" t="s">
        <v>13</v>
      </c>
      <c r="D139" s="19">
        <v>95475</v>
      </c>
      <c r="E139" s="104">
        <v>8.4</v>
      </c>
      <c r="F139" s="30">
        <v>87410</v>
      </c>
      <c r="G139" s="104">
        <v>11.5</v>
      </c>
      <c r="H139" s="104">
        <v>4.4000000000000004</v>
      </c>
      <c r="I139" s="104">
        <v>77.599999999999994</v>
      </c>
      <c r="J139" s="104">
        <v>83.3</v>
      </c>
      <c r="K139" s="105">
        <v>84.1</v>
      </c>
      <c r="L139" s="101">
        <v>63380</v>
      </c>
      <c r="M139" s="102">
        <v>17000</v>
      </c>
      <c r="N139" s="102">
        <v>27100</v>
      </c>
      <c r="O139" s="103">
        <v>36500</v>
      </c>
    </row>
    <row r="140" spans="1:15" s="2" customFormat="1" x14ac:dyDescent="0.35">
      <c r="A140" s="15" t="s">
        <v>125</v>
      </c>
      <c r="B140" s="42" t="s">
        <v>14</v>
      </c>
      <c r="C140" s="15" t="s">
        <v>12</v>
      </c>
      <c r="D140" s="19">
        <v>1730</v>
      </c>
      <c r="E140" s="104">
        <v>4.8</v>
      </c>
      <c r="F140" s="30">
        <v>1650</v>
      </c>
      <c r="G140" s="104">
        <v>7.8</v>
      </c>
      <c r="H140" s="104">
        <v>7.5</v>
      </c>
      <c r="I140" s="104">
        <v>75.7</v>
      </c>
      <c r="J140" s="104">
        <v>84</v>
      </c>
      <c r="K140" s="105">
        <v>84.8</v>
      </c>
      <c r="L140" s="101">
        <v>1155</v>
      </c>
      <c r="M140" s="102">
        <v>16600</v>
      </c>
      <c r="N140" s="102">
        <v>26800</v>
      </c>
      <c r="O140" s="103">
        <v>34900</v>
      </c>
    </row>
    <row r="141" spans="1:15" s="2" customFormat="1" x14ac:dyDescent="0.35">
      <c r="A141" s="15" t="s">
        <v>125</v>
      </c>
      <c r="B141" s="42" t="s">
        <v>14</v>
      </c>
      <c r="C141" s="15" t="s">
        <v>11</v>
      </c>
      <c r="D141" s="19">
        <v>2385</v>
      </c>
      <c r="E141" s="104">
        <v>11.6</v>
      </c>
      <c r="F141" s="30">
        <v>2110</v>
      </c>
      <c r="G141" s="104">
        <v>14.5</v>
      </c>
      <c r="H141" s="104">
        <v>8.9</v>
      </c>
      <c r="I141" s="104">
        <v>67.400000000000006</v>
      </c>
      <c r="J141" s="104">
        <v>75.400000000000006</v>
      </c>
      <c r="K141" s="105">
        <v>76.7</v>
      </c>
      <c r="L141" s="101">
        <v>1300</v>
      </c>
      <c r="M141" s="102">
        <v>15800</v>
      </c>
      <c r="N141" s="102">
        <v>27700</v>
      </c>
      <c r="O141" s="103">
        <v>38700</v>
      </c>
    </row>
    <row r="142" spans="1:15" s="2" customFormat="1" x14ac:dyDescent="0.35">
      <c r="A142" s="15" t="s">
        <v>125</v>
      </c>
      <c r="B142" s="42" t="s">
        <v>14</v>
      </c>
      <c r="C142" s="15" t="s">
        <v>10</v>
      </c>
      <c r="D142" s="19">
        <v>570</v>
      </c>
      <c r="E142" s="104">
        <v>5.9</v>
      </c>
      <c r="F142" s="30">
        <v>540</v>
      </c>
      <c r="G142" s="104">
        <v>9.6999999999999993</v>
      </c>
      <c r="H142" s="104">
        <v>8</v>
      </c>
      <c r="I142" s="104">
        <v>74.3</v>
      </c>
      <c r="J142" s="104">
        <v>80.900000000000006</v>
      </c>
      <c r="K142" s="105">
        <v>82.3</v>
      </c>
      <c r="L142" s="101">
        <v>375</v>
      </c>
      <c r="M142" s="102">
        <v>15300</v>
      </c>
      <c r="N142" s="102">
        <v>25700</v>
      </c>
      <c r="O142" s="103">
        <v>35400</v>
      </c>
    </row>
    <row r="143" spans="1:15" s="2" customFormat="1" x14ac:dyDescent="0.35">
      <c r="A143" s="15" t="s">
        <v>125</v>
      </c>
      <c r="B143" s="42" t="s">
        <v>14</v>
      </c>
      <c r="C143" s="15" t="s">
        <v>9</v>
      </c>
      <c r="D143" s="19">
        <v>5585</v>
      </c>
      <c r="E143" s="104">
        <v>8.8000000000000007</v>
      </c>
      <c r="F143" s="30">
        <v>5090</v>
      </c>
      <c r="G143" s="104">
        <v>11.4</v>
      </c>
      <c r="H143" s="104">
        <v>4.8</v>
      </c>
      <c r="I143" s="104">
        <v>79.3</v>
      </c>
      <c r="J143" s="104">
        <v>83.2</v>
      </c>
      <c r="K143" s="105">
        <v>83.8</v>
      </c>
      <c r="L143" s="101">
        <v>3810</v>
      </c>
      <c r="M143" s="102">
        <v>18400</v>
      </c>
      <c r="N143" s="102">
        <v>30000</v>
      </c>
      <c r="O143" s="103">
        <v>42800</v>
      </c>
    </row>
    <row r="144" spans="1:15" s="2" customFormat="1" x14ac:dyDescent="0.35">
      <c r="A144" s="15" t="s">
        <v>125</v>
      </c>
      <c r="B144" s="42" t="s">
        <v>14</v>
      </c>
      <c r="C144" s="15" t="s">
        <v>8</v>
      </c>
      <c r="D144" s="19">
        <v>2450</v>
      </c>
      <c r="E144" s="104">
        <v>6.2</v>
      </c>
      <c r="F144" s="30">
        <v>2295</v>
      </c>
      <c r="G144" s="104">
        <v>17.899999999999999</v>
      </c>
      <c r="H144" s="104">
        <v>8.3000000000000007</v>
      </c>
      <c r="I144" s="104">
        <v>69.5</v>
      </c>
      <c r="J144" s="104">
        <v>72.900000000000006</v>
      </c>
      <c r="K144" s="105">
        <v>73.8</v>
      </c>
      <c r="L144" s="101">
        <v>1460</v>
      </c>
      <c r="M144" s="102">
        <v>11700</v>
      </c>
      <c r="N144" s="102">
        <v>21900</v>
      </c>
      <c r="O144" s="103">
        <v>32800</v>
      </c>
    </row>
    <row r="145" spans="1:15" s="2" customFormat="1" x14ac:dyDescent="0.35">
      <c r="A145" s="15" t="s">
        <v>125</v>
      </c>
      <c r="B145" s="42" t="s">
        <v>14</v>
      </c>
      <c r="C145" s="15" t="s">
        <v>7</v>
      </c>
      <c r="D145" s="19">
        <v>770</v>
      </c>
      <c r="E145" s="104">
        <v>5.9</v>
      </c>
      <c r="F145" s="30">
        <v>725</v>
      </c>
      <c r="G145" s="104">
        <v>14.4</v>
      </c>
      <c r="H145" s="104">
        <v>8</v>
      </c>
      <c r="I145" s="104">
        <v>73.7</v>
      </c>
      <c r="J145" s="104">
        <v>77</v>
      </c>
      <c r="K145" s="105">
        <v>77.599999999999994</v>
      </c>
      <c r="L145" s="101">
        <v>485</v>
      </c>
      <c r="M145" s="102">
        <v>12900</v>
      </c>
      <c r="N145" s="102">
        <v>23800</v>
      </c>
      <c r="O145" s="103">
        <v>34300</v>
      </c>
    </row>
    <row r="146" spans="1:15" s="2" customFormat="1" x14ac:dyDescent="0.35">
      <c r="A146" s="15" t="s">
        <v>125</v>
      </c>
      <c r="B146" s="42" t="s">
        <v>14</v>
      </c>
      <c r="C146" s="15" t="s">
        <v>6</v>
      </c>
      <c r="D146" s="19">
        <v>1280</v>
      </c>
      <c r="E146" s="104">
        <v>13.8</v>
      </c>
      <c r="F146" s="30">
        <v>1100</v>
      </c>
      <c r="G146" s="104">
        <v>26.3</v>
      </c>
      <c r="H146" s="104">
        <v>4.5999999999999996</v>
      </c>
      <c r="I146" s="104">
        <v>65.599999999999994</v>
      </c>
      <c r="J146" s="104">
        <v>68.3</v>
      </c>
      <c r="K146" s="105">
        <v>69</v>
      </c>
      <c r="L146" s="101">
        <v>660</v>
      </c>
      <c r="M146" s="102">
        <v>19100</v>
      </c>
      <c r="N146" s="102">
        <v>30000</v>
      </c>
      <c r="O146" s="103">
        <v>42600</v>
      </c>
    </row>
    <row r="147" spans="1:15" s="2" customFormat="1" x14ac:dyDescent="0.35">
      <c r="A147" s="15" t="s">
        <v>125</v>
      </c>
      <c r="B147" s="42" t="s">
        <v>14</v>
      </c>
      <c r="C147" s="15" t="s">
        <v>5</v>
      </c>
      <c r="D147" s="19">
        <v>1410</v>
      </c>
      <c r="E147" s="104">
        <v>9.9</v>
      </c>
      <c r="F147" s="30">
        <v>1270</v>
      </c>
      <c r="G147" s="104">
        <v>16.600000000000001</v>
      </c>
      <c r="H147" s="104">
        <v>5.5</v>
      </c>
      <c r="I147" s="104">
        <v>72.599999999999994</v>
      </c>
      <c r="J147" s="104">
        <v>77.099999999999994</v>
      </c>
      <c r="K147" s="105">
        <v>77.900000000000006</v>
      </c>
      <c r="L147" s="101">
        <v>845</v>
      </c>
      <c r="M147" s="102">
        <v>19000</v>
      </c>
      <c r="N147" s="102">
        <v>30700</v>
      </c>
      <c r="O147" s="103">
        <v>43700</v>
      </c>
    </row>
    <row r="148" spans="1:15" s="2" customFormat="1" x14ac:dyDescent="0.35">
      <c r="A148" s="15" t="s">
        <v>125</v>
      </c>
      <c r="B148" s="42" t="s">
        <v>14</v>
      </c>
      <c r="C148" s="15" t="s">
        <v>4</v>
      </c>
      <c r="D148" s="19">
        <v>2900</v>
      </c>
      <c r="E148" s="104">
        <v>7.9</v>
      </c>
      <c r="F148" s="30">
        <v>2670</v>
      </c>
      <c r="G148" s="104">
        <v>16</v>
      </c>
      <c r="H148" s="104">
        <v>6.6</v>
      </c>
      <c r="I148" s="104">
        <v>70</v>
      </c>
      <c r="J148" s="104">
        <v>75.900000000000006</v>
      </c>
      <c r="K148" s="105">
        <v>77.400000000000006</v>
      </c>
      <c r="L148" s="101">
        <v>1710</v>
      </c>
      <c r="M148" s="102">
        <v>17500</v>
      </c>
      <c r="N148" s="102">
        <v>28600</v>
      </c>
      <c r="O148" s="103">
        <v>40000</v>
      </c>
    </row>
    <row r="149" spans="1:15" s="2" customFormat="1" x14ac:dyDescent="0.35">
      <c r="A149" s="15" t="s">
        <v>125</v>
      </c>
      <c r="B149" s="42" t="s">
        <v>14</v>
      </c>
      <c r="C149" s="15" t="s">
        <v>2</v>
      </c>
      <c r="D149" s="19">
        <v>6590</v>
      </c>
      <c r="E149" s="104">
        <v>11.4</v>
      </c>
      <c r="F149" s="30">
        <v>5840</v>
      </c>
      <c r="G149" s="104">
        <v>14.7</v>
      </c>
      <c r="H149" s="104">
        <v>6.3</v>
      </c>
      <c r="I149" s="104">
        <v>70.7</v>
      </c>
      <c r="J149" s="104">
        <v>77.8</v>
      </c>
      <c r="K149" s="105">
        <v>79</v>
      </c>
      <c r="L149" s="101">
        <v>3790</v>
      </c>
      <c r="M149" s="102">
        <v>15900</v>
      </c>
      <c r="N149" s="102">
        <v>26100</v>
      </c>
      <c r="O149" s="103">
        <v>35400</v>
      </c>
    </row>
    <row r="150" spans="1:15" s="2" customFormat="1" ht="13.9" x14ac:dyDescent="0.4">
      <c r="A150" s="87" t="s">
        <v>1</v>
      </c>
      <c r="B150" s="86" t="s">
        <v>1</v>
      </c>
      <c r="C150" s="88" t="s">
        <v>1</v>
      </c>
      <c r="D150" s="14"/>
      <c r="E150" s="12"/>
      <c r="F150" s="13"/>
      <c r="G150" s="12"/>
      <c r="H150" s="12"/>
      <c r="I150" s="12"/>
      <c r="J150" s="12"/>
      <c r="K150" s="12"/>
      <c r="L150" s="44"/>
      <c r="M150" s="45"/>
      <c r="N150" s="45"/>
      <c r="O150" s="46"/>
    </row>
    <row r="151" spans="1:15" s="2" customFormat="1" x14ac:dyDescent="0.35">
      <c r="A151" s="15" t="s">
        <v>125</v>
      </c>
      <c r="B151" s="42" t="s">
        <v>3</v>
      </c>
      <c r="C151" s="29" t="s">
        <v>111</v>
      </c>
      <c r="D151" s="19">
        <v>93490</v>
      </c>
      <c r="E151" s="104">
        <v>2.2000000000000002</v>
      </c>
      <c r="F151" s="30">
        <v>91390</v>
      </c>
      <c r="G151" s="104">
        <v>12.8</v>
      </c>
      <c r="H151" s="104">
        <v>4.5</v>
      </c>
      <c r="I151" s="104">
        <v>77.3</v>
      </c>
      <c r="J151" s="104">
        <v>81.900000000000006</v>
      </c>
      <c r="K151" s="105">
        <v>82.7</v>
      </c>
      <c r="L151" s="101">
        <v>65705</v>
      </c>
      <c r="M151" s="102">
        <v>23700</v>
      </c>
      <c r="N151" s="102">
        <v>34600</v>
      </c>
      <c r="O151" s="103">
        <v>49100</v>
      </c>
    </row>
    <row r="152" spans="1:15" s="2" customFormat="1" x14ac:dyDescent="0.35">
      <c r="A152" s="15" t="s">
        <v>125</v>
      </c>
      <c r="B152" s="42" t="s">
        <v>3</v>
      </c>
      <c r="C152" s="15" t="s">
        <v>13</v>
      </c>
      <c r="D152" s="19">
        <v>72810</v>
      </c>
      <c r="E152" s="104">
        <v>1.6</v>
      </c>
      <c r="F152" s="30">
        <v>71635</v>
      </c>
      <c r="G152" s="104">
        <v>12.4</v>
      </c>
      <c r="H152" s="104">
        <v>4.0999999999999996</v>
      </c>
      <c r="I152" s="104">
        <v>78.099999999999994</v>
      </c>
      <c r="J152" s="104">
        <v>82.8</v>
      </c>
      <c r="K152" s="105">
        <v>83.5</v>
      </c>
      <c r="L152" s="101">
        <v>52225</v>
      </c>
      <c r="M152" s="102">
        <v>24500</v>
      </c>
      <c r="N152" s="102">
        <v>35000</v>
      </c>
      <c r="O152" s="103">
        <v>49100</v>
      </c>
    </row>
    <row r="153" spans="1:15" s="2" customFormat="1" x14ac:dyDescent="0.35">
      <c r="A153" s="15" t="s">
        <v>125</v>
      </c>
      <c r="B153" s="42" t="s">
        <v>3</v>
      </c>
      <c r="C153" s="15" t="s">
        <v>12</v>
      </c>
      <c r="D153" s="19">
        <v>760</v>
      </c>
      <c r="E153" s="104">
        <v>2.2000000000000002</v>
      </c>
      <c r="F153" s="30">
        <v>745</v>
      </c>
      <c r="G153" s="104">
        <v>10.1</v>
      </c>
      <c r="H153" s="104">
        <v>7.1</v>
      </c>
      <c r="I153" s="104">
        <v>78.400000000000006</v>
      </c>
      <c r="J153" s="104">
        <v>81.900000000000006</v>
      </c>
      <c r="K153" s="105">
        <v>82.8</v>
      </c>
      <c r="L153" s="101">
        <v>540</v>
      </c>
      <c r="M153" s="102">
        <v>19700</v>
      </c>
      <c r="N153" s="102">
        <v>29200</v>
      </c>
      <c r="O153" s="103">
        <v>41700</v>
      </c>
    </row>
    <row r="154" spans="1:15" s="2" customFormat="1" x14ac:dyDescent="0.35">
      <c r="A154" s="15" t="s">
        <v>125</v>
      </c>
      <c r="B154" s="42" t="s">
        <v>3</v>
      </c>
      <c r="C154" s="15" t="s">
        <v>11</v>
      </c>
      <c r="D154" s="19">
        <v>1815</v>
      </c>
      <c r="E154" s="104">
        <v>9.6</v>
      </c>
      <c r="F154" s="30">
        <v>1640</v>
      </c>
      <c r="G154" s="104">
        <v>17</v>
      </c>
      <c r="H154" s="104">
        <v>8.6</v>
      </c>
      <c r="I154" s="104">
        <v>68</v>
      </c>
      <c r="J154" s="104">
        <v>73.3</v>
      </c>
      <c r="K154" s="105">
        <v>74.400000000000006</v>
      </c>
      <c r="L154" s="101">
        <v>970</v>
      </c>
      <c r="M154" s="102">
        <v>18900</v>
      </c>
      <c r="N154" s="102">
        <v>29800</v>
      </c>
      <c r="O154" s="103">
        <v>41900</v>
      </c>
    </row>
    <row r="155" spans="1:15" s="2" customFormat="1" x14ac:dyDescent="0.35">
      <c r="A155" s="15" t="s">
        <v>125</v>
      </c>
      <c r="B155" s="42" t="s">
        <v>3</v>
      </c>
      <c r="C155" s="15" t="s">
        <v>10</v>
      </c>
      <c r="D155" s="19">
        <v>330</v>
      </c>
      <c r="E155" s="104">
        <v>6.1</v>
      </c>
      <c r="F155" s="30">
        <v>310</v>
      </c>
      <c r="G155" s="104">
        <v>14</v>
      </c>
      <c r="H155" s="104">
        <v>6.8</v>
      </c>
      <c r="I155" s="104">
        <v>71.400000000000006</v>
      </c>
      <c r="J155" s="104">
        <v>77.3</v>
      </c>
      <c r="K155" s="105">
        <v>79.2</v>
      </c>
      <c r="L155" s="101">
        <v>200</v>
      </c>
      <c r="M155" s="102">
        <v>19900</v>
      </c>
      <c r="N155" s="102">
        <v>30500</v>
      </c>
      <c r="O155" s="103">
        <v>44700</v>
      </c>
    </row>
    <row r="156" spans="1:15" s="2" customFormat="1" x14ac:dyDescent="0.35">
      <c r="A156" s="15" t="s">
        <v>125</v>
      </c>
      <c r="B156" s="42" t="s">
        <v>3</v>
      </c>
      <c r="C156" s="15" t="s">
        <v>9</v>
      </c>
      <c r="D156" s="19">
        <v>4800</v>
      </c>
      <c r="E156" s="104">
        <v>1.7</v>
      </c>
      <c r="F156" s="30">
        <v>4720</v>
      </c>
      <c r="G156" s="104">
        <v>11.1</v>
      </c>
      <c r="H156" s="104">
        <v>5.2</v>
      </c>
      <c r="I156" s="104">
        <v>78.8</v>
      </c>
      <c r="J156" s="104">
        <v>83.2</v>
      </c>
      <c r="K156" s="105">
        <v>83.8</v>
      </c>
      <c r="L156" s="101">
        <v>3495</v>
      </c>
      <c r="M156" s="102">
        <v>23700</v>
      </c>
      <c r="N156" s="102">
        <v>37800</v>
      </c>
      <c r="O156" s="103">
        <v>57200</v>
      </c>
    </row>
    <row r="157" spans="1:15" s="2" customFormat="1" x14ac:dyDescent="0.35">
      <c r="A157" s="15" t="s">
        <v>125</v>
      </c>
      <c r="B157" s="42" t="s">
        <v>3</v>
      </c>
      <c r="C157" s="15" t="s">
        <v>8</v>
      </c>
      <c r="D157" s="19">
        <v>2420</v>
      </c>
      <c r="E157" s="104">
        <v>3.4</v>
      </c>
      <c r="F157" s="30">
        <v>2335</v>
      </c>
      <c r="G157" s="104">
        <v>11.1</v>
      </c>
      <c r="H157" s="104">
        <v>6.5</v>
      </c>
      <c r="I157" s="104">
        <v>78.2</v>
      </c>
      <c r="J157" s="104">
        <v>81.599999999999994</v>
      </c>
      <c r="K157" s="105">
        <v>82.3</v>
      </c>
      <c r="L157" s="101">
        <v>1675</v>
      </c>
      <c r="M157" s="102">
        <v>17000</v>
      </c>
      <c r="N157" s="102">
        <v>29500</v>
      </c>
      <c r="O157" s="103">
        <v>43600</v>
      </c>
    </row>
    <row r="158" spans="1:15" s="2" customFormat="1" x14ac:dyDescent="0.35">
      <c r="A158" s="15" t="s">
        <v>125</v>
      </c>
      <c r="B158" s="42" t="s">
        <v>3</v>
      </c>
      <c r="C158" s="15" t="s">
        <v>7</v>
      </c>
      <c r="D158" s="19">
        <v>805</v>
      </c>
      <c r="E158" s="104">
        <v>3.2</v>
      </c>
      <c r="F158" s="30">
        <v>780</v>
      </c>
      <c r="G158" s="104">
        <v>6.7</v>
      </c>
      <c r="H158" s="104">
        <v>5.7</v>
      </c>
      <c r="I158" s="104">
        <v>82.3</v>
      </c>
      <c r="J158" s="104">
        <v>87</v>
      </c>
      <c r="K158" s="105">
        <v>87.7</v>
      </c>
      <c r="L158" s="101">
        <v>610</v>
      </c>
      <c r="M158" s="102">
        <v>20600</v>
      </c>
      <c r="N158" s="102">
        <v>32200</v>
      </c>
      <c r="O158" s="103">
        <v>44200</v>
      </c>
    </row>
    <row r="159" spans="1:15" s="2" customFormat="1" x14ac:dyDescent="0.35">
      <c r="A159" s="15" t="s">
        <v>125</v>
      </c>
      <c r="B159" s="42" t="s">
        <v>3</v>
      </c>
      <c r="C159" s="15" t="s">
        <v>6</v>
      </c>
      <c r="D159" s="19">
        <v>1220</v>
      </c>
      <c r="E159" s="104">
        <v>10.199999999999999</v>
      </c>
      <c r="F159" s="30">
        <v>1095</v>
      </c>
      <c r="G159" s="104">
        <v>29.6</v>
      </c>
      <c r="H159" s="104">
        <v>5.2</v>
      </c>
      <c r="I159" s="104">
        <v>60.7</v>
      </c>
      <c r="J159" s="104">
        <v>64.400000000000006</v>
      </c>
      <c r="K159" s="105">
        <v>65.2</v>
      </c>
      <c r="L159" s="101">
        <v>600</v>
      </c>
      <c r="M159" s="102">
        <v>22700</v>
      </c>
      <c r="N159" s="102">
        <v>34700</v>
      </c>
      <c r="O159" s="103">
        <v>53500</v>
      </c>
    </row>
    <row r="160" spans="1:15" s="2" customFormat="1" x14ac:dyDescent="0.35">
      <c r="A160" s="15" t="s">
        <v>125</v>
      </c>
      <c r="B160" s="42" t="s">
        <v>3</v>
      </c>
      <c r="C160" s="15" t="s">
        <v>5</v>
      </c>
      <c r="D160" s="19">
        <v>1265</v>
      </c>
      <c r="E160" s="104">
        <v>7.1</v>
      </c>
      <c r="F160" s="30">
        <v>1175</v>
      </c>
      <c r="G160" s="104">
        <v>17.3</v>
      </c>
      <c r="H160" s="104">
        <v>5.4</v>
      </c>
      <c r="I160" s="104">
        <v>70.099999999999994</v>
      </c>
      <c r="J160" s="104">
        <v>76</v>
      </c>
      <c r="K160" s="105">
        <v>77.3</v>
      </c>
      <c r="L160" s="101">
        <v>750</v>
      </c>
      <c r="M160" s="102">
        <v>22600</v>
      </c>
      <c r="N160" s="102">
        <v>36000</v>
      </c>
      <c r="O160" s="103">
        <v>58900</v>
      </c>
    </row>
    <row r="161" spans="1:15" s="2" customFormat="1" x14ac:dyDescent="0.35">
      <c r="A161" s="15" t="s">
        <v>125</v>
      </c>
      <c r="B161" s="42" t="s">
        <v>3</v>
      </c>
      <c r="C161" s="15" t="s">
        <v>4</v>
      </c>
      <c r="D161" s="19">
        <v>2060</v>
      </c>
      <c r="E161" s="104">
        <v>3</v>
      </c>
      <c r="F161" s="30">
        <v>1995</v>
      </c>
      <c r="G161" s="104">
        <v>17</v>
      </c>
      <c r="H161" s="104">
        <v>7</v>
      </c>
      <c r="I161" s="104">
        <v>69.7</v>
      </c>
      <c r="J161" s="104">
        <v>74.8</v>
      </c>
      <c r="K161" s="105">
        <v>76</v>
      </c>
      <c r="L161" s="101">
        <v>1265</v>
      </c>
      <c r="M161" s="102">
        <v>21000</v>
      </c>
      <c r="N161" s="102">
        <v>33900</v>
      </c>
      <c r="O161" s="103">
        <v>49600</v>
      </c>
    </row>
    <row r="162" spans="1:15" s="2" customFormat="1" x14ac:dyDescent="0.35">
      <c r="A162" s="39" t="s">
        <v>125</v>
      </c>
      <c r="B162" s="43" t="s">
        <v>3</v>
      </c>
      <c r="C162" s="39" t="s">
        <v>2</v>
      </c>
      <c r="D162" s="49">
        <v>5210</v>
      </c>
      <c r="E162" s="106">
        <v>4.8</v>
      </c>
      <c r="F162" s="40">
        <v>4965</v>
      </c>
      <c r="G162" s="106">
        <v>15.2</v>
      </c>
      <c r="H162" s="106">
        <v>5.5</v>
      </c>
      <c r="I162" s="106">
        <v>74</v>
      </c>
      <c r="J162" s="106">
        <v>78.5</v>
      </c>
      <c r="K162" s="107">
        <v>79.3</v>
      </c>
      <c r="L162" s="108">
        <v>3380</v>
      </c>
      <c r="M162" s="109">
        <v>20600</v>
      </c>
      <c r="N162" s="109">
        <v>32400</v>
      </c>
      <c r="O162" s="110">
        <v>45900</v>
      </c>
    </row>
    <row r="163" spans="1:15" s="37" customFormat="1" ht="25.5" customHeight="1" x14ac:dyDescent="0.35">
      <c r="A163" s="19"/>
      <c r="B163" s="142" t="s">
        <v>174</v>
      </c>
      <c r="C163" s="142"/>
      <c r="D163" s="142"/>
      <c r="E163" s="142"/>
      <c r="F163" s="142"/>
      <c r="G163" s="142"/>
      <c r="H163" s="142"/>
      <c r="I163" s="142"/>
      <c r="J163" s="142"/>
      <c r="K163" s="142"/>
      <c r="L163" s="142"/>
      <c r="M163" s="142"/>
      <c r="N163" s="142"/>
      <c r="O163" s="142"/>
    </row>
    <row r="164" spans="1:15" s="37" customFormat="1" ht="11.65" x14ac:dyDescent="0.35">
      <c r="A164" s="15"/>
      <c r="B164" s="15"/>
      <c r="C164" s="19"/>
      <c r="D164" s="18"/>
      <c r="E164" s="19"/>
      <c r="F164" s="18"/>
      <c r="G164" s="18"/>
      <c r="H164" s="18"/>
      <c r="I164" s="18"/>
      <c r="J164" s="18"/>
      <c r="K164" s="15"/>
      <c r="L164" s="15"/>
      <c r="M164" s="15"/>
    </row>
    <row r="165" spans="1:15" s="37" customFormat="1" ht="24" customHeight="1" x14ac:dyDescent="0.35">
      <c r="A165" s="141" t="s">
        <v>175</v>
      </c>
      <c r="B165" s="141"/>
      <c r="C165" s="141"/>
      <c r="D165" s="141"/>
      <c r="E165" s="141"/>
      <c r="F165" s="141"/>
      <c r="G165" s="141"/>
      <c r="H165" s="141"/>
      <c r="I165" s="141"/>
      <c r="J165" s="141"/>
      <c r="K165" s="141"/>
      <c r="L165" s="141"/>
      <c r="M165" s="141"/>
      <c r="N165" s="141"/>
      <c r="O165" s="141"/>
    </row>
    <row r="166" spans="1:15" s="37" customFormat="1" ht="11.65" x14ac:dyDescent="0.35">
      <c r="A166" s="15"/>
      <c r="B166" s="15"/>
      <c r="C166" s="30"/>
      <c r="D166" s="17"/>
      <c r="E166" s="18"/>
      <c r="F166" s="17"/>
      <c r="G166" s="17"/>
      <c r="H166" s="17"/>
      <c r="I166" s="17"/>
      <c r="J166" s="17"/>
      <c r="K166" s="15"/>
      <c r="L166" s="15"/>
      <c r="M166" s="15"/>
    </row>
    <row r="167" spans="1:15" s="37" customFormat="1" ht="12" customHeight="1" x14ac:dyDescent="0.35">
      <c r="A167" s="141" t="s">
        <v>176</v>
      </c>
      <c r="B167" s="141"/>
      <c r="C167" s="141"/>
      <c r="D167" s="141"/>
      <c r="E167" s="141"/>
      <c r="F167" s="141"/>
      <c r="G167" s="141"/>
      <c r="H167" s="141"/>
      <c r="I167" s="141"/>
      <c r="J167" s="141"/>
      <c r="K167" s="141"/>
      <c r="L167" s="141"/>
      <c r="M167" s="141"/>
      <c r="N167" s="141"/>
      <c r="O167" s="141"/>
    </row>
    <row r="168" spans="1:15" s="37" customFormat="1" ht="12" customHeight="1" x14ac:dyDescent="0.35">
      <c r="A168" s="141" t="s">
        <v>177</v>
      </c>
      <c r="B168" s="141"/>
      <c r="C168" s="141"/>
      <c r="D168" s="141"/>
      <c r="E168" s="141"/>
      <c r="F168" s="141"/>
      <c r="G168" s="141"/>
      <c r="H168" s="141"/>
      <c r="I168" s="141"/>
      <c r="J168" s="141"/>
      <c r="K168" s="141"/>
      <c r="L168" s="141"/>
      <c r="M168" s="141"/>
      <c r="N168" s="141"/>
      <c r="O168" s="141"/>
    </row>
    <row r="169" spans="1:15" s="37" customFormat="1" ht="24.75" customHeight="1" x14ac:dyDescent="0.35">
      <c r="A169" s="141" t="s">
        <v>178</v>
      </c>
      <c r="B169" s="141"/>
      <c r="C169" s="141"/>
      <c r="D169" s="141"/>
      <c r="E169" s="141"/>
      <c r="F169" s="141"/>
      <c r="G169" s="141"/>
      <c r="H169" s="141"/>
      <c r="I169" s="141"/>
      <c r="J169" s="141"/>
      <c r="K169" s="141"/>
      <c r="L169" s="141"/>
      <c r="M169" s="141"/>
      <c r="N169" s="141"/>
      <c r="O169" s="141"/>
    </row>
    <row r="170" spans="1:15" s="37" customFormat="1" ht="12" customHeight="1" x14ac:dyDescent="0.35">
      <c r="A170" s="141" t="s">
        <v>179</v>
      </c>
      <c r="B170" s="141"/>
      <c r="C170" s="141"/>
      <c r="D170" s="141"/>
      <c r="E170" s="141"/>
      <c r="F170" s="141"/>
      <c r="G170" s="141"/>
      <c r="H170" s="141"/>
      <c r="I170" s="141"/>
      <c r="J170" s="141"/>
      <c r="K170" s="141"/>
      <c r="L170" s="141"/>
      <c r="M170" s="141"/>
      <c r="N170" s="141"/>
      <c r="O170" s="141"/>
    </row>
    <row r="171" spans="1:15" s="37" customFormat="1" ht="12" customHeight="1" x14ac:dyDescent="0.35">
      <c r="A171" s="141" t="s">
        <v>180</v>
      </c>
      <c r="B171" s="141"/>
      <c r="C171" s="141"/>
      <c r="D171" s="141"/>
      <c r="E171" s="141"/>
      <c r="F171" s="141"/>
      <c r="G171" s="141"/>
      <c r="H171" s="141"/>
      <c r="I171" s="141"/>
      <c r="J171" s="141"/>
      <c r="K171" s="141"/>
      <c r="L171" s="141"/>
      <c r="M171" s="141"/>
      <c r="N171" s="141"/>
      <c r="O171" s="141"/>
    </row>
    <row r="172" spans="1:15" s="37" customFormat="1" ht="12" customHeight="1" x14ac:dyDescent="0.35">
      <c r="A172" s="141" t="s">
        <v>181</v>
      </c>
      <c r="B172" s="141"/>
      <c r="C172" s="141"/>
      <c r="D172" s="141"/>
      <c r="E172" s="141"/>
      <c r="F172" s="141"/>
      <c r="G172" s="141"/>
      <c r="H172" s="141"/>
      <c r="I172" s="141"/>
      <c r="J172" s="141"/>
      <c r="K172" s="141"/>
      <c r="L172" s="141"/>
      <c r="M172" s="141"/>
      <c r="N172" s="141"/>
      <c r="O172" s="141"/>
    </row>
    <row r="173" spans="1:15" s="37" customFormat="1" ht="24.75" customHeight="1" x14ac:dyDescent="0.35">
      <c r="A173" s="141" t="s">
        <v>182</v>
      </c>
      <c r="B173" s="141"/>
      <c r="C173" s="141"/>
      <c r="D173" s="141"/>
      <c r="E173" s="141"/>
      <c r="F173" s="141"/>
      <c r="G173" s="141"/>
      <c r="H173" s="141"/>
      <c r="I173" s="141"/>
      <c r="J173" s="141"/>
      <c r="K173" s="141"/>
      <c r="L173" s="141"/>
      <c r="M173" s="141"/>
      <c r="N173" s="141"/>
      <c r="O173" s="141"/>
    </row>
    <row r="174" spans="1:15" s="37" customFormat="1" ht="36.75" customHeight="1" x14ac:dyDescent="0.35">
      <c r="A174" s="141" t="s">
        <v>183</v>
      </c>
      <c r="B174" s="141"/>
      <c r="C174" s="141"/>
      <c r="D174" s="141"/>
      <c r="E174" s="141"/>
      <c r="F174" s="141"/>
      <c r="G174" s="141"/>
      <c r="H174" s="141"/>
      <c r="I174" s="141"/>
      <c r="J174" s="141"/>
      <c r="K174" s="141"/>
      <c r="L174" s="141"/>
      <c r="M174" s="141"/>
      <c r="N174" s="141"/>
      <c r="O174" s="141"/>
    </row>
    <row r="175" spans="1:15" s="37" customFormat="1" ht="12" customHeight="1" x14ac:dyDescent="0.35">
      <c r="A175" s="141" t="s">
        <v>184</v>
      </c>
      <c r="B175" s="141"/>
      <c r="C175" s="141"/>
      <c r="D175" s="141"/>
      <c r="E175" s="141"/>
      <c r="F175" s="141"/>
      <c r="G175" s="141"/>
      <c r="H175" s="141"/>
      <c r="I175" s="141"/>
      <c r="J175" s="141"/>
      <c r="K175" s="141"/>
      <c r="L175" s="141"/>
      <c r="M175" s="141"/>
      <c r="N175" s="141"/>
      <c r="O175" s="141"/>
    </row>
    <row r="176" spans="1:15" s="37" customFormat="1" ht="12" customHeight="1" x14ac:dyDescent="0.35">
      <c r="A176" s="141" t="s">
        <v>185</v>
      </c>
      <c r="B176" s="141"/>
      <c r="C176" s="141"/>
      <c r="D176" s="141"/>
      <c r="E176" s="141"/>
      <c r="F176" s="141"/>
      <c r="G176" s="141"/>
      <c r="H176" s="141"/>
      <c r="I176" s="141"/>
      <c r="J176" s="141"/>
      <c r="K176" s="141"/>
      <c r="L176" s="141"/>
      <c r="M176" s="141"/>
      <c r="N176" s="141"/>
      <c r="O176" s="141"/>
    </row>
    <row r="177" spans="1:15" s="37" customFormat="1" ht="24.75" customHeight="1" x14ac:dyDescent="0.35">
      <c r="A177" s="141" t="s">
        <v>186</v>
      </c>
      <c r="B177" s="141"/>
      <c r="C177" s="141"/>
      <c r="D177" s="141"/>
      <c r="E177" s="141"/>
      <c r="F177" s="141"/>
      <c r="G177" s="141"/>
      <c r="H177" s="141"/>
      <c r="I177" s="141"/>
      <c r="J177" s="141"/>
      <c r="K177" s="141"/>
      <c r="L177" s="141"/>
      <c r="M177" s="141"/>
      <c r="N177" s="141"/>
      <c r="O177" s="141"/>
    </row>
    <row r="178" spans="1:15" s="2" customFormat="1" x14ac:dyDescent="0.35">
      <c r="A178" s="1"/>
      <c r="B178" s="1"/>
      <c r="C178" s="1"/>
      <c r="D178" s="1"/>
      <c r="E178" s="4"/>
      <c r="F178" s="3"/>
      <c r="G178" s="4"/>
      <c r="H178" s="4"/>
      <c r="I178" s="3"/>
      <c r="J178" s="3"/>
      <c r="K178" s="3"/>
    </row>
    <row r="179" spans="1:15" s="2" customFormat="1" x14ac:dyDescent="0.35">
      <c r="A179" s="1"/>
      <c r="B179" s="1"/>
      <c r="C179" s="1"/>
      <c r="D179" s="1"/>
      <c r="E179" s="4"/>
      <c r="F179" s="3"/>
      <c r="G179" s="4"/>
      <c r="H179" s="4"/>
      <c r="I179" s="3"/>
      <c r="J179" s="3"/>
      <c r="K179" s="3"/>
    </row>
    <row r="180" spans="1:15" s="2" customFormat="1" x14ac:dyDescent="0.35">
      <c r="A180" s="1"/>
      <c r="B180" s="1"/>
      <c r="C180" s="1"/>
      <c r="D180" s="1"/>
      <c r="E180" s="4"/>
      <c r="F180" s="3"/>
      <c r="G180" s="4"/>
      <c r="H180" s="4"/>
      <c r="I180" s="3"/>
      <c r="J180" s="3"/>
      <c r="K180" s="3"/>
    </row>
    <row r="181" spans="1:15" s="2" customFormat="1" x14ac:dyDescent="0.35">
      <c r="A181" s="1"/>
      <c r="B181" s="1"/>
      <c r="C181" s="1"/>
      <c r="D181" s="1"/>
      <c r="E181" s="4"/>
      <c r="F181" s="3"/>
      <c r="G181" s="4"/>
      <c r="H181" s="4"/>
      <c r="I181" s="3"/>
      <c r="J181" s="3"/>
      <c r="K181" s="3"/>
    </row>
    <row r="182" spans="1:15" s="2" customFormat="1" x14ac:dyDescent="0.35">
      <c r="A182" s="1"/>
      <c r="B182" s="1"/>
      <c r="C182" s="1"/>
      <c r="D182" s="1"/>
      <c r="E182" s="4"/>
      <c r="F182" s="3"/>
      <c r="G182" s="4"/>
      <c r="H182" s="4"/>
      <c r="I182" s="3"/>
      <c r="J182" s="3"/>
      <c r="K182" s="3"/>
    </row>
    <row r="183" spans="1:15" s="2" customFormat="1" x14ac:dyDescent="0.35">
      <c r="A183" s="1"/>
      <c r="B183" s="1"/>
      <c r="C183" s="1"/>
      <c r="D183" s="1"/>
      <c r="E183" s="4"/>
      <c r="F183" s="3"/>
      <c r="G183" s="4"/>
      <c r="H183" s="4"/>
      <c r="I183" s="3"/>
      <c r="J183" s="3"/>
      <c r="K183" s="3"/>
    </row>
    <row r="184" spans="1:15" s="2" customFormat="1" x14ac:dyDescent="0.35">
      <c r="A184" s="1"/>
      <c r="B184" s="1"/>
      <c r="C184" s="1"/>
      <c r="D184" s="1"/>
      <c r="E184" s="4"/>
      <c r="F184" s="3"/>
      <c r="G184" s="4"/>
      <c r="H184" s="4"/>
      <c r="I184" s="3"/>
      <c r="J184" s="3"/>
      <c r="K184" s="3"/>
    </row>
    <row r="185" spans="1:15" s="2" customFormat="1" x14ac:dyDescent="0.35">
      <c r="A185" s="1"/>
      <c r="B185" s="1"/>
      <c r="C185" s="1"/>
      <c r="D185" s="1"/>
      <c r="E185" s="4"/>
      <c r="F185" s="3"/>
      <c r="G185" s="4"/>
      <c r="H185" s="4"/>
      <c r="I185" s="3"/>
      <c r="J185" s="3"/>
      <c r="K185" s="3"/>
    </row>
    <row r="186" spans="1:15" s="2" customFormat="1" x14ac:dyDescent="0.35">
      <c r="A186" s="1"/>
      <c r="B186" s="1"/>
      <c r="C186" s="1"/>
      <c r="D186" s="1"/>
      <c r="E186" s="4"/>
      <c r="F186" s="3"/>
      <c r="G186" s="4"/>
      <c r="H186" s="4"/>
      <c r="I186" s="3"/>
      <c r="J186" s="3"/>
      <c r="K186" s="3"/>
    </row>
    <row r="187" spans="1:15" s="2" customFormat="1" x14ac:dyDescent="0.35">
      <c r="A187" s="1"/>
      <c r="B187" s="1"/>
      <c r="C187" s="1"/>
      <c r="D187" s="1"/>
      <c r="E187" s="4"/>
      <c r="F187" s="3"/>
      <c r="G187" s="4"/>
      <c r="H187" s="4"/>
      <c r="I187" s="3"/>
      <c r="J187" s="3"/>
      <c r="K187" s="3"/>
    </row>
    <row r="188" spans="1:15" s="2" customFormat="1" x14ac:dyDescent="0.35">
      <c r="A188" s="1"/>
      <c r="B188" s="1"/>
      <c r="C188" s="1"/>
      <c r="D188" s="1"/>
      <c r="E188" s="4"/>
      <c r="F188" s="3"/>
      <c r="G188" s="4"/>
      <c r="H188" s="4"/>
      <c r="I188" s="3"/>
      <c r="J188" s="3"/>
      <c r="K188" s="3"/>
    </row>
    <row r="189" spans="1:15" s="2" customFormat="1" x14ac:dyDescent="0.35">
      <c r="A189" s="1"/>
      <c r="B189" s="1"/>
      <c r="C189" s="1"/>
      <c r="D189" s="1"/>
      <c r="E189" s="4"/>
      <c r="F189" s="3"/>
      <c r="G189" s="4"/>
      <c r="H189" s="4"/>
      <c r="I189" s="3"/>
      <c r="J189" s="3"/>
      <c r="K189" s="3"/>
    </row>
    <row r="190" spans="1:15" s="2" customFormat="1" x14ac:dyDescent="0.35">
      <c r="A190" s="1"/>
      <c r="B190" s="1"/>
      <c r="C190" s="1"/>
      <c r="D190" s="1"/>
      <c r="E190" s="4"/>
      <c r="F190" s="3"/>
      <c r="G190" s="4"/>
      <c r="H190" s="4"/>
      <c r="I190" s="3"/>
      <c r="J190" s="3"/>
      <c r="K190" s="3"/>
    </row>
    <row r="191" spans="1:15" s="2" customFormat="1" x14ac:dyDescent="0.35">
      <c r="A191" s="1"/>
      <c r="B191" s="1"/>
      <c r="C191" s="1"/>
      <c r="D191" s="1"/>
      <c r="E191" s="4"/>
      <c r="F191" s="3"/>
      <c r="G191" s="4"/>
      <c r="H191" s="4"/>
      <c r="I191" s="3"/>
      <c r="J191" s="3"/>
      <c r="K191" s="3"/>
    </row>
    <row r="192" spans="1:15"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A1223" s="1"/>
      <c r="B1223" s="1"/>
      <c r="C1223" s="1"/>
      <c r="D1223" s="1"/>
      <c r="E1223" s="4"/>
      <c r="F1223" s="3"/>
      <c r="G1223" s="4"/>
      <c r="H1223" s="4"/>
      <c r="I1223" s="3"/>
      <c r="J1223" s="3"/>
      <c r="K1223" s="3"/>
    </row>
    <row r="1224" spans="1:11" s="2" customFormat="1" x14ac:dyDescent="0.35">
      <c r="A1224" s="1"/>
      <c r="B1224" s="1"/>
      <c r="C1224" s="1"/>
      <c r="D1224" s="1"/>
      <c r="E1224" s="4"/>
      <c r="F1224" s="3"/>
      <c r="G1224" s="4"/>
      <c r="H1224" s="4"/>
      <c r="I1224" s="3"/>
      <c r="J1224" s="3"/>
      <c r="K1224" s="3"/>
    </row>
    <row r="1225" spans="1:11" s="2" customFormat="1" x14ac:dyDescent="0.35">
      <c r="A1225" s="1"/>
      <c r="B1225" s="1"/>
      <c r="C1225" s="1"/>
      <c r="D1225" s="1"/>
      <c r="E1225" s="4"/>
      <c r="F1225" s="3"/>
      <c r="G1225" s="4"/>
      <c r="H1225" s="4"/>
      <c r="I1225" s="3"/>
      <c r="J1225" s="3"/>
      <c r="K1225" s="3"/>
    </row>
    <row r="1226" spans="1:11" s="2" customFormat="1" x14ac:dyDescent="0.35">
      <c r="A1226" s="1"/>
      <c r="B1226" s="1"/>
      <c r="C1226" s="1"/>
      <c r="D1226" s="1"/>
      <c r="E1226" s="4"/>
      <c r="F1226" s="3"/>
      <c r="G1226" s="4"/>
      <c r="H1226" s="4"/>
      <c r="I1226" s="3"/>
      <c r="J1226" s="3"/>
      <c r="K1226" s="3"/>
    </row>
    <row r="1227" spans="1:11" s="2" customFormat="1" x14ac:dyDescent="0.35">
      <c r="A1227" s="1"/>
      <c r="B1227" s="1"/>
      <c r="C1227" s="1"/>
      <c r="D1227" s="1"/>
      <c r="E1227" s="4"/>
      <c r="F1227" s="3"/>
      <c r="G1227" s="4"/>
      <c r="H1227" s="4"/>
      <c r="I1227" s="3"/>
      <c r="J1227" s="3"/>
      <c r="K1227" s="3"/>
    </row>
    <row r="1228" spans="1:11" s="2" customFormat="1" x14ac:dyDescent="0.35">
      <c r="A1228" s="1"/>
      <c r="B1228" s="1"/>
      <c r="C1228" s="1"/>
      <c r="D1228" s="1"/>
      <c r="E1228" s="4"/>
      <c r="F1228" s="3"/>
      <c r="G1228" s="4"/>
      <c r="H1228" s="4"/>
      <c r="I1228" s="3"/>
      <c r="J1228" s="3"/>
      <c r="K1228" s="3"/>
    </row>
    <row r="1229" spans="1:11" s="2" customFormat="1" x14ac:dyDescent="0.35">
      <c r="A1229" s="1"/>
      <c r="B1229" s="1"/>
      <c r="C1229" s="1"/>
      <c r="D1229" s="1"/>
      <c r="E1229" s="4"/>
      <c r="F1229" s="3"/>
      <c r="G1229" s="4"/>
      <c r="H1229" s="4"/>
      <c r="I1229" s="3"/>
      <c r="J1229" s="3"/>
      <c r="K1229" s="3"/>
    </row>
    <row r="1230" spans="1:11" s="2" customFormat="1" x14ac:dyDescent="0.35">
      <c r="A1230" s="1"/>
      <c r="B1230" s="1"/>
      <c r="C1230" s="1"/>
      <c r="D1230" s="1"/>
      <c r="E1230" s="4"/>
      <c r="F1230" s="3"/>
      <c r="G1230" s="4"/>
      <c r="H1230" s="4"/>
      <c r="I1230" s="3"/>
      <c r="J1230" s="3"/>
      <c r="K1230" s="3"/>
    </row>
    <row r="1231" spans="1:11" s="2" customFormat="1" x14ac:dyDescent="0.35">
      <c r="A1231" s="1"/>
      <c r="B1231" s="1"/>
      <c r="C1231" s="1"/>
      <c r="D1231" s="1"/>
      <c r="E1231" s="4"/>
      <c r="F1231" s="3"/>
      <c r="G1231" s="4"/>
      <c r="H1231" s="4"/>
      <c r="I1231" s="3"/>
      <c r="J1231" s="3"/>
      <c r="K1231" s="3"/>
    </row>
    <row r="1232" spans="1:11" s="2" customFormat="1" x14ac:dyDescent="0.35">
      <c r="A1232" s="1"/>
      <c r="B1232" s="1"/>
      <c r="C1232" s="1"/>
      <c r="D1232" s="1"/>
      <c r="E1232" s="4"/>
      <c r="F1232" s="3"/>
      <c r="G1232" s="4"/>
      <c r="H1232" s="4"/>
      <c r="I1232" s="3"/>
      <c r="J1232" s="3"/>
      <c r="K1232" s="3"/>
    </row>
    <row r="1233" spans="1:11" s="2" customFormat="1" x14ac:dyDescent="0.35">
      <c r="A1233" s="1"/>
      <c r="B1233" s="1"/>
      <c r="C1233" s="1"/>
      <c r="D1233" s="1"/>
      <c r="E1233" s="4"/>
      <c r="F1233" s="3"/>
      <c r="G1233" s="4"/>
      <c r="H1233" s="4"/>
      <c r="I1233" s="3"/>
      <c r="J1233" s="3"/>
      <c r="K1233" s="3"/>
    </row>
    <row r="1234" spans="1:11" s="2" customFormat="1" x14ac:dyDescent="0.35">
      <c r="A1234" s="1"/>
      <c r="B1234" s="1"/>
      <c r="C1234" s="1"/>
      <c r="D1234" s="1"/>
      <c r="E1234" s="4"/>
      <c r="F1234" s="3"/>
      <c r="G1234" s="4"/>
      <c r="H1234" s="4"/>
      <c r="I1234" s="3"/>
      <c r="J1234" s="3"/>
      <c r="K1234" s="3"/>
    </row>
    <row r="1235" spans="1:11" s="2" customFormat="1" x14ac:dyDescent="0.35">
      <c r="A1235" s="1"/>
      <c r="B1235" s="1"/>
      <c r="C1235" s="1"/>
      <c r="D1235" s="1"/>
      <c r="E1235" s="4"/>
      <c r="F1235" s="3"/>
      <c r="G1235" s="4"/>
      <c r="H1235" s="4"/>
      <c r="I1235" s="3"/>
      <c r="J1235" s="3"/>
      <c r="K1235" s="3"/>
    </row>
    <row r="1236" spans="1:11" s="2" customFormat="1" x14ac:dyDescent="0.35">
      <c r="A1236" s="1"/>
      <c r="B1236" s="1"/>
      <c r="C1236" s="1"/>
      <c r="D1236" s="1"/>
      <c r="E1236" s="4"/>
      <c r="F1236" s="3"/>
      <c r="G1236" s="4"/>
      <c r="H1236" s="4"/>
      <c r="I1236" s="3"/>
      <c r="J1236" s="3"/>
      <c r="K1236" s="3"/>
    </row>
    <row r="1237" spans="1:11" s="2" customFormat="1" x14ac:dyDescent="0.35">
      <c r="A1237" s="1"/>
      <c r="B1237" s="1"/>
      <c r="C1237" s="1"/>
      <c r="D1237" s="1"/>
      <c r="E1237" s="4"/>
      <c r="F1237" s="3"/>
      <c r="G1237" s="4"/>
      <c r="H1237" s="4"/>
      <c r="I1237" s="3"/>
      <c r="J1237" s="3"/>
      <c r="K1237" s="3"/>
    </row>
    <row r="1238" spans="1:11" s="2" customFormat="1" x14ac:dyDescent="0.35">
      <c r="A1238" s="1"/>
      <c r="B1238" s="1"/>
      <c r="C1238" s="1"/>
      <c r="D1238" s="1"/>
      <c r="E1238" s="4"/>
      <c r="F1238" s="3"/>
      <c r="G1238" s="4"/>
      <c r="H1238" s="4"/>
      <c r="I1238" s="3"/>
      <c r="J1238" s="3"/>
      <c r="K1238" s="3"/>
    </row>
    <row r="1239" spans="1:11" s="2" customFormat="1" x14ac:dyDescent="0.35">
      <c r="A1239" s="1"/>
      <c r="B1239" s="1"/>
      <c r="C1239" s="1"/>
      <c r="D1239" s="1"/>
      <c r="E1239" s="4"/>
      <c r="F1239" s="3"/>
      <c r="G1239" s="4"/>
      <c r="H1239" s="4"/>
      <c r="I1239" s="3"/>
      <c r="J1239" s="3"/>
      <c r="K1239" s="3"/>
    </row>
    <row r="1240" spans="1:11" s="2" customFormat="1" x14ac:dyDescent="0.35">
      <c r="A1240" s="1"/>
      <c r="B1240" s="1"/>
      <c r="C1240" s="1"/>
      <c r="D1240" s="1"/>
      <c r="E1240" s="4"/>
      <c r="F1240" s="3"/>
      <c r="G1240" s="4"/>
      <c r="H1240" s="4"/>
      <c r="I1240" s="3"/>
      <c r="J1240" s="3"/>
      <c r="K1240" s="3"/>
    </row>
    <row r="1241" spans="1:11" s="2" customFormat="1" x14ac:dyDescent="0.35">
      <c r="A1241" s="1"/>
      <c r="B1241" s="1"/>
      <c r="C1241" s="1"/>
      <c r="D1241" s="1"/>
      <c r="E1241" s="4"/>
      <c r="F1241" s="3"/>
      <c r="G1241" s="4"/>
      <c r="H1241" s="4"/>
      <c r="I1241" s="3"/>
      <c r="J1241" s="3"/>
      <c r="K1241" s="3"/>
    </row>
    <row r="1242" spans="1:11" s="2" customFormat="1" x14ac:dyDescent="0.35">
      <c r="A1242" s="1"/>
      <c r="B1242" s="1"/>
      <c r="C1242" s="1"/>
      <c r="D1242" s="1"/>
      <c r="E1242" s="4"/>
      <c r="F1242" s="3"/>
      <c r="G1242" s="4"/>
      <c r="H1242" s="4"/>
      <c r="I1242" s="3"/>
      <c r="J1242" s="3"/>
      <c r="K1242" s="3"/>
    </row>
    <row r="1243" spans="1:11" s="2" customFormat="1" x14ac:dyDescent="0.35">
      <c r="A1243" s="1"/>
      <c r="B1243" s="1"/>
      <c r="C1243" s="1"/>
      <c r="D1243" s="1"/>
      <c r="E1243" s="4"/>
      <c r="F1243" s="3"/>
      <c r="G1243" s="4"/>
      <c r="H1243" s="4"/>
      <c r="I1243" s="3"/>
      <c r="J1243" s="3"/>
      <c r="K1243" s="3"/>
    </row>
    <row r="1244" spans="1:11" s="2" customFormat="1" x14ac:dyDescent="0.35">
      <c r="A1244" s="1"/>
      <c r="B1244" s="1"/>
      <c r="C1244" s="1"/>
      <c r="D1244" s="1"/>
      <c r="E1244" s="4"/>
      <c r="F1244" s="3"/>
      <c r="G1244" s="4"/>
      <c r="H1244" s="4"/>
      <c r="I1244" s="3"/>
      <c r="J1244" s="3"/>
      <c r="K1244" s="3"/>
    </row>
    <row r="1245" spans="1:11" s="2" customFormat="1" x14ac:dyDescent="0.35">
      <c r="A1245" s="1"/>
      <c r="B1245" s="1"/>
      <c r="C1245" s="1"/>
      <c r="D1245" s="1"/>
      <c r="E1245" s="4"/>
      <c r="F1245" s="3"/>
      <c r="G1245" s="4"/>
      <c r="H1245" s="4"/>
      <c r="I1245" s="3"/>
      <c r="J1245" s="3"/>
      <c r="K1245" s="3"/>
    </row>
    <row r="1246" spans="1:11" s="2" customFormat="1" x14ac:dyDescent="0.35">
      <c r="A1246" s="1"/>
      <c r="B1246" s="1"/>
      <c r="C1246" s="1"/>
      <c r="D1246" s="1"/>
      <c r="E1246" s="4"/>
      <c r="F1246" s="3"/>
      <c r="G1246" s="4"/>
      <c r="H1246" s="4"/>
      <c r="I1246" s="3"/>
      <c r="J1246" s="3"/>
      <c r="K1246" s="3"/>
    </row>
    <row r="1247" spans="1:11" s="2" customFormat="1" x14ac:dyDescent="0.35">
      <c r="A1247" s="1"/>
      <c r="B1247" s="1"/>
      <c r="C1247" s="1"/>
      <c r="D1247" s="1"/>
      <c r="E1247" s="4"/>
      <c r="F1247" s="3"/>
      <c r="G1247" s="4"/>
      <c r="H1247" s="4"/>
      <c r="I1247" s="3"/>
      <c r="J1247" s="3"/>
      <c r="K1247" s="3"/>
    </row>
    <row r="1248" spans="1:11" s="2" customFormat="1" x14ac:dyDescent="0.35">
      <c r="A1248" s="1"/>
      <c r="B1248" s="1"/>
      <c r="C1248" s="1"/>
      <c r="D1248" s="1"/>
      <c r="E1248" s="4"/>
      <c r="F1248" s="3"/>
      <c r="G1248" s="4"/>
      <c r="H1248" s="4"/>
      <c r="I1248" s="3"/>
      <c r="J1248" s="3"/>
      <c r="K1248" s="3"/>
    </row>
    <row r="1249" spans="1:11" s="2" customFormat="1" x14ac:dyDescent="0.35">
      <c r="A1249" s="1"/>
      <c r="B1249" s="1"/>
      <c r="C1249" s="1"/>
      <c r="D1249" s="1"/>
      <c r="E1249" s="4"/>
      <c r="F1249" s="3"/>
      <c r="G1249" s="4"/>
      <c r="H1249" s="4"/>
      <c r="I1249" s="3"/>
      <c r="J1249" s="3"/>
      <c r="K1249" s="3"/>
    </row>
    <row r="1250" spans="1:11" s="2" customFormat="1" x14ac:dyDescent="0.35">
      <c r="A1250" s="1"/>
      <c r="B1250" s="1"/>
      <c r="C1250" s="1"/>
      <c r="D1250" s="1"/>
      <c r="E1250" s="4"/>
      <c r="F1250" s="3"/>
      <c r="G1250" s="4"/>
      <c r="H1250" s="4"/>
      <c r="I1250" s="3"/>
      <c r="J1250" s="3"/>
      <c r="K1250" s="3"/>
    </row>
    <row r="1251" spans="1:11" s="2" customFormat="1" x14ac:dyDescent="0.35">
      <c r="A1251" s="1"/>
      <c r="B1251" s="1"/>
      <c r="C1251" s="1"/>
      <c r="D1251" s="1"/>
      <c r="E1251" s="4"/>
      <c r="F1251" s="3"/>
      <c r="G1251" s="4"/>
      <c r="H1251" s="4"/>
      <c r="I1251" s="3"/>
      <c r="J1251" s="3"/>
      <c r="K1251" s="3"/>
    </row>
    <row r="1252" spans="1:11" s="2" customFormat="1" x14ac:dyDescent="0.35">
      <c r="A1252" s="1"/>
      <c r="B1252" s="1"/>
      <c r="C1252" s="1"/>
      <c r="D1252" s="1"/>
      <c r="E1252" s="4"/>
      <c r="F1252" s="3"/>
      <c r="G1252" s="4"/>
      <c r="H1252" s="4"/>
      <c r="I1252" s="3"/>
      <c r="J1252" s="3"/>
      <c r="K1252" s="3"/>
    </row>
    <row r="1253" spans="1:11" s="2" customFormat="1" x14ac:dyDescent="0.35">
      <c r="A1253" s="1"/>
      <c r="B1253" s="1"/>
      <c r="C1253" s="1"/>
      <c r="D1253" s="1"/>
      <c r="E1253" s="4"/>
      <c r="F1253" s="3"/>
      <c r="G1253" s="4"/>
      <c r="H1253" s="4"/>
      <c r="I1253" s="3"/>
      <c r="J1253" s="3"/>
      <c r="K1253" s="3"/>
    </row>
    <row r="1254" spans="1:11" s="2" customFormat="1" x14ac:dyDescent="0.35">
      <c r="A1254" s="1"/>
      <c r="B1254" s="1"/>
      <c r="C1254" s="1"/>
      <c r="D1254" s="1"/>
      <c r="E1254" s="4"/>
      <c r="F1254" s="3"/>
      <c r="G1254" s="4"/>
      <c r="H1254" s="4"/>
      <c r="I1254" s="3"/>
      <c r="J1254" s="3"/>
      <c r="K1254" s="3"/>
    </row>
    <row r="1255" spans="1:11" s="2" customFormat="1" x14ac:dyDescent="0.35">
      <c r="A1255" s="1"/>
      <c r="B1255" s="1"/>
      <c r="C1255" s="1"/>
      <c r="D1255" s="1"/>
      <c r="E1255" s="4"/>
      <c r="F1255" s="3"/>
      <c r="G1255" s="4"/>
      <c r="H1255" s="4"/>
      <c r="I1255" s="3"/>
      <c r="J1255" s="3"/>
      <c r="K1255" s="3"/>
    </row>
    <row r="1256" spans="1:11" s="2" customFormat="1" x14ac:dyDescent="0.35">
      <c r="A1256" s="1"/>
      <c r="B1256" s="1"/>
      <c r="C1256" s="1"/>
      <c r="D1256" s="1"/>
      <c r="E1256" s="4"/>
      <c r="F1256" s="3"/>
      <c r="G1256" s="4"/>
      <c r="H1256" s="4"/>
      <c r="I1256" s="3"/>
      <c r="J1256" s="3"/>
      <c r="K1256" s="3"/>
    </row>
    <row r="1257" spans="1:11" s="2" customFormat="1" x14ac:dyDescent="0.35">
      <c r="A1257" s="1"/>
      <c r="B1257" s="1"/>
      <c r="C1257" s="1"/>
      <c r="D1257" s="1"/>
      <c r="E1257" s="4"/>
      <c r="F1257" s="3"/>
      <c r="G1257" s="4"/>
      <c r="H1257" s="4"/>
      <c r="I1257" s="3"/>
      <c r="J1257" s="3"/>
      <c r="K1257" s="3"/>
    </row>
    <row r="1258" spans="1:11" s="2" customFormat="1" x14ac:dyDescent="0.35">
      <c r="A1258" s="1"/>
      <c r="B1258" s="1"/>
      <c r="C1258" s="1"/>
      <c r="D1258" s="1"/>
      <c r="E1258" s="4"/>
      <c r="F1258" s="3"/>
      <c r="G1258" s="4"/>
      <c r="H1258" s="4"/>
      <c r="I1258" s="3"/>
      <c r="J1258" s="3"/>
      <c r="K1258" s="3"/>
    </row>
    <row r="1259" spans="1:11" s="2" customFormat="1" x14ac:dyDescent="0.35">
      <c r="A1259" s="1"/>
      <c r="B1259" s="1"/>
      <c r="C1259" s="1"/>
      <c r="D1259" s="1"/>
      <c r="E1259" s="4"/>
      <c r="F1259" s="3"/>
      <c r="G1259" s="4"/>
      <c r="H1259" s="4"/>
      <c r="I1259" s="3"/>
      <c r="J1259" s="3"/>
      <c r="K1259" s="3"/>
    </row>
    <row r="1260" spans="1:11" s="2" customFormat="1" x14ac:dyDescent="0.35">
      <c r="A1260" s="1"/>
      <c r="B1260" s="1"/>
      <c r="C1260" s="1"/>
      <c r="D1260" s="1"/>
      <c r="E1260" s="4"/>
      <c r="F1260" s="3"/>
      <c r="G1260" s="4"/>
      <c r="H1260" s="4"/>
      <c r="I1260" s="3"/>
      <c r="J1260" s="3"/>
      <c r="K1260" s="3"/>
    </row>
    <row r="1261" spans="1:11" s="2" customFormat="1" x14ac:dyDescent="0.35">
      <c r="A1261" s="1"/>
      <c r="B1261" s="1"/>
      <c r="C1261" s="1"/>
      <c r="D1261" s="1"/>
      <c r="E1261" s="4"/>
      <c r="F1261" s="3"/>
      <c r="G1261" s="4"/>
      <c r="H1261" s="4"/>
      <c r="I1261" s="3"/>
      <c r="J1261" s="3"/>
      <c r="K1261" s="3"/>
    </row>
    <row r="1262" spans="1:11" s="2" customFormat="1" x14ac:dyDescent="0.35">
      <c r="A1262" s="1"/>
      <c r="B1262" s="1"/>
      <c r="C1262" s="1"/>
      <c r="D1262" s="1"/>
      <c r="E1262" s="4"/>
      <c r="F1262" s="3"/>
      <c r="G1262" s="4"/>
      <c r="H1262" s="4"/>
      <c r="I1262" s="3"/>
      <c r="J1262" s="3"/>
      <c r="K1262" s="3"/>
    </row>
    <row r="1263" spans="1:11" s="2" customFormat="1" x14ac:dyDescent="0.35">
      <c r="A1263" s="1"/>
      <c r="B1263" s="1"/>
      <c r="C1263" s="1"/>
      <c r="D1263" s="1"/>
      <c r="E1263" s="4"/>
      <c r="F1263" s="3"/>
      <c r="G1263" s="4"/>
      <c r="H1263" s="4"/>
      <c r="I1263" s="3"/>
      <c r="J1263" s="3"/>
      <c r="K1263" s="3"/>
    </row>
    <row r="1264" spans="1:11" s="2" customFormat="1" x14ac:dyDescent="0.35">
      <c r="A1264" s="1"/>
      <c r="B1264" s="1"/>
      <c r="C1264" s="1"/>
      <c r="D1264" s="1"/>
      <c r="E1264" s="4"/>
      <c r="F1264" s="3"/>
      <c r="G1264" s="4"/>
      <c r="H1264" s="4"/>
      <c r="I1264" s="3"/>
      <c r="J1264" s="3"/>
      <c r="K1264" s="3"/>
    </row>
    <row r="1265" spans="1:11" s="2" customFormat="1" x14ac:dyDescent="0.35">
      <c r="A1265" s="1"/>
      <c r="B1265" s="1"/>
      <c r="C1265" s="1"/>
      <c r="D1265" s="1"/>
      <c r="E1265" s="4"/>
      <c r="F1265" s="3"/>
      <c r="G1265" s="4"/>
      <c r="H1265" s="4"/>
      <c r="I1265" s="3"/>
      <c r="J1265" s="3"/>
      <c r="K1265" s="3"/>
    </row>
    <row r="1266" spans="1:11" s="2" customFormat="1" x14ac:dyDescent="0.35">
      <c r="A1266" s="1"/>
      <c r="B1266" s="1"/>
      <c r="C1266" s="1"/>
      <c r="D1266" s="1"/>
      <c r="E1266" s="4"/>
      <c r="F1266" s="3"/>
      <c r="G1266" s="4"/>
      <c r="H1266" s="4"/>
      <c r="I1266" s="3"/>
      <c r="J1266" s="3"/>
      <c r="K1266" s="3"/>
    </row>
    <row r="1267" spans="1:11" s="2" customFormat="1" x14ac:dyDescent="0.35">
      <c r="A1267" s="1"/>
      <c r="B1267" s="1"/>
      <c r="C1267" s="1"/>
      <c r="D1267" s="1"/>
      <c r="E1267" s="4"/>
      <c r="F1267" s="3"/>
      <c r="G1267" s="4"/>
      <c r="H1267" s="4"/>
      <c r="I1267" s="3"/>
      <c r="J1267" s="3"/>
      <c r="K1267" s="3"/>
    </row>
    <row r="1268" spans="1:11" s="2" customFormat="1" x14ac:dyDescent="0.35">
      <c r="A1268" s="1"/>
      <c r="B1268" s="1"/>
      <c r="C1268" s="1"/>
      <c r="D1268" s="1"/>
      <c r="E1268" s="4"/>
      <c r="F1268" s="3"/>
      <c r="G1268" s="4"/>
      <c r="H1268" s="4"/>
      <c r="I1268" s="3"/>
      <c r="J1268" s="3"/>
      <c r="K1268" s="3"/>
    </row>
    <row r="1269" spans="1:11" s="2" customFormat="1" x14ac:dyDescent="0.35">
      <c r="A1269" s="1"/>
      <c r="B1269" s="1"/>
      <c r="C1269" s="1"/>
      <c r="D1269" s="1"/>
      <c r="E1269" s="4"/>
      <c r="F1269" s="3"/>
      <c r="G1269" s="4"/>
      <c r="H1269" s="4"/>
      <c r="I1269" s="3"/>
      <c r="J1269" s="3"/>
      <c r="K1269" s="3"/>
    </row>
    <row r="1270" spans="1:11" s="2" customFormat="1" x14ac:dyDescent="0.35">
      <c r="A1270" s="1"/>
      <c r="B1270" s="1"/>
      <c r="C1270" s="1"/>
      <c r="D1270" s="1"/>
      <c r="E1270" s="4"/>
      <c r="F1270" s="3"/>
      <c r="G1270" s="4"/>
      <c r="H1270" s="4"/>
      <c r="I1270" s="3"/>
      <c r="J1270" s="3"/>
      <c r="K1270" s="3"/>
    </row>
    <row r="1271" spans="1:11" x14ac:dyDescent="0.35">
      <c r="E1271" s="4"/>
      <c r="F1271" s="3"/>
      <c r="G1271" s="4"/>
      <c r="H1271" s="4"/>
      <c r="I1271" s="3"/>
      <c r="J1271" s="3"/>
      <c r="K1271" s="3"/>
    </row>
    <row r="1272" spans="1:11" x14ac:dyDescent="0.35">
      <c r="E1272" s="4"/>
      <c r="F1272" s="3"/>
      <c r="G1272" s="4"/>
      <c r="H1272" s="4"/>
      <c r="I1272" s="3"/>
      <c r="J1272" s="3"/>
      <c r="K1272" s="3"/>
    </row>
    <row r="1273" spans="1:11" x14ac:dyDescent="0.35">
      <c r="E1273" s="4"/>
      <c r="F1273" s="3"/>
      <c r="G1273" s="4"/>
      <c r="H1273" s="4"/>
      <c r="I1273" s="3"/>
      <c r="J1273" s="3"/>
      <c r="K1273" s="3"/>
    </row>
    <row r="1274" spans="1:11" x14ac:dyDescent="0.35">
      <c r="E1274" s="4"/>
      <c r="F1274" s="3"/>
      <c r="G1274" s="4"/>
      <c r="H1274" s="4"/>
      <c r="I1274" s="3"/>
      <c r="J1274" s="3"/>
      <c r="K1274" s="3"/>
    </row>
    <row r="1275" spans="1:11" x14ac:dyDescent="0.35">
      <c r="E1275" s="4"/>
      <c r="F1275" s="3"/>
      <c r="G1275" s="4"/>
      <c r="H1275" s="4"/>
      <c r="I1275" s="3"/>
      <c r="J1275" s="3"/>
      <c r="K1275" s="3"/>
    </row>
    <row r="1276" spans="1:11" x14ac:dyDescent="0.35">
      <c r="E1276" s="4"/>
      <c r="F1276" s="3"/>
      <c r="G1276" s="4"/>
      <c r="H1276" s="4"/>
      <c r="I1276" s="3"/>
      <c r="J1276" s="3"/>
      <c r="K1276" s="3"/>
    </row>
    <row r="1277" spans="1:11" x14ac:dyDescent="0.35">
      <c r="E1277" s="4"/>
      <c r="F1277" s="3"/>
      <c r="G1277" s="4"/>
      <c r="H1277" s="4"/>
      <c r="I1277" s="3"/>
      <c r="J1277" s="3"/>
      <c r="K1277" s="3"/>
    </row>
    <row r="1278" spans="1:11" x14ac:dyDescent="0.35">
      <c r="E1278" s="4"/>
      <c r="F1278" s="3"/>
      <c r="G1278" s="4"/>
      <c r="H1278" s="4"/>
      <c r="I1278" s="3"/>
      <c r="J1278" s="3"/>
      <c r="K1278" s="3"/>
    </row>
    <row r="1279" spans="1:11" x14ac:dyDescent="0.35">
      <c r="E1279" s="4"/>
      <c r="F1279" s="3"/>
      <c r="G1279" s="4"/>
      <c r="H1279" s="4"/>
      <c r="I1279" s="3"/>
      <c r="J1279" s="3"/>
      <c r="K1279" s="3"/>
    </row>
    <row r="1280" spans="1:11" x14ac:dyDescent="0.35">
      <c r="E1280" s="4"/>
      <c r="F1280" s="3"/>
      <c r="G1280" s="4"/>
      <c r="H1280" s="4"/>
      <c r="I1280" s="3"/>
      <c r="J1280" s="3"/>
      <c r="K1280" s="3"/>
    </row>
    <row r="1281" spans="1:11" x14ac:dyDescent="0.35">
      <c r="E1281" s="4"/>
      <c r="F1281" s="3"/>
      <c r="G1281" s="4"/>
      <c r="H1281" s="4"/>
      <c r="I1281" s="3"/>
      <c r="J1281" s="3"/>
      <c r="K1281" s="3"/>
    </row>
    <row r="1282" spans="1:11" x14ac:dyDescent="0.35">
      <c r="A1282" s="2"/>
      <c r="B1282" s="2"/>
      <c r="C1282" s="2"/>
      <c r="D1282" s="2"/>
      <c r="E1282" s="4"/>
      <c r="F1282" s="3"/>
      <c r="G1282" s="4"/>
      <c r="H1282" s="4"/>
      <c r="I1282" s="3"/>
      <c r="J1282" s="3"/>
      <c r="K1282" s="3"/>
    </row>
    <row r="1283" spans="1:11" x14ac:dyDescent="0.35">
      <c r="A1283" s="2"/>
      <c r="B1283" s="2"/>
      <c r="C1283" s="2"/>
      <c r="D1283" s="2"/>
      <c r="E1283" s="4"/>
      <c r="F1283" s="3"/>
      <c r="G1283" s="4"/>
      <c r="H1283" s="4"/>
      <c r="I1283" s="3"/>
      <c r="J1283" s="3"/>
      <c r="K1283" s="3"/>
    </row>
    <row r="1284" spans="1:11" x14ac:dyDescent="0.35">
      <c r="A1284" s="2"/>
      <c r="B1284" s="2"/>
      <c r="C1284" s="2"/>
      <c r="D1284" s="2"/>
      <c r="E1284" s="4"/>
      <c r="F1284" s="3"/>
      <c r="G1284" s="4"/>
      <c r="H1284" s="4"/>
      <c r="I1284" s="3"/>
      <c r="J1284" s="3"/>
      <c r="K1284" s="3"/>
    </row>
    <row r="1285" spans="1:11" x14ac:dyDescent="0.35">
      <c r="A1285" s="2"/>
      <c r="B1285" s="2"/>
      <c r="C1285" s="2"/>
      <c r="D1285" s="2"/>
      <c r="E1285" s="2"/>
      <c r="F1285" s="2"/>
      <c r="G1285" s="2"/>
      <c r="H1285" s="2"/>
      <c r="I1285" s="2"/>
      <c r="J1285" s="2"/>
      <c r="K1285" s="2"/>
    </row>
  </sheetData>
  <mergeCells count="14">
    <mergeCell ref="L5:O5"/>
    <mergeCell ref="B163:O163"/>
    <mergeCell ref="A165:O165"/>
    <mergeCell ref="A167:O167"/>
    <mergeCell ref="A168:O168"/>
    <mergeCell ref="A174:O174"/>
    <mergeCell ref="A175:O175"/>
    <mergeCell ref="A176:O176"/>
    <mergeCell ref="A177:O177"/>
    <mergeCell ref="A169:O169"/>
    <mergeCell ref="A170:O170"/>
    <mergeCell ref="A171:O171"/>
    <mergeCell ref="A172:O172"/>
    <mergeCell ref="A173:O173"/>
  </mergeCells>
  <pageMargins left="0.70866141732283472" right="0.70866141732283472" top="0.74803149606299213" bottom="0.74803149606299213" header="0.31496062992125984" footer="0.31496062992125984"/>
  <pageSetup paperSize="9" scale="22" fitToHeight="0" orientation="landscape" r:id="rId1"/>
  <rowBreaks count="1" manualBreakCount="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25"/>
  <sheetViews>
    <sheetView zoomScale="75" zoomScaleNormal="75" workbookViewId="0">
      <pane ySplit="6" topLeftCell="A7" activePane="bottomLeft" state="frozen"/>
      <selection pane="bottomLeft"/>
    </sheetView>
  </sheetViews>
  <sheetFormatPr defaultColWidth="9.1328125" defaultRowHeight="13.5" x14ac:dyDescent="0.35"/>
  <cols>
    <col min="1" max="1" width="10.3984375" style="1" customWidth="1"/>
    <col min="2" max="2" width="14.3984375" style="1" customWidth="1"/>
    <col min="3" max="3" width="6.86328125" style="1" customWidth="1"/>
    <col min="4" max="4" width="34.86328125" style="1" bestFit="1" customWidth="1"/>
    <col min="5" max="5" width="11.86328125" style="1" customWidth="1"/>
    <col min="6" max="6" width="12.1328125" style="1" customWidth="1"/>
    <col min="7" max="7" width="11.59765625" style="1" customWidth="1"/>
    <col min="8" max="11" width="12.3984375" style="1" customWidth="1"/>
    <col min="12" max="12" width="12.265625" style="1" customWidth="1"/>
    <col min="13" max="14" width="9.1328125" style="2"/>
    <col min="15" max="15" width="10" style="2" customWidth="1"/>
    <col min="16" max="30" width="9.1328125" style="2"/>
    <col min="31" max="16384" width="9.1328125" style="1"/>
  </cols>
  <sheetData>
    <row r="1" spans="1:30" ht="14.25" customHeight="1" x14ac:dyDescent="0.4">
      <c r="A1" s="28" t="s">
        <v>164</v>
      </c>
      <c r="B1" s="28"/>
      <c r="C1" s="28"/>
      <c r="D1" s="25"/>
      <c r="E1" s="25"/>
      <c r="F1" s="25"/>
      <c r="G1" s="25"/>
      <c r="H1" s="25"/>
      <c r="I1" s="25"/>
      <c r="J1" s="25"/>
      <c r="K1" s="25"/>
      <c r="L1" s="25"/>
    </row>
    <row r="2" spans="1:30" ht="14.25" customHeight="1" x14ac:dyDescent="0.35">
      <c r="A2" s="27" t="s">
        <v>159</v>
      </c>
      <c r="B2" s="27"/>
      <c r="C2" s="27"/>
      <c r="D2" s="25"/>
      <c r="E2" s="25"/>
      <c r="F2" s="25"/>
      <c r="G2" s="25"/>
      <c r="H2" s="25"/>
      <c r="I2" s="25"/>
      <c r="J2" s="25"/>
      <c r="K2" s="25"/>
      <c r="L2" s="25"/>
    </row>
    <row r="3" spans="1:30" x14ac:dyDescent="0.35">
      <c r="A3" s="26" t="s">
        <v>160</v>
      </c>
      <c r="B3" s="26"/>
      <c r="C3" s="26"/>
      <c r="D3" s="25"/>
      <c r="E3" s="25"/>
      <c r="F3" s="25"/>
      <c r="G3" s="25"/>
      <c r="H3" s="25"/>
      <c r="I3" s="25"/>
      <c r="J3" s="25"/>
      <c r="K3" s="25"/>
      <c r="L3" s="25"/>
    </row>
    <row r="4" spans="1:30" x14ac:dyDescent="0.35">
      <c r="A4" s="26" t="s">
        <v>57</v>
      </c>
      <c r="B4" s="26"/>
      <c r="C4" s="26"/>
      <c r="D4" s="25"/>
      <c r="E4" s="25"/>
      <c r="F4" s="25"/>
      <c r="G4" s="25"/>
      <c r="H4" s="25"/>
      <c r="I4" s="25"/>
      <c r="J4" s="25"/>
      <c r="K4" s="25"/>
      <c r="L4" s="25"/>
    </row>
    <row r="5" spans="1:30" ht="12.75" customHeight="1" x14ac:dyDescent="0.35">
      <c r="A5" s="25" t="s">
        <v>0</v>
      </c>
      <c r="B5" s="25"/>
      <c r="C5" s="25"/>
      <c r="D5" s="25"/>
      <c r="E5" s="25"/>
      <c r="F5" s="25"/>
      <c r="G5" s="25"/>
      <c r="H5" s="25"/>
      <c r="I5" s="25"/>
      <c r="J5" s="25"/>
      <c r="K5" s="25" t="s">
        <v>0</v>
      </c>
      <c r="L5" s="25"/>
      <c r="M5" s="145" t="s">
        <v>134</v>
      </c>
      <c r="N5" s="146"/>
      <c r="O5" s="146"/>
      <c r="P5" s="147"/>
    </row>
    <row r="6" spans="1:30" s="20" customFormat="1" ht="60.4" x14ac:dyDescent="0.35">
      <c r="A6" s="24" t="s">
        <v>65</v>
      </c>
      <c r="B6" s="24" t="s">
        <v>198</v>
      </c>
      <c r="C6" s="24" t="s">
        <v>66</v>
      </c>
      <c r="D6" s="24" t="s">
        <v>67</v>
      </c>
      <c r="E6" s="23" t="s">
        <v>199</v>
      </c>
      <c r="F6" s="23" t="s">
        <v>200</v>
      </c>
      <c r="G6" s="24" t="s">
        <v>201</v>
      </c>
      <c r="H6" s="23" t="s">
        <v>202</v>
      </c>
      <c r="I6" s="23" t="s">
        <v>203</v>
      </c>
      <c r="J6" s="23" t="s">
        <v>204</v>
      </c>
      <c r="K6" s="23" t="s">
        <v>205</v>
      </c>
      <c r="L6" s="22" t="s">
        <v>206</v>
      </c>
      <c r="M6" s="24" t="s">
        <v>207</v>
      </c>
      <c r="N6" s="23" t="s">
        <v>211</v>
      </c>
      <c r="O6" s="23" t="s">
        <v>212</v>
      </c>
      <c r="P6" s="22" t="s">
        <v>210</v>
      </c>
      <c r="Q6" s="21"/>
      <c r="R6" s="21"/>
      <c r="S6" s="21"/>
      <c r="T6" s="21"/>
      <c r="U6" s="21"/>
      <c r="V6" s="21"/>
      <c r="W6" s="21"/>
      <c r="X6" s="21"/>
      <c r="Y6" s="21"/>
      <c r="Z6" s="21"/>
      <c r="AA6" s="21"/>
      <c r="AB6" s="21"/>
      <c r="AC6" s="21"/>
    </row>
    <row r="7" spans="1:30" s="20" customFormat="1" x14ac:dyDescent="0.35">
      <c r="A7" s="88" t="s">
        <v>1</v>
      </c>
      <c r="B7" s="88" t="s">
        <v>1</v>
      </c>
      <c r="C7" s="88" t="s">
        <v>1</v>
      </c>
      <c r="D7" s="88" t="s">
        <v>1</v>
      </c>
      <c r="E7" s="38"/>
      <c r="F7" s="38"/>
      <c r="G7" s="29"/>
      <c r="H7" s="38"/>
      <c r="I7" s="38"/>
      <c r="J7" s="38"/>
      <c r="K7" s="38"/>
      <c r="L7" s="84"/>
      <c r="M7" s="29"/>
      <c r="N7" s="38"/>
      <c r="O7" s="38"/>
      <c r="P7" s="84"/>
      <c r="Q7" s="21"/>
      <c r="R7" s="21"/>
      <c r="S7" s="21"/>
      <c r="T7" s="21"/>
      <c r="U7" s="21"/>
      <c r="V7" s="21"/>
      <c r="W7" s="21"/>
      <c r="X7" s="21"/>
      <c r="Y7" s="21"/>
      <c r="Z7" s="21"/>
      <c r="AA7" s="21"/>
      <c r="AB7" s="21"/>
      <c r="AC7" s="21"/>
    </row>
    <row r="8" spans="1:30" x14ac:dyDescent="0.35">
      <c r="A8" s="42" t="s">
        <v>61</v>
      </c>
      <c r="B8" s="38" t="s">
        <v>275</v>
      </c>
      <c r="C8" s="125" t="s">
        <v>111</v>
      </c>
      <c r="D8" s="126" t="s">
        <v>111</v>
      </c>
      <c r="E8" s="19">
        <v>289470</v>
      </c>
      <c r="F8" s="104">
        <v>1</v>
      </c>
      <c r="G8" s="30">
        <v>286445</v>
      </c>
      <c r="H8" s="104">
        <v>5.0999999999999996</v>
      </c>
      <c r="I8" s="104">
        <v>8.1</v>
      </c>
      <c r="J8" s="104">
        <v>67.400000000000006</v>
      </c>
      <c r="K8" s="104">
        <v>81.5</v>
      </c>
      <c r="L8" s="105">
        <v>86.8</v>
      </c>
      <c r="M8" s="101">
        <v>185775</v>
      </c>
      <c r="N8" s="102">
        <v>12900</v>
      </c>
      <c r="O8" s="102">
        <v>18400</v>
      </c>
      <c r="P8" s="103">
        <v>24300</v>
      </c>
      <c r="AD8" s="1"/>
    </row>
    <row r="9" spans="1:30" x14ac:dyDescent="0.35">
      <c r="A9" s="42" t="s">
        <v>61</v>
      </c>
      <c r="B9" s="38" t="s">
        <v>275</v>
      </c>
      <c r="C9" s="33">
        <v>1</v>
      </c>
      <c r="D9" s="42" t="s">
        <v>33</v>
      </c>
      <c r="E9" s="19">
        <v>7375</v>
      </c>
      <c r="F9" s="104">
        <v>0.8</v>
      </c>
      <c r="G9" s="30">
        <v>7320</v>
      </c>
      <c r="H9" s="104">
        <v>0.7</v>
      </c>
      <c r="I9" s="104">
        <v>2.7</v>
      </c>
      <c r="J9" s="104">
        <v>79.400000000000006</v>
      </c>
      <c r="K9" s="104">
        <v>90.8</v>
      </c>
      <c r="L9" s="105">
        <v>96.6</v>
      </c>
      <c r="M9" s="101">
        <v>5460</v>
      </c>
      <c r="N9" s="102">
        <v>32800</v>
      </c>
      <c r="O9" s="102">
        <v>36000</v>
      </c>
      <c r="P9" s="103">
        <v>37800</v>
      </c>
      <c r="R9" s="122"/>
      <c r="AD9" s="1"/>
    </row>
    <row r="10" spans="1:30" x14ac:dyDescent="0.35">
      <c r="A10" s="42" t="s">
        <v>61</v>
      </c>
      <c r="B10" s="38" t="s">
        <v>275</v>
      </c>
      <c r="C10" s="33">
        <v>2</v>
      </c>
      <c r="D10" s="42" t="s">
        <v>34</v>
      </c>
      <c r="E10" s="19">
        <v>15055</v>
      </c>
      <c r="F10" s="104">
        <v>1.5</v>
      </c>
      <c r="G10" s="30">
        <v>14830</v>
      </c>
      <c r="H10" s="104">
        <v>4</v>
      </c>
      <c r="I10" s="104">
        <v>6.3</v>
      </c>
      <c r="J10" s="104">
        <v>63.6</v>
      </c>
      <c r="K10" s="104">
        <v>82.1</v>
      </c>
      <c r="L10" s="105">
        <v>89.7</v>
      </c>
      <c r="M10" s="101">
        <v>8885</v>
      </c>
      <c r="N10" s="102">
        <v>15100</v>
      </c>
      <c r="O10" s="102">
        <v>20800</v>
      </c>
      <c r="P10" s="103">
        <v>24700</v>
      </c>
      <c r="R10" s="122"/>
      <c r="AD10" s="1"/>
    </row>
    <row r="11" spans="1:30" x14ac:dyDescent="0.35">
      <c r="A11" s="42" t="s">
        <v>61</v>
      </c>
      <c r="B11" s="38" t="s">
        <v>275</v>
      </c>
      <c r="C11" s="33" t="s">
        <v>32</v>
      </c>
      <c r="D11" s="42" t="s">
        <v>35</v>
      </c>
      <c r="E11" s="19">
        <v>13930</v>
      </c>
      <c r="F11" s="104">
        <v>2.8</v>
      </c>
      <c r="G11" s="30">
        <v>13545</v>
      </c>
      <c r="H11" s="104">
        <v>2.4</v>
      </c>
      <c r="I11" s="104">
        <v>2.7</v>
      </c>
      <c r="J11" s="104">
        <v>66.099999999999994</v>
      </c>
      <c r="K11" s="104">
        <v>92.9</v>
      </c>
      <c r="L11" s="105">
        <v>94.9</v>
      </c>
      <c r="M11" s="101">
        <v>8845</v>
      </c>
      <c r="N11" s="102">
        <v>22100</v>
      </c>
      <c r="O11" s="102">
        <v>25600</v>
      </c>
      <c r="P11" s="103">
        <v>30200</v>
      </c>
      <c r="R11" s="122"/>
      <c r="AD11" s="1"/>
    </row>
    <row r="12" spans="1:30" x14ac:dyDescent="0.35">
      <c r="A12" s="42" t="s">
        <v>61</v>
      </c>
      <c r="B12" s="38" t="s">
        <v>275</v>
      </c>
      <c r="C12" s="33">
        <v>3</v>
      </c>
      <c r="D12" s="42" t="s">
        <v>36</v>
      </c>
      <c r="E12" s="19">
        <v>17875</v>
      </c>
      <c r="F12" s="104">
        <v>0.5</v>
      </c>
      <c r="G12" s="30">
        <v>17775</v>
      </c>
      <c r="H12" s="104">
        <v>4.0999999999999996</v>
      </c>
      <c r="I12" s="104">
        <v>7.1</v>
      </c>
      <c r="J12" s="104">
        <v>58.6</v>
      </c>
      <c r="K12" s="104">
        <v>79.400000000000006</v>
      </c>
      <c r="L12" s="105">
        <v>88.8</v>
      </c>
      <c r="M12" s="101">
        <v>10055</v>
      </c>
      <c r="N12" s="102">
        <v>11300</v>
      </c>
      <c r="O12" s="102">
        <v>15600</v>
      </c>
      <c r="P12" s="103">
        <v>20200</v>
      </c>
      <c r="R12" s="122"/>
      <c r="AD12" s="1"/>
    </row>
    <row r="13" spans="1:30" x14ac:dyDescent="0.35">
      <c r="A13" s="42" t="s">
        <v>61</v>
      </c>
      <c r="B13" s="38" t="s">
        <v>275</v>
      </c>
      <c r="C13" s="33" t="s">
        <v>19</v>
      </c>
      <c r="D13" s="42" t="s">
        <v>37</v>
      </c>
      <c r="E13" s="19">
        <v>12105</v>
      </c>
      <c r="F13" s="104">
        <v>0.8</v>
      </c>
      <c r="G13" s="30">
        <v>12010</v>
      </c>
      <c r="H13" s="104">
        <v>4.0999999999999996</v>
      </c>
      <c r="I13" s="104">
        <v>7.7</v>
      </c>
      <c r="J13" s="104">
        <v>59.5</v>
      </c>
      <c r="K13" s="104">
        <v>80.8</v>
      </c>
      <c r="L13" s="105">
        <v>88.3</v>
      </c>
      <c r="M13" s="101">
        <v>6965</v>
      </c>
      <c r="N13" s="102">
        <v>11400</v>
      </c>
      <c r="O13" s="102">
        <v>15700</v>
      </c>
      <c r="P13" s="103">
        <v>19700</v>
      </c>
      <c r="R13" s="122"/>
      <c r="AD13" s="1"/>
    </row>
    <row r="14" spans="1:30" x14ac:dyDescent="0.35">
      <c r="A14" s="42" t="s">
        <v>61</v>
      </c>
      <c r="B14" s="38" t="s">
        <v>275</v>
      </c>
      <c r="C14" s="33">
        <v>4</v>
      </c>
      <c r="D14" s="42" t="s">
        <v>38</v>
      </c>
      <c r="E14" s="19">
        <v>575</v>
      </c>
      <c r="F14" s="104">
        <v>1.7</v>
      </c>
      <c r="G14" s="30">
        <v>565</v>
      </c>
      <c r="H14" s="104">
        <v>4.4000000000000004</v>
      </c>
      <c r="I14" s="104">
        <v>5</v>
      </c>
      <c r="J14" s="104">
        <v>78.400000000000006</v>
      </c>
      <c r="K14" s="104">
        <v>89</v>
      </c>
      <c r="L14" s="105">
        <v>90.6</v>
      </c>
      <c r="M14" s="101">
        <v>435</v>
      </c>
      <c r="N14" s="102">
        <v>24000</v>
      </c>
      <c r="O14" s="102">
        <v>27500</v>
      </c>
      <c r="P14" s="103">
        <v>30200</v>
      </c>
      <c r="R14" s="122"/>
      <c r="AD14" s="1"/>
    </row>
    <row r="15" spans="1:30" x14ac:dyDescent="0.35">
      <c r="A15" s="42" t="s">
        <v>61</v>
      </c>
      <c r="B15" s="38" t="s">
        <v>275</v>
      </c>
      <c r="C15" s="33">
        <v>5</v>
      </c>
      <c r="D15" s="42" t="s">
        <v>39</v>
      </c>
      <c r="E15" s="19">
        <v>2435</v>
      </c>
      <c r="F15" s="104">
        <v>0.5</v>
      </c>
      <c r="G15" s="30">
        <v>2425</v>
      </c>
      <c r="H15" s="104">
        <v>6.1</v>
      </c>
      <c r="I15" s="104">
        <v>8.3000000000000007</v>
      </c>
      <c r="J15" s="104">
        <v>68.900000000000006</v>
      </c>
      <c r="K15" s="104">
        <v>81.400000000000006</v>
      </c>
      <c r="L15" s="105">
        <v>85.6</v>
      </c>
      <c r="M15" s="101">
        <v>1600</v>
      </c>
      <c r="N15" s="102">
        <v>11500</v>
      </c>
      <c r="O15" s="102">
        <v>16400</v>
      </c>
      <c r="P15" s="103">
        <v>20900</v>
      </c>
      <c r="R15" s="122"/>
      <c r="AD15" s="1"/>
    </row>
    <row r="16" spans="1:30" x14ac:dyDescent="0.35">
      <c r="A16" s="42" t="s">
        <v>61</v>
      </c>
      <c r="B16" s="38" t="s">
        <v>275</v>
      </c>
      <c r="C16" s="33">
        <v>6</v>
      </c>
      <c r="D16" s="42" t="s">
        <v>40</v>
      </c>
      <c r="E16" s="19">
        <v>12165</v>
      </c>
      <c r="F16" s="104">
        <v>0.5</v>
      </c>
      <c r="G16" s="30">
        <v>12100</v>
      </c>
      <c r="H16" s="104">
        <v>4.9000000000000004</v>
      </c>
      <c r="I16" s="104">
        <v>7.2</v>
      </c>
      <c r="J16" s="104">
        <v>56.6</v>
      </c>
      <c r="K16" s="104">
        <v>78.2</v>
      </c>
      <c r="L16" s="105">
        <v>87.9</v>
      </c>
      <c r="M16" s="101">
        <v>6635</v>
      </c>
      <c r="N16" s="102">
        <v>14000</v>
      </c>
      <c r="O16" s="102">
        <v>18900</v>
      </c>
      <c r="P16" s="103">
        <v>24400</v>
      </c>
      <c r="R16" s="122"/>
      <c r="AD16" s="1"/>
    </row>
    <row r="17" spans="1:30" x14ac:dyDescent="0.35">
      <c r="A17" s="42" t="s">
        <v>61</v>
      </c>
      <c r="B17" s="38" t="s">
        <v>275</v>
      </c>
      <c r="C17" s="33">
        <v>7</v>
      </c>
      <c r="D17" s="42" t="s">
        <v>42</v>
      </c>
      <c r="E17" s="19">
        <v>6035</v>
      </c>
      <c r="F17" s="104">
        <v>0.6</v>
      </c>
      <c r="G17" s="30">
        <v>5995</v>
      </c>
      <c r="H17" s="104">
        <v>5.5</v>
      </c>
      <c r="I17" s="104">
        <v>5.9</v>
      </c>
      <c r="J17" s="104">
        <v>62</v>
      </c>
      <c r="K17" s="104">
        <v>80.900000000000006</v>
      </c>
      <c r="L17" s="105">
        <v>88.6</v>
      </c>
      <c r="M17" s="101">
        <v>3610</v>
      </c>
      <c r="N17" s="102">
        <v>16700</v>
      </c>
      <c r="O17" s="102">
        <v>22300</v>
      </c>
      <c r="P17" s="103">
        <v>28100</v>
      </c>
      <c r="R17" s="122"/>
      <c r="AD17" s="1"/>
    </row>
    <row r="18" spans="1:30" x14ac:dyDescent="0.35">
      <c r="A18" s="42" t="s">
        <v>61</v>
      </c>
      <c r="B18" s="38" t="s">
        <v>275</v>
      </c>
      <c r="C18" s="33">
        <v>8</v>
      </c>
      <c r="D18" s="42" t="s">
        <v>41</v>
      </c>
      <c r="E18" s="19">
        <v>10595</v>
      </c>
      <c r="F18" s="104">
        <v>1.1000000000000001</v>
      </c>
      <c r="G18" s="30">
        <v>10485</v>
      </c>
      <c r="H18" s="104">
        <v>6.2</v>
      </c>
      <c r="I18" s="104">
        <v>10.3</v>
      </c>
      <c r="J18" s="104">
        <v>74.599999999999994</v>
      </c>
      <c r="K18" s="104">
        <v>80.599999999999994</v>
      </c>
      <c r="L18" s="105">
        <v>83.5</v>
      </c>
      <c r="M18" s="101">
        <v>7530</v>
      </c>
      <c r="N18" s="102">
        <v>15000</v>
      </c>
      <c r="O18" s="102">
        <v>20600</v>
      </c>
      <c r="P18" s="103">
        <v>26300</v>
      </c>
      <c r="R18" s="122"/>
      <c r="AD18" s="1"/>
    </row>
    <row r="19" spans="1:30" x14ac:dyDescent="0.35">
      <c r="A19" s="42" t="s">
        <v>61</v>
      </c>
      <c r="B19" s="38" t="s">
        <v>275</v>
      </c>
      <c r="C19" s="33">
        <v>9</v>
      </c>
      <c r="D19" s="47" t="s">
        <v>43</v>
      </c>
      <c r="E19" s="19">
        <v>13450</v>
      </c>
      <c r="F19" s="104">
        <v>1.2</v>
      </c>
      <c r="G19" s="30">
        <v>13285</v>
      </c>
      <c r="H19" s="104">
        <v>6.8</v>
      </c>
      <c r="I19" s="104">
        <v>6.6</v>
      </c>
      <c r="J19" s="104">
        <v>71.400000000000006</v>
      </c>
      <c r="K19" s="104">
        <v>81.8</v>
      </c>
      <c r="L19" s="105">
        <v>86.5</v>
      </c>
      <c r="M19" s="101">
        <v>9230</v>
      </c>
      <c r="N19" s="102">
        <v>17500</v>
      </c>
      <c r="O19" s="102">
        <v>24600</v>
      </c>
      <c r="P19" s="103">
        <v>30000</v>
      </c>
      <c r="R19" s="122"/>
      <c r="AD19" s="1"/>
    </row>
    <row r="20" spans="1:30" x14ac:dyDescent="0.35">
      <c r="A20" s="42" t="s">
        <v>61</v>
      </c>
      <c r="B20" s="38" t="s">
        <v>275</v>
      </c>
      <c r="C20" s="34" t="s">
        <v>20</v>
      </c>
      <c r="D20" s="32" t="s">
        <v>44</v>
      </c>
      <c r="E20" s="19">
        <v>6765</v>
      </c>
      <c r="F20" s="104">
        <v>1.1000000000000001</v>
      </c>
      <c r="G20" s="30">
        <v>6690</v>
      </c>
      <c r="H20" s="104">
        <v>5.7</v>
      </c>
      <c r="I20" s="104">
        <v>6.9</v>
      </c>
      <c r="J20" s="104">
        <v>69.8</v>
      </c>
      <c r="K20" s="104">
        <v>80.599999999999994</v>
      </c>
      <c r="L20" s="105">
        <v>87.4</v>
      </c>
      <c r="M20" s="101">
        <v>4510</v>
      </c>
      <c r="N20" s="102">
        <v>17700</v>
      </c>
      <c r="O20" s="102">
        <v>22900</v>
      </c>
      <c r="P20" s="103">
        <v>28800</v>
      </c>
      <c r="R20" s="122"/>
      <c r="AD20" s="1"/>
    </row>
    <row r="21" spans="1:30" x14ac:dyDescent="0.35">
      <c r="A21" s="42" t="s">
        <v>61</v>
      </c>
      <c r="B21" s="38" t="s">
        <v>275</v>
      </c>
      <c r="C21" s="33" t="s">
        <v>21</v>
      </c>
      <c r="D21" s="42" t="s">
        <v>45</v>
      </c>
      <c r="E21" s="19">
        <v>25190</v>
      </c>
      <c r="F21" s="104">
        <v>1</v>
      </c>
      <c r="G21" s="30">
        <v>24945</v>
      </c>
      <c r="H21" s="104">
        <v>4.5</v>
      </c>
      <c r="I21" s="104">
        <v>8.4</v>
      </c>
      <c r="J21" s="104">
        <v>65.900000000000006</v>
      </c>
      <c r="K21" s="104">
        <v>82.1</v>
      </c>
      <c r="L21" s="105">
        <v>87</v>
      </c>
      <c r="M21" s="101">
        <v>15965</v>
      </c>
      <c r="N21" s="102">
        <v>12400</v>
      </c>
      <c r="O21" s="102">
        <v>17500</v>
      </c>
      <c r="P21" s="103">
        <v>23200</v>
      </c>
      <c r="R21" s="122"/>
      <c r="AD21" s="1"/>
    </row>
    <row r="22" spans="1:30" x14ac:dyDescent="0.35">
      <c r="A22" s="42" t="s">
        <v>61</v>
      </c>
      <c r="B22" s="38" t="s">
        <v>275</v>
      </c>
      <c r="C22" s="33" t="s">
        <v>22</v>
      </c>
      <c r="D22" s="42" t="s">
        <v>46</v>
      </c>
      <c r="E22" s="19">
        <v>5120</v>
      </c>
      <c r="F22" s="104">
        <v>0.8</v>
      </c>
      <c r="G22" s="30">
        <v>5075</v>
      </c>
      <c r="H22" s="104">
        <v>6.8</v>
      </c>
      <c r="I22" s="104">
        <v>7.5</v>
      </c>
      <c r="J22" s="104">
        <v>69.7</v>
      </c>
      <c r="K22" s="104">
        <v>80</v>
      </c>
      <c r="L22" s="105">
        <v>85.7</v>
      </c>
      <c r="M22" s="101">
        <v>3470</v>
      </c>
      <c r="N22" s="102">
        <v>18100</v>
      </c>
      <c r="O22" s="102">
        <v>23800</v>
      </c>
      <c r="P22" s="103">
        <v>30000</v>
      </c>
      <c r="R22" s="122"/>
      <c r="AD22" s="1"/>
    </row>
    <row r="23" spans="1:30" x14ac:dyDescent="0.35">
      <c r="A23" s="42" t="s">
        <v>61</v>
      </c>
      <c r="B23" s="38" t="s">
        <v>275</v>
      </c>
      <c r="C23" s="33" t="s">
        <v>23</v>
      </c>
      <c r="D23" s="42" t="s">
        <v>47</v>
      </c>
      <c r="E23" s="19">
        <v>11395</v>
      </c>
      <c r="F23" s="104">
        <v>1</v>
      </c>
      <c r="G23" s="30">
        <v>11285</v>
      </c>
      <c r="H23" s="104">
        <v>5.7</v>
      </c>
      <c r="I23" s="104">
        <v>10.199999999999999</v>
      </c>
      <c r="J23" s="104">
        <v>64.2</v>
      </c>
      <c r="K23" s="104">
        <v>78.8</v>
      </c>
      <c r="L23" s="105">
        <v>84.1</v>
      </c>
      <c r="M23" s="101">
        <v>7025</v>
      </c>
      <c r="N23" s="102">
        <v>12200</v>
      </c>
      <c r="O23" s="102">
        <v>16200</v>
      </c>
      <c r="P23" s="103">
        <v>21200</v>
      </c>
      <c r="R23" s="122"/>
      <c r="AD23" s="1"/>
    </row>
    <row r="24" spans="1:30" x14ac:dyDescent="0.35">
      <c r="A24" s="42" t="s">
        <v>61</v>
      </c>
      <c r="B24" s="38" t="s">
        <v>275</v>
      </c>
      <c r="C24" s="33" t="s">
        <v>24</v>
      </c>
      <c r="D24" s="42" t="s">
        <v>48</v>
      </c>
      <c r="E24" s="19">
        <v>33485</v>
      </c>
      <c r="F24" s="104">
        <v>1.4</v>
      </c>
      <c r="G24" s="30">
        <v>33015</v>
      </c>
      <c r="H24" s="104">
        <v>6</v>
      </c>
      <c r="I24" s="104">
        <v>9.4</v>
      </c>
      <c r="J24" s="104">
        <v>76.099999999999994</v>
      </c>
      <c r="K24" s="104">
        <v>82.1</v>
      </c>
      <c r="L24" s="105">
        <v>84.6</v>
      </c>
      <c r="M24" s="101">
        <v>24470</v>
      </c>
      <c r="N24" s="102">
        <v>14400</v>
      </c>
      <c r="O24" s="102">
        <v>18900</v>
      </c>
      <c r="P24" s="103">
        <v>24000</v>
      </c>
      <c r="R24" s="122"/>
      <c r="AD24" s="1"/>
    </row>
    <row r="25" spans="1:30" x14ac:dyDescent="0.35">
      <c r="A25" s="42" t="s">
        <v>61</v>
      </c>
      <c r="B25" s="38" t="s">
        <v>275</v>
      </c>
      <c r="C25" s="33" t="s">
        <v>25</v>
      </c>
      <c r="D25" s="42" t="s">
        <v>49</v>
      </c>
      <c r="E25" s="19">
        <v>8910</v>
      </c>
      <c r="F25" s="104">
        <v>0.6</v>
      </c>
      <c r="G25" s="30">
        <v>8855</v>
      </c>
      <c r="H25" s="104">
        <v>4.4000000000000004</v>
      </c>
      <c r="I25" s="104">
        <v>11.3</v>
      </c>
      <c r="J25" s="104">
        <v>76.900000000000006</v>
      </c>
      <c r="K25" s="104">
        <v>81.7</v>
      </c>
      <c r="L25" s="105">
        <v>84.2</v>
      </c>
      <c r="M25" s="101">
        <v>6520</v>
      </c>
      <c r="N25" s="102">
        <v>10800</v>
      </c>
      <c r="O25" s="102">
        <v>15200</v>
      </c>
      <c r="P25" s="103">
        <v>19200</v>
      </c>
      <c r="R25" s="122"/>
      <c r="AD25" s="1"/>
    </row>
    <row r="26" spans="1:30" s="2" customFormat="1" ht="14.25" customHeight="1" x14ac:dyDescent="0.35">
      <c r="A26" s="42" t="s">
        <v>61</v>
      </c>
      <c r="B26" s="38" t="s">
        <v>275</v>
      </c>
      <c r="C26" s="33" t="s">
        <v>26</v>
      </c>
      <c r="D26" s="42" t="s">
        <v>50</v>
      </c>
      <c r="E26" s="19">
        <v>7580</v>
      </c>
      <c r="F26" s="104">
        <v>0.7</v>
      </c>
      <c r="G26" s="30">
        <v>7525</v>
      </c>
      <c r="H26" s="104">
        <v>10.199999999999999</v>
      </c>
      <c r="I26" s="104">
        <v>9.9</v>
      </c>
      <c r="J26" s="104">
        <v>56.2</v>
      </c>
      <c r="K26" s="104">
        <v>72.099999999999994</v>
      </c>
      <c r="L26" s="105">
        <v>79.900000000000006</v>
      </c>
      <c r="M26" s="101">
        <v>4010</v>
      </c>
      <c r="N26" s="102">
        <v>12700</v>
      </c>
      <c r="O26" s="102">
        <v>18200</v>
      </c>
      <c r="P26" s="103">
        <v>23100</v>
      </c>
      <c r="R26" s="122"/>
    </row>
    <row r="27" spans="1:30" s="2" customFormat="1" ht="14.25" customHeight="1" x14ac:dyDescent="0.35">
      <c r="A27" s="42" t="s">
        <v>61</v>
      </c>
      <c r="B27" s="38" t="s">
        <v>275</v>
      </c>
      <c r="C27" s="33" t="s">
        <v>27</v>
      </c>
      <c r="D27" s="42" t="s">
        <v>51</v>
      </c>
      <c r="E27" s="19">
        <v>10740</v>
      </c>
      <c r="F27" s="104">
        <v>0.7</v>
      </c>
      <c r="G27" s="30">
        <v>10665</v>
      </c>
      <c r="H27" s="104">
        <v>5.2</v>
      </c>
      <c r="I27" s="104">
        <v>9.6999999999999993</v>
      </c>
      <c r="J27" s="104">
        <v>58.2</v>
      </c>
      <c r="K27" s="104">
        <v>77.8</v>
      </c>
      <c r="L27" s="105">
        <v>85.1</v>
      </c>
      <c r="M27" s="101">
        <v>5970</v>
      </c>
      <c r="N27" s="102">
        <v>10900</v>
      </c>
      <c r="O27" s="102">
        <v>15700</v>
      </c>
      <c r="P27" s="103">
        <v>20100</v>
      </c>
      <c r="R27" s="122"/>
    </row>
    <row r="28" spans="1:30" s="2" customFormat="1" x14ac:dyDescent="0.35">
      <c r="A28" s="42" t="s">
        <v>61</v>
      </c>
      <c r="B28" s="38" t="s">
        <v>275</v>
      </c>
      <c r="C28" s="33" t="s">
        <v>28</v>
      </c>
      <c r="D28" s="42" t="s">
        <v>52</v>
      </c>
      <c r="E28" s="19">
        <v>14465</v>
      </c>
      <c r="F28" s="104">
        <v>0.7</v>
      </c>
      <c r="G28" s="30">
        <v>14360</v>
      </c>
      <c r="H28" s="104">
        <v>6.7</v>
      </c>
      <c r="I28" s="104">
        <v>9.4</v>
      </c>
      <c r="J28" s="104">
        <v>56.7</v>
      </c>
      <c r="K28" s="104">
        <v>74.8</v>
      </c>
      <c r="L28" s="105">
        <v>83.9</v>
      </c>
      <c r="M28" s="101">
        <v>7755</v>
      </c>
      <c r="N28" s="102">
        <v>11200</v>
      </c>
      <c r="O28" s="102">
        <v>16300</v>
      </c>
      <c r="P28" s="103">
        <v>21500</v>
      </c>
      <c r="R28" s="122"/>
    </row>
    <row r="29" spans="1:30" s="2" customFormat="1" ht="14.25" customHeight="1" x14ac:dyDescent="0.35">
      <c r="A29" s="42" t="s">
        <v>61</v>
      </c>
      <c r="B29" s="38" t="s">
        <v>275</v>
      </c>
      <c r="C29" s="33" t="s">
        <v>29</v>
      </c>
      <c r="D29" s="42" t="s">
        <v>53</v>
      </c>
      <c r="E29" s="19">
        <v>34350</v>
      </c>
      <c r="F29" s="104">
        <v>0.8</v>
      </c>
      <c r="G29" s="30">
        <v>34075</v>
      </c>
      <c r="H29" s="104">
        <v>5.5</v>
      </c>
      <c r="I29" s="104">
        <v>11.1</v>
      </c>
      <c r="J29" s="104">
        <v>73</v>
      </c>
      <c r="K29" s="104">
        <v>80.5</v>
      </c>
      <c r="L29" s="105">
        <v>83.4</v>
      </c>
      <c r="M29" s="101">
        <v>23195</v>
      </c>
      <c r="N29" s="102">
        <v>9400</v>
      </c>
      <c r="O29" s="102">
        <v>13800</v>
      </c>
      <c r="P29" s="103">
        <v>18000</v>
      </c>
      <c r="R29" s="122"/>
    </row>
    <row r="30" spans="1:30" s="2" customFormat="1" ht="14.25" customHeight="1" x14ac:dyDescent="0.35">
      <c r="A30" s="42" t="s">
        <v>61</v>
      </c>
      <c r="B30" s="38" t="s">
        <v>275</v>
      </c>
      <c r="C30" s="33" t="s">
        <v>30</v>
      </c>
      <c r="D30" s="42" t="s">
        <v>54</v>
      </c>
      <c r="E30" s="19">
        <v>15500</v>
      </c>
      <c r="F30" s="104">
        <v>0.9</v>
      </c>
      <c r="G30" s="30">
        <v>15365</v>
      </c>
      <c r="H30" s="104">
        <v>3</v>
      </c>
      <c r="I30" s="104">
        <v>4.8</v>
      </c>
      <c r="J30" s="104">
        <v>75.7</v>
      </c>
      <c r="K30" s="104">
        <v>89.6</v>
      </c>
      <c r="L30" s="105">
        <v>92.2</v>
      </c>
      <c r="M30" s="101">
        <v>11400</v>
      </c>
      <c r="N30" s="102">
        <v>12700</v>
      </c>
      <c r="O30" s="102">
        <v>18500</v>
      </c>
      <c r="P30" s="103">
        <v>21300</v>
      </c>
      <c r="R30" s="122"/>
    </row>
    <row r="31" spans="1:30" s="2" customFormat="1" ht="14.25" customHeight="1" x14ac:dyDescent="0.35">
      <c r="A31" s="42" t="s">
        <v>61</v>
      </c>
      <c r="B31" s="38" t="s">
        <v>275</v>
      </c>
      <c r="C31" s="33" t="s">
        <v>31</v>
      </c>
      <c r="D31" s="42" t="s">
        <v>55</v>
      </c>
      <c r="E31" s="19">
        <v>4365</v>
      </c>
      <c r="F31" s="104">
        <v>2.6</v>
      </c>
      <c r="G31" s="30">
        <v>4250</v>
      </c>
      <c r="H31" s="104">
        <v>8.5</v>
      </c>
      <c r="I31" s="104">
        <v>6.9</v>
      </c>
      <c r="J31" s="104">
        <v>56.2</v>
      </c>
      <c r="K31" s="104">
        <v>77</v>
      </c>
      <c r="L31" s="105">
        <v>84.6</v>
      </c>
      <c r="M31" s="101">
        <v>2235</v>
      </c>
      <c r="N31" s="102">
        <v>11700</v>
      </c>
      <c r="O31" s="102">
        <v>19100</v>
      </c>
      <c r="P31" s="103">
        <v>27300</v>
      </c>
      <c r="R31" s="122"/>
    </row>
    <row r="32" spans="1:30" s="2" customFormat="1" ht="14.25" customHeight="1" x14ac:dyDescent="0.4">
      <c r="A32" s="85" t="s">
        <v>1</v>
      </c>
      <c r="B32" s="86" t="s">
        <v>1</v>
      </c>
      <c r="C32" s="89" t="s">
        <v>1</v>
      </c>
      <c r="D32" s="85" t="s">
        <v>1</v>
      </c>
      <c r="E32" s="30"/>
      <c r="F32" s="17"/>
      <c r="G32" s="18"/>
      <c r="H32" s="17"/>
      <c r="I32" s="17"/>
      <c r="J32" s="17"/>
      <c r="K32" s="17"/>
      <c r="L32" s="16"/>
      <c r="M32" s="48"/>
      <c r="N32" s="45"/>
      <c r="O32" s="45"/>
      <c r="P32" s="46"/>
    </row>
    <row r="33" spans="1:30" x14ac:dyDescent="0.35">
      <c r="A33" s="42" t="s">
        <v>61</v>
      </c>
      <c r="B33" s="38" t="s">
        <v>14</v>
      </c>
      <c r="C33" s="125" t="s">
        <v>111</v>
      </c>
      <c r="D33" s="126" t="s">
        <v>111</v>
      </c>
      <c r="E33" s="19">
        <v>165665</v>
      </c>
      <c r="F33" s="104">
        <v>1.1000000000000001</v>
      </c>
      <c r="G33" s="30">
        <v>163770</v>
      </c>
      <c r="H33" s="104">
        <v>4.4000000000000004</v>
      </c>
      <c r="I33" s="104">
        <v>7.5</v>
      </c>
      <c r="J33" s="104">
        <v>67.7</v>
      </c>
      <c r="K33" s="104">
        <v>83.2</v>
      </c>
      <c r="L33" s="105">
        <v>88.1</v>
      </c>
      <c r="M33" s="101">
        <v>107140</v>
      </c>
      <c r="N33" s="102">
        <v>12600</v>
      </c>
      <c r="O33" s="102">
        <v>17800</v>
      </c>
      <c r="P33" s="103">
        <v>23100</v>
      </c>
      <c r="AD33" s="1"/>
    </row>
    <row r="34" spans="1:30" s="2" customFormat="1" ht="14.25" customHeight="1" x14ac:dyDescent="0.35">
      <c r="A34" s="42" t="s">
        <v>61</v>
      </c>
      <c r="B34" s="38" t="s">
        <v>14</v>
      </c>
      <c r="C34" s="33">
        <v>1</v>
      </c>
      <c r="D34" s="42" t="s">
        <v>33</v>
      </c>
      <c r="E34" s="19">
        <v>4085</v>
      </c>
      <c r="F34" s="104">
        <v>0.8</v>
      </c>
      <c r="G34" s="30">
        <v>4050</v>
      </c>
      <c r="H34" s="104">
        <v>0.6</v>
      </c>
      <c r="I34" s="104">
        <v>2.7</v>
      </c>
      <c r="J34" s="104">
        <v>81.400000000000006</v>
      </c>
      <c r="K34" s="104">
        <v>91.6</v>
      </c>
      <c r="L34" s="105">
        <v>96.6</v>
      </c>
      <c r="M34" s="101">
        <v>3100</v>
      </c>
      <c r="N34" s="102">
        <v>32500</v>
      </c>
      <c r="O34" s="102">
        <v>35600</v>
      </c>
      <c r="P34" s="103">
        <v>37500</v>
      </c>
    </row>
    <row r="35" spans="1:30" s="2" customFormat="1" ht="14.25" customHeight="1" x14ac:dyDescent="0.35">
      <c r="A35" s="42" t="s">
        <v>61</v>
      </c>
      <c r="B35" s="38" t="s">
        <v>14</v>
      </c>
      <c r="C35" s="33">
        <v>2</v>
      </c>
      <c r="D35" s="42" t="s">
        <v>34</v>
      </c>
      <c r="E35" s="19">
        <v>10390</v>
      </c>
      <c r="F35" s="104">
        <v>1.6</v>
      </c>
      <c r="G35" s="30">
        <v>10225</v>
      </c>
      <c r="H35" s="104">
        <v>3.8</v>
      </c>
      <c r="I35" s="104">
        <v>6</v>
      </c>
      <c r="J35" s="104">
        <v>66.5</v>
      </c>
      <c r="K35" s="104">
        <v>83.9</v>
      </c>
      <c r="L35" s="105">
        <v>90.2</v>
      </c>
      <c r="M35" s="101">
        <v>6460</v>
      </c>
      <c r="N35" s="102">
        <v>15100</v>
      </c>
      <c r="O35" s="102">
        <v>20700</v>
      </c>
      <c r="P35" s="103">
        <v>24300</v>
      </c>
    </row>
    <row r="36" spans="1:30" s="2" customFormat="1" ht="14.25" customHeight="1" x14ac:dyDescent="0.35">
      <c r="A36" s="42" t="s">
        <v>61</v>
      </c>
      <c r="B36" s="38" t="s">
        <v>14</v>
      </c>
      <c r="C36" s="33" t="s">
        <v>32</v>
      </c>
      <c r="D36" s="42" t="s">
        <v>35</v>
      </c>
      <c r="E36" s="19">
        <v>12795</v>
      </c>
      <c r="F36" s="104">
        <v>2.9</v>
      </c>
      <c r="G36" s="30">
        <v>12425</v>
      </c>
      <c r="H36" s="104">
        <v>2.2999999999999998</v>
      </c>
      <c r="I36" s="104">
        <v>2.6</v>
      </c>
      <c r="J36" s="104">
        <v>66.7</v>
      </c>
      <c r="K36" s="104">
        <v>93.1</v>
      </c>
      <c r="L36" s="105">
        <v>95.1</v>
      </c>
      <c r="M36" s="101">
        <v>8195</v>
      </c>
      <c r="N36" s="102">
        <v>21900</v>
      </c>
      <c r="O36" s="102">
        <v>25500</v>
      </c>
      <c r="P36" s="103">
        <v>29800</v>
      </c>
    </row>
    <row r="37" spans="1:30" s="2" customFormat="1" ht="14.25" customHeight="1" x14ac:dyDescent="0.35">
      <c r="A37" s="42" t="s">
        <v>61</v>
      </c>
      <c r="B37" s="38" t="s">
        <v>14</v>
      </c>
      <c r="C37" s="33">
        <v>3</v>
      </c>
      <c r="D37" s="42" t="s">
        <v>36</v>
      </c>
      <c r="E37" s="19">
        <v>8090</v>
      </c>
      <c r="F37" s="104">
        <v>0.6</v>
      </c>
      <c r="G37" s="30">
        <v>8045</v>
      </c>
      <c r="H37" s="104">
        <v>3.8</v>
      </c>
      <c r="I37" s="104">
        <v>6.9</v>
      </c>
      <c r="J37" s="104">
        <v>55.9</v>
      </c>
      <c r="K37" s="104">
        <v>79.2</v>
      </c>
      <c r="L37" s="105">
        <v>89.3</v>
      </c>
      <c r="M37" s="101">
        <v>4370</v>
      </c>
      <c r="N37" s="102">
        <v>11400</v>
      </c>
      <c r="O37" s="102">
        <v>15800</v>
      </c>
      <c r="P37" s="103">
        <v>20400</v>
      </c>
    </row>
    <row r="38" spans="1:30" s="2" customFormat="1" ht="14.25" customHeight="1" x14ac:dyDescent="0.35">
      <c r="A38" s="42" t="s">
        <v>61</v>
      </c>
      <c r="B38" s="38" t="s">
        <v>14</v>
      </c>
      <c r="C38" s="33" t="s">
        <v>19</v>
      </c>
      <c r="D38" s="42" t="s">
        <v>37</v>
      </c>
      <c r="E38" s="19">
        <v>9795</v>
      </c>
      <c r="F38" s="104">
        <v>0.8</v>
      </c>
      <c r="G38" s="30">
        <v>9720</v>
      </c>
      <c r="H38" s="104">
        <v>4</v>
      </c>
      <c r="I38" s="104">
        <v>7.1</v>
      </c>
      <c r="J38" s="104">
        <v>59.8</v>
      </c>
      <c r="K38" s="104">
        <v>81.599999999999994</v>
      </c>
      <c r="L38" s="105">
        <v>88.9</v>
      </c>
      <c r="M38" s="101">
        <v>5675</v>
      </c>
      <c r="N38" s="102">
        <v>11400</v>
      </c>
      <c r="O38" s="102">
        <v>15500</v>
      </c>
      <c r="P38" s="103">
        <v>19500</v>
      </c>
    </row>
    <row r="39" spans="1:30" s="2" customFormat="1" ht="14.25" customHeight="1" x14ac:dyDescent="0.35">
      <c r="A39" s="42" t="s">
        <v>61</v>
      </c>
      <c r="B39" s="38" t="s">
        <v>14</v>
      </c>
      <c r="C39" s="33">
        <v>4</v>
      </c>
      <c r="D39" s="42" t="s">
        <v>38</v>
      </c>
      <c r="E39" s="19">
        <v>460</v>
      </c>
      <c r="F39" s="104">
        <v>1.7</v>
      </c>
      <c r="G39" s="30">
        <v>450</v>
      </c>
      <c r="H39" s="104">
        <v>4.2</v>
      </c>
      <c r="I39" s="104">
        <v>5.3</v>
      </c>
      <c r="J39" s="104" t="s">
        <v>237</v>
      </c>
      <c r="K39" s="104" t="s">
        <v>237</v>
      </c>
      <c r="L39" s="105">
        <v>90.4</v>
      </c>
      <c r="M39" s="101">
        <v>345</v>
      </c>
      <c r="N39" s="102">
        <v>23500</v>
      </c>
      <c r="O39" s="102">
        <v>27300</v>
      </c>
      <c r="P39" s="103">
        <v>30100</v>
      </c>
    </row>
    <row r="40" spans="1:30" s="2" customFormat="1" ht="14.25" customHeight="1" x14ac:dyDescent="0.35">
      <c r="A40" s="42" t="s">
        <v>61</v>
      </c>
      <c r="B40" s="38" t="s">
        <v>14</v>
      </c>
      <c r="C40" s="33">
        <v>5</v>
      </c>
      <c r="D40" s="42" t="s">
        <v>39</v>
      </c>
      <c r="E40" s="19">
        <v>1655</v>
      </c>
      <c r="F40" s="104">
        <v>0.4</v>
      </c>
      <c r="G40" s="30">
        <v>1650</v>
      </c>
      <c r="H40" s="104">
        <v>5.0999999999999996</v>
      </c>
      <c r="I40" s="104">
        <v>7.4</v>
      </c>
      <c r="J40" s="104">
        <v>70.5</v>
      </c>
      <c r="K40" s="104">
        <v>83.1</v>
      </c>
      <c r="L40" s="105">
        <v>87.5</v>
      </c>
      <c r="M40" s="101">
        <v>1125</v>
      </c>
      <c r="N40" s="102">
        <v>11200</v>
      </c>
      <c r="O40" s="102">
        <v>15600</v>
      </c>
      <c r="P40" s="103">
        <v>19800</v>
      </c>
    </row>
    <row r="41" spans="1:30" s="2" customFormat="1" ht="14.25" customHeight="1" x14ac:dyDescent="0.35">
      <c r="A41" s="42" t="s">
        <v>61</v>
      </c>
      <c r="B41" s="38" t="s">
        <v>14</v>
      </c>
      <c r="C41" s="33">
        <v>6</v>
      </c>
      <c r="D41" s="42" t="s">
        <v>40</v>
      </c>
      <c r="E41" s="19">
        <v>4940</v>
      </c>
      <c r="F41" s="104">
        <v>0.6</v>
      </c>
      <c r="G41" s="30">
        <v>4910</v>
      </c>
      <c r="H41" s="104">
        <v>4.3</v>
      </c>
      <c r="I41" s="104">
        <v>6.4</v>
      </c>
      <c r="J41" s="104">
        <v>58.5</v>
      </c>
      <c r="K41" s="104">
        <v>81.099999999999994</v>
      </c>
      <c r="L41" s="105">
        <v>89.3</v>
      </c>
      <c r="M41" s="101">
        <v>2800</v>
      </c>
      <c r="N41" s="102">
        <v>13600</v>
      </c>
      <c r="O41" s="102">
        <v>18100</v>
      </c>
      <c r="P41" s="103">
        <v>23000</v>
      </c>
    </row>
    <row r="42" spans="1:30" s="2" customFormat="1" ht="14.25" customHeight="1" x14ac:dyDescent="0.35">
      <c r="A42" s="42" t="s">
        <v>61</v>
      </c>
      <c r="B42" s="38" t="s">
        <v>14</v>
      </c>
      <c r="C42" s="33">
        <v>7</v>
      </c>
      <c r="D42" s="42" t="s">
        <v>42</v>
      </c>
      <c r="E42" s="19">
        <v>2335</v>
      </c>
      <c r="F42" s="104">
        <v>0.7</v>
      </c>
      <c r="G42" s="30">
        <v>2315</v>
      </c>
      <c r="H42" s="104">
        <v>4.2</v>
      </c>
      <c r="I42" s="104">
        <v>5.0999999999999996</v>
      </c>
      <c r="J42" s="104">
        <v>62.7</v>
      </c>
      <c r="K42" s="104">
        <v>84</v>
      </c>
      <c r="L42" s="105">
        <v>90.7</v>
      </c>
      <c r="M42" s="101">
        <v>1410</v>
      </c>
      <c r="N42" s="102">
        <v>16700</v>
      </c>
      <c r="O42" s="102">
        <v>21900</v>
      </c>
      <c r="P42" s="103">
        <v>27000</v>
      </c>
    </row>
    <row r="43" spans="1:30" s="2" customFormat="1" ht="14.25" customHeight="1" x14ac:dyDescent="0.35">
      <c r="A43" s="42" t="s">
        <v>61</v>
      </c>
      <c r="B43" s="38" t="s">
        <v>14</v>
      </c>
      <c r="C43" s="33">
        <v>8</v>
      </c>
      <c r="D43" s="42" t="s">
        <v>41</v>
      </c>
      <c r="E43" s="19">
        <v>1685</v>
      </c>
      <c r="F43" s="104">
        <v>1.3</v>
      </c>
      <c r="G43" s="30">
        <v>1665</v>
      </c>
      <c r="H43" s="104">
        <v>6.3</v>
      </c>
      <c r="I43" s="104">
        <v>10.5</v>
      </c>
      <c r="J43" s="104">
        <v>71</v>
      </c>
      <c r="K43" s="104">
        <v>79.099999999999994</v>
      </c>
      <c r="L43" s="105">
        <v>83.2</v>
      </c>
      <c r="M43" s="101">
        <v>1135</v>
      </c>
      <c r="N43" s="102">
        <v>13500</v>
      </c>
      <c r="O43" s="102">
        <v>18700</v>
      </c>
      <c r="P43" s="103">
        <v>24100</v>
      </c>
    </row>
    <row r="44" spans="1:30" s="2" customFormat="1" ht="14.25" customHeight="1" x14ac:dyDescent="0.35">
      <c r="A44" s="42" t="s">
        <v>61</v>
      </c>
      <c r="B44" s="38" t="s">
        <v>14</v>
      </c>
      <c r="C44" s="33">
        <v>9</v>
      </c>
      <c r="D44" s="47" t="s">
        <v>43</v>
      </c>
      <c r="E44" s="19">
        <v>1960</v>
      </c>
      <c r="F44" s="104">
        <v>1.3</v>
      </c>
      <c r="G44" s="30">
        <v>1935</v>
      </c>
      <c r="H44" s="104">
        <v>6.6</v>
      </c>
      <c r="I44" s="104">
        <v>7.1</v>
      </c>
      <c r="J44" s="104">
        <v>69.2</v>
      </c>
      <c r="K44" s="104">
        <v>80.900000000000006</v>
      </c>
      <c r="L44" s="105">
        <v>86.3</v>
      </c>
      <c r="M44" s="101">
        <v>1305</v>
      </c>
      <c r="N44" s="102">
        <v>15800</v>
      </c>
      <c r="O44" s="102">
        <v>22900</v>
      </c>
      <c r="P44" s="103">
        <v>28100</v>
      </c>
    </row>
    <row r="45" spans="1:30" s="2" customFormat="1" ht="14.25" customHeight="1" x14ac:dyDescent="0.35">
      <c r="A45" s="42" t="s">
        <v>61</v>
      </c>
      <c r="B45" s="38" t="s">
        <v>14</v>
      </c>
      <c r="C45" s="34" t="s">
        <v>20</v>
      </c>
      <c r="D45" s="32" t="s">
        <v>44</v>
      </c>
      <c r="E45" s="19">
        <v>1800</v>
      </c>
      <c r="F45" s="104">
        <v>1.3</v>
      </c>
      <c r="G45" s="30">
        <v>1775</v>
      </c>
      <c r="H45" s="104">
        <v>5.2</v>
      </c>
      <c r="I45" s="104">
        <v>7.4</v>
      </c>
      <c r="J45" s="104">
        <v>63.8</v>
      </c>
      <c r="K45" s="104">
        <v>78.3</v>
      </c>
      <c r="L45" s="105">
        <v>87.4</v>
      </c>
      <c r="M45" s="101">
        <v>1090</v>
      </c>
      <c r="N45" s="102">
        <v>15100</v>
      </c>
      <c r="O45" s="102">
        <v>20200</v>
      </c>
      <c r="P45" s="103">
        <v>25300</v>
      </c>
    </row>
    <row r="46" spans="1:30" s="2" customFormat="1" ht="14.25" customHeight="1" x14ac:dyDescent="0.35">
      <c r="A46" s="42" t="s">
        <v>61</v>
      </c>
      <c r="B46" s="38" t="s">
        <v>14</v>
      </c>
      <c r="C46" s="33" t="s">
        <v>21</v>
      </c>
      <c r="D46" s="42" t="s">
        <v>45</v>
      </c>
      <c r="E46" s="19">
        <v>17365</v>
      </c>
      <c r="F46" s="104">
        <v>1</v>
      </c>
      <c r="G46" s="30">
        <v>17185</v>
      </c>
      <c r="H46" s="104">
        <v>3.9</v>
      </c>
      <c r="I46" s="104">
        <v>7.9</v>
      </c>
      <c r="J46" s="104">
        <v>67.099999999999994</v>
      </c>
      <c r="K46" s="104">
        <v>83.9</v>
      </c>
      <c r="L46" s="105">
        <v>88.1</v>
      </c>
      <c r="M46" s="101">
        <v>11240</v>
      </c>
      <c r="N46" s="102">
        <v>12200</v>
      </c>
      <c r="O46" s="102">
        <v>17100</v>
      </c>
      <c r="P46" s="103">
        <v>22600</v>
      </c>
    </row>
    <row r="47" spans="1:30" s="2" customFormat="1" ht="14.25" customHeight="1" x14ac:dyDescent="0.35">
      <c r="A47" s="42" t="s">
        <v>61</v>
      </c>
      <c r="B47" s="38" t="s">
        <v>14</v>
      </c>
      <c r="C47" s="33" t="s">
        <v>22</v>
      </c>
      <c r="D47" s="42" t="s">
        <v>46</v>
      </c>
      <c r="E47" s="19">
        <v>1485</v>
      </c>
      <c r="F47" s="104">
        <v>1.2</v>
      </c>
      <c r="G47" s="30">
        <v>1470</v>
      </c>
      <c r="H47" s="104">
        <v>6.1</v>
      </c>
      <c r="I47" s="104">
        <v>6.6</v>
      </c>
      <c r="J47" s="104">
        <v>71.2</v>
      </c>
      <c r="K47" s="104">
        <v>81.900000000000006</v>
      </c>
      <c r="L47" s="105">
        <v>87.3</v>
      </c>
      <c r="M47" s="101">
        <v>1025</v>
      </c>
      <c r="N47" s="102">
        <v>18300</v>
      </c>
      <c r="O47" s="102">
        <v>23700</v>
      </c>
      <c r="P47" s="103">
        <v>29200</v>
      </c>
    </row>
    <row r="48" spans="1:30" s="2" customFormat="1" ht="14.25" customHeight="1" x14ac:dyDescent="0.35">
      <c r="A48" s="42" t="s">
        <v>61</v>
      </c>
      <c r="B48" s="38" t="s">
        <v>14</v>
      </c>
      <c r="C48" s="33" t="s">
        <v>23</v>
      </c>
      <c r="D48" s="42" t="s">
        <v>47</v>
      </c>
      <c r="E48" s="19">
        <v>7310</v>
      </c>
      <c r="F48" s="104">
        <v>1</v>
      </c>
      <c r="G48" s="30">
        <v>7240</v>
      </c>
      <c r="H48" s="104">
        <v>5.4</v>
      </c>
      <c r="I48" s="104">
        <v>9.6999999999999993</v>
      </c>
      <c r="J48" s="104">
        <v>66.099999999999994</v>
      </c>
      <c r="K48" s="104">
        <v>80.3</v>
      </c>
      <c r="L48" s="105">
        <v>84.9</v>
      </c>
      <c r="M48" s="101">
        <v>4645</v>
      </c>
      <c r="N48" s="102">
        <v>12100</v>
      </c>
      <c r="O48" s="102">
        <v>16000</v>
      </c>
      <c r="P48" s="103">
        <v>20300</v>
      </c>
    </row>
    <row r="49" spans="1:30" s="2" customFormat="1" ht="14.25" customHeight="1" x14ac:dyDescent="0.35">
      <c r="A49" s="42" t="s">
        <v>61</v>
      </c>
      <c r="B49" s="38" t="s">
        <v>14</v>
      </c>
      <c r="C49" s="33" t="s">
        <v>24</v>
      </c>
      <c r="D49" s="42" t="s">
        <v>48</v>
      </c>
      <c r="E49" s="19">
        <v>16620</v>
      </c>
      <c r="F49" s="104">
        <v>1.5</v>
      </c>
      <c r="G49" s="30">
        <v>16375</v>
      </c>
      <c r="H49" s="104">
        <v>5.2</v>
      </c>
      <c r="I49" s="104">
        <v>9.1999999999999993</v>
      </c>
      <c r="J49" s="104">
        <v>77.2</v>
      </c>
      <c r="K49" s="104">
        <v>83.2</v>
      </c>
      <c r="L49" s="105">
        <v>85.6</v>
      </c>
      <c r="M49" s="101">
        <v>12335</v>
      </c>
      <c r="N49" s="102">
        <v>14200</v>
      </c>
      <c r="O49" s="102">
        <v>18500</v>
      </c>
      <c r="P49" s="103">
        <v>23100</v>
      </c>
    </row>
    <row r="50" spans="1:30" s="2" customFormat="1" ht="14.25" customHeight="1" x14ac:dyDescent="0.35">
      <c r="A50" s="42" t="s">
        <v>61</v>
      </c>
      <c r="B50" s="38" t="s">
        <v>14</v>
      </c>
      <c r="C50" s="33" t="s">
        <v>25</v>
      </c>
      <c r="D50" s="42" t="s">
        <v>49</v>
      </c>
      <c r="E50" s="19">
        <v>4685</v>
      </c>
      <c r="F50" s="104">
        <v>0.7</v>
      </c>
      <c r="G50" s="30">
        <v>4650</v>
      </c>
      <c r="H50" s="104">
        <v>3.6</v>
      </c>
      <c r="I50" s="104">
        <v>10.8</v>
      </c>
      <c r="J50" s="104">
        <v>77.400000000000006</v>
      </c>
      <c r="K50" s="104">
        <v>82.6</v>
      </c>
      <c r="L50" s="105">
        <v>85.5</v>
      </c>
      <c r="M50" s="101">
        <v>3480</v>
      </c>
      <c r="N50" s="102">
        <v>11200</v>
      </c>
      <c r="O50" s="102">
        <v>15500</v>
      </c>
      <c r="P50" s="103">
        <v>19300</v>
      </c>
    </row>
    <row r="51" spans="1:30" s="2" customFormat="1" ht="14.25" customHeight="1" x14ac:dyDescent="0.35">
      <c r="A51" s="42" t="s">
        <v>61</v>
      </c>
      <c r="B51" s="38" t="s">
        <v>14</v>
      </c>
      <c r="C51" s="33" t="s">
        <v>26</v>
      </c>
      <c r="D51" s="42" t="s">
        <v>50</v>
      </c>
      <c r="E51" s="19">
        <v>5150</v>
      </c>
      <c r="F51" s="104">
        <v>0.7</v>
      </c>
      <c r="G51" s="30">
        <v>5115</v>
      </c>
      <c r="H51" s="104">
        <v>8.8000000000000007</v>
      </c>
      <c r="I51" s="104">
        <v>9.6</v>
      </c>
      <c r="J51" s="104">
        <v>57.3</v>
      </c>
      <c r="K51" s="104">
        <v>74.2</v>
      </c>
      <c r="L51" s="105">
        <v>81.599999999999994</v>
      </c>
      <c r="M51" s="101">
        <v>2785</v>
      </c>
      <c r="N51" s="102">
        <v>12800</v>
      </c>
      <c r="O51" s="102">
        <v>18100</v>
      </c>
      <c r="P51" s="103">
        <v>22600</v>
      </c>
    </row>
    <row r="52" spans="1:30" s="2" customFormat="1" ht="14.25" customHeight="1" x14ac:dyDescent="0.35">
      <c r="A52" s="42" t="s">
        <v>61</v>
      </c>
      <c r="B52" s="38" t="s">
        <v>14</v>
      </c>
      <c r="C52" s="33" t="s">
        <v>27</v>
      </c>
      <c r="D52" s="42" t="s">
        <v>51</v>
      </c>
      <c r="E52" s="19">
        <v>7965</v>
      </c>
      <c r="F52" s="104">
        <v>0.7</v>
      </c>
      <c r="G52" s="30">
        <v>7910</v>
      </c>
      <c r="H52" s="104">
        <v>4.5999999999999996</v>
      </c>
      <c r="I52" s="104">
        <v>8.9</v>
      </c>
      <c r="J52" s="104">
        <v>59</v>
      </c>
      <c r="K52" s="104">
        <v>79.599999999999994</v>
      </c>
      <c r="L52" s="105">
        <v>86.5</v>
      </c>
      <c r="M52" s="101">
        <v>4505</v>
      </c>
      <c r="N52" s="102">
        <v>11100</v>
      </c>
      <c r="O52" s="102">
        <v>15800</v>
      </c>
      <c r="P52" s="103">
        <v>20100</v>
      </c>
    </row>
    <row r="53" spans="1:30" s="2" customFormat="1" ht="14.25" customHeight="1" x14ac:dyDescent="0.35">
      <c r="A53" s="42" t="s">
        <v>61</v>
      </c>
      <c r="B53" s="38" t="s">
        <v>14</v>
      </c>
      <c r="C53" s="33" t="s">
        <v>28</v>
      </c>
      <c r="D53" s="42" t="s">
        <v>52</v>
      </c>
      <c r="E53" s="19">
        <v>7535</v>
      </c>
      <c r="F53" s="104">
        <v>0.7</v>
      </c>
      <c r="G53" s="30">
        <v>7480</v>
      </c>
      <c r="H53" s="104">
        <v>5.9</v>
      </c>
      <c r="I53" s="104">
        <v>8.4</v>
      </c>
      <c r="J53" s="104">
        <v>57.5</v>
      </c>
      <c r="K53" s="104">
        <v>77.5</v>
      </c>
      <c r="L53" s="105">
        <v>85.8</v>
      </c>
      <c r="M53" s="101">
        <v>4100</v>
      </c>
      <c r="N53" s="102">
        <v>10900</v>
      </c>
      <c r="O53" s="102">
        <v>16200</v>
      </c>
      <c r="P53" s="103">
        <v>21200</v>
      </c>
    </row>
    <row r="54" spans="1:30" s="2" customFormat="1" ht="14.25" customHeight="1" x14ac:dyDescent="0.35">
      <c r="A54" s="42" t="s">
        <v>61</v>
      </c>
      <c r="B54" s="38" t="s">
        <v>14</v>
      </c>
      <c r="C54" s="33" t="s">
        <v>29</v>
      </c>
      <c r="D54" s="42" t="s">
        <v>53</v>
      </c>
      <c r="E54" s="19">
        <v>21290</v>
      </c>
      <c r="F54" s="104">
        <v>0.8</v>
      </c>
      <c r="G54" s="30">
        <v>21115</v>
      </c>
      <c r="H54" s="104">
        <v>5.0999999999999996</v>
      </c>
      <c r="I54" s="104">
        <v>10.199999999999999</v>
      </c>
      <c r="J54" s="104">
        <v>73.599999999999994</v>
      </c>
      <c r="K54" s="104">
        <v>81.7</v>
      </c>
      <c r="L54" s="105">
        <v>84.6</v>
      </c>
      <c r="M54" s="101">
        <v>14650</v>
      </c>
      <c r="N54" s="102">
        <v>9400</v>
      </c>
      <c r="O54" s="102">
        <v>13700</v>
      </c>
      <c r="P54" s="103">
        <v>17800</v>
      </c>
    </row>
    <row r="55" spans="1:30" s="2" customFormat="1" ht="14.25" customHeight="1" x14ac:dyDescent="0.35">
      <c r="A55" s="42" t="s">
        <v>61</v>
      </c>
      <c r="B55" s="38" t="s">
        <v>14</v>
      </c>
      <c r="C55" s="33" t="s">
        <v>30</v>
      </c>
      <c r="D55" s="42" t="s">
        <v>54</v>
      </c>
      <c r="E55" s="19">
        <v>13575</v>
      </c>
      <c r="F55" s="104">
        <v>0.9</v>
      </c>
      <c r="G55" s="30">
        <v>13450</v>
      </c>
      <c r="H55" s="104">
        <v>3</v>
      </c>
      <c r="I55" s="104">
        <v>4.7</v>
      </c>
      <c r="J55" s="104">
        <v>75.8</v>
      </c>
      <c r="K55" s="104">
        <v>89.7</v>
      </c>
      <c r="L55" s="105">
        <v>92.3</v>
      </c>
      <c r="M55" s="101">
        <v>10000</v>
      </c>
      <c r="N55" s="102">
        <v>12600</v>
      </c>
      <c r="O55" s="102">
        <v>18300</v>
      </c>
      <c r="P55" s="103">
        <v>21300</v>
      </c>
    </row>
    <row r="56" spans="1:30" s="2" customFormat="1" ht="14.25" customHeight="1" x14ac:dyDescent="0.35">
      <c r="A56" s="42" t="s">
        <v>61</v>
      </c>
      <c r="B56" s="38" t="s">
        <v>14</v>
      </c>
      <c r="C56" s="33" t="s">
        <v>31</v>
      </c>
      <c r="D56" s="42" t="s">
        <v>55</v>
      </c>
      <c r="E56" s="19">
        <v>2695</v>
      </c>
      <c r="F56" s="104">
        <v>3</v>
      </c>
      <c r="G56" s="30">
        <v>2615</v>
      </c>
      <c r="H56" s="104">
        <v>8.6</v>
      </c>
      <c r="I56" s="104">
        <v>7</v>
      </c>
      <c r="J56" s="104">
        <v>55.6</v>
      </c>
      <c r="K56" s="104">
        <v>76.2</v>
      </c>
      <c r="L56" s="105">
        <v>84.4</v>
      </c>
      <c r="M56" s="101">
        <v>1355</v>
      </c>
      <c r="N56" s="102">
        <v>10800</v>
      </c>
      <c r="O56" s="102">
        <v>17000</v>
      </c>
      <c r="P56" s="103">
        <v>23700</v>
      </c>
    </row>
    <row r="57" spans="1:30" s="2" customFormat="1" ht="14.25" customHeight="1" x14ac:dyDescent="0.4">
      <c r="A57" s="85" t="s">
        <v>1</v>
      </c>
      <c r="B57" s="86" t="s">
        <v>1</v>
      </c>
      <c r="C57" s="89" t="s">
        <v>1</v>
      </c>
      <c r="D57" s="85" t="s">
        <v>1</v>
      </c>
      <c r="E57" s="30"/>
      <c r="F57" s="17"/>
      <c r="G57" s="18"/>
      <c r="H57" s="17"/>
      <c r="I57" s="17"/>
      <c r="J57" s="17"/>
      <c r="K57" s="17"/>
      <c r="L57" s="16"/>
      <c r="M57" s="48"/>
      <c r="N57" s="45"/>
      <c r="O57" s="45"/>
      <c r="P57" s="46"/>
    </row>
    <row r="58" spans="1:30" x14ac:dyDescent="0.35">
      <c r="A58" s="42" t="s">
        <v>61</v>
      </c>
      <c r="B58" s="38" t="s">
        <v>3</v>
      </c>
      <c r="C58" s="125" t="s">
        <v>111</v>
      </c>
      <c r="D58" s="126" t="s">
        <v>111</v>
      </c>
      <c r="E58" s="19">
        <v>123800</v>
      </c>
      <c r="F58" s="104">
        <v>0.9</v>
      </c>
      <c r="G58" s="30">
        <v>122670</v>
      </c>
      <c r="H58" s="104">
        <v>6</v>
      </c>
      <c r="I58" s="104">
        <v>9</v>
      </c>
      <c r="J58" s="104">
        <v>67</v>
      </c>
      <c r="K58" s="104">
        <v>79.2</v>
      </c>
      <c r="L58" s="105">
        <v>85</v>
      </c>
      <c r="M58" s="101">
        <v>78635</v>
      </c>
      <c r="N58" s="102">
        <v>13400</v>
      </c>
      <c r="O58" s="102">
        <v>19200</v>
      </c>
      <c r="P58" s="103">
        <v>25900</v>
      </c>
      <c r="AD58" s="1"/>
    </row>
    <row r="59" spans="1:30" s="2" customFormat="1" ht="14.25" customHeight="1" x14ac:dyDescent="0.35">
      <c r="A59" s="42" t="s">
        <v>61</v>
      </c>
      <c r="B59" s="38" t="s">
        <v>3</v>
      </c>
      <c r="C59" s="33">
        <v>1</v>
      </c>
      <c r="D59" s="42" t="s">
        <v>33</v>
      </c>
      <c r="E59" s="19">
        <v>3295</v>
      </c>
      <c r="F59" s="104">
        <v>0.7</v>
      </c>
      <c r="G59" s="30">
        <v>3270</v>
      </c>
      <c r="H59" s="104">
        <v>0.7</v>
      </c>
      <c r="I59" s="104">
        <v>2.8</v>
      </c>
      <c r="J59" s="104">
        <v>77</v>
      </c>
      <c r="K59" s="104">
        <v>89.8</v>
      </c>
      <c r="L59" s="105">
        <v>96.6</v>
      </c>
      <c r="M59" s="101">
        <v>2360</v>
      </c>
      <c r="N59" s="102">
        <v>33200</v>
      </c>
      <c r="O59" s="102">
        <v>36200</v>
      </c>
      <c r="P59" s="103">
        <v>38300</v>
      </c>
    </row>
    <row r="60" spans="1:30" s="2" customFormat="1" ht="14.25" customHeight="1" x14ac:dyDescent="0.35">
      <c r="A60" s="42" t="s">
        <v>61</v>
      </c>
      <c r="B60" s="38" t="s">
        <v>3</v>
      </c>
      <c r="C60" s="33">
        <v>2</v>
      </c>
      <c r="D60" s="42" t="s">
        <v>34</v>
      </c>
      <c r="E60" s="19">
        <v>4665</v>
      </c>
      <c r="F60" s="104">
        <v>1.4</v>
      </c>
      <c r="G60" s="30">
        <v>4605</v>
      </c>
      <c r="H60" s="104">
        <v>4.3</v>
      </c>
      <c r="I60" s="104">
        <v>6.9</v>
      </c>
      <c r="J60" s="104">
        <v>57.1</v>
      </c>
      <c r="K60" s="104">
        <v>78</v>
      </c>
      <c r="L60" s="105">
        <v>88.7</v>
      </c>
      <c r="M60" s="101">
        <v>2425</v>
      </c>
      <c r="N60" s="102">
        <v>15100</v>
      </c>
      <c r="O60" s="102">
        <v>21300</v>
      </c>
      <c r="P60" s="103">
        <v>26100</v>
      </c>
    </row>
    <row r="61" spans="1:30" s="2" customFormat="1" ht="14.25" customHeight="1" x14ac:dyDescent="0.35">
      <c r="A61" s="42" t="s">
        <v>61</v>
      </c>
      <c r="B61" s="38" t="s">
        <v>3</v>
      </c>
      <c r="C61" s="33" t="s">
        <v>32</v>
      </c>
      <c r="D61" s="42" t="s">
        <v>35</v>
      </c>
      <c r="E61" s="19">
        <v>1140</v>
      </c>
      <c r="F61" s="104">
        <v>1.7</v>
      </c>
      <c r="G61" s="30">
        <v>1120</v>
      </c>
      <c r="H61" s="104">
        <v>3.5</v>
      </c>
      <c r="I61" s="104">
        <v>3.9</v>
      </c>
      <c r="J61" s="104">
        <v>59.5</v>
      </c>
      <c r="K61" s="104">
        <v>90.9</v>
      </c>
      <c r="L61" s="105">
        <v>92.6</v>
      </c>
      <c r="M61" s="101">
        <v>650</v>
      </c>
      <c r="N61" s="102">
        <v>24100</v>
      </c>
      <c r="O61" s="102">
        <v>27800</v>
      </c>
      <c r="P61" s="103">
        <v>34800</v>
      </c>
    </row>
    <row r="62" spans="1:30" s="2" customFormat="1" ht="14.25" customHeight="1" x14ac:dyDescent="0.35">
      <c r="A62" s="42" t="s">
        <v>61</v>
      </c>
      <c r="B62" s="38" t="s">
        <v>3</v>
      </c>
      <c r="C62" s="33">
        <v>3</v>
      </c>
      <c r="D62" s="42" t="s">
        <v>36</v>
      </c>
      <c r="E62" s="19">
        <v>9780</v>
      </c>
      <c r="F62" s="104">
        <v>0.5</v>
      </c>
      <c r="G62" s="30">
        <v>9730</v>
      </c>
      <c r="H62" s="104">
        <v>4.4000000000000004</v>
      </c>
      <c r="I62" s="104">
        <v>7.3</v>
      </c>
      <c r="J62" s="104">
        <v>60.8</v>
      </c>
      <c r="K62" s="104">
        <v>79.599999999999994</v>
      </c>
      <c r="L62" s="105">
        <v>88.3</v>
      </c>
      <c r="M62" s="101">
        <v>5690</v>
      </c>
      <c r="N62" s="102">
        <v>11200</v>
      </c>
      <c r="O62" s="102">
        <v>15500</v>
      </c>
      <c r="P62" s="103">
        <v>20100</v>
      </c>
    </row>
    <row r="63" spans="1:30" s="2" customFormat="1" ht="14.25" customHeight="1" x14ac:dyDescent="0.35">
      <c r="A63" s="42" t="s">
        <v>61</v>
      </c>
      <c r="B63" s="38" t="s">
        <v>3</v>
      </c>
      <c r="C63" s="33" t="s">
        <v>19</v>
      </c>
      <c r="D63" s="42" t="s">
        <v>37</v>
      </c>
      <c r="E63" s="19">
        <v>2310</v>
      </c>
      <c r="F63" s="104">
        <v>0.8</v>
      </c>
      <c r="G63" s="30">
        <v>2290</v>
      </c>
      <c r="H63" s="104">
        <v>4.3</v>
      </c>
      <c r="I63" s="104">
        <v>10</v>
      </c>
      <c r="J63" s="104">
        <v>57.9</v>
      </c>
      <c r="K63" s="104">
        <v>77.3</v>
      </c>
      <c r="L63" s="105">
        <v>85.8</v>
      </c>
      <c r="M63" s="101">
        <v>1295</v>
      </c>
      <c r="N63" s="102">
        <v>11800</v>
      </c>
      <c r="O63" s="102">
        <v>16400</v>
      </c>
      <c r="P63" s="103">
        <v>20600</v>
      </c>
    </row>
    <row r="64" spans="1:30" s="2" customFormat="1" ht="14.25" customHeight="1" x14ac:dyDescent="0.35">
      <c r="A64" s="42" t="s">
        <v>61</v>
      </c>
      <c r="B64" s="38" t="s">
        <v>3</v>
      </c>
      <c r="C64" s="33">
        <v>4</v>
      </c>
      <c r="D64" s="42" t="s">
        <v>38</v>
      </c>
      <c r="E64" s="19">
        <v>115</v>
      </c>
      <c r="F64" s="104">
        <v>1.7</v>
      </c>
      <c r="G64" s="30">
        <v>115</v>
      </c>
      <c r="H64" s="104">
        <v>5.3</v>
      </c>
      <c r="I64" s="104">
        <v>3.5</v>
      </c>
      <c r="J64" s="104" t="s">
        <v>237</v>
      </c>
      <c r="K64" s="104" t="s">
        <v>237</v>
      </c>
      <c r="L64" s="105">
        <v>91.2</v>
      </c>
      <c r="M64" s="101">
        <v>90</v>
      </c>
      <c r="N64" s="102">
        <v>25300</v>
      </c>
      <c r="O64" s="102">
        <v>27900</v>
      </c>
      <c r="P64" s="103">
        <v>31400</v>
      </c>
    </row>
    <row r="65" spans="1:16" s="2" customFormat="1" ht="14.25" customHeight="1" x14ac:dyDescent="0.35">
      <c r="A65" s="42" t="s">
        <v>61</v>
      </c>
      <c r="B65" s="38" t="s">
        <v>3</v>
      </c>
      <c r="C65" s="33">
        <v>5</v>
      </c>
      <c r="D65" s="42" t="s">
        <v>39</v>
      </c>
      <c r="E65" s="19">
        <v>780</v>
      </c>
      <c r="F65" s="104">
        <v>0.6</v>
      </c>
      <c r="G65" s="30">
        <v>775</v>
      </c>
      <c r="H65" s="104">
        <v>8.1</v>
      </c>
      <c r="I65" s="104">
        <v>10.3</v>
      </c>
      <c r="J65" s="104">
        <v>65.3</v>
      </c>
      <c r="K65" s="104">
        <v>77.8</v>
      </c>
      <c r="L65" s="105">
        <v>81.5</v>
      </c>
      <c r="M65" s="101">
        <v>475</v>
      </c>
      <c r="N65" s="102">
        <v>12600</v>
      </c>
      <c r="O65" s="102">
        <v>18200</v>
      </c>
      <c r="P65" s="103">
        <v>22600</v>
      </c>
    </row>
    <row r="66" spans="1:16" s="2" customFormat="1" ht="14.25" customHeight="1" x14ac:dyDescent="0.35">
      <c r="A66" s="42" t="s">
        <v>61</v>
      </c>
      <c r="B66" s="38" t="s">
        <v>3</v>
      </c>
      <c r="C66" s="33">
        <v>6</v>
      </c>
      <c r="D66" s="42" t="s">
        <v>40</v>
      </c>
      <c r="E66" s="19">
        <v>7225</v>
      </c>
      <c r="F66" s="104">
        <v>0.5</v>
      </c>
      <c r="G66" s="30">
        <v>7190</v>
      </c>
      <c r="H66" s="104">
        <v>5.3</v>
      </c>
      <c r="I66" s="104">
        <v>7.8</v>
      </c>
      <c r="J66" s="104">
        <v>55.3</v>
      </c>
      <c r="K66" s="104">
        <v>76.3</v>
      </c>
      <c r="L66" s="105">
        <v>86.9</v>
      </c>
      <c r="M66" s="101">
        <v>3835</v>
      </c>
      <c r="N66" s="102">
        <v>14400</v>
      </c>
      <c r="O66" s="102">
        <v>19600</v>
      </c>
      <c r="P66" s="103">
        <v>25400</v>
      </c>
    </row>
    <row r="67" spans="1:16" s="2" customFormat="1" ht="14.25" customHeight="1" x14ac:dyDescent="0.35">
      <c r="A67" s="42" t="s">
        <v>61</v>
      </c>
      <c r="B67" s="38" t="s">
        <v>3</v>
      </c>
      <c r="C67" s="33">
        <v>7</v>
      </c>
      <c r="D67" s="42" t="s">
        <v>42</v>
      </c>
      <c r="E67" s="19">
        <v>3705</v>
      </c>
      <c r="F67" s="104">
        <v>0.6</v>
      </c>
      <c r="G67" s="30">
        <v>3680</v>
      </c>
      <c r="H67" s="104">
        <v>6.3</v>
      </c>
      <c r="I67" s="104">
        <v>6.5</v>
      </c>
      <c r="J67" s="104">
        <v>61.6</v>
      </c>
      <c r="K67" s="104">
        <v>78.900000000000006</v>
      </c>
      <c r="L67" s="105">
        <v>87.3</v>
      </c>
      <c r="M67" s="101">
        <v>2195</v>
      </c>
      <c r="N67" s="102">
        <v>16600</v>
      </c>
      <c r="O67" s="102">
        <v>22600</v>
      </c>
      <c r="P67" s="103">
        <v>28800</v>
      </c>
    </row>
    <row r="68" spans="1:16" s="2" customFormat="1" ht="14.25" customHeight="1" x14ac:dyDescent="0.35">
      <c r="A68" s="42" t="s">
        <v>61</v>
      </c>
      <c r="B68" s="38" t="s">
        <v>3</v>
      </c>
      <c r="C68" s="33">
        <v>8</v>
      </c>
      <c r="D68" s="42" t="s">
        <v>41</v>
      </c>
      <c r="E68" s="19">
        <v>8905</v>
      </c>
      <c r="F68" s="104">
        <v>1</v>
      </c>
      <c r="G68" s="30">
        <v>8815</v>
      </c>
      <c r="H68" s="104">
        <v>6.2</v>
      </c>
      <c r="I68" s="104">
        <v>10.199999999999999</v>
      </c>
      <c r="J68" s="104">
        <v>75.2</v>
      </c>
      <c r="K68" s="104">
        <v>80.900000000000006</v>
      </c>
      <c r="L68" s="105">
        <v>83.6</v>
      </c>
      <c r="M68" s="101">
        <v>6400</v>
      </c>
      <c r="N68" s="102">
        <v>15300</v>
      </c>
      <c r="O68" s="102">
        <v>21000</v>
      </c>
      <c r="P68" s="103">
        <v>26700</v>
      </c>
    </row>
    <row r="69" spans="1:16" s="2" customFormat="1" ht="14.25" customHeight="1" x14ac:dyDescent="0.35">
      <c r="A69" s="42" t="s">
        <v>61</v>
      </c>
      <c r="B69" s="38" t="s">
        <v>3</v>
      </c>
      <c r="C69" s="33">
        <v>9</v>
      </c>
      <c r="D69" s="47" t="s">
        <v>43</v>
      </c>
      <c r="E69" s="19">
        <v>11490</v>
      </c>
      <c r="F69" s="104">
        <v>1.2</v>
      </c>
      <c r="G69" s="30">
        <v>11350</v>
      </c>
      <c r="H69" s="104">
        <v>6.9</v>
      </c>
      <c r="I69" s="104">
        <v>6.5</v>
      </c>
      <c r="J69" s="104">
        <v>71.8</v>
      </c>
      <c r="K69" s="104">
        <v>82</v>
      </c>
      <c r="L69" s="105">
        <v>86.6</v>
      </c>
      <c r="M69" s="101">
        <v>7925</v>
      </c>
      <c r="N69" s="102">
        <v>17900</v>
      </c>
      <c r="O69" s="102">
        <v>24900</v>
      </c>
      <c r="P69" s="103">
        <v>30400</v>
      </c>
    </row>
    <row r="70" spans="1:16" s="2" customFormat="1" x14ac:dyDescent="0.35">
      <c r="A70" s="42" t="s">
        <v>61</v>
      </c>
      <c r="B70" s="42" t="s">
        <v>3</v>
      </c>
      <c r="C70" s="34" t="s">
        <v>20</v>
      </c>
      <c r="D70" s="32" t="s">
        <v>44</v>
      </c>
      <c r="E70" s="19">
        <v>4965</v>
      </c>
      <c r="F70" s="104">
        <v>1.1000000000000001</v>
      </c>
      <c r="G70" s="30">
        <v>4910</v>
      </c>
      <c r="H70" s="104">
        <v>5.9</v>
      </c>
      <c r="I70" s="104">
        <v>6.7</v>
      </c>
      <c r="J70" s="104">
        <v>72</v>
      </c>
      <c r="K70" s="104">
        <v>81.400000000000006</v>
      </c>
      <c r="L70" s="105">
        <v>87.4</v>
      </c>
      <c r="M70" s="101">
        <v>3415</v>
      </c>
      <c r="N70" s="102">
        <v>18600</v>
      </c>
      <c r="O70" s="102">
        <v>23900</v>
      </c>
      <c r="P70" s="103">
        <v>30100</v>
      </c>
    </row>
    <row r="71" spans="1:16" s="2" customFormat="1" ht="14.25" customHeight="1" x14ac:dyDescent="0.35">
      <c r="A71" s="42" t="s">
        <v>61</v>
      </c>
      <c r="B71" s="42" t="s">
        <v>3</v>
      </c>
      <c r="C71" s="33" t="s">
        <v>21</v>
      </c>
      <c r="D71" s="42" t="s">
        <v>45</v>
      </c>
      <c r="E71" s="19">
        <v>7825</v>
      </c>
      <c r="F71" s="104">
        <v>0.8</v>
      </c>
      <c r="G71" s="30">
        <v>7760</v>
      </c>
      <c r="H71" s="104">
        <v>5.8</v>
      </c>
      <c r="I71" s="104">
        <v>9.5</v>
      </c>
      <c r="J71" s="104">
        <v>63.2</v>
      </c>
      <c r="K71" s="104">
        <v>78</v>
      </c>
      <c r="L71" s="105">
        <v>84.6</v>
      </c>
      <c r="M71" s="101">
        <v>4725</v>
      </c>
      <c r="N71" s="102">
        <v>13100</v>
      </c>
      <c r="O71" s="102">
        <v>18400</v>
      </c>
      <c r="P71" s="103">
        <v>24300</v>
      </c>
    </row>
    <row r="72" spans="1:16" s="2" customFormat="1" ht="14.25" customHeight="1" x14ac:dyDescent="0.35">
      <c r="A72" s="42" t="s">
        <v>61</v>
      </c>
      <c r="B72" s="42" t="s">
        <v>3</v>
      </c>
      <c r="C72" s="33" t="s">
        <v>22</v>
      </c>
      <c r="D72" s="42" t="s">
        <v>46</v>
      </c>
      <c r="E72" s="19">
        <v>3635</v>
      </c>
      <c r="F72" s="104">
        <v>0.7</v>
      </c>
      <c r="G72" s="30">
        <v>3610</v>
      </c>
      <c r="H72" s="104">
        <v>7.1</v>
      </c>
      <c r="I72" s="104">
        <v>7.9</v>
      </c>
      <c r="J72" s="104">
        <v>69.099999999999994</v>
      </c>
      <c r="K72" s="104">
        <v>79.3</v>
      </c>
      <c r="L72" s="105">
        <v>85.1</v>
      </c>
      <c r="M72" s="101">
        <v>2445</v>
      </c>
      <c r="N72" s="102">
        <v>18000</v>
      </c>
      <c r="O72" s="102">
        <v>23800</v>
      </c>
      <c r="P72" s="103">
        <v>30400</v>
      </c>
    </row>
    <row r="73" spans="1:16" s="2" customFormat="1" x14ac:dyDescent="0.35">
      <c r="A73" s="42" t="s">
        <v>61</v>
      </c>
      <c r="B73" s="42" t="s">
        <v>3</v>
      </c>
      <c r="C73" s="33" t="s">
        <v>23</v>
      </c>
      <c r="D73" s="42" t="s">
        <v>47</v>
      </c>
      <c r="E73" s="19">
        <v>4085</v>
      </c>
      <c r="F73" s="104">
        <v>1</v>
      </c>
      <c r="G73" s="30">
        <v>4050</v>
      </c>
      <c r="H73" s="104">
        <v>6.2</v>
      </c>
      <c r="I73" s="104">
        <v>11</v>
      </c>
      <c r="J73" s="104">
        <v>60.8</v>
      </c>
      <c r="K73" s="104">
        <v>76.099999999999994</v>
      </c>
      <c r="L73" s="105">
        <v>82.8</v>
      </c>
      <c r="M73" s="101">
        <v>2380</v>
      </c>
      <c r="N73" s="102">
        <v>12200</v>
      </c>
      <c r="O73" s="102">
        <v>16800</v>
      </c>
      <c r="P73" s="103">
        <v>22800</v>
      </c>
    </row>
    <row r="74" spans="1:16" s="2" customFormat="1" x14ac:dyDescent="0.35">
      <c r="A74" s="42" t="s">
        <v>61</v>
      </c>
      <c r="B74" s="42" t="s">
        <v>3</v>
      </c>
      <c r="C74" s="33" t="s">
        <v>24</v>
      </c>
      <c r="D74" s="42" t="s">
        <v>48</v>
      </c>
      <c r="E74" s="19">
        <v>16865</v>
      </c>
      <c r="F74" s="104">
        <v>1.3</v>
      </c>
      <c r="G74" s="30">
        <v>16640</v>
      </c>
      <c r="H74" s="104">
        <v>6.8</v>
      </c>
      <c r="I74" s="104">
        <v>9.6999999999999993</v>
      </c>
      <c r="J74" s="104">
        <v>75.099999999999994</v>
      </c>
      <c r="K74" s="104">
        <v>80.900000000000006</v>
      </c>
      <c r="L74" s="105">
        <v>83.6</v>
      </c>
      <c r="M74" s="101">
        <v>12135</v>
      </c>
      <c r="N74" s="102">
        <v>14600</v>
      </c>
      <c r="O74" s="102">
        <v>19300</v>
      </c>
      <c r="P74" s="103">
        <v>25000</v>
      </c>
    </row>
    <row r="75" spans="1:16" s="2" customFormat="1" x14ac:dyDescent="0.35">
      <c r="A75" s="42" t="s">
        <v>61</v>
      </c>
      <c r="B75" s="42" t="s">
        <v>3</v>
      </c>
      <c r="C75" s="33" t="s">
        <v>25</v>
      </c>
      <c r="D75" s="42" t="s">
        <v>49</v>
      </c>
      <c r="E75" s="19">
        <v>4225</v>
      </c>
      <c r="F75" s="104">
        <v>0.6</v>
      </c>
      <c r="G75" s="30">
        <v>4205</v>
      </c>
      <c r="H75" s="104">
        <v>5.3</v>
      </c>
      <c r="I75" s="104">
        <v>11.9</v>
      </c>
      <c r="J75" s="104">
        <v>76.2</v>
      </c>
      <c r="K75" s="104">
        <v>80.7</v>
      </c>
      <c r="L75" s="105">
        <v>82.8</v>
      </c>
      <c r="M75" s="101">
        <v>3040</v>
      </c>
      <c r="N75" s="102">
        <v>10400</v>
      </c>
      <c r="O75" s="102">
        <v>14900</v>
      </c>
      <c r="P75" s="103">
        <v>19100</v>
      </c>
    </row>
    <row r="76" spans="1:16" s="2" customFormat="1" x14ac:dyDescent="0.35">
      <c r="A76" s="42" t="s">
        <v>61</v>
      </c>
      <c r="B76" s="42" t="s">
        <v>3</v>
      </c>
      <c r="C76" s="33" t="s">
        <v>26</v>
      </c>
      <c r="D76" s="42" t="s">
        <v>50</v>
      </c>
      <c r="E76" s="19">
        <v>2430</v>
      </c>
      <c r="F76" s="104">
        <v>0.8</v>
      </c>
      <c r="G76" s="30">
        <v>2410</v>
      </c>
      <c r="H76" s="104">
        <v>13.2</v>
      </c>
      <c r="I76" s="104">
        <v>10.5</v>
      </c>
      <c r="J76" s="104">
        <v>53.8</v>
      </c>
      <c r="K76" s="104">
        <v>67.7</v>
      </c>
      <c r="L76" s="105">
        <v>76.3</v>
      </c>
      <c r="M76" s="101">
        <v>1220</v>
      </c>
      <c r="N76" s="102">
        <v>12500</v>
      </c>
      <c r="O76" s="102">
        <v>18600</v>
      </c>
      <c r="P76" s="103">
        <v>24400</v>
      </c>
    </row>
    <row r="77" spans="1:16" s="2" customFormat="1" x14ac:dyDescent="0.35">
      <c r="A77" s="42" t="s">
        <v>61</v>
      </c>
      <c r="B77" s="42" t="s">
        <v>3</v>
      </c>
      <c r="C77" s="33" t="s">
        <v>27</v>
      </c>
      <c r="D77" s="42" t="s">
        <v>51</v>
      </c>
      <c r="E77" s="19">
        <v>2770</v>
      </c>
      <c r="F77" s="104">
        <v>0.6</v>
      </c>
      <c r="G77" s="30">
        <v>2755</v>
      </c>
      <c r="H77" s="104">
        <v>6.9</v>
      </c>
      <c r="I77" s="104">
        <v>12.1</v>
      </c>
      <c r="J77" s="104">
        <v>55.7</v>
      </c>
      <c r="K77" s="104">
        <v>72.599999999999994</v>
      </c>
      <c r="L77" s="105">
        <v>81.099999999999994</v>
      </c>
      <c r="M77" s="101">
        <v>1465</v>
      </c>
      <c r="N77" s="102">
        <v>10700</v>
      </c>
      <c r="O77" s="102">
        <v>15400</v>
      </c>
      <c r="P77" s="103">
        <v>20200</v>
      </c>
    </row>
    <row r="78" spans="1:16" s="2" customFormat="1" x14ac:dyDescent="0.35">
      <c r="A78" s="42" t="s">
        <v>61</v>
      </c>
      <c r="B78" s="42" t="s">
        <v>3</v>
      </c>
      <c r="C78" s="33" t="s">
        <v>28</v>
      </c>
      <c r="D78" s="42" t="s">
        <v>52</v>
      </c>
      <c r="E78" s="19">
        <v>6925</v>
      </c>
      <c r="F78" s="104">
        <v>0.7</v>
      </c>
      <c r="G78" s="30">
        <v>6875</v>
      </c>
      <c r="H78" s="104">
        <v>7.6</v>
      </c>
      <c r="I78" s="104">
        <v>10.6</v>
      </c>
      <c r="J78" s="104">
        <v>55.8</v>
      </c>
      <c r="K78" s="104">
        <v>71.8</v>
      </c>
      <c r="L78" s="105">
        <v>81.900000000000006</v>
      </c>
      <c r="M78" s="101">
        <v>3655</v>
      </c>
      <c r="N78" s="102">
        <v>11500</v>
      </c>
      <c r="O78" s="102">
        <v>16500</v>
      </c>
      <c r="P78" s="103">
        <v>22000</v>
      </c>
    </row>
    <row r="79" spans="1:16" s="2" customFormat="1" x14ac:dyDescent="0.35">
      <c r="A79" s="42" t="s">
        <v>61</v>
      </c>
      <c r="B79" s="42" t="s">
        <v>3</v>
      </c>
      <c r="C79" s="33" t="s">
        <v>29</v>
      </c>
      <c r="D79" s="42" t="s">
        <v>53</v>
      </c>
      <c r="E79" s="19">
        <v>13060</v>
      </c>
      <c r="F79" s="104">
        <v>0.8</v>
      </c>
      <c r="G79" s="30">
        <v>12960</v>
      </c>
      <c r="H79" s="104">
        <v>6</v>
      </c>
      <c r="I79" s="104">
        <v>12.5</v>
      </c>
      <c r="J79" s="104">
        <v>71.900000000000006</v>
      </c>
      <c r="K79" s="104">
        <v>78.400000000000006</v>
      </c>
      <c r="L79" s="105">
        <v>81.400000000000006</v>
      </c>
      <c r="M79" s="101">
        <v>8540</v>
      </c>
      <c r="N79" s="102">
        <v>9300</v>
      </c>
      <c r="O79" s="102">
        <v>13900</v>
      </c>
      <c r="P79" s="103">
        <v>18400</v>
      </c>
    </row>
    <row r="80" spans="1:16" s="2" customFormat="1" x14ac:dyDescent="0.35">
      <c r="A80" s="42" t="s">
        <v>61</v>
      </c>
      <c r="B80" s="42" t="s">
        <v>3</v>
      </c>
      <c r="C80" s="33" t="s">
        <v>30</v>
      </c>
      <c r="D80" s="42" t="s">
        <v>54</v>
      </c>
      <c r="E80" s="19">
        <v>1925</v>
      </c>
      <c r="F80" s="104">
        <v>0.5</v>
      </c>
      <c r="G80" s="30">
        <v>1915</v>
      </c>
      <c r="H80" s="104">
        <v>3.1</v>
      </c>
      <c r="I80" s="104">
        <v>5.6</v>
      </c>
      <c r="J80" s="104">
        <v>74.8</v>
      </c>
      <c r="K80" s="104">
        <v>88.3</v>
      </c>
      <c r="L80" s="105">
        <v>91.3</v>
      </c>
      <c r="M80" s="101">
        <v>1400</v>
      </c>
      <c r="N80" s="102">
        <v>13500</v>
      </c>
      <c r="O80" s="102">
        <v>19800</v>
      </c>
      <c r="P80" s="103">
        <v>22300</v>
      </c>
    </row>
    <row r="81" spans="1:30" s="2" customFormat="1" x14ac:dyDescent="0.35">
      <c r="A81" s="42" t="s">
        <v>61</v>
      </c>
      <c r="B81" s="42" t="s">
        <v>3</v>
      </c>
      <c r="C81" s="33" t="s">
        <v>31</v>
      </c>
      <c r="D81" s="42" t="s">
        <v>55</v>
      </c>
      <c r="E81" s="19">
        <v>1670</v>
      </c>
      <c r="F81" s="104">
        <v>1.9</v>
      </c>
      <c r="G81" s="30">
        <v>1640</v>
      </c>
      <c r="H81" s="104">
        <v>8.4</v>
      </c>
      <c r="I81" s="104">
        <v>6.7</v>
      </c>
      <c r="J81" s="104">
        <v>57.2</v>
      </c>
      <c r="K81" s="104">
        <v>78.3</v>
      </c>
      <c r="L81" s="105">
        <v>84.9</v>
      </c>
      <c r="M81" s="101">
        <v>875</v>
      </c>
      <c r="N81" s="102">
        <v>14100</v>
      </c>
      <c r="O81" s="102">
        <v>22700</v>
      </c>
      <c r="P81" s="103">
        <v>35100</v>
      </c>
    </row>
    <row r="82" spans="1:30" s="2" customFormat="1" ht="13.9" x14ac:dyDescent="0.4">
      <c r="A82" s="85" t="s">
        <v>1</v>
      </c>
      <c r="B82" s="86" t="s">
        <v>1</v>
      </c>
      <c r="C82" s="89" t="s">
        <v>1</v>
      </c>
      <c r="D82" s="85" t="s">
        <v>1</v>
      </c>
      <c r="E82" s="30"/>
      <c r="F82" s="17"/>
      <c r="G82" s="18"/>
      <c r="H82" s="17"/>
      <c r="I82" s="17"/>
      <c r="J82" s="17"/>
      <c r="K82" s="17"/>
      <c r="L82" s="16"/>
      <c r="M82" s="48"/>
      <c r="N82" s="45"/>
      <c r="O82" s="45"/>
      <c r="P82" s="46"/>
    </row>
    <row r="83" spans="1:30" x14ac:dyDescent="0.35">
      <c r="A83" s="42" t="s">
        <v>62</v>
      </c>
      <c r="B83" s="38" t="s">
        <v>275</v>
      </c>
      <c r="C83" s="125" t="s">
        <v>111</v>
      </c>
      <c r="D83" s="126" t="s">
        <v>111</v>
      </c>
      <c r="E83" s="19">
        <v>264540</v>
      </c>
      <c r="F83" s="104">
        <v>2.5</v>
      </c>
      <c r="G83" s="30">
        <v>257965</v>
      </c>
      <c r="H83" s="104">
        <v>7</v>
      </c>
      <c r="I83" s="104">
        <v>6.4</v>
      </c>
      <c r="J83" s="104">
        <v>72.400000000000006</v>
      </c>
      <c r="K83" s="104">
        <v>83.6</v>
      </c>
      <c r="L83" s="105">
        <v>86.6</v>
      </c>
      <c r="M83" s="101">
        <v>179250</v>
      </c>
      <c r="N83" s="102">
        <v>16000</v>
      </c>
      <c r="O83" s="102">
        <v>22200</v>
      </c>
      <c r="P83" s="103">
        <v>29000</v>
      </c>
      <c r="AD83" s="1"/>
    </row>
    <row r="84" spans="1:30" s="2" customFormat="1" ht="14.25" customHeight="1" x14ac:dyDescent="0.35">
      <c r="A84" s="42" t="s">
        <v>62</v>
      </c>
      <c r="B84" s="38" t="s">
        <v>275</v>
      </c>
      <c r="C84" s="33">
        <v>1</v>
      </c>
      <c r="D84" s="42" t="s">
        <v>33</v>
      </c>
      <c r="E84" s="19">
        <v>7105</v>
      </c>
      <c r="F84" s="104">
        <v>1.3</v>
      </c>
      <c r="G84" s="30">
        <v>7015</v>
      </c>
      <c r="H84" s="104">
        <v>3.6</v>
      </c>
      <c r="I84" s="104">
        <v>4.2</v>
      </c>
      <c r="J84" s="104">
        <v>75</v>
      </c>
      <c r="K84" s="104">
        <v>90.4</v>
      </c>
      <c r="L84" s="105">
        <v>92.2</v>
      </c>
      <c r="M84" s="101">
        <v>5050</v>
      </c>
      <c r="N84" s="102">
        <v>37100</v>
      </c>
      <c r="O84" s="102">
        <v>42900</v>
      </c>
      <c r="P84" s="103">
        <v>45900</v>
      </c>
    </row>
    <row r="85" spans="1:30" s="2" customFormat="1" ht="14.25" customHeight="1" x14ac:dyDescent="0.35">
      <c r="A85" s="42" t="s">
        <v>62</v>
      </c>
      <c r="B85" s="38" t="s">
        <v>275</v>
      </c>
      <c r="C85" s="33">
        <v>2</v>
      </c>
      <c r="D85" s="42" t="s">
        <v>34</v>
      </c>
      <c r="E85" s="19">
        <v>13825</v>
      </c>
      <c r="F85" s="104">
        <v>3.2</v>
      </c>
      <c r="G85" s="30">
        <v>13385</v>
      </c>
      <c r="H85" s="104">
        <v>5.9</v>
      </c>
      <c r="I85" s="104">
        <v>4.7</v>
      </c>
      <c r="J85" s="104">
        <v>65.3</v>
      </c>
      <c r="K85" s="104">
        <v>84.8</v>
      </c>
      <c r="L85" s="105">
        <v>89.4</v>
      </c>
      <c r="M85" s="101">
        <v>8295</v>
      </c>
      <c r="N85" s="102">
        <v>17400</v>
      </c>
      <c r="O85" s="102">
        <v>24000</v>
      </c>
      <c r="P85" s="103">
        <v>30700</v>
      </c>
    </row>
    <row r="86" spans="1:30" s="2" customFormat="1" ht="14.25" customHeight="1" x14ac:dyDescent="0.35">
      <c r="A86" s="42" t="s">
        <v>62</v>
      </c>
      <c r="B86" s="38" t="s">
        <v>275</v>
      </c>
      <c r="C86" s="33" t="s">
        <v>32</v>
      </c>
      <c r="D86" s="42" t="s">
        <v>35</v>
      </c>
      <c r="E86" s="19">
        <v>10270</v>
      </c>
      <c r="F86" s="104">
        <v>5.2</v>
      </c>
      <c r="G86" s="30">
        <v>9730</v>
      </c>
      <c r="H86" s="104">
        <v>4.0999999999999996</v>
      </c>
      <c r="I86" s="104">
        <v>2.2999999999999998</v>
      </c>
      <c r="J86" s="104">
        <v>61.5</v>
      </c>
      <c r="K86" s="104">
        <v>91.3</v>
      </c>
      <c r="L86" s="105">
        <v>93.6</v>
      </c>
      <c r="M86" s="101">
        <v>5855</v>
      </c>
      <c r="N86" s="102">
        <v>21700</v>
      </c>
      <c r="O86" s="102">
        <v>27300</v>
      </c>
      <c r="P86" s="103">
        <v>32400</v>
      </c>
    </row>
    <row r="87" spans="1:30" s="2" customFormat="1" ht="14.25" customHeight="1" x14ac:dyDescent="0.35">
      <c r="A87" s="42" t="s">
        <v>62</v>
      </c>
      <c r="B87" s="38" t="s">
        <v>275</v>
      </c>
      <c r="C87" s="33">
        <v>3</v>
      </c>
      <c r="D87" s="42" t="s">
        <v>36</v>
      </c>
      <c r="E87" s="19">
        <v>15005</v>
      </c>
      <c r="F87" s="104">
        <v>1.7</v>
      </c>
      <c r="G87" s="30">
        <v>14745</v>
      </c>
      <c r="H87" s="104">
        <v>5.9</v>
      </c>
      <c r="I87" s="104">
        <v>5.9</v>
      </c>
      <c r="J87" s="104">
        <v>64.8</v>
      </c>
      <c r="K87" s="104">
        <v>81.7</v>
      </c>
      <c r="L87" s="105">
        <v>88.1</v>
      </c>
      <c r="M87" s="101">
        <v>9225</v>
      </c>
      <c r="N87" s="102">
        <v>15300</v>
      </c>
      <c r="O87" s="102">
        <v>20500</v>
      </c>
      <c r="P87" s="103">
        <v>25400</v>
      </c>
    </row>
    <row r="88" spans="1:30" s="2" customFormat="1" ht="14.25" customHeight="1" x14ac:dyDescent="0.35">
      <c r="A88" s="42" t="s">
        <v>62</v>
      </c>
      <c r="B88" s="38" t="s">
        <v>275</v>
      </c>
      <c r="C88" s="33" t="s">
        <v>19</v>
      </c>
      <c r="D88" s="42" t="s">
        <v>37</v>
      </c>
      <c r="E88" s="19">
        <v>10845</v>
      </c>
      <c r="F88" s="104">
        <v>2.4</v>
      </c>
      <c r="G88" s="30">
        <v>10590</v>
      </c>
      <c r="H88" s="104">
        <v>5.9</v>
      </c>
      <c r="I88" s="104">
        <v>6</v>
      </c>
      <c r="J88" s="104">
        <v>64.400000000000006</v>
      </c>
      <c r="K88" s="104">
        <v>83.2</v>
      </c>
      <c r="L88" s="105">
        <v>88</v>
      </c>
      <c r="M88" s="101">
        <v>6620</v>
      </c>
      <c r="N88" s="102">
        <v>14800</v>
      </c>
      <c r="O88" s="102">
        <v>19800</v>
      </c>
      <c r="P88" s="103">
        <v>24400</v>
      </c>
    </row>
    <row r="89" spans="1:30" s="2" customFormat="1" ht="14.25" customHeight="1" x14ac:dyDescent="0.35">
      <c r="A89" s="42" t="s">
        <v>62</v>
      </c>
      <c r="B89" s="38" t="s">
        <v>275</v>
      </c>
      <c r="C89" s="33">
        <v>4</v>
      </c>
      <c r="D89" s="42" t="s">
        <v>38</v>
      </c>
      <c r="E89" s="19">
        <v>600</v>
      </c>
      <c r="F89" s="104">
        <v>2.7</v>
      </c>
      <c r="G89" s="30">
        <v>585</v>
      </c>
      <c r="H89" s="104">
        <v>7.3</v>
      </c>
      <c r="I89" s="104">
        <v>6.1</v>
      </c>
      <c r="J89" s="104">
        <v>72</v>
      </c>
      <c r="K89" s="104">
        <v>83.3</v>
      </c>
      <c r="L89" s="105">
        <v>86.5</v>
      </c>
      <c r="M89" s="101">
        <v>405</v>
      </c>
      <c r="N89" s="102">
        <v>27100</v>
      </c>
      <c r="O89" s="102">
        <v>31800</v>
      </c>
      <c r="P89" s="103">
        <v>35600</v>
      </c>
    </row>
    <row r="90" spans="1:30" s="2" customFormat="1" ht="14.25" customHeight="1" x14ac:dyDescent="0.35">
      <c r="A90" s="42" t="s">
        <v>62</v>
      </c>
      <c r="B90" s="38" t="s">
        <v>275</v>
      </c>
      <c r="C90" s="33">
        <v>5</v>
      </c>
      <c r="D90" s="42" t="s">
        <v>39</v>
      </c>
      <c r="E90" s="19">
        <v>2125</v>
      </c>
      <c r="F90" s="104">
        <v>2.4</v>
      </c>
      <c r="G90" s="30">
        <v>2070</v>
      </c>
      <c r="H90" s="104">
        <v>8.1999999999999993</v>
      </c>
      <c r="I90" s="104">
        <v>5.9</v>
      </c>
      <c r="J90" s="104">
        <v>71.3</v>
      </c>
      <c r="K90" s="104">
        <v>82.9</v>
      </c>
      <c r="L90" s="105">
        <v>85.9</v>
      </c>
      <c r="M90" s="101">
        <v>1410</v>
      </c>
      <c r="N90" s="102">
        <v>14100</v>
      </c>
      <c r="O90" s="102">
        <v>19000</v>
      </c>
      <c r="P90" s="103">
        <v>24700</v>
      </c>
    </row>
    <row r="91" spans="1:30" s="2" customFormat="1" ht="14.25" customHeight="1" x14ac:dyDescent="0.35">
      <c r="A91" s="42" t="s">
        <v>62</v>
      </c>
      <c r="B91" s="38" t="s">
        <v>275</v>
      </c>
      <c r="C91" s="33">
        <v>6</v>
      </c>
      <c r="D91" s="42" t="s">
        <v>40</v>
      </c>
      <c r="E91" s="19">
        <v>10990</v>
      </c>
      <c r="F91" s="104">
        <v>1.5</v>
      </c>
      <c r="G91" s="30">
        <v>10825</v>
      </c>
      <c r="H91" s="104">
        <v>6.8</v>
      </c>
      <c r="I91" s="104">
        <v>5.2</v>
      </c>
      <c r="J91" s="104">
        <v>64</v>
      </c>
      <c r="K91" s="104">
        <v>81.8</v>
      </c>
      <c r="L91" s="105">
        <v>88</v>
      </c>
      <c r="M91" s="101">
        <v>6745</v>
      </c>
      <c r="N91" s="102">
        <v>17700</v>
      </c>
      <c r="O91" s="102">
        <v>23500</v>
      </c>
      <c r="P91" s="103">
        <v>29500</v>
      </c>
    </row>
    <row r="92" spans="1:30" s="2" customFormat="1" ht="14.25" customHeight="1" x14ac:dyDescent="0.35">
      <c r="A92" s="42" t="s">
        <v>62</v>
      </c>
      <c r="B92" s="38" t="s">
        <v>275</v>
      </c>
      <c r="C92" s="33">
        <v>7</v>
      </c>
      <c r="D92" s="42" t="s">
        <v>42</v>
      </c>
      <c r="E92" s="19">
        <v>4880</v>
      </c>
      <c r="F92" s="104">
        <v>2</v>
      </c>
      <c r="G92" s="30">
        <v>4780</v>
      </c>
      <c r="H92" s="104">
        <v>6.5</v>
      </c>
      <c r="I92" s="104">
        <v>5</v>
      </c>
      <c r="J92" s="104">
        <v>74.3</v>
      </c>
      <c r="K92" s="104">
        <v>85.2</v>
      </c>
      <c r="L92" s="105">
        <v>88.5</v>
      </c>
      <c r="M92" s="101">
        <v>3485</v>
      </c>
      <c r="N92" s="102">
        <v>22000</v>
      </c>
      <c r="O92" s="102">
        <v>27700</v>
      </c>
      <c r="P92" s="103">
        <v>36400</v>
      </c>
    </row>
    <row r="93" spans="1:30" s="2" customFormat="1" ht="14.25" customHeight="1" x14ac:dyDescent="0.35">
      <c r="A93" s="42" t="s">
        <v>62</v>
      </c>
      <c r="B93" s="38" t="s">
        <v>275</v>
      </c>
      <c r="C93" s="33">
        <v>8</v>
      </c>
      <c r="D93" s="42" t="s">
        <v>41</v>
      </c>
      <c r="E93" s="19">
        <v>9625</v>
      </c>
      <c r="F93" s="104">
        <v>2.6</v>
      </c>
      <c r="G93" s="30">
        <v>9375</v>
      </c>
      <c r="H93" s="104">
        <v>7.7</v>
      </c>
      <c r="I93" s="104">
        <v>7.7</v>
      </c>
      <c r="J93" s="104">
        <v>78.7</v>
      </c>
      <c r="K93" s="104">
        <v>83.2</v>
      </c>
      <c r="L93" s="105">
        <v>84.5</v>
      </c>
      <c r="M93" s="101">
        <v>7165</v>
      </c>
      <c r="N93" s="102">
        <v>17500</v>
      </c>
      <c r="O93" s="102">
        <v>24300</v>
      </c>
      <c r="P93" s="103">
        <v>31600</v>
      </c>
    </row>
    <row r="94" spans="1:30" s="2" customFormat="1" ht="14.25" customHeight="1" x14ac:dyDescent="0.35">
      <c r="A94" s="42" t="s">
        <v>62</v>
      </c>
      <c r="B94" s="38" t="s">
        <v>275</v>
      </c>
      <c r="C94" s="33">
        <v>9</v>
      </c>
      <c r="D94" s="42" t="s">
        <v>43</v>
      </c>
      <c r="E94" s="19">
        <v>12580</v>
      </c>
      <c r="F94" s="104">
        <v>2.2000000000000002</v>
      </c>
      <c r="G94" s="30">
        <v>12300</v>
      </c>
      <c r="H94" s="104">
        <v>7.8</v>
      </c>
      <c r="I94" s="104">
        <v>5.4</v>
      </c>
      <c r="J94" s="104">
        <v>75.7</v>
      </c>
      <c r="K94" s="104">
        <v>84.1</v>
      </c>
      <c r="L94" s="105">
        <v>86.8</v>
      </c>
      <c r="M94" s="101">
        <v>8980</v>
      </c>
      <c r="N94" s="102">
        <v>21100</v>
      </c>
      <c r="O94" s="102">
        <v>28700</v>
      </c>
      <c r="P94" s="103">
        <v>36200</v>
      </c>
    </row>
    <row r="95" spans="1:30" s="2" customFormat="1" ht="14.25" customHeight="1" x14ac:dyDescent="0.35">
      <c r="A95" s="42" t="s">
        <v>62</v>
      </c>
      <c r="B95" s="38" t="s">
        <v>275</v>
      </c>
      <c r="C95" s="33" t="s">
        <v>20</v>
      </c>
      <c r="D95" s="42" t="s">
        <v>44</v>
      </c>
      <c r="E95" s="19">
        <v>7310</v>
      </c>
      <c r="F95" s="104">
        <v>2.4</v>
      </c>
      <c r="G95" s="30">
        <v>7135</v>
      </c>
      <c r="H95" s="104">
        <v>7.6</v>
      </c>
      <c r="I95" s="104">
        <v>4.7</v>
      </c>
      <c r="J95" s="104">
        <v>68.900000000000006</v>
      </c>
      <c r="K95" s="104">
        <v>82.8</v>
      </c>
      <c r="L95" s="105">
        <v>87.8</v>
      </c>
      <c r="M95" s="101">
        <v>4735</v>
      </c>
      <c r="N95" s="102">
        <v>20300</v>
      </c>
      <c r="O95" s="102">
        <v>27300</v>
      </c>
      <c r="P95" s="103">
        <v>35200</v>
      </c>
    </row>
    <row r="96" spans="1:30" s="2" customFormat="1" ht="14.25" customHeight="1" x14ac:dyDescent="0.35">
      <c r="A96" s="42" t="s">
        <v>62</v>
      </c>
      <c r="B96" s="38" t="s">
        <v>275</v>
      </c>
      <c r="C96" s="33" t="s">
        <v>21</v>
      </c>
      <c r="D96" s="42" t="s">
        <v>45</v>
      </c>
      <c r="E96" s="19">
        <v>22800</v>
      </c>
      <c r="F96" s="104">
        <v>2.6</v>
      </c>
      <c r="G96" s="30">
        <v>22215</v>
      </c>
      <c r="H96" s="104">
        <v>6.2</v>
      </c>
      <c r="I96" s="104">
        <v>6.8</v>
      </c>
      <c r="J96" s="104">
        <v>71.8</v>
      </c>
      <c r="K96" s="104">
        <v>84</v>
      </c>
      <c r="L96" s="105">
        <v>87</v>
      </c>
      <c r="M96" s="101">
        <v>15440</v>
      </c>
      <c r="N96" s="102">
        <v>15600</v>
      </c>
      <c r="O96" s="102">
        <v>21300</v>
      </c>
      <c r="P96" s="103">
        <v>27300</v>
      </c>
    </row>
    <row r="97" spans="1:30" s="2" customFormat="1" ht="14.25" customHeight="1" x14ac:dyDescent="0.35">
      <c r="A97" s="42" t="s">
        <v>62</v>
      </c>
      <c r="B97" s="38" t="s">
        <v>275</v>
      </c>
      <c r="C97" s="33" t="s">
        <v>22</v>
      </c>
      <c r="D97" s="42" t="s">
        <v>46</v>
      </c>
      <c r="E97" s="19">
        <v>4580</v>
      </c>
      <c r="F97" s="104">
        <v>2</v>
      </c>
      <c r="G97" s="30">
        <v>4490</v>
      </c>
      <c r="H97" s="104">
        <v>7.8</v>
      </c>
      <c r="I97" s="104">
        <v>6.3</v>
      </c>
      <c r="J97" s="104">
        <v>79.099999999999994</v>
      </c>
      <c r="K97" s="104">
        <v>84.1</v>
      </c>
      <c r="L97" s="105">
        <v>85.9</v>
      </c>
      <c r="M97" s="101">
        <v>3465</v>
      </c>
      <c r="N97" s="102">
        <v>23200</v>
      </c>
      <c r="O97" s="102">
        <v>30700</v>
      </c>
      <c r="P97" s="103">
        <v>40300</v>
      </c>
    </row>
    <row r="98" spans="1:30" s="2" customFormat="1" ht="14.25" customHeight="1" x14ac:dyDescent="0.35">
      <c r="A98" s="42" t="s">
        <v>62</v>
      </c>
      <c r="B98" s="38" t="s">
        <v>275</v>
      </c>
      <c r="C98" s="33" t="s">
        <v>23</v>
      </c>
      <c r="D98" s="42" t="s">
        <v>47</v>
      </c>
      <c r="E98" s="19">
        <v>11580</v>
      </c>
      <c r="F98" s="104">
        <v>2.4</v>
      </c>
      <c r="G98" s="30">
        <v>11300</v>
      </c>
      <c r="H98" s="104">
        <v>7.3</v>
      </c>
      <c r="I98" s="104">
        <v>7.7</v>
      </c>
      <c r="J98" s="104">
        <v>74.8</v>
      </c>
      <c r="K98" s="104">
        <v>82.7</v>
      </c>
      <c r="L98" s="105">
        <v>85.1</v>
      </c>
      <c r="M98" s="101">
        <v>8175</v>
      </c>
      <c r="N98" s="102">
        <v>16200</v>
      </c>
      <c r="O98" s="102">
        <v>20800</v>
      </c>
      <c r="P98" s="103">
        <v>27800</v>
      </c>
    </row>
    <row r="99" spans="1:30" s="2" customFormat="1" ht="14.25" customHeight="1" x14ac:dyDescent="0.35">
      <c r="A99" s="42" t="s">
        <v>62</v>
      </c>
      <c r="B99" s="38" t="s">
        <v>275</v>
      </c>
      <c r="C99" s="33" t="s">
        <v>24</v>
      </c>
      <c r="D99" s="42" t="s">
        <v>48</v>
      </c>
      <c r="E99" s="19">
        <v>30315</v>
      </c>
      <c r="F99" s="104">
        <v>3.1</v>
      </c>
      <c r="G99" s="30">
        <v>29375</v>
      </c>
      <c r="H99" s="104">
        <v>8.3000000000000007</v>
      </c>
      <c r="I99" s="104">
        <v>7.2</v>
      </c>
      <c r="J99" s="104">
        <v>78.8</v>
      </c>
      <c r="K99" s="104">
        <v>83.4</v>
      </c>
      <c r="L99" s="105">
        <v>84.5</v>
      </c>
      <c r="M99" s="101">
        <v>22450</v>
      </c>
      <c r="N99" s="102">
        <v>17100</v>
      </c>
      <c r="O99" s="102">
        <v>22800</v>
      </c>
      <c r="P99" s="103">
        <v>29900</v>
      </c>
    </row>
    <row r="100" spans="1:30" s="2" customFormat="1" ht="14.25" customHeight="1" x14ac:dyDescent="0.35">
      <c r="A100" s="42" t="s">
        <v>62</v>
      </c>
      <c r="B100" s="38" t="s">
        <v>275</v>
      </c>
      <c r="C100" s="33" t="s">
        <v>25</v>
      </c>
      <c r="D100" s="42" t="s">
        <v>49</v>
      </c>
      <c r="E100" s="19">
        <v>8435</v>
      </c>
      <c r="F100" s="104">
        <v>2.1</v>
      </c>
      <c r="G100" s="30">
        <v>8255</v>
      </c>
      <c r="H100" s="104">
        <v>6.4</v>
      </c>
      <c r="I100" s="104">
        <v>8.5</v>
      </c>
      <c r="J100" s="104">
        <v>79.2</v>
      </c>
      <c r="K100" s="104">
        <v>83.7</v>
      </c>
      <c r="L100" s="105">
        <v>85.1</v>
      </c>
      <c r="M100" s="101">
        <v>6265</v>
      </c>
      <c r="N100" s="102">
        <v>14300</v>
      </c>
      <c r="O100" s="102">
        <v>19300</v>
      </c>
      <c r="P100" s="103">
        <v>24200</v>
      </c>
    </row>
    <row r="101" spans="1:30" s="2" customFormat="1" ht="14.25" customHeight="1" x14ac:dyDescent="0.35">
      <c r="A101" s="42" t="s">
        <v>62</v>
      </c>
      <c r="B101" s="38" t="s">
        <v>275</v>
      </c>
      <c r="C101" s="33" t="s">
        <v>26</v>
      </c>
      <c r="D101" s="42" t="s">
        <v>50</v>
      </c>
      <c r="E101" s="19">
        <v>7130</v>
      </c>
      <c r="F101" s="104">
        <v>1.7</v>
      </c>
      <c r="G101" s="30">
        <v>7005</v>
      </c>
      <c r="H101" s="104">
        <v>12.5</v>
      </c>
      <c r="I101" s="104">
        <v>7.1</v>
      </c>
      <c r="J101" s="104">
        <v>65.900000000000006</v>
      </c>
      <c r="K101" s="104">
        <v>76.5</v>
      </c>
      <c r="L101" s="105">
        <v>80.400000000000006</v>
      </c>
      <c r="M101" s="101">
        <v>4360</v>
      </c>
      <c r="N101" s="102">
        <v>17700</v>
      </c>
      <c r="O101" s="102">
        <v>23300</v>
      </c>
      <c r="P101" s="103">
        <v>28900</v>
      </c>
    </row>
    <row r="102" spans="1:30" s="2" customFormat="1" ht="14.25" customHeight="1" x14ac:dyDescent="0.35">
      <c r="A102" s="42" t="s">
        <v>62</v>
      </c>
      <c r="B102" s="38" t="s">
        <v>275</v>
      </c>
      <c r="C102" s="33" t="s">
        <v>27</v>
      </c>
      <c r="D102" s="42" t="s">
        <v>51</v>
      </c>
      <c r="E102" s="19">
        <v>10060</v>
      </c>
      <c r="F102" s="104">
        <v>2.2000000000000002</v>
      </c>
      <c r="G102" s="30">
        <v>9840</v>
      </c>
      <c r="H102" s="104">
        <v>6.7</v>
      </c>
      <c r="I102" s="104">
        <v>7.2</v>
      </c>
      <c r="J102" s="104">
        <v>70.3</v>
      </c>
      <c r="K102" s="104">
        <v>82.5</v>
      </c>
      <c r="L102" s="105">
        <v>86.2</v>
      </c>
      <c r="M102" s="101">
        <v>6650</v>
      </c>
      <c r="N102" s="102">
        <v>15000</v>
      </c>
      <c r="O102" s="102">
        <v>20800</v>
      </c>
      <c r="P102" s="103">
        <v>25100</v>
      </c>
    </row>
    <row r="103" spans="1:30" s="2" customFormat="1" ht="14.25" customHeight="1" x14ac:dyDescent="0.35">
      <c r="A103" s="42" t="s">
        <v>62</v>
      </c>
      <c r="B103" s="38" t="s">
        <v>275</v>
      </c>
      <c r="C103" s="33" t="s">
        <v>28</v>
      </c>
      <c r="D103" s="42" t="s">
        <v>52</v>
      </c>
      <c r="E103" s="19">
        <v>13630</v>
      </c>
      <c r="F103" s="104">
        <v>1.9</v>
      </c>
      <c r="G103" s="30">
        <v>13370</v>
      </c>
      <c r="H103" s="104">
        <v>8.1</v>
      </c>
      <c r="I103" s="104">
        <v>6.8</v>
      </c>
      <c r="J103" s="104">
        <v>68.5</v>
      </c>
      <c r="K103" s="104">
        <v>80.8</v>
      </c>
      <c r="L103" s="105">
        <v>85.1</v>
      </c>
      <c r="M103" s="101">
        <v>8740</v>
      </c>
      <c r="N103" s="102">
        <v>15900</v>
      </c>
      <c r="O103" s="102">
        <v>21500</v>
      </c>
      <c r="P103" s="103">
        <v>27500</v>
      </c>
    </row>
    <row r="104" spans="1:30" s="2" customFormat="1" ht="14.25" customHeight="1" x14ac:dyDescent="0.35">
      <c r="A104" s="42" t="s">
        <v>62</v>
      </c>
      <c r="B104" s="38" t="s">
        <v>275</v>
      </c>
      <c r="C104" s="33" t="s">
        <v>29</v>
      </c>
      <c r="D104" s="42" t="s">
        <v>53</v>
      </c>
      <c r="E104" s="19">
        <v>32410</v>
      </c>
      <c r="F104" s="104">
        <v>2.2999999999999998</v>
      </c>
      <c r="G104" s="30">
        <v>31660</v>
      </c>
      <c r="H104" s="104">
        <v>7.5</v>
      </c>
      <c r="I104" s="104">
        <v>8.4</v>
      </c>
      <c r="J104" s="104">
        <v>76.5</v>
      </c>
      <c r="K104" s="104">
        <v>82.5</v>
      </c>
      <c r="L104" s="105">
        <v>84.1</v>
      </c>
      <c r="M104" s="101">
        <v>22415</v>
      </c>
      <c r="N104" s="102">
        <v>11600</v>
      </c>
      <c r="O104" s="102">
        <v>17100</v>
      </c>
      <c r="P104" s="103">
        <v>22700</v>
      </c>
    </row>
    <row r="105" spans="1:30" s="2" customFormat="1" ht="14.25" customHeight="1" x14ac:dyDescent="0.35">
      <c r="A105" s="42" t="s">
        <v>62</v>
      </c>
      <c r="B105" s="38" t="s">
        <v>275</v>
      </c>
      <c r="C105" s="33" t="s">
        <v>30</v>
      </c>
      <c r="D105" s="42" t="s">
        <v>54</v>
      </c>
      <c r="E105" s="19">
        <v>14135</v>
      </c>
      <c r="F105" s="104">
        <v>2.5</v>
      </c>
      <c r="G105" s="30">
        <v>13775</v>
      </c>
      <c r="H105" s="104">
        <v>5.3</v>
      </c>
      <c r="I105" s="104">
        <v>5.2</v>
      </c>
      <c r="J105" s="104">
        <v>80.5</v>
      </c>
      <c r="K105" s="104">
        <v>88</v>
      </c>
      <c r="L105" s="105">
        <v>89.5</v>
      </c>
      <c r="M105" s="101">
        <v>10775</v>
      </c>
      <c r="N105" s="102">
        <v>15000</v>
      </c>
      <c r="O105" s="102">
        <v>21300</v>
      </c>
      <c r="P105" s="103">
        <v>24800</v>
      </c>
    </row>
    <row r="106" spans="1:30" s="2" customFormat="1" ht="14.25" customHeight="1" x14ac:dyDescent="0.35">
      <c r="A106" s="42" t="s">
        <v>62</v>
      </c>
      <c r="B106" s="38" t="s">
        <v>275</v>
      </c>
      <c r="C106" s="33" t="s">
        <v>31</v>
      </c>
      <c r="D106" s="42" t="s">
        <v>55</v>
      </c>
      <c r="E106" s="19">
        <v>4305</v>
      </c>
      <c r="F106" s="104">
        <v>3.7</v>
      </c>
      <c r="G106" s="30">
        <v>4145</v>
      </c>
      <c r="H106" s="104">
        <v>10.9</v>
      </c>
      <c r="I106" s="104">
        <v>6.2</v>
      </c>
      <c r="J106" s="104">
        <v>66.599999999999994</v>
      </c>
      <c r="K106" s="104">
        <v>78.900000000000006</v>
      </c>
      <c r="L106" s="105">
        <v>82.8</v>
      </c>
      <c r="M106" s="101">
        <v>2540</v>
      </c>
      <c r="N106" s="102">
        <v>13300</v>
      </c>
      <c r="O106" s="102">
        <v>22000</v>
      </c>
      <c r="P106" s="103">
        <v>30400</v>
      </c>
    </row>
    <row r="107" spans="1:30" s="2" customFormat="1" ht="13.9" x14ac:dyDescent="0.4">
      <c r="A107" s="85" t="s">
        <v>1</v>
      </c>
      <c r="B107" s="86" t="s">
        <v>1</v>
      </c>
      <c r="C107" s="89" t="s">
        <v>1</v>
      </c>
      <c r="D107" s="85" t="s">
        <v>1</v>
      </c>
      <c r="E107" s="30"/>
      <c r="F107" s="17"/>
      <c r="G107" s="18"/>
      <c r="H107" s="17"/>
      <c r="I107" s="17"/>
      <c r="J107" s="17"/>
      <c r="K107" s="17"/>
      <c r="L107" s="16"/>
      <c r="M107" s="48"/>
      <c r="N107" s="45"/>
      <c r="O107" s="45"/>
      <c r="P107" s="46"/>
    </row>
    <row r="108" spans="1:30" x14ac:dyDescent="0.35">
      <c r="A108" s="42" t="s">
        <v>62</v>
      </c>
      <c r="B108" s="38" t="s">
        <v>14</v>
      </c>
      <c r="C108" s="125" t="s">
        <v>111</v>
      </c>
      <c r="D108" s="126" t="s">
        <v>111</v>
      </c>
      <c r="E108" s="19">
        <v>152350</v>
      </c>
      <c r="F108" s="104">
        <v>3</v>
      </c>
      <c r="G108" s="30">
        <v>147735</v>
      </c>
      <c r="H108" s="104">
        <v>6.4</v>
      </c>
      <c r="I108" s="104">
        <v>6.1</v>
      </c>
      <c r="J108" s="104">
        <v>72.2</v>
      </c>
      <c r="K108" s="104">
        <v>84.6</v>
      </c>
      <c r="L108" s="105">
        <v>87.5</v>
      </c>
      <c r="M108" s="101">
        <v>102855</v>
      </c>
      <c r="N108" s="102">
        <v>15400</v>
      </c>
      <c r="O108" s="102">
        <v>21300</v>
      </c>
      <c r="P108" s="103">
        <v>27000</v>
      </c>
      <c r="AD108" s="1"/>
    </row>
    <row r="109" spans="1:30" s="2" customFormat="1" ht="14.25" customHeight="1" x14ac:dyDescent="0.35">
      <c r="A109" s="42" t="s">
        <v>62</v>
      </c>
      <c r="B109" s="38" t="s">
        <v>14</v>
      </c>
      <c r="C109" s="33">
        <v>1</v>
      </c>
      <c r="D109" s="42" t="s">
        <v>33</v>
      </c>
      <c r="E109" s="19">
        <v>4135</v>
      </c>
      <c r="F109" s="104">
        <v>1.8</v>
      </c>
      <c r="G109" s="30">
        <v>4060</v>
      </c>
      <c r="H109" s="104">
        <v>3.3</v>
      </c>
      <c r="I109" s="104">
        <v>4.0999999999999996</v>
      </c>
      <c r="J109" s="104">
        <v>77.900000000000006</v>
      </c>
      <c r="K109" s="104">
        <v>91.2</v>
      </c>
      <c r="L109" s="105">
        <v>92.6</v>
      </c>
      <c r="M109" s="101">
        <v>3045</v>
      </c>
      <c r="N109" s="102">
        <v>36100</v>
      </c>
      <c r="O109" s="102">
        <v>42600</v>
      </c>
      <c r="P109" s="103">
        <v>45400</v>
      </c>
    </row>
    <row r="110" spans="1:30" s="2" customFormat="1" ht="14.25" customHeight="1" x14ac:dyDescent="0.35">
      <c r="A110" s="42" t="s">
        <v>62</v>
      </c>
      <c r="B110" s="38" t="s">
        <v>14</v>
      </c>
      <c r="C110" s="33">
        <v>2</v>
      </c>
      <c r="D110" s="42" t="s">
        <v>34</v>
      </c>
      <c r="E110" s="19">
        <v>9895</v>
      </c>
      <c r="F110" s="104">
        <v>3.7</v>
      </c>
      <c r="G110" s="30">
        <v>9535</v>
      </c>
      <c r="H110" s="104">
        <v>5.8</v>
      </c>
      <c r="I110" s="104">
        <v>4.7</v>
      </c>
      <c r="J110" s="104">
        <v>66.7</v>
      </c>
      <c r="K110" s="104">
        <v>85.5</v>
      </c>
      <c r="L110" s="105">
        <v>89.5</v>
      </c>
      <c r="M110" s="101">
        <v>6040</v>
      </c>
      <c r="N110" s="102">
        <v>16900</v>
      </c>
      <c r="O110" s="102">
        <v>23200</v>
      </c>
      <c r="P110" s="103">
        <v>28700</v>
      </c>
    </row>
    <row r="111" spans="1:30" s="2" customFormat="1" ht="14.25" customHeight="1" x14ac:dyDescent="0.35">
      <c r="A111" s="42" t="s">
        <v>62</v>
      </c>
      <c r="B111" s="38" t="s">
        <v>14</v>
      </c>
      <c r="C111" s="33" t="s">
        <v>32</v>
      </c>
      <c r="D111" s="42" t="s">
        <v>35</v>
      </c>
      <c r="E111" s="19">
        <v>9415</v>
      </c>
      <c r="F111" s="104">
        <v>5.5</v>
      </c>
      <c r="G111" s="30">
        <v>8900</v>
      </c>
      <c r="H111" s="104">
        <v>4</v>
      </c>
      <c r="I111" s="104">
        <v>2.2000000000000002</v>
      </c>
      <c r="J111" s="104">
        <v>61.6</v>
      </c>
      <c r="K111" s="104">
        <v>91.4</v>
      </c>
      <c r="L111" s="105">
        <v>93.7</v>
      </c>
      <c r="M111" s="101">
        <v>5370</v>
      </c>
      <c r="N111" s="102">
        <v>21300</v>
      </c>
      <c r="O111" s="102">
        <v>26900</v>
      </c>
      <c r="P111" s="103">
        <v>32000</v>
      </c>
    </row>
    <row r="112" spans="1:30" s="2" customFormat="1" ht="14.25" customHeight="1" x14ac:dyDescent="0.35">
      <c r="A112" s="42" t="s">
        <v>62</v>
      </c>
      <c r="B112" s="38" t="s">
        <v>14</v>
      </c>
      <c r="C112" s="33">
        <v>3</v>
      </c>
      <c r="D112" s="42" t="s">
        <v>36</v>
      </c>
      <c r="E112" s="19">
        <v>7205</v>
      </c>
      <c r="F112" s="104">
        <v>2.2999999999999998</v>
      </c>
      <c r="G112" s="30">
        <v>7040</v>
      </c>
      <c r="H112" s="104">
        <v>5.4</v>
      </c>
      <c r="I112" s="104">
        <v>5.6</v>
      </c>
      <c r="J112" s="104">
        <v>63.4</v>
      </c>
      <c r="K112" s="104">
        <v>82.2</v>
      </c>
      <c r="L112" s="105">
        <v>88.9</v>
      </c>
      <c r="M112" s="101">
        <v>4345</v>
      </c>
      <c r="N112" s="102">
        <v>15200</v>
      </c>
      <c r="O112" s="102">
        <v>20400</v>
      </c>
      <c r="P112" s="103">
        <v>25100</v>
      </c>
    </row>
    <row r="113" spans="1:16" s="2" customFormat="1" ht="14.25" customHeight="1" x14ac:dyDescent="0.35">
      <c r="A113" s="42" t="s">
        <v>62</v>
      </c>
      <c r="B113" s="38" t="s">
        <v>14</v>
      </c>
      <c r="C113" s="33" t="s">
        <v>19</v>
      </c>
      <c r="D113" s="42" t="s">
        <v>37</v>
      </c>
      <c r="E113" s="19">
        <v>8930</v>
      </c>
      <c r="F113" s="104">
        <v>2.5</v>
      </c>
      <c r="G113" s="30">
        <v>8710</v>
      </c>
      <c r="H113" s="104">
        <v>5.7</v>
      </c>
      <c r="I113" s="104">
        <v>5.9</v>
      </c>
      <c r="J113" s="104">
        <v>64.3</v>
      </c>
      <c r="K113" s="104">
        <v>83.7</v>
      </c>
      <c r="L113" s="105">
        <v>88.5</v>
      </c>
      <c r="M113" s="101">
        <v>5460</v>
      </c>
      <c r="N113" s="102">
        <v>14600</v>
      </c>
      <c r="O113" s="102">
        <v>19500</v>
      </c>
      <c r="P113" s="103">
        <v>24000</v>
      </c>
    </row>
    <row r="114" spans="1:16" s="2" customFormat="1" ht="14.25" customHeight="1" x14ac:dyDescent="0.35">
      <c r="A114" s="42" t="s">
        <v>62</v>
      </c>
      <c r="B114" s="38" t="s">
        <v>14</v>
      </c>
      <c r="C114" s="33">
        <v>4</v>
      </c>
      <c r="D114" s="42" t="s">
        <v>38</v>
      </c>
      <c r="E114" s="19">
        <v>475</v>
      </c>
      <c r="F114" s="104">
        <v>3.4</v>
      </c>
      <c r="G114" s="30">
        <v>460</v>
      </c>
      <c r="H114" s="104">
        <v>6.5</v>
      </c>
      <c r="I114" s="104">
        <v>5.9</v>
      </c>
      <c r="J114" s="104">
        <v>74.099999999999994</v>
      </c>
      <c r="K114" s="104">
        <v>84.8</v>
      </c>
      <c r="L114" s="105">
        <v>87.6</v>
      </c>
      <c r="M114" s="101">
        <v>330</v>
      </c>
      <c r="N114" s="102">
        <v>27100</v>
      </c>
      <c r="O114" s="102">
        <v>31700</v>
      </c>
      <c r="P114" s="103">
        <v>35200</v>
      </c>
    </row>
    <row r="115" spans="1:16" s="2" customFormat="1" ht="14.25" customHeight="1" x14ac:dyDescent="0.35">
      <c r="A115" s="42" t="s">
        <v>62</v>
      </c>
      <c r="B115" s="38" t="s">
        <v>14</v>
      </c>
      <c r="C115" s="33">
        <v>5</v>
      </c>
      <c r="D115" s="42" t="s">
        <v>39</v>
      </c>
      <c r="E115" s="19">
        <v>1500</v>
      </c>
      <c r="F115" s="104">
        <v>3</v>
      </c>
      <c r="G115" s="30">
        <v>1455</v>
      </c>
      <c r="H115" s="104">
        <v>7.1</v>
      </c>
      <c r="I115" s="104">
        <v>6.2</v>
      </c>
      <c r="J115" s="104">
        <v>71.900000000000006</v>
      </c>
      <c r="K115" s="104">
        <v>83.5</v>
      </c>
      <c r="L115" s="105">
        <v>86.7</v>
      </c>
      <c r="M115" s="101">
        <v>1005</v>
      </c>
      <c r="N115" s="102">
        <v>13600</v>
      </c>
      <c r="O115" s="102">
        <v>18200</v>
      </c>
      <c r="P115" s="103">
        <v>23400</v>
      </c>
    </row>
    <row r="116" spans="1:16" s="2" customFormat="1" ht="14.25" customHeight="1" x14ac:dyDescent="0.35">
      <c r="A116" s="42" t="s">
        <v>62</v>
      </c>
      <c r="B116" s="38" t="s">
        <v>14</v>
      </c>
      <c r="C116" s="33">
        <v>6</v>
      </c>
      <c r="D116" s="42" t="s">
        <v>40</v>
      </c>
      <c r="E116" s="19">
        <v>4560</v>
      </c>
      <c r="F116" s="104">
        <v>2.2000000000000002</v>
      </c>
      <c r="G116" s="30">
        <v>4460</v>
      </c>
      <c r="H116" s="104">
        <v>5.9</v>
      </c>
      <c r="I116" s="104">
        <v>5.3</v>
      </c>
      <c r="J116" s="104">
        <v>65.8</v>
      </c>
      <c r="K116" s="104">
        <v>83.6</v>
      </c>
      <c r="L116" s="105">
        <v>88.8</v>
      </c>
      <c r="M116" s="101">
        <v>2870</v>
      </c>
      <c r="N116" s="102">
        <v>17000</v>
      </c>
      <c r="O116" s="102">
        <v>22300</v>
      </c>
      <c r="P116" s="103">
        <v>27500</v>
      </c>
    </row>
    <row r="117" spans="1:16" s="2" customFormat="1" ht="14.25" customHeight="1" x14ac:dyDescent="0.35">
      <c r="A117" s="42" t="s">
        <v>62</v>
      </c>
      <c r="B117" s="38" t="s">
        <v>14</v>
      </c>
      <c r="C117" s="33">
        <v>7</v>
      </c>
      <c r="D117" s="42" t="s">
        <v>42</v>
      </c>
      <c r="E117" s="19">
        <v>1945</v>
      </c>
      <c r="F117" s="104">
        <v>2.8</v>
      </c>
      <c r="G117" s="30">
        <v>1890</v>
      </c>
      <c r="H117" s="104">
        <v>5.9</v>
      </c>
      <c r="I117" s="104">
        <v>4.4000000000000004</v>
      </c>
      <c r="J117" s="104">
        <v>77.7</v>
      </c>
      <c r="K117" s="104">
        <v>87.4</v>
      </c>
      <c r="L117" s="105">
        <v>89.8</v>
      </c>
      <c r="M117" s="101">
        <v>1445</v>
      </c>
      <c r="N117" s="102">
        <v>21600</v>
      </c>
      <c r="O117" s="102">
        <v>26700</v>
      </c>
      <c r="P117" s="103">
        <v>33900</v>
      </c>
    </row>
    <row r="118" spans="1:16" s="2" customFormat="1" ht="14.25" customHeight="1" x14ac:dyDescent="0.35">
      <c r="A118" s="42" t="s">
        <v>62</v>
      </c>
      <c r="B118" s="38" t="s">
        <v>14</v>
      </c>
      <c r="C118" s="33">
        <v>8</v>
      </c>
      <c r="D118" s="42" t="s">
        <v>41</v>
      </c>
      <c r="E118" s="19">
        <v>1620</v>
      </c>
      <c r="F118" s="104">
        <v>3.9</v>
      </c>
      <c r="G118" s="30">
        <v>1555</v>
      </c>
      <c r="H118" s="104">
        <v>8</v>
      </c>
      <c r="I118" s="104">
        <v>8.1</v>
      </c>
      <c r="J118" s="104">
        <v>77.400000000000006</v>
      </c>
      <c r="K118" s="104">
        <v>82.9</v>
      </c>
      <c r="L118" s="105">
        <v>83.9</v>
      </c>
      <c r="M118" s="101">
        <v>1185</v>
      </c>
      <c r="N118" s="102">
        <v>15800</v>
      </c>
      <c r="O118" s="102">
        <v>21600</v>
      </c>
      <c r="P118" s="103">
        <v>28100</v>
      </c>
    </row>
    <row r="119" spans="1:16" s="2" customFormat="1" ht="14.25" customHeight="1" x14ac:dyDescent="0.35">
      <c r="A119" s="42" t="s">
        <v>62</v>
      </c>
      <c r="B119" s="38" t="s">
        <v>14</v>
      </c>
      <c r="C119" s="33">
        <v>9</v>
      </c>
      <c r="D119" s="42" t="s">
        <v>43</v>
      </c>
      <c r="E119" s="19">
        <v>2065</v>
      </c>
      <c r="F119" s="104">
        <v>2.9</v>
      </c>
      <c r="G119" s="30">
        <v>2005</v>
      </c>
      <c r="H119" s="104">
        <v>7.8</v>
      </c>
      <c r="I119" s="104">
        <v>6</v>
      </c>
      <c r="J119" s="104">
        <v>74.599999999999994</v>
      </c>
      <c r="K119" s="104">
        <v>82.7</v>
      </c>
      <c r="L119" s="105">
        <v>86.2</v>
      </c>
      <c r="M119" s="101">
        <v>1440</v>
      </c>
      <c r="N119" s="102">
        <v>18300</v>
      </c>
      <c r="O119" s="102">
        <v>24700</v>
      </c>
      <c r="P119" s="103">
        <v>31900</v>
      </c>
    </row>
    <row r="120" spans="1:16" s="2" customFormat="1" ht="14.25" customHeight="1" x14ac:dyDescent="0.35">
      <c r="A120" s="42" t="s">
        <v>62</v>
      </c>
      <c r="B120" s="38" t="s">
        <v>14</v>
      </c>
      <c r="C120" s="33" t="s">
        <v>20</v>
      </c>
      <c r="D120" s="42" t="s">
        <v>44</v>
      </c>
      <c r="E120" s="19">
        <v>1875</v>
      </c>
      <c r="F120" s="104">
        <v>4.0999999999999996</v>
      </c>
      <c r="G120" s="30">
        <v>1800</v>
      </c>
      <c r="H120" s="104">
        <v>7.1</v>
      </c>
      <c r="I120" s="104">
        <v>4.3</v>
      </c>
      <c r="J120" s="104">
        <v>64.7</v>
      </c>
      <c r="K120" s="104">
        <v>81.3</v>
      </c>
      <c r="L120" s="105">
        <v>88.5</v>
      </c>
      <c r="M120" s="101">
        <v>1130</v>
      </c>
      <c r="N120" s="102">
        <v>18100</v>
      </c>
      <c r="O120" s="102">
        <v>24300</v>
      </c>
      <c r="P120" s="103">
        <v>30200</v>
      </c>
    </row>
    <row r="121" spans="1:16" s="2" customFormat="1" ht="14.25" customHeight="1" x14ac:dyDescent="0.35">
      <c r="A121" s="42" t="s">
        <v>62</v>
      </c>
      <c r="B121" s="38" t="s">
        <v>14</v>
      </c>
      <c r="C121" s="33" t="s">
        <v>21</v>
      </c>
      <c r="D121" s="42" t="s">
        <v>45</v>
      </c>
      <c r="E121" s="19">
        <v>16055</v>
      </c>
      <c r="F121" s="104">
        <v>3</v>
      </c>
      <c r="G121" s="30">
        <v>15575</v>
      </c>
      <c r="H121" s="104">
        <v>5.6</v>
      </c>
      <c r="I121" s="104">
        <v>6.5</v>
      </c>
      <c r="J121" s="104">
        <v>71.8</v>
      </c>
      <c r="K121" s="104">
        <v>85.1</v>
      </c>
      <c r="L121" s="105">
        <v>87.9</v>
      </c>
      <c r="M121" s="101">
        <v>10845</v>
      </c>
      <c r="N121" s="102">
        <v>15000</v>
      </c>
      <c r="O121" s="102">
        <v>20800</v>
      </c>
      <c r="P121" s="103">
        <v>26500</v>
      </c>
    </row>
    <row r="122" spans="1:16" s="2" customFormat="1" ht="14.25" customHeight="1" x14ac:dyDescent="0.35">
      <c r="A122" s="42" t="s">
        <v>62</v>
      </c>
      <c r="B122" s="38" t="s">
        <v>14</v>
      </c>
      <c r="C122" s="33" t="s">
        <v>22</v>
      </c>
      <c r="D122" s="42" t="s">
        <v>46</v>
      </c>
      <c r="E122" s="19">
        <v>1300</v>
      </c>
      <c r="F122" s="104">
        <v>3.7</v>
      </c>
      <c r="G122" s="30">
        <v>1250</v>
      </c>
      <c r="H122" s="104">
        <v>7.8</v>
      </c>
      <c r="I122" s="104">
        <v>6.3</v>
      </c>
      <c r="J122" s="104">
        <v>78.099999999999994</v>
      </c>
      <c r="K122" s="104">
        <v>84.1</v>
      </c>
      <c r="L122" s="105">
        <v>85.8</v>
      </c>
      <c r="M122" s="101">
        <v>950</v>
      </c>
      <c r="N122" s="102">
        <v>23600</v>
      </c>
      <c r="O122" s="102">
        <v>30800</v>
      </c>
      <c r="P122" s="103">
        <v>40100</v>
      </c>
    </row>
    <row r="123" spans="1:16" s="2" customFormat="1" ht="14.25" customHeight="1" x14ac:dyDescent="0.35">
      <c r="A123" s="42" t="s">
        <v>62</v>
      </c>
      <c r="B123" s="38" t="s">
        <v>14</v>
      </c>
      <c r="C123" s="33" t="s">
        <v>23</v>
      </c>
      <c r="D123" s="42" t="s">
        <v>47</v>
      </c>
      <c r="E123" s="19">
        <v>7390</v>
      </c>
      <c r="F123" s="104">
        <v>2.9</v>
      </c>
      <c r="G123" s="30">
        <v>7175</v>
      </c>
      <c r="H123" s="104">
        <v>6.8</v>
      </c>
      <c r="I123" s="104">
        <v>7.4</v>
      </c>
      <c r="J123" s="104">
        <v>75.400000000000006</v>
      </c>
      <c r="K123" s="104">
        <v>83.5</v>
      </c>
      <c r="L123" s="105">
        <v>85.8</v>
      </c>
      <c r="M123" s="101">
        <v>5250</v>
      </c>
      <c r="N123" s="102">
        <v>16100</v>
      </c>
      <c r="O123" s="102">
        <v>20300</v>
      </c>
      <c r="P123" s="103">
        <v>26600</v>
      </c>
    </row>
    <row r="124" spans="1:16" s="2" customFormat="1" ht="14.25" customHeight="1" x14ac:dyDescent="0.35">
      <c r="A124" s="42" t="s">
        <v>62</v>
      </c>
      <c r="B124" s="38" t="s">
        <v>14</v>
      </c>
      <c r="C124" s="33" t="s">
        <v>24</v>
      </c>
      <c r="D124" s="42" t="s">
        <v>48</v>
      </c>
      <c r="E124" s="19">
        <v>15015</v>
      </c>
      <c r="F124" s="104">
        <v>3.7</v>
      </c>
      <c r="G124" s="30">
        <v>14460</v>
      </c>
      <c r="H124" s="104">
        <v>7.7</v>
      </c>
      <c r="I124" s="104">
        <v>7.1</v>
      </c>
      <c r="J124" s="104">
        <v>79</v>
      </c>
      <c r="K124" s="104">
        <v>84.2</v>
      </c>
      <c r="L124" s="105">
        <v>85.3</v>
      </c>
      <c r="M124" s="101">
        <v>11110</v>
      </c>
      <c r="N124" s="102">
        <v>16800</v>
      </c>
      <c r="O124" s="102">
        <v>22000</v>
      </c>
      <c r="P124" s="103">
        <v>28100</v>
      </c>
    </row>
    <row r="125" spans="1:16" s="2" customFormat="1" ht="14.25" customHeight="1" x14ac:dyDescent="0.35">
      <c r="A125" s="42" t="s">
        <v>62</v>
      </c>
      <c r="B125" s="38" t="s">
        <v>14</v>
      </c>
      <c r="C125" s="33" t="s">
        <v>25</v>
      </c>
      <c r="D125" s="42" t="s">
        <v>49</v>
      </c>
      <c r="E125" s="19">
        <v>4555</v>
      </c>
      <c r="F125" s="104">
        <v>2.6</v>
      </c>
      <c r="G125" s="30">
        <v>4440</v>
      </c>
      <c r="H125" s="104">
        <v>5.5</v>
      </c>
      <c r="I125" s="104">
        <v>8.3000000000000007</v>
      </c>
      <c r="J125" s="104">
        <v>79.400000000000006</v>
      </c>
      <c r="K125" s="104">
        <v>84.8</v>
      </c>
      <c r="L125" s="105">
        <v>86.2</v>
      </c>
      <c r="M125" s="101">
        <v>3420</v>
      </c>
      <c r="N125" s="102">
        <v>14800</v>
      </c>
      <c r="O125" s="102">
        <v>19600</v>
      </c>
      <c r="P125" s="103">
        <v>24300</v>
      </c>
    </row>
    <row r="126" spans="1:16" s="2" customFormat="1" ht="14.25" customHeight="1" x14ac:dyDescent="0.35">
      <c r="A126" s="42" t="s">
        <v>62</v>
      </c>
      <c r="B126" s="38" t="s">
        <v>14</v>
      </c>
      <c r="C126" s="33" t="s">
        <v>26</v>
      </c>
      <c r="D126" s="42" t="s">
        <v>50</v>
      </c>
      <c r="E126" s="19">
        <v>4795</v>
      </c>
      <c r="F126" s="104">
        <v>1.9</v>
      </c>
      <c r="G126" s="30">
        <v>4705</v>
      </c>
      <c r="H126" s="104">
        <v>11.1</v>
      </c>
      <c r="I126" s="104">
        <v>7</v>
      </c>
      <c r="J126" s="104">
        <v>67.3</v>
      </c>
      <c r="K126" s="104">
        <v>78</v>
      </c>
      <c r="L126" s="105">
        <v>82</v>
      </c>
      <c r="M126" s="101">
        <v>3005</v>
      </c>
      <c r="N126" s="102">
        <v>17600</v>
      </c>
      <c r="O126" s="102">
        <v>22900</v>
      </c>
      <c r="P126" s="103">
        <v>27800</v>
      </c>
    </row>
    <row r="127" spans="1:16" s="2" customFormat="1" ht="14.25" customHeight="1" x14ac:dyDescent="0.35">
      <c r="A127" s="42" t="s">
        <v>62</v>
      </c>
      <c r="B127" s="38" t="s">
        <v>14</v>
      </c>
      <c r="C127" s="33" t="s">
        <v>27</v>
      </c>
      <c r="D127" s="42" t="s">
        <v>51</v>
      </c>
      <c r="E127" s="19">
        <v>7485</v>
      </c>
      <c r="F127" s="104">
        <v>2.5</v>
      </c>
      <c r="G127" s="30">
        <v>7300</v>
      </c>
      <c r="H127" s="104">
        <v>6</v>
      </c>
      <c r="I127" s="104">
        <v>6.7</v>
      </c>
      <c r="J127" s="104">
        <v>71.3</v>
      </c>
      <c r="K127" s="104">
        <v>83.7</v>
      </c>
      <c r="L127" s="105">
        <v>87.3</v>
      </c>
      <c r="M127" s="101">
        <v>5030</v>
      </c>
      <c r="N127" s="102">
        <v>15200</v>
      </c>
      <c r="O127" s="102">
        <v>20900</v>
      </c>
      <c r="P127" s="103">
        <v>25000</v>
      </c>
    </row>
    <row r="128" spans="1:16" s="2" customFormat="1" ht="14.25" customHeight="1" x14ac:dyDescent="0.35">
      <c r="A128" s="42" t="s">
        <v>62</v>
      </c>
      <c r="B128" s="38" t="s">
        <v>14</v>
      </c>
      <c r="C128" s="33" t="s">
        <v>28</v>
      </c>
      <c r="D128" s="42" t="s">
        <v>52</v>
      </c>
      <c r="E128" s="19">
        <v>7180</v>
      </c>
      <c r="F128" s="104">
        <v>2.2999999999999998</v>
      </c>
      <c r="G128" s="30">
        <v>7020</v>
      </c>
      <c r="H128" s="104">
        <v>7.3</v>
      </c>
      <c r="I128" s="104">
        <v>6.2</v>
      </c>
      <c r="J128" s="104">
        <v>69</v>
      </c>
      <c r="K128" s="104">
        <v>82.3</v>
      </c>
      <c r="L128" s="105">
        <v>86.5</v>
      </c>
      <c r="M128" s="101">
        <v>4670</v>
      </c>
      <c r="N128" s="102">
        <v>15700</v>
      </c>
      <c r="O128" s="102">
        <v>21300</v>
      </c>
      <c r="P128" s="103">
        <v>26200</v>
      </c>
    </row>
    <row r="129" spans="1:30" s="2" customFormat="1" ht="14.25" customHeight="1" x14ac:dyDescent="0.35">
      <c r="A129" s="42" t="s">
        <v>62</v>
      </c>
      <c r="B129" s="38" t="s">
        <v>14</v>
      </c>
      <c r="C129" s="33" t="s">
        <v>29</v>
      </c>
      <c r="D129" s="42" t="s">
        <v>53</v>
      </c>
      <c r="E129" s="19">
        <v>20045</v>
      </c>
      <c r="F129" s="104">
        <v>2.7</v>
      </c>
      <c r="G129" s="30">
        <v>19505</v>
      </c>
      <c r="H129" s="104">
        <v>7.3</v>
      </c>
      <c r="I129" s="104">
        <v>7.7</v>
      </c>
      <c r="J129" s="104">
        <v>76.5</v>
      </c>
      <c r="K129" s="104">
        <v>83.3</v>
      </c>
      <c r="L129" s="105">
        <v>85</v>
      </c>
      <c r="M129" s="101">
        <v>13945</v>
      </c>
      <c r="N129" s="102">
        <v>11600</v>
      </c>
      <c r="O129" s="102">
        <v>17000</v>
      </c>
      <c r="P129" s="103">
        <v>22300</v>
      </c>
    </row>
    <row r="130" spans="1:30" s="2" customFormat="1" ht="14.25" customHeight="1" x14ac:dyDescent="0.35">
      <c r="A130" s="42" t="s">
        <v>62</v>
      </c>
      <c r="B130" s="38" t="s">
        <v>14</v>
      </c>
      <c r="C130" s="33" t="s">
        <v>30</v>
      </c>
      <c r="D130" s="42" t="s">
        <v>54</v>
      </c>
      <c r="E130" s="19">
        <v>12355</v>
      </c>
      <c r="F130" s="104">
        <v>2.7</v>
      </c>
      <c r="G130" s="30">
        <v>12015</v>
      </c>
      <c r="H130" s="104">
        <v>5.3</v>
      </c>
      <c r="I130" s="104">
        <v>5.0999999999999996</v>
      </c>
      <c r="J130" s="104">
        <v>80.8</v>
      </c>
      <c r="K130" s="104">
        <v>88.1</v>
      </c>
      <c r="L130" s="105">
        <v>89.6</v>
      </c>
      <c r="M130" s="101">
        <v>9445</v>
      </c>
      <c r="N130" s="102">
        <v>14800</v>
      </c>
      <c r="O130" s="102">
        <v>21300</v>
      </c>
      <c r="P130" s="103">
        <v>24700</v>
      </c>
    </row>
    <row r="131" spans="1:30" s="2" customFormat="1" ht="14.25" customHeight="1" x14ac:dyDescent="0.35">
      <c r="A131" s="42" t="s">
        <v>62</v>
      </c>
      <c r="B131" s="38" t="s">
        <v>14</v>
      </c>
      <c r="C131" s="33" t="s">
        <v>31</v>
      </c>
      <c r="D131" s="42" t="s">
        <v>55</v>
      </c>
      <c r="E131" s="19">
        <v>2555</v>
      </c>
      <c r="F131" s="104">
        <v>4.9000000000000004</v>
      </c>
      <c r="G131" s="30">
        <v>2430</v>
      </c>
      <c r="H131" s="104">
        <v>10.7</v>
      </c>
      <c r="I131" s="104">
        <v>5.9</v>
      </c>
      <c r="J131" s="104">
        <v>67</v>
      </c>
      <c r="K131" s="104">
        <v>79.8</v>
      </c>
      <c r="L131" s="105">
        <v>83.4</v>
      </c>
      <c r="M131" s="101">
        <v>1515</v>
      </c>
      <c r="N131" s="102">
        <v>11400</v>
      </c>
      <c r="O131" s="102">
        <v>19700</v>
      </c>
      <c r="P131" s="103">
        <v>26800</v>
      </c>
    </row>
    <row r="132" spans="1:30" s="2" customFormat="1" ht="16.5" customHeight="1" x14ac:dyDescent="0.4">
      <c r="A132" s="85" t="s">
        <v>1</v>
      </c>
      <c r="B132" s="86" t="s">
        <v>1</v>
      </c>
      <c r="C132" s="89" t="s">
        <v>1</v>
      </c>
      <c r="D132" s="85" t="s">
        <v>1</v>
      </c>
      <c r="E132" s="30"/>
      <c r="F132" s="17"/>
      <c r="G132" s="18"/>
      <c r="H132" s="17"/>
      <c r="I132" s="17"/>
      <c r="J132" s="17"/>
      <c r="K132" s="17"/>
      <c r="L132" s="16"/>
      <c r="M132" s="48"/>
      <c r="N132" s="45"/>
      <c r="O132" s="45"/>
      <c r="P132" s="46"/>
    </row>
    <row r="133" spans="1:30" x14ac:dyDescent="0.35">
      <c r="A133" s="42" t="s">
        <v>62</v>
      </c>
      <c r="B133" s="38" t="s">
        <v>3</v>
      </c>
      <c r="C133" s="125" t="s">
        <v>111</v>
      </c>
      <c r="D133" s="126" t="s">
        <v>111</v>
      </c>
      <c r="E133" s="19">
        <v>112190</v>
      </c>
      <c r="F133" s="104">
        <v>1.7</v>
      </c>
      <c r="G133" s="30">
        <v>110230</v>
      </c>
      <c r="H133" s="104">
        <v>7.9</v>
      </c>
      <c r="I133" s="104">
        <v>6.9</v>
      </c>
      <c r="J133" s="104">
        <v>72.599999999999994</v>
      </c>
      <c r="K133" s="104">
        <v>82.2</v>
      </c>
      <c r="L133" s="105">
        <v>85.3</v>
      </c>
      <c r="M133" s="101">
        <v>76395</v>
      </c>
      <c r="N133" s="102">
        <v>16900</v>
      </c>
      <c r="O133" s="102">
        <v>23700</v>
      </c>
      <c r="P133" s="103">
        <v>32000</v>
      </c>
      <c r="AD133" s="1"/>
    </row>
    <row r="134" spans="1:30" s="2" customFormat="1" ht="14.25" customHeight="1" x14ac:dyDescent="0.35">
      <c r="A134" s="42" t="s">
        <v>62</v>
      </c>
      <c r="B134" s="38" t="s">
        <v>3</v>
      </c>
      <c r="C134" s="33">
        <v>1</v>
      </c>
      <c r="D134" s="42" t="s">
        <v>33</v>
      </c>
      <c r="E134" s="19">
        <v>2970</v>
      </c>
      <c r="F134" s="104">
        <v>0.6</v>
      </c>
      <c r="G134" s="30">
        <v>2955</v>
      </c>
      <c r="H134" s="104">
        <v>4</v>
      </c>
      <c r="I134" s="104">
        <v>4.4000000000000004</v>
      </c>
      <c r="J134" s="104">
        <v>71</v>
      </c>
      <c r="K134" s="104">
        <v>89.3</v>
      </c>
      <c r="L134" s="105">
        <v>91.6</v>
      </c>
      <c r="M134" s="101">
        <v>2005</v>
      </c>
      <c r="N134" s="102">
        <v>38400</v>
      </c>
      <c r="O134" s="102">
        <v>43400</v>
      </c>
      <c r="P134" s="103">
        <v>46900</v>
      </c>
    </row>
    <row r="135" spans="1:30" s="2" customFormat="1" ht="14.25" customHeight="1" x14ac:dyDescent="0.35">
      <c r="A135" s="42" t="s">
        <v>62</v>
      </c>
      <c r="B135" s="38" t="s">
        <v>3</v>
      </c>
      <c r="C135" s="33">
        <v>2</v>
      </c>
      <c r="D135" s="42" t="s">
        <v>34</v>
      </c>
      <c r="E135" s="19">
        <v>3930</v>
      </c>
      <c r="F135" s="104">
        <v>2</v>
      </c>
      <c r="G135" s="30">
        <v>3850</v>
      </c>
      <c r="H135" s="104">
        <v>6.2</v>
      </c>
      <c r="I135" s="104">
        <v>4.8</v>
      </c>
      <c r="J135" s="104">
        <v>61.7</v>
      </c>
      <c r="K135" s="104">
        <v>82.9</v>
      </c>
      <c r="L135" s="105">
        <v>89</v>
      </c>
      <c r="M135" s="101">
        <v>2255</v>
      </c>
      <c r="N135" s="102">
        <v>19300</v>
      </c>
      <c r="O135" s="102">
        <v>26400</v>
      </c>
      <c r="P135" s="103">
        <v>36100</v>
      </c>
    </row>
    <row r="136" spans="1:30" s="2" customFormat="1" ht="14.25" customHeight="1" x14ac:dyDescent="0.35">
      <c r="A136" s="42" t="s">
        <v>62</v>
      </c>
      <c r="B136" s="38" t="s">
        <v>3</v>
      </c>
      <c r="C136" s="33" t="s">
        <v>32</v>
      </c>
      <c r="D136" s="42" t="s">
        <v>35</v>
      </c>
      <c r="E136" s="19">
        <v>855</v>
      </c>
      <c r="F136" s="104">
        <v>2.6</v>
      </c>
      <c r="G136" s="30">
        <v>830</v>
      </c>
      <c r="H136" s="104">
        <v>4.3</v>
      </c>
      <c r="I136" s="104">
        <v>3.4</v>
      </c>
      <c r="J136" s="104">
        <v>60.4</v>
      </c>
      <c r="K136" s="104">
        <v>89.3</v>
      </c>
      <c r="L136" s="105">
        <v>92.4</v>
      </c>
      <c r="M136" s="101">
        <v>485</v>
      </c>
      <c r="N136" s="102">
        <v>25800</v>
      </c>
      <c r="O136" s="102">
        <v>31400</v>
      </c>
      <c r="P136" s="103">
        <v>37800</v>
      </c>
    </row>
    <row r="137" spans="1:30" s="2" customFormat="1" ht="14.25" customHeight="1" x14ac:dyDescent="0.35">
      <c r="A137" s="42" t="s">
        <v>62</v>
      </c>
      <c r="B137" s="38" t="s">
        <v>3</v>
      </c>
      <c r="C137" s="33">
        <v>3</v>
      </c>
      <c r="D137" s="42" t="s">
        <v>36</v>
      </c>
      <c r="E137" s="19">
        <v>7800</v>
      </c>
      <c r="F137" s="104">
        <v>1.2</v>
      </c>
      <c r="G137" s="30">
        <v>7700</v>
      </c>
      <c r="H137" s="104">
        <v>6.4</v>
      </c>
      <c r="I137" s="104">
        <v>6.2</v>
      </c>
      <c r="J137" s="104">
        <v>66.099999999999994</v>
      </c>
      <c r="K137" s="104">
        <v>81.2</v>
      </c>
      <c r="L137" s="105">
        <v>87.4</v>
      </c>
      <c r="M137" s="101">
        <v>4880</v>
      </c>
      <c r="N137" s="102">
        <v>15300</v>
      </c>
      <c r="O137" s="102">
        <v>20500</v>
      </c>
      <c r="P137" s="103">
        <v>25600</v>
      </c>
    </row>
    <row r="138" spans="1:30" s="2" customFormat="1" ht="14.25" customHeight="1" x14ac:dyDescent="0.35">
      <c r="A138" s="42" t="s">
        <v>62</v>
      </c>
      <c r="B138" s="38" t="s">
        <v>3</v>
      </c>
      <c r="C138" s="33" t="s">
        <v>19</v>
      </c>
      <c r="D138" s="42" t="s">
        <v>37</v>
      </c>
      <c r="E138" s="19">
        <v>1920</v>
      </c>
      <c r="F138" s="104">
        <v>1.9</v>
      </c>
      <c r="G138" s="30">
        <v>1880</v>
      </c>
      <c r="H138" s="104">
        <v>7</v>
      </c>
      <c r="I138" s="104">
        <v>6.9</v>
      </c>
      <c r="J138" s="104">
        <v>64.599999999999994</v>
      </c>
      <c r="K138" s="104">
        <v>81</v>
      </c>
      <c r="L138" s="105">
        <v>86.1</v>
      </c>
      <c r="M138" s="101">
        <v>1160</v>
      </c>
      <c r="N138" s="102">
        <v>15300</v>
      </c>
      <c r="O138" s="102">
        <v>21000</v>
      </c>
      <c r="P138" s="103">
        <v>27100</v>
      </c>
    </row>
    <row r="139" spans="1:30" s="2" customFormat="1" ht="14.25" customHeight="1" x14ac:dyDescent="0.35">
      <c r="A139" s="42" t="s">
        <v>62</v>
      </c>
      <c r="B139" s="38" t="s">
        <v>3</v>
      </c>
      <c r="C139" s="33">
        <v>4</v>
      </c>
      <c r="D139" s="42" t="s">
        <v>38</v>
      </c>
      <c r="E139" s="19">
        <v>125</v>
      </c>
      <c r="F139" s="104">
        <v>0</v>
      </c>
      <c r="G139" s="30">
        <v>125</v>
      </c>
      <c r="H139" s="104">
        <v>10.3</v>
      </c>
      <c r="I139" s="104">
        <v>7.1</v>
      </c>
      <c r="J139" s="104">
        <v>64.3</v>
      </c>
      <c r="K139" s="104">
        <v>77.8</v>
      </c>
      <c r="L139" s="105">
        <v>82.5</v>
      </c>
      <c r="M139" s="101">
        <v>75</v>
      </c>
      <c r="N139" s="102">
        <v>27800</v>
      </c>
      <c r="O139" s="102">
        <v>32900</v>
      </c>
      <c r="P139" s="103">
        <v>37500</v>
      </c>
    </row>
    <row r="140" spans="1:30" s="2" customFormat="1" ht="14.25" customHeight="1" x14ac:dyDescent="0.35">
      <c r="A140" s="42" t="s">
        <v>62</v>
      </c>
      <c r="B140" s="38" t="s">
        <v>3</v>
      </c>
      <c r="C140" s="33">
        <v>5</v>
      </c>
      <c r="D140" s="42" t="s">
        <v>39</v>
      </c>
      <c r="E140" s="19">
        <v>620</v>
      </c>
      <c r="F140" s="104">
        <v>1.2</v>
      </c>
      <c r="G140" s="30">
        <v>615</v>
      </c>
      <c r="H140" s="104">
        <v>11</v>
      </c>
      <c r="I140" s="104">
        <v>5.0999999999999996</v>
      </c>
      <c r="J140" s="104">
        <v>70</v>
      </c>
      <c r="K140" s="104">
        <v>81.7</v>
      </c>
      <c r="L140" s="105">
        <v>83.9</v>
      </c>
      <c r="M140" s="101">
        <v>405</v>
      </c>
      <c r="N140" s="102">
        <v>15600</v>
      </c>
      <c r="O140" s="102">
        <v>21100</v>
      </c>
      <c r="P140" s="103">
        <v>26900</v>
      </c>
    </row>
    <row r="141" spans="1:30" s="2" customFormat="1" ht="14.25" customHeight="1" x14ac:dyDescent="0.35">
      <c r="A141" s="42" t="s">
        <v>62</v>
      </c>
      <c r="B141" s="38" t="s">
        <v>3</v>
      </c>
      <c r="C141" s="33">
        <v>6</v>
      </c>
      <c r="D141" s="42" t="s">
        <v>40</v>
      </c>
      <c r="E141" s="19">
        <v>6430</v>
      </c>
      <c r="F141" s="104">
        <v>1</v>
      </c>
      <c r="G141" s="30">
        <v>6365</v>
      </c>
      <c r="H141" s="104">
        <v>7.4</v>
      </c>
      <c r="I141" s="104">
        <v>5.2</v>
      </c>
      <c r="J141" s="104">
        <v>62.8</v>
      </c>
      <c r="K141" s="104">
        <v>80.599999999999994</v>
      </c>
      <c r="L141" s="105">
        <v>87.4</v>
      </c>
      <c r="M141" s="101">
        <v>3875</v>
      </c>
      <c r="N141" s="102">
        <v>18400</v>
      </c>
      <c r="O141" s="102">
        <v>24400</v>
      </c>
      <c r="P141" s="103">
        <v>31200</v>
      </c>
    </row>
    <row r="142" spans="1:30" s="2" customFormat="1" ht="14.25" customHeight="1" x14ac:dyDescent="0.35">
      <c r="A142" s="42" t="s">
        <v>62</v>
      </c>
      <c r="B142" s="38" t="s">
        <v>3</v>
      </c>
      <c r="C142" s="33">
        <v>7</v>
      </c>
      <c r="D142" s="42" t="s">
        <v>42</v>
      </c>
      <c r="E142" s="19">
        <v>2935</v>
      </c>
      <c r="F142" s="104">
        <v>1.4</v>
      </c>
      <c r="G142" s="30">
        <v>2890</v>
      </c>
      <c r="H142" s="104">
        <v>6.9</v>
      </c>
      <c r="I142" s="104">
        <v>5.4</v>
      </c>
      <c r="J142" s="104">
        <v>72.099999999999994</v>
      </c>
      <c r="K142" s="104">
        <v>83.8</v>
      </c>
      <c r="L142" s="105">
        <v>87.7</v>
      </c>
      <c r="M142" s="101">
        <v>2040</v>
      </c>
      <c r="N142" s="102">
        <v>22200</v>
      </c>
      <c r="O142" s="102">
        <v>28600</v>
      </c>
      <c r="P142" s="103">
        <v>38100</v>
      </c>
    </row>
    <row r="143" spans="1:30" s="2" customFormat="1" ht="14.25" customHeight="1" x14ac:dyDescent="0.35">
      <c r="A143" s="42" t="s">
        <v>62</v>
      </c>
      <c r="B143" s="38" t="s">
        <v>3</v>
      </c>
      <c r="C143" s="33">
        <v>8</v>
      </c>
      <c r="D143" s="42" t="s">
        <v>41</v>
      </c>
      <c r="E143" s="19">
        <v>8005</v>
      </c>
      <c r="F143" s="104">
        <v>2.2999999999999998</v>
      </c>
      <c r="G143" s="30">
        <v>7820</v>
      </c>
      <c r="H143" s="104">
        <v>7.7</v>
      </c>
      <c r="I143" s="104">
        <v>7.7</v>
      </c>
      <c r="J143" s="104">
        <v>79</v>
      </c>
      <c r="K143" s="104">
        <v>83.3</v>
      </c>
      <c r="L143" s="105">
        <v>84.7</v>
      </c>
      <c r="M143" s="101">
        <v>5980</v>
      </c>
      <c r="N143" s="102">
        <v>18000</v>
      </c>
      <c r="O143" s="102">
        <v>24800</v>
      </c>
      <c r="P143" s="103">
        <v>32200</v>
      </c>
    </row>
    <row r="144" spans="1:30" s="2" customFormat="1" ht="14.25" customHeight="1" x14ac:dyDescent="0.35">
      <c r="A144" s="42" t="s">
        <v>62</v>
      </c>
      <c r="B144" s="38" t="s">
        <v>3</v>
      </c>
      <c r="C144" s="33">
        <v>9</v>
      </c>
      <c r="D144" s="42" t="s">
        <v>43</v>
      </c>
      <c r="E144" s="19">
        <v>10520</v>
      </c>
      <c r="F144" s="104">
        <v>2.1</v>
      </c>
      <c r="G144" s="30">
        <v>10300</v>
      </c>
      <c r="H144" s="104">
        <v>7.8</v>
      </c>
      <c r="I144" s="104">
        <v>5.3</v>
      </c>
      <c r="J144" s="104">
        <v>75.900000000000006</v>
      </c>
      <c r="K144" s="104">
        <v>84.3</v>
      </c>
      <c r="L144" s="105">
        <v>86.9</v>
      </c>
      <c r="M144" s="101">
        <v>7535</v>
      </c>
      <c r="N144" s="102">
        <v>22000</v>
      </c>
      <c r="O144" s="102">
        <v>29400</v>
      </c>
      <c r="P144" s="103">
        <v>36900</v>
      </c>
    </row>
    <row r="145" spans="1:30" s="2" customFormat="1" ht="14.25" customHeight="1" x14ac:dyDescent="0.35">
      <c r="A145" s="42" t="s">
        <v>62</v>
      </c>
      <c r="B145" s="38" t="s">
        <v>3</v>
      </c>
      <c r="C145" s="33" t="s">
        <v>20</v>
      </c>
      <c r="D145" s="42" t="s">
        <v>44</v>
      </c>
      <c r="E145" s="19">
        <v>5435</v>
      </c>
      <c r="F145" s="104">
        <v>1.8</v>
      </c>
      <c r="G145" s="30">
        <v>5335</v>
      </c>
      <c r="H145" s="104">
        <v>7.7</v>
      </c>
      <c r="I145" s="104">
        <v>4.8</v>
      </c>
      <c r="J145" s="104">
        <v>70.3</v>
      </c>
      <c r="K145" s="104">
        <v>83.3</v>
      </c>
      <c r="L145" s="105">
        <v>87.5</v>
      </c>
      <c r="M145" s="101">
        <v>3605</v>
      </c>
      <c r="N145" s="102">
        <v>21200</v>
      </c>
      <c r="O145" s="102">
        <v>28500</v>
      </c>
      <c r="P145" s="103">
        <v>36600</v>
      </c>
    </row>
    <row r="146" spans="1:30" s="2" customFormat="1" ht="14.25" customHeight="1" x14ac:dyDescent="0.35">
      <c r="A146" s="42" t="s">
        <v>62</v>
      </c>
      <c r="B146" s="38" t="s">
        <v>3</v>
      </c>
      <c r="C146" s="33" t="s">
        <v>21</v>
      </c>
      <c r="D146" s="42" t="s">
        <v>45</v>
      </c>
      <c r="E146" s="19">
        <v>6745</v>
      </c>
      <c r="F146" s="104">
        <v>1.5</v>
      </c>
      <c r="G146" s="30">
        <v>6640</v>
      </c>
      <c r="H146" s="104">
        <v>7.8</v>
      </c>
      <c r="I146" s="104">
        <v>7.6</v>
      </c>
      <c r="J146" s="104">
        <v>71.8</v>
      </c>
      <c r="K146" s="104">
        <v>81.5</v>
      </c>
      <c r="L146" s="105">
        <v>84.6</v>
      </c>
      <c r="M146" s="101">
        <v>4595</v>
      </c>
      <c r="N146" s="102">
        <v>17200</v>
      </c>
      <c r="O146" s="102">
        <v>22900</v>
      </c>
      <c r="P146" s="103">
        <v>29400</v>
      </c>
    </row>
    <row r="147" spans="1:30" s="2" customFormat="1" ht="14.25" customHeight="1" x14ac:dyDescent="0.35">
      <c r="A147" s="42" t="s">
        <v>62</v>
      </c>
      <c r="B147" s="38" t="s">
        <v>3</v>
      </c>
      <c r="C147" s="33" t="s">
        <v>22</v>
      </c>
      <c r="D147" s="42" t="s">
        <v>46</v>
      </c>
      <c r="E147" s="19">
        <v>3285</v>
      </c>
      <c r="F147" s="104">
        <v>1.3</v>
      </c>
      <c r="G147" s="30">
        <v>3240</v>
      </c>
      <c r="H147" s="104">
        <v>7.8</v>
      </c>
      <c r="I147" s="104">
        <v>6.2</v>
      </c>
      <c r="J147" s="104">
        <v>79.5</v>
      </c>
      <c r="K147" s="104">
        <v>84</v>
      </c>
      <c r="L147" s="105">
        <v>85.9</v>
      </c>
      <c r="M147" s="101">
        <v>2515</v>
      </c>
      <c r="N147" s="102">
        <v>23000</v>
      </c>
      <c r="O147" s="102">
        <v>30700</v>
      </c>
      <c r="P147" s="103">
        <v>40300</v>
      </c>
    </row>
    <row r="148" spans="1:30" s="2" customFormat="1" ht="14.25" customHeight="1" x14ac:dyDescent="0.35">
      <c r="A148" s="42" t="s">
        <v>62</v>
      </c>
      <c r="B148" s="38" t="s">
        <v>3</v>
      </c>
      <c r="C148" s="33" t="s">
        <v>23</v>
      </c>
      <c r="D148" s="42" t="s">
        <v>47</v>
      </c>
      <c r="E148" s="19">
        <v>4190</v>
      </c>
      <c r="F148" s="104">
        <v>1.6</v>
      </c>
      <c r="G148" s="30">
        <v>4125</v>
      </c>
      <c r="H148" s="104">
        <v>8.1</v>
      </c>
      <c r="I148" s="104">
        <v>8.1</v>
      </c>
      <c r="J148" s="104">
        <v>73.8</v>
      </c>
      <c r="K148" s="104">
        <v>81.3</v>
      </c>
      <c r="L148" s="105">
        <v>83.8</v>
      </c>
      <c r="M148" s="101">
        <v>2925</v>
      </c>
      <c r="N148" s="102">
        <v>16300</v>
      </c>
      <c r="O148" s="102">
        <v>22200</v>
      </c>
      <c r="P148" s="103">
        <v>30400</v>
      </c>
    </row>
    <row r="149" spans="1:30" s="2" customFormat="1" ht="14.25" customHeight="1" x14ac:dyDescent="0.35">
      <c r="A149" s="42" t="s">
        <v>62</v>
      </c>
      <c r="B149" s="38" t="s">
        <v>3</v>
      </c>
      <c r="C149" s="33" t="s">
        <v>24</v>
      </c>
      <c r="D149" s="42" t="s">
        <v>48</v>
      </c>
      <c r="E149" s="19">
        <v>15300</v>
      </c>
      <c r="F149" s="104">
        <v>2.5</v>
      </c>
      <c r="G149" s="30">
        <v>14915</v>
      </c>
      <c r="H149" s="104">
        <v>9</v>
      </c>
      <c r="I149" s="104">
        <v>7.3</v>
      </c>
      <c r="J149" s="104">
        <v>78.7</v>
      </c>
      <c r="K149" s="104">
        <v>82.6</v>
      </c>
      <c r="L149" s="105">
        <v>83.7</v>
      </c>
      <c r="M149" s="101">
        <v>11340</v>
      </c>
      <c r="N149" s="102">
        <v>17500</v>
      </c>
      <c r="O149" s="102">
        <v>23600</v>
      </c>
      <c r="P149" s="103">
        <v>31600</v>
      </c>
    </row>
    <row r="150" spans="1:30" s="2" customFormat="1" ht="14.25" customHeight="1" x14ac:dyDescent="0.35">
      <c r="A150" s="42" t="s">
        <v>62</v>
      </c>
      <c r="B150" s="38" t="s">
        <v>3</v>
      </c>
      <c r="C150" s="33" t="s">
        <v>25</v>
      </c>
      <c r="D150" s="42" t="s">
        <v>49</v>
      </c>
      <c r="E150" s="19">
        <v>3880</v>
      </c>
      <c r="F150" s="104">
        <v>1.6</v>
      </c>
      <c r="G150" s="30">
        <v>3815</v>
      </c>
      <c r="H150" s="104">
        <v>7.5</v>
      </c>
      <c r="I150" s="104">
        <v>8.8000000000000007</v>
      </c>
      <c r="J150" s="104">
        <v>78.900000000000006</v>
      </c>
      <c r="K150" s="104">
        <v>82.5</v>
      </c>
      <c r="L150" s="105">
        <v>83.7</v>
      </c>
      <c r="M150" s="101">
        <v>2845</v>
      </c>
      <c r="N150" s="102">
        <v>13800</v>
      </c>
      <c r="O150" s="102">
        <v>18800</v>
      </c>
      <c r="P150" s="103">
        <v>24200</v>
      </c>
    </row>
    <row r="151" spans="1:30" s="2" customFormat="1" ht="14.25" customHeight="1" x14ac:dyDescent="0.35">
      <c r="A151" s="42" t="s">
        <v>62</v>
      </c>
      <c r="B151" s="38" t="s">
        <v>3</v>
      </c>
      <c r="C151" s="33" t="s">
        <v>26</v>
      </c>
      <c r="D151" s="42" t="s">
        <v>50</v>
      </c>
      <c r="E151" s="19">
        <v>2335</v>
      </c>
      <c r="F151" s="104">
        <v>1.4</v>
      </c>
      <c r="G151" s="30">
        <v>2300</v>
      </c>
      <c r="H151" s="104">
        <v>15.5</v>
      </c>
      <c r="I151" s="104">
        <v>7.3</v>
      </c>
      <c r="J151" s="104">
        <v>63.1</v>
      </c>
      <c r="K151" s="104">
        <v>73.3</v>
      </c>
      <c r="L151" s="105">
        <v>77.2</v>
      </c>
      <c r="M151" s="101">
        <v>1355</v>
      </c>
      <c r="N151" s="102">
        <v>18000</v>
      </c>
      <c r="O151" s="102">
        <v>24700</v>
      </c>
      <c r="P151" s="103">
        <v>32600</v>
      </c>
    </row>
    <row r="152" spans="1:30" s="2" customFormat="1" ht="14.25" customHeight="1" x14ac:dyDescent="0.35">
      <c r="A152" s="42" t="s">
        <v>62</v>
      </c>
      <c r="B152" s="38" t="s">
        <v>3</v>
      </c>
      <c r="C152" s="33" t="s">
        <v>27</v>
      </c>
      <c r="D152" s="42" t="s">
        <v>51</v>
      </c>
      <c r="E152" s="19">
        <v>2575</v>
      </c>
      <c r="F152" s="104">
        <v>1.4</v>
      </c>
      <c r="G152" s="30">
        <v>2540</v>
      </c>
      <c r="H152" s="104">
        <v>8.5</v>
      </c>
      <c r="I152" s="104">
        <v>8.5</v>
      </c>
      <c r="J152" s="104">
        <v>67.7</v>
      </c>
      <c r="K152" s="104">
        <v>78.900000000000006</v>
      </c>
      <c r="L152" s="105">
        <v>83</v>
      </c>
      <c r="M152" s="101">
        <v>1620</v>
      </c>
      <c r="N152" s="102">
        <v>14600</v>
      </c>
      <c r="O152" s="102">
        <v>20200</v>
      </c>
      <c r="P152" s="103">
        <v>25400</v>
      </c>
    </row>
    <row r="153" spans="1:30" s="2" customFormat="1" ht="14.25" customHeight="1" x14ac:dyDescent="0.35">
      <c r="A153" s="42" t="s">
        <v>62</v>
      </c>
      <c r="B153" s="38" t="s">
        <v>3</v>
      </c>
      <c r="C153" s="33" t="s">
        <v>28</v>
      </c>
      <c r="D153" s="42" t="s">
        <v>52</v>
      </c>
      <c r="E153" s="19">
        <v>6445</v>
      </c>
      <c r="F153" s="104">
        <v>1.5</v>
      </c>
      <c r="G153" s="30">
        <v>6350</v>
      </c>
      <c r="H153" s="104">
        <v>9</v>
      </c>
      <c r="I153" s="104">
        <v>7.4</v>
      </c>
      <c r="J153" s="104">
        <v>68</v>
      </c>
      <c r="K153" s="104">
        <v>79.2</v>
      </c>
      <c r="L153" s="105">
        <v>83.6</v>
      </c>
      <c r="M153" s="101">
        <v>4070</v>
      </c>
      <c r="N153" s="102">
        <v>16000</v>
      </c>
      <c r="O153" s="102">
        <v>21800</v>
      </c>
      <c r="P153" s="103">
        <v>29200</v>
      </c>
    </row>
    <row r="154" spans="1:30" s="2" customFormat="1" ht="14.25" customHeight="1" x14ac:dyDescent="0.35">
      <c r="A154" s="42" t="s">
        <v>62</v>
      </c>
      <c r="B154" s="38" t="s">
        <v>3</v>
      </c>
      <c r="C154" s="33" t="s">
        <v>29</v>
      </c>
      <c r="D154" s="42" t="s">
        <v>53</v>
      </c>
      <c r="E154" s="19">
        <v>12370</v>
      </c>
      <c r="F154" s="104">
        <v>1.7</v>
      </c>
      <c r="G154" s="30">
        <v>12160</v>
      </c>
      <c r="H154" s="104">
        <v>7.8</v>
      </c>
      <c r="I154" s="104">
        <v>9.5</v>
      </c>
      <c r="J154" s="104">
        <v>76.5</v>
      </c>
      <c r="K154" s="104">
        <v>81.3</v>
      </c>
      <c r="L154" s="105">
        <v>82.7</v>
      </c>
      <c r="M154" s="101">
        <v>8470</v>
      </c>
      <c r="N154" s="102">
        <v>11600</v>
      </c>
      <c r="O154" s="102">
        <v>17400</v>
      </c>
      <c r="P154" s="103">
        <v>23400</v>
      </c>
    </row>
    <row r="155" spans="1:30" s="2" customFormat="1" ht="14.25" customHeight="1" x14ac:dyDescent="0.35">
      <c r="A155" s="42" t="s">
        <v>62</v>
      </c>
      <c r="B155" s="38" t="s">
        <v>3</v>
      </c>
      <c r="C155" s="33" t="s">
        <v>30</v>
      </c>
      <c r="D155" s="42" t="s">
        <v>54</v>
      </c>
      <c r="E155" s="19">
        <v>1780</v>
      </c>
      <c r="F155" s="104">
        <v>1.1000000000000001</v>
      </c>
      <c r="G155" s="30">
        <v>1760</v>
      </c>
      <c r="H155" s="104">
        <v>5.6</v>
      </c>
      <c r="I155" s="104">
        <v>5.3</v>
      </c>
      <c r="J155" s="104">
        <v>78.7</v>
      </c>
      <c r="K155" s="104">
        <v>87.6</v>
      </c>
      <c r="L155" s="105">
        <v>89.2</v>
      </c>
      <c r="M155" s="101">
        <v>1330</v>
      </c>
      <c r="N155" s="102">
        <v>17200</v>
      </c>
      <c r="O155" s="102">
        <v>23100</v>
      </c>
      <c r="P155" s="103">
        <v>26800</v>
      </c>
    </row>
    <row r="156" spans="1:30" s="2" customFormat="1" ht="14.25" customHeight="1" x14ac:dyDescent="0.35">
      <c r="A156" s="42" t="s">
        <v>62</v>
      </c>
      <c r="B156" s="38" t="s">
        <v>3</v>
      </c>
      <c r="C156" s="33" t="s">
        <v>31</v>
      </c>
      <c r="D156" s="42" t="s">
        <v>55</v>
      </c>
      <c r="E156" s="19">
        <v>1750</v>
      </c>
      <c r="F156" s="104">
        <v>2</v>
      </c>
      <c r="G156" s="30">
        <v>1710</v>
      </c>
      <c r="H156" s="104">
        <v>11.3</v>
      </c>
      <c r="I156" s="104">
        <v>6.7</v>
      </c>
      <c r="J156" s="104">
        <v>66.099999999999994</v>
      </c>
      <c r="K156" s="104">
        <v>77.7</v>
      </c>
      <c r="L156" s="105">
        <v>82</v>
      </c>
      <c r="M156" s="101">
        <v>1025</v>
      </c>
      <c r="N156" s="102">
        <v>16100</v>
      </c>
      <c r="O156" s="102">
        <v>25200</v>
      </c>
      <c r="P156" s="103">
        <v>38600</v>
      </c>
    </row>
    <row r="157" spans="1:30" s="2" customFormat="1" ht="13.9" x14ac:dyDescent="0.4">
      <c r="A157" s="85" t="s">
        <v>1</v>
      </c>
      <c r="B157" s="86" t="s">
        <v>1</v>
      </c>
      <c r="C157" s="89" t="s">
        <v>1</v>
      </c>
      <c r="D157" s="85" t="s">
        <v>1</v>
      </c>
      <c r="E157" s="30"/>
      <c r="F157" s="17"/>
      <c r="G157" s="18"/>
      <c r="H157" s="17"/>
      <c r="I157" s="17"/>
      <c r="J157" s="17"/>
      <c r="K157" s="17"/>
      <c r="L157" s="16"/>
      <c r="M157" s="48"/>
      <c r="N157" s="45"/>
      <c r="O157" s="45"/>
      <c r="P157" s="46"/>
    </row>
    <row r="158" spans="1:30" x14ac:dyDescent="0.35">
      <c r="A158" s="42" t="s">
        <v>63</v>
      </c>
      <c r="B158" s="38" t="s">
        <v>275</v>
      </c>
      <c r="C158" s="125" t="s">
        <v>111</v>
      </c>
      <c r="D158" s="126" t="s">
        <v>111</v>
      </c>
      <c r="E158" s="19">
        <v>241670</v>
      </c>
      <c r="F158" s="104">
        <v>2.8</v>
      </c>
      <c r="G158" s="30">
        <v>234960</v>
      </c>
      <c r="H158" s="104">
        <v>8.6999999999999993</v>
      </c>
      <c r="I158" s="104">
        <v>5.5</v>
      </c>
      <c r="J158" s="104">
        <v>74.7</v>
      </c>
      <c r="K158" s="104">
        <v>83.9</v>
      </c>
      <c r="L158" s="105">
        <v>85.8</v>
      </c>
      <c r="M158" s="101">
        <v>167005</v>
      </c>
      <c r="N158" s="102">
        <v>17800</v>
      </c>
      <c r="O158" s="102">
        <v>25300</v>
      </c>
      <c r="P158" s="103">
        <v>33100</v>
      </c>
      <c r="AD158" s="1"/>
    </row>
    <row r="159" spans="1:30" s="2" customFormat="1" x14ac:dyDescent="0.35">
      <c r="A159" s="42" t="s">
        <v>63</v>
      </c>
      <c r="B159" s="38" t="s">
        <v>275</v>
      </c>
      <c r="C159" s="33">
        <v>1</v>
      </c>
      <c r="D159" s="42" t="s">
        <v>33</v>
      </c>
      <c r="E159" s="19">
        <v>6675</v>
      </c>
      <c r="F159" s="104">
        <v>2.6</v>
      </c>
      <c r="G159" s="30">
        <v>6500</v>
      </c>
      <c r="H159" s="104">
        <v>5</v>
      </c>
      <c r="I159" s="104">
        <v>4.4000000000000004</v>
      </c>
      <c r="J159" s="104">
        <v>75.3</v>
      </c>
      <c r="K159" s="104">
        <v>89.5</v>
      </c>
      <c r="L159" s="105">
        <v>90.6</v>
      </c>
      <c r="M159" s="101">
        <v>4580</v>
      </c>
      <c r="N159" s="102">
        <v>39300</v>
      </c>
      <c r="O159" s="102">
        <v>47400</v>
      </c>
      <c r="P159" s="103">
        <v>52500</v>
      </c>
    </row>
    <row r="160" spans="1:30" s="2" customFormat="1" x14ac:dyDescent="0.35">
      <c r="A160" s="42" t="s">
        <v>63</v>
      </c>
      <c r="B160" s="38" t="s">
        <v>275</v>
      </c>
      <c r="C160" s="33">
        <v>2</v>
      </c>
      <c r="D160" s="42" t="s">
        <v>34</v>
      </c>
      <c r="E160" s="19">
        <v>13565</v>
      </c>
      <c r="F160" s="104">
        <v>3.6</v>
      </c>
      <c r="G160" s="30">
        <v>13075</v>
      </c>
      <c r="H160" s="104">
        <v>7.4</v>
      </c>
      <c r="I160" s="104">
        <v>4.5</v>
      </c>
      <c r="J160" s="104">
        <v>70.599999999999994</v>
      </c>
      <c r="K160" s="104">
        <v>85.6</v>
      </c>
      <c r="L160" s="105">
        <v>88.1</v>
      </c>
      <c r="M160" s="101">
        <v>8730</v>
      </c>
      <c r="N160" s="102">
        <v>19000</v>
      </c>
      <c r="O160" s="102">
        <v>26300</v>
      </c>
      <c r="P160" s="103">
        <v>33700</v>
      </c>
    </row>
    <row r="161" spans="1:16" s="2" customFormat="1" x14ac:dyDescent="0.35">
      <c r="A161" s="42" t="s">
        <v>63</v>
      </c>
      <c r="B161" s="38" t="s">
        <v>275</v>
      </c>
      <c r="C161" s="33" t="s">
        <v>32</v>
      </c>
      <c r="D161" s="42" t="s">
        <v>35</v>
      </c>
      <c r="E161" s="19">
        <v>8630</v>
      </c>
      <c r="F161" s="104">
        <v>6.3</v>
      </c>
      <c r="G161" s="30">
        <v>8085</v>
      </c>
      <c r="H161" s="104">
        <v>6</v>
      </c>
      <c r="I161" s="104">
        <v>2.6</v>
      </c>
      <c r="J161" s="104">
        <v>65.3</v>
      </c>
      <c r="K161" s="104">
        <v>89.2</v>
      </c>
      <c r="L161" s="105">
        <v>91.4</v>
      </c>
      <c r="M161" s="101">
        <v>5090</v>
      </c>
      <c r="N161" s="102">
        <v>22300</v>
      </c>
      <c r="O161" s="102">
        <v>28500</v>
      </c>
      <c r="P161" s="103">
        <v>34100</v>
      </c>
    </row>
    <row r="162" spans="1:16" s="2" customFormat="1" x14ac:dyDescent="0.35">
      <c r="A162" s="42" t="s">
        <v>63</v>
      </c>
      <c r="B162" s="38" t="s">
        <v>275</v>
      </c>
      <c r="C162" s="33">
        <v>3</v>
      </c>
      <c r="D162" s="42" t="s">
        <v>36</v>
      </c>
      <c r="E162" s="19">
        <v>13495</v>
      </c>
      <c r="F162" s="104">
        <v>1.9</v>
      </c>
      <c r="G162" s="30">
        <v>13240</v>
      </c>
      <c r="H162" s="104">
        <v>7.5</v>
      </c>
      <c r="I162" s="104">
        <v>4.5999999999999996</v>
      </c>
      <c r="J162" s="104">
        <v>69.400000000000006</v>
      </c>
      <c r="K162" s="104">
        <v>84</v>
      </c>
      <c r="L162" s="105">
        <v>87.9</v>
      </c>
      <c r="M162" s="101">
        <v>8790</v>
      </c>
      <c r="N162" s="102">
        <v>18100</v>
      </c>
      <c r="O162" s="102">
        <v>24100</v>
      </c>
      <c r="P162" s="103">
        <v>29900</v>
      </c>
    </row>
    <row r="163" spans="1:16" s="2" customFormat="1" x14ac:dyDescent="0.35">
      <c r="A163" s="42" t="s">
        <v>63</v>
      </c>
      <c r="B163" s="38" t="s">
        <v>275</v>
      </c>
      <c r="C163" s="33" t="s">
        <v>19</v>
      </c>
      <c r="D163" s="42" t="s">
        <v>37</v>
      </c>
      <c r="E163" s="19">
        <v>9800</v>
      </c>
      <c r="F163" s="104">
        <v>2.7</v>
      </c>
      <c r="G163" s="30">
        <v>9535</v>
      </c>
      <c r="H163" s="104">
        <v>6.8</v>
      </c>
      <c r="I163" s="104">
        <v>4.8</v>
      </c>
      <c r="J163" s="104">
        <v>67</v>
      </c>
      <c r="K163" s="104">
        <v>85</v>
      </c>
      <c r="L163" s="105">
        <v>88.4</v>
      </c>
      <c r="M163" s="101">
        <v>6145</v>
      </c>
      <c r="N163" s="102">
        <v>16600</v>
      </c>
      <c r="O163" s="102">
        <v>22200</v>
      </c>
      <c r="P163" s="103">
        <v>27800</v>
      </c>
    </row>
    <row r="164" spans="1:16" s="2" customFormat="1" x14ac:dyDescent="0.35">
      <c r="A164" s="42" t="s">
        <v>63</v>
      </c>
      <c r="B164" s="38" t="s">
        <v>275</v>
      </c>
      <c r="C164" s="33">
        <v>4</v>
      </c>
      <c r="D164" s="42" t="s">
        <v>38</v>
      </c>
      <c r="E164" s="19">
        <v>570</v>
      </c>
      <c r="F164" s="104">
        <v>3</v>
      </c>
      <c r="G164" s="30">
        <v>550</v>
      </c>
      <c r="H164" s="104">
        <v>8.9</v>
      </c>
      <c r="I164" s="104">
        <v>4.7</v>
      </c>
      <c r="J164" s="104">
        <v>71.400000000000006</v>
      </c>
      <c r="K164" s="104">
        <v>84.4</v>
      </c>
      <c r="L164" s="105">
        <v>86.4</v>
      </c>
      <c r="M164" s="101">
        <v>370</v>
      </c>
      <c r="N164" s="102">
        <v>28600</v>
      </c>
      <c r="O164" s="102">
        <v>36000</v>
      </c>
      <c r="P164" s="103">
        <v>40900</v>
      </c>
    </row>
    <row r="165" spans="1:16" s="2" customFormat="1" x14ac:dyDescent="0.35">
      <c r="A165" s="42" t="s">
        <v>63</v>
      </c>
      <c r="B165" s="38" t="s">
        <v>275</v>
      </c>
      <c r="C165" s="33">
        <v>5</v>
      </c>
      <c r="D165" s="42" t="s">
        <v>39</v>
      </c>
      <c r="E165" s="19">
        <v>1785</v>
      </c>
      <c r="F165" s="104">
        <v>3.1</v>
      </c>
      <c r="G165" s="30">
        <v>1730</v>
      </c>
      <c r="H165" s="104">
        <v>9.1</v>
      </c>
      <c r="I165" s="104">
        <v>5</v>
      </c>
      <c r="J165" s="104">
        <v>75.099999999999994</v>
      </c>
      <c r="K165" s="104">
        <v>84.3</v>
      </c>
      <c r="L165" s="105">
        <v>85.8</v>
      </c>
      <c r="M165" s="101">
        <v>1225</v>
      </c>
      <c r="N165" s="102">
        <v>15100</v>
      </c>
      <c r="O165" s="102">
        <v>21400</v>
      </c>
      <c r="P165" s="103">
        <v>27600</v>
      </c>
    </row>
    <row r="166" spans="1:16" s="2" customFormat="1" x14ac:dyDescent="0.35">
      <c r="A166" s="42" t="s">
        <v>63</v>
      </c>
      <c r="B166" s="38" t="s">
        <v>275</v>
      </c>
      <c r="C166" s="33">
        <v>6</v>
      </c>
      <c r="D166" s="42" t="s">
        <v>40</v>
      </c>
      <c r="E166" s="19">
        <v>10105</v>
      </c>
      <c r="F166" s="104">
        <v>1.6</v>
      </c>
      <c r="G166" s="30">
        <v>9940</v>
      </c>
      <c r="H166" s="104">
        <v>9.1</v>
      </c>
      <c r="I166" s="104">
        <v>4.8</v>
      </c>
      <c r="J166" s="104">
        <v>69.599999999999994</v>
      </c>
      <c r="K166" s="104">
        <v>82.4</v>
      </c>
      <c r="L166" s="105">
        <v>86.1</v>
      </c>
      <c r="M166" s="101">
        <v>6645</v>
      </c>
      <c r="N166" s="102">
        <v>20000</v>
      </c>
      <c r="O166" s="102">
        <v>26500</v>
      </c>
      <c r="P166" s="103">
        <v>33700</v>
      </c>
    </row>
    <row r="167" spans="1:16" s="2" customFormat="1" x14ac:dyDescent="0.35">
      <c r="A167" s="42" t="s">
        <v>63</v>
      </c>
      <c r="B167" s="38" t="s">
        <v>275</v>
      </c>
      <c r="C167" s="33">
        <v>7</v>
      </c>
      <c r="D167" s="42" t="s">
        <v>42</v>
      </c>
      <c r="E167" s="19">
        <v>4235</v>
      </c>
      <c r="F167" s="104">
        <v>2.1</v>
      </c>
      <c r="G167" s="30">
        <v>4145</v>
      </c>
      <c r="H167" s="104">
        <v>8.3000000000000007</v>
      </c>
      <c r="I167" s="104">
        <v>5.6</v>
      </c>
      <c r="J167" s="104">
        <v>74.900000000000006</v>
      </c>
      <c r="K167" s="104">
        <v>83.7</v>
      </c>
      <c r="L167" s="105">
        <v>86.1</v>
      </c>
      <c r="M167" s="101">
        <v>3010</v>
      </c>
      <c r="N167" s="102">
        <v>24900</v>
      </c>
      <c r="O167" s="102">
        <v>32700</v>
      </c>
      <c r="P167" s="103">
        <v>45000</v>
      </c>
    </row>
    <row r="168" spans="1:16" s="2" customFormat="1" x14ac:dyDescent="0.35">
      <c r="A168" s="42" t="s">
        <v>63</v>
      </c>
      <c r="B168" s="38" t="s">
        <v>275</v>
      </c>
      <c r="C168" s="33">
        <v>8</v>
      </c>
      <c r="D168" s="42" t="s">
        <v>41</v>
      </c>
      <c r="E168" s="19">
        <v>9880</v>
      </c>
      <c r="F168" s="104">
        <v>2.4</v>
      </c>
      <c r="G168" s="30">
        <v>9640</v>
      </c>
      <c r="H168" s="104">
        <v>10.3</v>
      </c>
      <c r="I168" s="104">
        <v>6.9</v>
      </c>
      <c r="J168" s="104">
        <v>78.400000000000006</v>
      </c>
      <c r="K168" s="104">
        <v>81.900000000000006</v>
      </c>
      <c r="L168" s="105">
        <v>82.8</v>
      </c>
      <c r="M168" s="101">
        <v>7290</v>
      </c>
      <c r="N168" s="102">
        <v>18800</v>
      </c>
      <c r="O168" s="102">
        <v>27000</v>
      </c>
      <c r="P168" s="103">
        <v>36000</v>
      </c>
    </row>
    <row r="169" spans="1:16" s="2" customFormat="1" x14ac:dyDescent="0.35">
      <c r="A169" s="42" t="s">
        <v>63</v>
      </c>
      <c r="B169" s="38" t="s">
        <v>275</v>
      </c>
      <c r="C169" s="33">
        <v>9</v>
      </c>
      <c r="D169" s="42" t="s">
        <v>43</v>
      </c>
      <c r="E169" s="19">
        <v>11545</v>
      </c>
      <c r="F169" s="104">
        <v>2.6</v>
      </c>
      <c r="G169" s="30">
        <v>11245</v>
      </c>
      <c r="H169" s="104">
        <v>10.4</v>
      </c>
      <c r="I169" s="104">
        <v>5</v>
      </c>
      <c r="J169" s="104">
        <v>75.5</v>
      </c>
      <c r="K169" s="104">
        <v>82.8</v>
      </c>
      <c r="L169" s="105">
        <v>84.6</v>
      </c>
      <c r="M169" s="101">
        <v>8150</v>
      </c>
      <c r="N169" s="102">
        <v>22800</v>
      </c>
      <c r="O169" s="102">
        <v>31300</v>
      </c>
      <c r="P169" s="103">
        <v>40000</v>
      </c>
    </row>
    <row r="170" spans="1:16" s="2" customFormat="1" x14ac:dyDescent="0.35">
      <c r="A170" s="42" t="s">
        <v>63</v>
      </c>
      <c r="B170" s="38" t="s">
        <v>275</v>
      </c>
      <c r="C170" s="33" t="s">
        <v>20</v>
      </c>
      <c r="D170" s="42" t="s">
        <v>44</v>
      </c>
      <c r="E170" s="19">
        <v>6060</v>
      </c>
      <c r="F170" s="104">
        <v>2</v>
      </c>
      <c r="G170" s="30">
        <v>5935</v>
      </c>
      <c r="H170" s="104">
        <v>9.8000000000000007</v>
      </c>
      <c r="I170" s="104">
        <v>4</v>
      </c>
      <c r="J170" s="104">
        <v>75.400000000000006</v>
      </c>
      <c r="K170" s="104">
        <v>84.6</v>
      </c>
      <c r="L170" s="105">
        <v>86.2</v>
      </c>
      <c r="M170" s="101">
        <v>4280</v>
      </c>
      <c r="N170" s="102">
        <v>21600</v>
      </c>
      <c r="O170" s="102">
        <v>29400</v>
      </c>
      <c r="P170" s="103">
        <v>39000</v>
      </c>
    </row>
    <row r="171" spans="1:16" s="2" customFormat="1" x14ac:dyDescent="0.35">
      <c r="A171" s="42" t="s">
        <v>63</v>
      </c>
      <c r="B171" s="38" t="s">
        <v>275</v>
      </c>
      <c r="C171" s="33" t="s">
        <v>21</v>
      </c>
      <c r="D171" s="42" t="s">
        <v>45</v>
      </c>
      <c r="E171" s="19">
        <v>20830</v>
      </c>
      <c r="F171" s="104">
        <v>2.4</v>
      </c>
      <c r="G171" s="30">
        <v>20320</v>
      </c>
      <c r="H171" s="104">
        <v>7.9</v>
      </c>
      <c r="I171" s="104">
        <v>5.7</v>
      </c>
      <c r="J171" s="104">
        <v>73</v>
      </c>
      <c r="K171" s="104">
        <v>84.4</v>
      </c>
      <c r="L171" s="105">
        <v>86.4</v>
      </c>
      <c r="M171" s="101">
        <v>14240</v>
      </c>
      <c r="N171" s="102">
        <v>17400</v>
      </c>
      <c r="O171" s="102">
        <v>24400</v>
      </c>
      <c r="P171" s="103">
        <v>31000</v>
      </c>
    </row>
    <row r="172" spans="1:16" s="2" customFormat="1" x14ac:dyDescent="0.35">
      <c r="A172" s="42" t="s">
        <v>63</v>
      </c>
      <c r="B172" s="38" t="s">
        <v>275</v>
      </c>
      <c r="C172" s="33" t="s">
        <v>22</v>
      </c>
      <c r="D172" s="42" t="s">
        <v>46</v>
      </c>
      <c r="E172" s="19">
        <v>3790</v>
      </c>
      <c r="F172" s="104">
        <v>2.2000000000000002</v>
      </c>
      <c r="G172" s="30">
        <v>3705</v>
      </c>
      <c r="H172" s="104">
        <v>10.1</v>
      </c>
      <c r="I172" s="104">
        <v>5.6</v>
      </c>
      <c r="J172" s="104">
        <v>78.7</v>
      </c>
      <c r="K172" s="104">
        <v>82.8</v>
      </c>
      <c r="L172" s="105">
        <v>84.4</v>
      </c>
      <c r="M172" s="101">
        <v>2815</v>
      </c>
      <c r="N172" s="102">
        <v>26500</v>
      </c>
      <c r="O172" s="102">
        <v>37000</v>
      </c>
      <c r="P172" s="103">
        <v>51900</v>
      </c>
    </row>
    <row r="173" spans="1:16" s="2" customFormat="1" x14ac:dyDescent="0.35">
      <c r="A173" s="42" t="s">
        <v>63</v>
      </c>
      <c r="B173" s="38" t="s">
        <v>275</v>
      </c>
      <c r="C173" s="33" t="s">
        <v>23</v>
      </c>
      <c r="D173" s="42" t="s">
        <v>47</v>
      </c>
      <c r="E173" s="19">
        <v>10510</v>
      </c>
      <c r="F173" s="104">
        <v>2.7</v>
      </c>
      <c r="G173" s="30">
        <v>10225</v>
      </c>
      <c r="H173" s="104">
        <v>8.6</v>
      </c>
      <c r="I173" s="104">
        <v>6.3</v>
      </c>
      <c r="J173" s="104">
        <v>77.8</v>
      </c>
      <c r="K173" s="104">
        <v>83.7</v>
      </c>
      <c r="L173" s="105">
        <v>85.2</v>
      </c>
      <c r="M173" s="101">
        <v>7645</v>
      </c>
      <c r="N173" s="102">
        <v>18300</v>
      </c>
      <c r="O173" s="102">
        <v>25000</v>
      </c>
      <c r="P173" s="103">
        <v>34900</v>
      </c>
    </row>
    <row r="174" spans="1:16" s="2" customFormat="1" x14ac:dyDescent="0.35">
      <c r="A174" s="42" t="s">
        <v>63</v>
      </c>
      <c r="B174" s="38" t="s">
        <v>275</v>
      </c>
      <c r="C174" s="33" t="s">
        <v>24</v>
      </c>
      <c r="D174" s="42" t="s">
        <v>48</v>
      </c>
      <c r="E174" s="19">
        <v>27395</v>
      </c>
      <c r="F174" s="104">
        <v>3.7</v>
      </c>
      <c r="G174" s="30">
        <v>26385</v>
      </c>
      <c r="H174" s="104">
        <v>10.1</v>
      </c>
      <c r="I174" s="104">
        <v>6.2</v>
      </c>
      <c r="J174" s="104">
        <v>79.2</v>
      </c>
      <c r="K174" s="104">
        <v>83</v>
      </c>
      <c r="L174" s="105">
        <v>83.7</v>
      </c>
      <c r="M174" s="101">
        <v>20120</v>
      </c>
      <c r="N174" s="102">
        <v>18900</v>
      </c>
      <c r="O174" s="102">
        <v>26000</v>
      </c>
      <c r="P174" s="103">
        <v>35300</v>
      </c>
    </row>
    <row r="175" spans="1:16" s="2" customFormat="1" x14ac:dyDescent="0.35">
      <c r="A175" s="42" t="s">
        <v>63</v>
      </c>
      <c r="B175" s="38" t="s">
        <v>275</v>
      </c>
      <c r="C175" s="33" t="s">
        <v>25</v>
      </c>
      <c r="D175" s="42" t="s">
        <v>49</v>
      </c>
      <c r="E175" s="19">
        <v>7525</v>
      </c>
      <c r="F175" s="104">
        <v>1.9</v>
      </c>
      <c r="G175" s="30">
        <v>7375</v>
      </c>
      <c r="H175" s="104">
        <v>7.5</v>
      </c>
      <c r="I175" s="104">
        <v>7</v>
      </c>
      <c r="J175" s="104">
        <v>80.3</v>
      </c>
      <c r="K175" s="104">
        <v>84.4</v>
      </c>
      <c r="L175" s="105">
        <v>85.5</v>
      </c>
      <c r="M175" s="101">
        <v>5625</v>
      </c>
      <c r="N175" s="102">
        <v>16100</v>
      </c>
      <c r="O175" s="102">
        <v>22300</v>
      </c>
      <c r="P175" s="103">
        <v>28400</v>
      </c>
    </row>
    <row r="176" spans="1:16" s="2" customFormat="1" x14ac:dyDescent="0.35">
      <c r="A176" s="42" t="s">
        <v>63</v>
      </c>
      <c r="B176" s="38" t="s">
        <v>275</v>
      </c>
      <c r="C176" s="33" t="s">
        <v>26</v>
      </c>
      <c r="D176" s="42" t="s">
        <v>50</v>
      </c>
      <c r="E176" s="19">
        <v>6930</v>
      </c>
      <c r="F176" s="104">
        <v>2.5</v>
      </c>
      <c r="G176" s="30">
        <v>6755</v>
      </c>
      <c r="H176" s="104">
        <v>14.2</v>
      </c>
      <c r="I176" s="104">
        <v>5.6</v>
      </c>
      <c r="J176" s="104">
        <v>69.7</v>
      </c>
      <c r="K176" s="104">
        <v>78.2</v>
      </c>
      <c r="L176" s="105">
        <v>80.2</v>
      </c>
      <c r="M176" s="101">
        <v>4415</v>
      </c>
      <c r="N176" s="102">
        <v>20200</v>
      </c>
      <c r="O176" s="102">
        <v>26700</v>
      </c>
      <c r="P176" s="103">
        <v>34600</v>
      </c>
    </row>
    <row r="177" spans="1:30" s="2" customFormat="1" x14ac:dyDescent="0.35">
      <c r="A177" s="42" t="s">
        <v>63</v>
      </c>
      <c r="B177" s="38" t="s">
        <v>275</v>
      </c>
      <c r="C177" s="33" t="s">
        <v>27</v>
      </c>
      <c r="D177" s="42" t="s">
        <v>51</v>
      </c>
      <c r="E177" s="19">
        <v>9175</v>
      </c>
      <c r="F177" s="104">
        <v>2.1</v>
      </c>
      <c r="G177" s="30">
        <v>8980</v>
      </c>
      <c r="H177" s="104">
        <v>8</v>
      </c>
      <c r="I177" s="104">
        <v>5.9</v>
      </c>
      <c r="J177" s="104">
        <v>74.400000000000006</v>
      </c>
      <c r="K177" s="104">
        <v>83.9</v>
      </c>
      <c r="L177" s="105">
        <v>86.1</v>
      </c>
      <c r="M177" s="101">
        <v>6380</v>
      </c>
      <c r="N177" s="102">
        <v>17200</v>
      </c>
      <c r="O177" s="102">
        <v>23700</v>
      </c>
      <c r="P177" s="103">
        <v>29400</v>
      </c>
    </row>
    <row r="178" spans="1:30" s="2" customFormat="1" x14ac:dyDescent="0.35">
      <c r="A178" s="42" t="s">
        <v>63</v>
      </c>
      <c r="B178" s="38" t="s">
        <v>275</v>
      </c>
      <c r="C178" s="33" t="s">
        <v>28</v>
      </c>
      <c r="D178" s="42" t="s">
        <v>52</v>
      </c>
      <c r="E178" s="19">
        <v>13030</v>
      </c>
      <c r="F178" s="104">
        <v>1.9</v>
      </c>
      <c r="G178" s="30">
        <v>12780</v>
      </c>
      <c r="H178" s="104">
        <v>9</v>
      </c>
      <c r="I178" s="104">
        <v>6.1</v>
      </c>
      <c r="J178" s="104">
        <v>72.099999999999994</v>
      </c>
      <c r="K178" s="104">
        <v>81.900000000000006</v>
      </c>
      <c r="L178" s="105">
        <v>84.9</v>
      </c>
      <c r="M178" s="101">
        <v>8750</v>
      </c>
      <c r="N178" s="102">
        <v>17800</v>
      </c>
      <c r="O178" s="102">
        <v>24700</v>
      </c>
      <c r="P178" s="103">
        <v>32300</v>
      </c>
    </row>
    <row r="179" spans="1:30" s="2" customFormat="1" x14ac:dyDescent="0.35">
      <c r="A179" s="42" t="s">
        <v>63</v>
      </c>
      <c r="B179" s="38" t="s">
        <v>275</v>
      </c>
      <c r="C179" s="33" t="s">
        <v>29</v>
      </c>
      <c r="D179" s="42" t="s">
        <v>53</v>
      </c>
      <c r="E179" s="19">
        <v>29365</v>
      </c>
      <c r="F179" s="104">
        <v>2.6</v>
      </c>
      <c r="G179" s="30">
        <v>28610</v>
      </c>
      <c r="H179" s="104">
        <v>8.8000000000000007</v>
      </c>
      <c r="I179" s="104">
        <v>6.7</v>
      </c>
      <c r="J179" s="104">
        <v>78.5</v>
      </c>
      <c r="K179" s="104">
        <v>83.4</v>
      </c>
      <c r="L179" s="105">
        <v>84.5</v>
      </c>
      <c r="M179" s="101">
        <v>20610</v>
      </c>
      <c r="N179" s="102">
        <v>12800</v>
      </c>
      <c r="O179" s="102">
        <v>19600</v>
      </c>
      <c r="P179" s="103">
        <v>26200</v>
      </c>
    </row>
    <row r="180" spans="1:30" s="2" customFormat="1" x14ac:dyDescent="0.35">
      <c r="A180" s="42" t="s">
        <v>63</v>
      </c>
      <c r="B180" s="38" t="s">
        <v>275</v>
      </c>
      <c r="C180" s="33" t="s">
        <v>30</v>
      </c>
      <c r="D180" s="42" t="s">
        <v>54</v>
      </c>
      <c r="E180" s="19">
        <v>12415</v>
      </c>
      <c r="F180" s="104">
        <v>3.4</v>
      </c>
      <c r="G180" s="30">
        <v>11995</v>
      </c>
      <c r="H180" s="104">
        <v>6.8</v>
      </c>
      <c r="I180" s="104">
        <v>4.4000000000000004</v>
      </c>
      <c r="J180" s="104">
        <v>81.599999999999994</v>
      </c>
      <c r="K180" s="104">
        <v>87.9</v>
      </c>
      <c r="L180" s="105">
        <v>88.9</v>
      </c>
      <c r="M180" s="101">
        <v>9480</v>
      </c>
      <c r="N180" s="102">
        <v>16300</v>
      </c>
      <c r="O180" s="102">
        <v>24600</v>
      </c>
      <c r="P180" s="103">
        <v>29200</v>
      </c>
    </row>
    <row r="181" spans="1:30" s="2" customFormat="1" x14ac:dyDescent="0.35">
      <c r="A181" s="42" t="s">
        <v>63</v>
      </c>
      <c r="B181" s="38" t="s">
        <v>275</v>
      </c>
      <c r="C181" s="33" t="s">
        <v>31</v>
      </c>
      <c r="D181" s="42" t="s">
        <v>55</v>
      </c>
      <c r="E181" s="19">
        <v>4370</v>
      </c>
      <c r="F181" s="104">
        <v>4</v>
      </c>
      <c r="G181" s="30">
        <v>4195</v>
      </c>
      <c r="H181" s="104">
        <v>13.2</v>
      </c>
      <c r="I181" s="104">
        <v>5.9</v>
      </c>
      <c r="J181" s="104">
        <v>68</v>
      </c>
      <c r="K181" s="104">
        <v>78.400000000000006</v>
      </c>
      <c r="L181" s="105">
        <v>80.900000000000006</v>
      </c>
      <c r="M181" s="101">
        <v>2625</v>
      </c>
      <c r="N181" s="102">
        <v>13600</v>
      </c>
      <c r="O181" s="102">
        <v>24100</v>
      </c>
      <c r="P181" s="103">
        <v>33700</v>
      </c>
    </row>
    <row r="182" spans="1:30" s="2" customFormat="1" ht="13.9" x14ac:dyDescent="0.4">
      <c r="A182" s="85" t="s">
        <v>1</v>
      </c>
      <c r="B182" s="86" t="s">
        <v>1</v>
      </c>
      <c r="C182" s="89" t="s">
        <v>1</v>
      </c>
      <c r="D182" s="85" t="s">
        <v>1</v>
      </c>
      <c r="E182" s="30"/>
      <c r="F182" s="17"/>
      <c r="G182" s="18"/>
      <c r="H182" s="17"/>
      <c r="I182" s="17"/>
      <c r="J182" s="17"/>
      <c r="K182" s="17"/>
      <c r="L182" s="16"/>
      <c r="M182" s="48"/>
      <c r="N182" s="45"/>
      <c r="O182" s="45"/>
      <c r="P182" s="46"/>
    </row>
    <row r="183" spans="1:30" x14ac:dyDescent="0.35">
      <c r="A183" s="42" t="s">
        <v>63</v>
      </c>
      <c r="B183" s="38" t="s">
        <v>14</v>
      </c>
      <c r="C183" s="125" t="s">
        <v>111</v>
      </c>
      <c r="D183" s="126" t="s">
        <v>111</v>
      </c>
      <c r="E183" s="19">
        <v>138560</v>
      </c>
      <c r="F183" s="104">
        <v>3.6</v>
      </c>
      <c r="G183" s="30">
        <v>133620</v>
      </c>
      <c r="H183" s="104">
        <v>8</v>
      </c>
      <c r="I183" s="104">
        <v>5.4</v>
      </c>
      <c r="J183" s="104">
        <v>74.5</v>
      </c>
      <c r="K183" s="104">
        <v>84.7</v>
      </c>
      <c r="L183" s="105">
        <v>86.6</v>
      </c>
      <c r="M183" s="101">
        <v>95185</v>
      </c>
      <c r="N183" s="102">
        <v>16900</v>
      </c>
      <c r="O183" s="102">
        <v>24200</v>
      </c>
      <c r="P183" s="103">
        <v>30700</v>
      </c>
      <c r="AD183" s="1"/>
    </row>
    <row r="184" spans="1:30" s="2" customFormat="1" ht="14.25" customHeight="1" x14ac:dyDescent="0.35">
      <c r="A184" s="42" t="s">
        <v>63</v>
      </c>
      <c r="B184" s="38" t="s">
        <v>14</v>
      </c>
      <c r="C184" s="33">
        <v>1</v>
      </c>
      <c r="D184" s="42" t="s">
        <v>33</v>
      </c>
      <c r="E184" s="19">
        <v>3945</v>
      </c>
      <c r="F184" s="104">
        <v>3.7</v>
      </c>
      <c r="G184" s="30">
        <v>3800</v>
      </c>
      <c r="H184" s="104">
        <v>4.7</v>
      </c>
      <c r="I184" s="104">
        <v>4.7</v>
      </c>
      <c r="J184" s="104">
        <v>77.7</v>
      </c>
      <c r="K184" s="104">
        <v>89.6</v>
      </c>
      <c r="L184" s="105">
        <v>90.6</v>
      </c>
      <c r="M184" s="101">
        <v>2765</v>
      </c>
      <c r="N184" s="102">
        <v>35800</v>
      </c>
      <c r="O184" s="102">
        <v>46200</v>
      </c>
      <c r="P184" s="103">
        <v>51100</v>
      </c>
    </row>
    <row r="185" spans="1:30" s="2" customFormat="1" ht="14.25" customHeight="1" x14ac:dyDescent="0.35">
      <c r="A185" s="42" t="s">
        <v>63</v>
      </c>
      <c r="B185" s="38" t="s">
        <v>14</v>
      </c>
      <c r="C185" s="33">
        <v>2</v>
      </c>
      <c r="D185" s="42" t="s">
        <v>34</v>
      </c>
      <c r="E185" s="19">
        <v>9685</v>
      </c>
      <c r="F185" s="104">
        <v>4.2</v>
      </c>
      <c r="G185" s="30">
        <v>9280</v>
      </c>
      <c r="H185" s="104">
        <v>7.3</v>
      </c>
      <c r="I185" s="104">
        <v>4.5</v>
      </c>
      <c r="J185" s="104">
        <v>71.900000000000006</v>
      </c>
      <c r="K185" s="104">
        <v>86.1</v>
      </c>
      <c r="L185" s="105">
        <v>88.2</v>
      </c>
      <c r="M185" s="101">
        <v>6335</v>
      </c>
      <c r="N185" s="102">
        <v>18100</v>
      </c>
      <c r="O185" s="102">
        <v>25600</v>
      </c>
      <c r="P185" s="103">
        <v>31700</v>
      </c>
    </row>
    <row r="186" spans="1:30" s="2" customFormat="1" ht="14.25" customHeight="1" x14ac:dyDescent="0.35">
      <c r="A186" s="42" t="s">
        <v>63</v>
      </c>
      <c r="B186" s="38" t="s">
        <v>14</v>
      </c>
      <c r="C186" s="33" t="s">
        <v>32</v>
      </c>
      <c r="D186" s="42" t="s">
        <v>35</v>
      </c>
      <c r="E186" s="19">
        <v>7880</v>
      </c>
      <c r="F186" s="104">
        <v>6.8</v>
      </c>
      <c r="G186" s="30">
        <v>7350</v>
      </c>
      <c r="H186" s="104">
        <v>6</v>
      </c>
      <c r="I186" s="104">
        <v>2.5</v>
      </c>
      <c r="J186" s="104">
        <v>65.5</v>
      </c>
      <c r="K186" s="104">
        <v>89.3</v>
      </c>
      <c r="L186" s="105">
        <v>91.5</v>
      </c>
      <c r="M186" s="101">
        <v>4655</v>
      </c>
      <c r="N186" s="102">
        <v>21900</v>
      </c>
      <c r="O186" s="102">
        <v>28100</v>
      </c>
      <c r="P186" s="103">
        <v>33600</v>
      </c>
    </row>
    <row r="187" spans="1:30" s="2" customFormat="1" ht="14.25" customHeight="1" x14ac:dyDescent="0.35">
      <c r="A187" s="42" t="s">
        <v>63</v>
      </c>
      <c r="B187" s="38" t="s">
        <v>14</v>
      </c>
      <c r="C187" s="33">
        <v>3</v>
      </c>
      <c r="D187" s="42" t="s">
        <v>36</v>
      </c>
      <c r="E187" s="19">
        <v>6640</v>
      </c>
      <c r="F187" s="104">
        <v>2.7</v>
      </c>
      <c r="G187" s="30">
        <v>6460</v>
      </c>
      <c r="H187" s="104">
        <v>6.8</v>
      </c>
      <c r="I187" s="104">
        <v>4.5</v>
      </c>
      <c r="J187" s="104">
        <v>69.099999999999994</v>
      </c>
      <c r="K187" s="104">
        <v>84.6</v>
      </c>
      <c r="L187" s="105">
        <v>88.7</v>
      </c>
      <c r="M187" s="101">
        <v>4315</v>
      </c>
      <c r="N187" s="102">
        <v>17500</v>
      </c>
      <c r="O187" s="102">
        <v>23800</v>
      </c>
      <c r="P187" s="103">
        <v>29300</v>
      </c>
    </row>
    <row r="188" spans="1:30" s="2" customFormat="1" ht="14.25" customHeight="1" x14ac:dyDescent="0.35">
      <c r="A188" s="42" t="s">
        <v>63</v>
      </c>
      <c r="B188" s="38" t="s">
        <v>14</v>
      </c>
      <c r="C188" s="33" t="s">
        <v>19</v>
      </c>
      <c r="D188" s="42" t="s">
        <v>37</v>
      </c>
      <c r="E188" s="19">
        <v>8055</v>
      </c>
      <c r="F188" s="104">
        <v>3</v>
      </c>
      <c r="G188" s="30">
        <v>7815</v>
      </c>
      <c r="H188" s="104">
        <v>6.6</v>
      </c>
      <c r="I188" s="104">
        <v>4.5999999999999996</v>
      </c>
      <c r="J188" s="104">
        <v>66.5</v>
      </c>
      <c r="K188" s="104">
        <v>85.3</v>
      </c>
      <c r="L188" s="105">
        <v>88.8</v>
      </c>
      <c r="M188" s="101">
        <v>5010</v>
      </c>
      <c r="N188" s="102">
        <v>16300</v>
      </c>
      <c r="O188" s="102">
        <v>21900</v>
      </c>
      <c r="P188" s="103">
        <v>27200</v>
      </c>
    </row>
    <row r="189" spans="1:30" s="2" customFormat="1" ht="14.25" customHeight="1" x14ac:dyDescent="0.35">
      <c r="A189" s="42" t="s">
        <v>63</v>
      </c>
      <c r="B189" s="38" t="s">
        <v>14</v>
      </c>
      <c r="C189" s="33">
        <v>4</v>
      </c>
      <c r="D189" s="42" t="s">
        <v>38</v>
      </c>
      <c r="E189" s="19">
        <v>455</v>
      </c>
      <c r="F189" s="104">
        <v>3.5</v>
      </c>
      <c r="G189" s="30">
        <v>435</v>
      </c>
      <c r="H189" s="104" t="s">
        <v>237</v>
      </c>
      <c r="I189" s="104" t="s">
        <v>237</v>
      </c>
      <c r="J189" s="104" t="s">
        <v>237</v>
      </c>
      <c r="K189" s="104" t="s">
        <v>237</v>
      </c>
      <c r="L189" s="105">
        <v>86</v>
      </c>
      <c r="M189" s="101">
        <v>295</v>
      </c>
      <c r="N189" s="102">
        <v>28600</v>
      </c>
      <c r="O189" s="102">
        <v>35900</v>
      </c>
      <c r="P189" s="103">
        <v>40500</v>
      </c>
    </row>
    <row r="190" spans="1:30" s="2" customFormat="1" ht="14.25" customHeight="1" x14ac:dyDescent="0.35">
      <c r="A190" s="42" t="s">
        <v>63</v>
      </c>
      <c r="B190" s="38" t="s">
        <v>14</v>
      </c>
      <c r="C190" s="33">
        <v>5</v>
      </c>
      <c r="D190" s="42" t="s">
        <v>39</v>
      </c>
      <c r="E190" s="19">
        <v>1210</v>
      </c>
      <c r="F190" s="104">
        <v>3.9</v>
      </c>
      <c r="G190" s="30">
        <v>1165</v>
      </c>
      <c r="H190" s="104">
        <v>7.5</v>
      </c>
      <c r="I190" s="104">
        <v>5.4</v>
      </c>
      <c r="J190" s="104">
        <v>76.099999999999994</v>
      </c>
      <c r="K190" s="104">
        <v>85.5</v>
      </c>
      <c r="L190" s="105">
        <v>87.1</v>
      </c>
      <c r="M190" s="101">
        <v>845</v>
      </c>
      <c r="N190" s="102">
        <v>14200</v>
      </c>
      <c r="O190" s="102">
        <v>20100</v>
      </c>
      <c r="P190" s="103">
        <v>26000</v>
      </c>
    </row>
    <row r="191" spans="1:30" s="2" customFormat="1" ht="14.25" customHeight="1" x14ac:dyDescent="0.35">
      <c r="A191" s="42" t="s">
        <v>63</v>
      </c>
      <c r="B191" s="38" t="s">
        <v>14</v>
      </c>
      <c r="C191" s="33">
        <v>6</v>
      </c>
      <c r="D191" s="42" t="s">
        <v>40</v>
      </c>
      <c r="E191" s="19">
        <v>4280</v>
      </c>
      <c r="F191" s="104">
        <v>2.6</v>
      </c>
      <c r="G191" s="30">
        <v>4170</v>
      </c>
      <c r="H191" s="104">
        <v>8.4</v>
      </c>
      <c r="I191" s="104">
        <v>4.7</v>
      </c>
      <c r="J191" s="104">
        <v>71.5</v>
      </c>
      <c r="K191" s="104">
        <v>83.9</v>
      </c>
      <c r="L191" s="105">
        <v>86.9</v>
      </c>
      <c r="M191" s="101">
        <v>2880</v>
      </c>
      <c r="N191" s="102">
        <v>18600</v>
      </c>
      <c r="O191" s="102">
        <v>25100</v>
      </c>
      <c r="P191" s="103">
        <v>30900</v>
      </c>
    </row>
    <row r="192" spans="1:30" s="2" customFormat="1" ht="14.25" customHeight="1" x14ac:dyDescent="0.35">
      <c r="A192" s="42" t="s">
        <v>63</v>
      </c>
      <c r="B192" s="38" t="s">
        <v>14</v>
      </c>
      <c r="C192" s="33">
        <v>7</v>
      </c>
      <c r="D192" s="42" t="s">
        <v>42</v>
      </c>
      <c r="E192" s="19">
        <v>1685</v>
      </c>
      <c r="F192" s="104">
        <v>2.9</v>
      </c>
      <c r="G192" s="30">
        <v>1635</v>
      </c>
      <c r="H192" s="104">
        <v>7.3</v>
      </c>
      <c r="I192" s="104">
        <v>4.7</v>
      </c>
      <c r="J192" s="104">
        <v>77</v>
      </c>
      <c r="K192" s="104">
        <v>86.1</v>
      </c>
      <c r="L192" s="105">
        <v>88</v>
      </c>
      <c r="M192" s="101">
        <v>1225</v>
      </c>
      <c r="N192" s="102">
        <v>24600</v>
      </c>
      <c r="O192" s="102">
        <v>30700</v>
      </c>
      <c r="P192" s="103">
        <v>41300</v>
      </c>
    </row>
    <row r="193" spans="1:30" s="2" customFormat="1" ht="14.25" customHeight="1" x14ac:dyDescent="0.35">
      <c r="A193" s="42" t="s">
        <v>63</v>
      </c>
      <c r="B193" s="38" t="s">
        <v>14</v>
      </c>
      <c r="C193" s="33">
        <v>8</v>
      </c>
      <c r="D193" s="42" t="s">
        <v>41</v>
      </c>
      <c r="E193" s="19">
        <v>1715</v>
      </c>
      <c r="F193" s="104">
        <v>4.5</v>
      </c>
      <c r="G193" s="30">
        <v>1640</v>
      </c>
      <c r="H193" s="104">
        <v>11.1</v>
      </c>
      <c r="I193" s="104">
        <v>8.6999999999999993</v>
      </c>
      <c r="J193" s="104">
        <v>75.2</v>
      </c>
      <c r="K193" s="104">
        <v>78.900000000000006</v>
      </c>
      <c r="L193" s="105">
        <v>80.2</v>
      </c>
      <c r="M193" s="101">
        <v>1185</v>
      </c>
      <c r="N193" s="102">
        <v>15900</v>
      </c>
      <c r="O193" s="102">
        <v>23400</v>
      </c>
      <c r="P193" s="103">
        <v>30700</v>
      </c>
    </row>
    <row r="194" spans="1:30" s="2" customFormat="1" ht="14.25" customHeight="1" x14ac:dyDescent="0.35">
      <c r="A194" s="42" t="s">
        <v>63</v>
      </c>
      <c r="B194" s="38" t="s">
        <v>14</v>
      </c>
      <c r="C194" s="33">
        <v>9</v>
      </c>
      <c r="D194" s="42" t="s">
        <v>43</v>
      </c>
      <c r="E194" s="19">
        <v>1825</v>
      </c>
      <c r="F194" s="104">
        <v>4.5999999999999996</v>
      </c>
      <c r="G194" s="30">
        <v>1740</v>
      </c>
      <c r="H194" s="104">
        <v>9.9</v>
      </c>
      <c r="I194" s="104">
        <v>6.4</v>
      </c>
      <c r="J194" s="104">
        <v>74.8</v>
      </c>
      <c r="K194" s="104">
        <v>81.3</v>
      </c>
      <c r="L194" s="105">
        <v>83.6</v>
      </c>
      <c r="M194" s="101">
        <v>1245</v>
      </c>
      <c r="N194" s="102">
        <v>20300</v>
      </c>
      <c r="O194" s="102">
        <v>28100</v>
      </c>
      <c r="P194" s="103">
        <v>35500</v>
      </c>
    </row>
    <row r="195" spans="1:30" s="2" customFormat="1" ht="14.25" customHeight="1" x14ac:dyDescent="0.35">
      <c r="A195" s="42" t="s">
        <v>63</v>
      </c>
      <c r="B195" s="38" t="s">
        <v>14</v>
      </c>
      <c r="C195" s="33" t="s">
        <v>20</v>
      </c>
      <c r="D195" s="42" t="s">
        <v>44</v>
      </c>
      <c r="E195" s="19">
        <v>1635</v>
      </c>
      <c r="F195" s="104">
        <v>4.5999999999999996</v>
      </c>
      <c r="G195" s="30">
        <v>1560</v>
      </c>
      <c r="H195" s="104">
        <v>9.1</v>
      </c>
      <c r="I195" s="104">
        <v>3.9</v>
      </c>
      <c r="J195" s="104">
        <v>73.5</v>
      </c>
      <c r="K195" s="104">
        <v>85</v>
      </c>
      <c r="L195" s="105">
        <v>87</v>
      </c>
      <c r="M195" s="101">
        <v>1085</v>
      </c>
      <c r="N195" s="102">
        <v>19600</v>
      </c>
      <c r="O195" s="102">
        <v>26300</v>
      </c>
      <c r="P195" s="103">
        <v>33200</v>
      </c>
    </row>
    <row r="196" spans="1:30" s="2" customFormat="1" ht="14.25" customHeight="1" x14ac:dyDescent="0.35">
      <c r="A196" s="42" t="s">
        <v>63</v>
      </c>
      <c r="B196" s="38" t="s">
        <v>14</v>
      </c>
      <c r="C196" s="33" t="s">
        <v>21</v>
      </c>
      <c r="D196" s="42" t="s">
        <v>45</v>
      </c>
      <c r="E196" s="19">
        <v>14510</v>
      </c>
      <c r="F196" s="104">
        <v>2.8</v>
      </c>
      <c r="G196" s="30">
        <v>14100</v>
      </c>
      <c r="H196" s="104">
        <v>7.4</v>
      </c>
      <c r="I196" s="104">
        <v>5.5</v>
      </c>
      <c r="J196" s="104">
        <v>72.900000000000006</v>
      </c>
      <c r="K196" s="104">
        <v>85.2</v>
      </c>
      <c r="L196" s="105">
        <v>87.1</v>
      </c>
      <c r="M196" s="101">
        <v>9890</v>
      </c>
      <c r="N196" s="102">
        <v>16500</v>
      </c>
      <c r="O196" s="102">
        <v>23600</v>
      </c>
      <c r="P196" s="103">
        <v>29800</v>
      </c>
    </row>
    <row r="197" spans="1:30" s="2" customFormat="1" ht="14.25" customHeight="1" x14ac:dyDescent="0.35">
      <c r="A197" s="42" t="s">
        <v>63</v>
      </c>
      <c r="B197" s="38" t="s">
        <v>14</v>
      </c>
      <c r="C197" s="33" t="s">
        <v>22</v>
      </c>
      <c r="D197" s="42" t="s">
        <v>46</v>
      </c>
      <c r="E197" s="19">
        <v>1085</v>
      </c>
      <c r="F197" s="104">
        <v>3.9</v>
      </c>
      <c r="G197" s="30">
        <v>1040</v>
      </c>
      <c r="H197" s="104">
        <v>9.8000000000000007</v>
      </c>
      <c r="I197" s="104">
        <v>5.5</v>
      </c>
      <c r="J197" s="104">
        <v>78.599999999999994</v>
      </c>
      <c r="K197" s="104">
        <v>83.5</v>
      </c>
      <c r="L197" s="105">
        <v>84.7</v>
      </c>
      <c r="M197" s="101">
        <v>795</v>
      </c>
      <c r="N197" s="102">
        <v>25700</v>
      </c>
      <c r="O197" s="102">
        <v>34200</v>
      </c>
      <c r="P197" s="103">
        <v>47600</v>
      </c>
    </row>
    <row r="198" spans="1:30" s="2" customFormat="1" ht="14.25" customHeight="1" x14ac:dyDescent="0.35">
      <c r="A198" s="42" t="s">
        <v>63</v>
      </c>
      <c r="B198" s="38" t="s">
        <v>14</v>
      </c>
      <c r="C198" s="33" t="s">
        <v>23</v>
      </c>
      <c r="D198" s="42" t="s">
        <v>47</v>
      </c>
      <c r="E198" s="19">
        <v>6550</v>
      </c>
      <c r="F198" s="104">
        <v>3.3</v>
      </c>
      <c r="G198" s="30">
        <v>6335</v>
      </c>
      <c r="H198" s="104">
        <v>8</v>
      </c>
      <c r="I198" s="104">
        <v>6.4</v>
      </c>
      <c r="J198" s="104">
        <v>78.5</v>
      </c>
      <c r="K198" s="104">
        <v>84.2</v>
      </c>
      <c r="L198" s="105">
        <v>85.6</v>
      </c>
      <c r="M198" s="101">
        <v>4800</v>
      </c>
      <c r="N198" s="102">
        <v>17800</v>
      </c>
      <c r="O198" s="102">
        <v>24000</v>
      </c>
      <c r="P198" s="103">
        <v>32300</v>
      </c>
    </row>
    <row r="199" spans="1:30" s="2" customFormat="1" ht="14.25" customHeight="1" x14ac:dyDescent="0.35">
      <c r="A199" s="42" t="s">
        <v>63</v>
      </c>
      <c r="B199" s="38" t="s">
        <v>14</v>
      </c>
      <c r="C199" s="33" t="s">
        <v>24</v>
      </c>
      <c r="D199" s="42" t="s">
        <v>48</v>
      </c>
      <c r="E199" s="19">
        <v>13280</v>
      </c>
      <c r="F199" s="104">
        <v>4.5999999999999996</v>
      </c>
      <c r="G199" s="30">
        <v>12670</v>
      </c>
      <c r="H199" s="104">
        <v>9.9</v>
      </c>
      <c r="I199" s="104">
        <v>6.3</v>
      </c>
      <c r="J199" s="104">
        <v>78.8</v>
      </c>
      <c r="K199" s="104">
        <v>83.1</v>
      </c>
      <c r="L199" s="105">
        <v>83.8</v>
      </c>
      <c r="M199" s="101">
        <v>9650</v>
      </c>
      <c r="N199" s="102">
        <v>18000</v>
      </c>
      <c r="O199" s="102">
        <v>24800</v>
      </c>
      <c r="P199" s="103">
        <v>32600</v>
      </c>
    </row>
    <row r="200" spans="1:30" s="2" customFormat="1" ht="14.25" customHeight="1" x14ac:dyDescent="0.35">
      <c r="A200" s="42" t="s">
        <v>63</v>
      </c>
      <c r="B200" s="38" t="s">
        <v>14</v>
      </c>
      <c r="C200" s="33" t="s">
        <v>25</v>
      </c>
      <c r="D200" s="42" t="s">
        <v>49</v>
      </c>
      <c r="E200" s="19">
        <v>4185</v>
      </c>
      <c r="F200" s="104">
        <v>2.5</v>
      </c>
      <c r="G200" s="30">
        <v>4080</v>
      </c>
      <c r="H200" s="104">
        <v>6.9</v>
      </c>
      <c r="I200" s="104">
        <v>6.9</v>
      </c>
      <c r="J200" s="104">
        <v>80.599999999999994</v>
      </c>
      <c r="K200" s="104">
        <v>85</v>
      </c>
      <c r="L200" s="105">
        <v>86.2</v>
      </c>
      <c r="M200" s="101">
        <v>3150</v>
      </c>
      <c r="N200" s="102">
        <v>16400</v>
      </c>
      <c r="O200" s="102">
        <v>22400</v>
      </c>
      <c r="P200" s="103">
        <v>28300</v>
      </c>
    </row>
    <row r="201" spans="1:30" s="2" customFormat="1" ht="14.25" customHeight="1" x14ac:dyDescent="0.35">
      <c r="A201" s="42" t="s">
        <v>63</v>
      </c>
      <c r="B201" s="38" t="s">
        <v>14</v>
      </c>
      <c r="C201" s="33" t="s">
        <v>26</v>
      </c>
      <c r="D201" s="42" t="s">
        <v>50</v>
      </c>
      <c r="E201" s="19">
        <v>4735</v>
      </c>
      <c r="F201" s="104">
        <v>3.1</v>
      </c>
      <c r="G201" s="30">
        <v>4585</v>
      </c>
      <c r="H201" s="104">
        <v>13.2</v>
      </c>
      <c r="I201" s="104">
        <v>5.6</v>
      </c>
      <c r="J201" s="104">
        <v>70.2</v>
      </c>
      <c r="K201" s="104">
        <v>79.099999999999994</v>
      </c>
      <c r="L201" s="105">
        <v>81.2</v>
      </c>
      <c r="M201" s="101">
        <v>3045</v>
      </c>
      <c r="N201" s="102">
        <v>20400</v>
      </c>
      <c r="O201" s="102">
        <v>26400</v>
      </c>
      <c r="P201" s="103">
        <v>33200</v>
      </c>
    </row>
    <row r="202" spans="1:30" s="2" customFormat="1" ht="14.25" customHeight="1" x14ac:dyDescent="0.35">
      <c r="A202" s="42" t="s">
        <v>63</v>
      </c>
      <c r="B202" s="38" t="s">
        <v>14</v>
      </c>
      <c r="C202" s="33" t="s">
        <v>27</v>
      </c>
      <c r="D202" s="42" t="s">
        <v>51</v>
      </c>
      <c r="E202" s="19">
        <v>6795</v>
      </c>
      <c r="F202" s="104">
        <v>2.4</v>
      </c>
      <c r="G202" s="30">
        <v>6630</v>
      </c>
      <c r="H202" s="104">
        <v>7.4</v>
      </c>
      <c r="I202" s="104">
        <v>5.7</v>
      </c>
      <c r="J202" s="104">
        <v>75.3</v>
      </c>
      <c r="K202" s="104">
        <v>84.8</v>
      </c>
      <c r="L202" s="105">
        <v>86.9</v>
      </c>
      <c r="M202" s="101">
        <v>4785</v>
      </c>
      <c r="N202" s="102">
        <v>17200</v>
      </c>
      <c r="O202" s="102">
        <v>23900</v>
      </c>
      <c r="P202" s="103">
        <v>29200</v>
      </c>
    </row>
    <row r="203" spans="1:30" s="2" customFormat="1" ht="14.25" customHeight="1" x14ac:dyDescent="0.35">
      <c r="A203" s="42" t="s">
        <v>63</v>
      </c>
      <c r="B203" s="38" t="s">
        <v>14</v>
      </c>
      <c r="C203" s="33" t="s">
        <v>28</v>
      </c>
      <c r="D203" s="42" t="s">
        <v>52</v>
      </c>
      <c r="E203" s="19">
        <v>6980</v>
      </c>
      <c r="F203" s="104">
        <v>2.8</v>
      </c>
      <c r="G203" s="30">
        <v>6785</v>
      </c>
      <c r="H203" s="104">
        <v>8.6</v>
      </c>
      <c r="I203" s="104">
        <v>5.4</v>
      </c>
      <c r="J203" s="104">
        <v>73</v>
      </c>
      <c r="K203" s="104">
        <v>83.1</v>
      </c>
      <c r="L203" s="105">
        <v>86.1</v>
      </c>
      <c r="M203" s="101">
        <v>4745</v>
      </c>
      <c r="N203" s="102">
        <v>17500</v>
      </c>
      <c r="O203" s="102">
        <v>24400</v>
      </c>
      <c r="P203" s="103">
        <v>30600</v>
      </c>
    </row>
    <row r="204" spans="1:30" s="2" customFormat="1" ht="14.25" customHeight="1" x14ac:dyDescent="0.35">
      <c r="A204" s="42" t="s">
        <v>63</v>
      </c>
      <c r="B204" s="38" t="s">
        <v>14</v>
      </c>
      <c r="C204" s="33" t="s">
        <v>29</v>
      </c>
      <c r="D204" s="42" t="s">
        <v>53</v>
      </c>
      <c r="E204" s="19">
        <v>17990</v>
      </c>
      <c r="F204" s="104">
        <v>3.1</v>
      </c>
      <c r="G204" s="30">
        <v>17435</v>
      </c>
      <c r="H204" s="104">
        <v>8.5</v>
      </c>
      <c r="I204" s="104">
        <v>6.6</v>
      </c>
      <c r="J204" s="104">
        <v>78.2</v>
      </c>
      <c r="K204" s="104">
        <v>83.7</v>
      </c>
      <c r="L204" s="105">
        <v>84.9</v>
      </c>
      <c r="M204" s="101">
        <v>12645</v>
      </c>
      <c r="N204" s="102">
        <v>12700</v>
      </c>
      <c r="O204" s="102">
        <v>19400</v>
      </c>
      <c r="P204" s="103">
        <v>25800</v>
      </c>
    </row>
    <row r="205" spans="1:30" s="2" customFormat="1" ht="14.25" customHeight="1" x14ac:dyDescent="0.35">
      <c r="A205" s="42" t="s">
        <v>63</v>
      </c>
      <c r="B205" s="38" t="s">
        <v>14</v>
      </c>
      <c r="C205" s="33" t="s">
        <v>30</v>
      </c>
      <c r="D205" s="42" t="s">
        <v>54</v>
      </c>
      <c r="E205" s="19">
        <v>10815</v>
      </c>
      <c r="F205" s="104">
        <v>3.7</v>
      </c>
      <c r="G205" s="30">
        <v>10420</v>
      </c>
      <c r="H205" s="104">
        <v>6.7</v>
      </c>
      <c r="I205" s="104">
        <v>4.4000000000000004</v>
      </c>
      <c r="J205" s="104">
        <v>81.8</v>
      </c>
      <c r="K205" s="104">
        <v>88</v>
      </c>
      <c r="L205" s="105">
        <v>88.9</v>
      </c>
      <c r="M205" s="101">
        <v>8270</v>
      </c>
      <c r="N205" s="102">
        <v>15800</v>
      </c>
      <c r="O205" s="102">
        <v>24000</v>
      </c>
      <c r="P205" s="103">
        <v>28800</v>
      </c>
    </row>
    <row r="206" spans="1:30" s="2" customFormat="1" ht="14.25" customHeight="1" x14ac:dyDescent="0.35">
      <c r="A206" s="42" t="s">
        <v>63</v>
      </c>
      <c r="B206" s="38" t="s">
        <v>14</v>
      </c>
      <c r="C206" s="33" t="s">
        <v>31</v>
      </c>
      <c r="D206" s="42" t="s">
        <v>55</v>
      </c>
      <c r="E206" s="19">
        <v>2635</v>
      </c>
      <c r="F206" s="104">
        <v>4.9000000000000004</v>
      </c>
      <c r="G206" s="30">
        <v>2505</v>
      </c>
      <c r="H206" s="104">
        <v>13.3</v>
      </c>
      <c r="I206" s="104">
        <v>6</v>
      </c>
      <c r="J206" s="104">
        <v>68.400000000000006</v>
      </c>
      <c r="K206" s="104">
        <v>78.5</v>
      </c>
      <c r="L206" s="105">
        <v>80.7</v>
      </c>
      <c r="M206" s="101">
        <v>1575</v>
      </c>
      <c r="N206" s="102">
        <v>11900</v>
      </c>
      <c r="O206" s="102">
        <v>20800</v>
      </c>
      <c r="P206" s="103">
        <v>29200</v>
      </c>
    </row>
    <row r="207" spans="1:30" s="2" customFormat="1" ht="12.75" customHeight="1" x14ac:dyDescent="0.4">
      <c r="A207" s="85" t="s">
        <v>1</v>
      </c>
      <c r="B207" s="86" t="s">
        <v>1</v>
      </c>
      <c r="C207" s="89" t="s">
        <v>1</v>
      </c>
      <c r="D207" s="85" t="s">
        <v>1</v>
      </c>
      <c r="E207" s="30"/>
      <c r="F207" s="17"/>
      <c r="G207" s="18"/>
      <c r="H207" s="17"/>
      <c r="I207" s="17"/>
      <c r="J207" s="17"/>
      <c r="K207" s="17"/>
      <c r="L207" s="16"/>
      <c r="M207" s="48"/>
      <c r="N207" s="45"/>
      <c r="O207" s="45"/>
      <c r="P207" s="46"/>
    </row>
    <row r="208" spans="1:30" x14ac:dyDescent="0.35">
      <c r="A208" s="42" t="s">
        <v>63</v>
      </c>
      <c r="B208" s="38" t="s">
        <v>3</v>
      </c>
      <c r="C208" s="125" t="s">
        <v>111</v>
      </c>
      <c r="D208" s="126" t="s">
        <v>111</v>
      </c>
      <c r="E208" s="19">
        <v>103110</v>
      </c>
      <c r="F208" s="104">
        <v>1.7</v>
      </c>
      <c r="G208" s="30">
        <v>101340</v>
      </c>
      <c r="H208" s="104">
        <v>9.5</v>
      </c>
      <c r="I208" s="104">
        <v>5.7</v>
      </c>
      <c r="J208" s="104">
        <v>74.8</v>
      </c>
      <c r="K208" s="104">
        <v>82.8</v>
      </c>
      <c r="L208" s="105">
        <v>84.7</v>
      </c>
      <c r="M208" s="101">
        <v>71815</v>
      </c>
      <c r="N208" s="102">
        <v>19100</v>
      </c>
      <c r="O208" s="102">
        <v>27100</v>
      </c>
      <c r="P208" s="103">
        <v>37200</v>
      </c>
      <c r="AD208" s="1"/>
    </row>
    <row r="209" spans="1:16" s="2" customFormat="1" x14ac:dyDescent="0.35">
      <c r="A209" s="42" t="s">
        <v>63</v>
      </c>
      <c r="B209" s="38" t="s">
        <v>3</v>
      </c>
      <c r="C209" s="33">
        <v>1</v>
      </c>
      <c r="D209" s="42" t="s">
        <v>33</v>
      </c>
      <c r="E209" s="19">
        <v>2730</v>
      </c>
      <c r="F209" s="104">
        <v>1.1000000000000001</v>
      </c>
      <c r="G209" s="30">
        <v>2700</v>
      </c>
      <c r="H209" s="104">
        <v>5.3</v>
      </c>
      <c r="I209" s="104">
        <v>4</v>
      </c>
      <c r="J209" s="104">
        <v>72</v>
      </c>
      <c r="K209" s="104">
        <v>89.3</v>
      </c>
      <c r="L209" s="105">
        <v>90.7</v>
      </c>
      <c r="M209" s="101">
        <v>1815</v>
      </c>
      <c r="N209" s="102">
        <v>43000</v>
      </c>
      <c r="O209" s="102">
        <v>49000</v>
      </c>
      <c r="P209" s="103">
        <v>54800</v>
      </c>
    </row>
    <row r="210" spans="1:16" s="2" customFormat="1" x14ac:dyDescent="0.35">
      <c r="A210" s="42" t="s">
        <v>63</v>
      </c>
      <c r="B210" s="38" t="s">
        <v>3</v>
      </c>
      <c r="C210" s="33">
        <v>2</v>
      </c>
      <c r="D210" s="42" t="s">
        <v>34</v>
      </c>
      <c r="E210" s="19">
        <v>3875</v>
      </c>
      <c r="F210" s="104">
        <v>2</v>
      </c>
      <c r="G210" s="30">
        <v>3800</v>
      </c>
      <c r="H210" s="104">
        <v>7.4</v>
      </c>
      <c r="I210" s="104">
        <v>4.5</v>
      </c>
      <c r="J210" s="104">
        <v>67.3</v>
      </c>
      <c r="K210" s="104">
        <v>84.4</v>
      </c>
      <c r="L210" s="105">
        <v>88.1</v>
      </c>
      <c r="M210" s="101">
        <v>2390</v>
      </c>
      <c r="N210" s="102">
        <v>21700</v>
      </c>
      <c r="O210" s="102">
        <v>29300</v>
      </c>
      <c r="P210" s="103">
        <v>39400</v>
      </c>
    </row>
    <row r="211" spans="1:16" s="2" customFormat="1" x14ac:dyDescent="0.35">
      <c r="A211" s="42" t="s">
        <v>63</v>
      </c>
      <c r="B211" s="38" t="s">
        <v>3</v>
      </c>
      <c r="C211" s="33" t="s">
        <v>32</v>
      </c>
      <c r="D211" s="42" t="s">
        <v>35</v>
      </c>
      <c r="E211" s="19">
        <v>750</v>
      </c>
      <c r="F211" s="104">
        <v>1.5</v>
      </c>
      <c r="G211" s="30">
        <v>740</v>
      </c>
      <c r="H211" s="104">
        <v>6.1</v>
      </c>
      <c r="I211" s="104">
        <v>3.3</v>
      </c>
      <c r="J211" s="104">
        <v>63.4</v>
      </c>
      <c r="K211" s="104">
        <v>88.2</v>
      </c>
      <c r="L211" s="105">
        <v>90.6</v>
      </c>
      <c r="M211" s="101">
        <v>435</v>
      </c>
      <c r="N211" s="102">
        <v>27500</v>
      </c>
      <c r="O211" s="102">
        <v>32500</v>
      </c>
      <c r="P211" s="103">
        <v>39000</v>
      </c>
    </row>
    <row r="212" spans="1:16" s="2" customFormat="1" x14ac:dyDescent="0.35">
      <c r="A212" s="42" t="s">
        <v>63</v>
      </c>
      <c r="B212" s="38" t="s">
        <v>3</v>
      </c>
      <c r="C212" s="33">
        <v>3</v>
      </c>
      <c r="D212" s="42" t="s">
        <v>36</v>
      </c>
      <c r="E212" s="19">
        <v>6855</v>
      </c>
      <c r="F212" s="104">
        <v>1.1000000000000001</v>
      </c>
      <c r="G212" s="30">
        <v>6780</v>
      </c>
      <c r="H212" s="104">
        <v>8.1999999999999993</v>
      </c>
      <c r="I212" s="104">
        <v>4.5999999999999996</v>
      </c>
      <c r="J212" s="104">
        <v>69.7</v>
      </c>
      <c r="K212" s="104">
        <v>83.4</v>
      </c>
      <c r="L212" s="105">
        <v>87.2</v>
      </c>
      <c r="M212" s="101">
        <v>4475</v>
      </c>
      <c r="N212" s="102">
        <v>18600</v>
      </c>
      <c r="O212" s="102">
        <v>24400</v>
      </c>
      <c r="P212" s="103">
        <v>30500</v>
      </c>
    </row>
    <row r="213" spans="1:16" s="2" customFormat="1" x14ac:dyDescent="0.35">
      <c r="A213" s="42" t="s">
        <v>63</v>
      </c>
      <c r="B213" s="38" t="s">
        <v>3</v>
      </c>
      <c r="C213" s="33" t="s">
        <v>19</v>
      </c>
      <c r="D213" s="42" t="s">
        <v>37</v>
      </c>
      <c r="E213" s="19">
        <v>1745</v>
      </c>
      <c r="F213" s="104">
        <v>1.4</v>
      </c>
      <c r="G213" s="30">
        <v>1720</v>
      </c>
      <c r="H213" s="104">
        <v>7.6</v>
      </c>
      <c r="I213" s="104">
        <v>5.4</v>
      </c>
      <c r="J213" s="104">
        <v>69.099999999999994</v>
      </c>
      <c r="K213" s="104">
        <v>83.7</v>
      </c>
      <c r="L213" s="105">
        <v>87</v>
      </c>
      <c r="M213" s="101">
        <v>1135</v>
      </c>
      <c r="N213" s="102">
        <v>17900</v>
      </c>
      <c r="O213" s="102">
        <v>23800</v>
      </c>
      <c r="P213" s="103">
        <v>31000</v>
      </c>
    </row>
    <row r="214" spans="1:16" s="2" customFormat="1" x14ac:dyDescent="0.35">
      <c r="A214" s="42" t="s">
        <v>63</v>
      </c>
      <c r="B214" s="38" t="s">
        <v>3</v>
      </c>
      <c r="C214" s="33">
        <v>4</v>
      </c>
      <c r="D214" s="42" t="s">
        <v>38</v>
      </c>
      <c r="E214" s="19">
        <v>115</v>
      </c>
      <c r="F214" s="104">
        <v>0.9</v>
      </c>
      <c r="G214" s="30">
        <v>115</v>
      </c>
      <c r="H214" s="104" t="s">
        <v>237</v>
      </c>
      <c r="I214" s="104" t="s">
        <v>237</v>
      </c>
      <c r="J214" s="104" t="s">
        <v>237</v>
      </c>
      <c r="K214" s="104" t="s">
        <v>237</v>
      </c>
      <c r="L214" s="105">
        <v>87.8</v>
      </c>
      <c r="M214" s="101">
        <v>75</v>
      </c>
      <c r="N214" s="102">
        <v>29300</v>
      </c>
      <c r="O214" s="102">
        <v>37300</v>
      </c>
      <c r="P214" s="103">
        <v>42200</v>
      </c>
    </row>
    <row r="215" spans="1:16" s="2" customFormat="1" x14ac:dyDescent="0.35">
      <c r="A215" s="42" t="s">
        <v>63</v>
      </c>
      <c r="B215" s="38" t="s">
        <v>3</v>
      </c>
      <c r="C215" s="33">
        <v>5</v>
      </c>
      <c r="D215" s="42" t="s">
        <v>39</v>
      </c>
      <c r="E215" s="19">
        <v>575</v>
      </c>
      <c r="F215" s="104">
        <v>1.3</v>
      </c>
      <c r="G215" s="30">
        <v>565</v>
      </c>
      <c r="H215" s="104">
        <v>12.4</v>
      </c>
      <c r="I215" s="104">
        <v>4.3</v>
      </c>
      <c r="J215" s="104">
        <v>72.900000000000006</v>
      </c>
      <c r="K215" s="104">
        <v>81.8</v>
      </c>
      <c r="L215" s="105">
        <v>83.3</v>
      </c>
      <c r="M215" s="101">
        <v>380</v>
      </c>
      <c r="N215" s="102">
        <v>17700</v>
      </c>
      <c r="O215" s="102">
        <v>24200</v>
      </c>
      <c r="P215" s="103">
        <v>31000</v>
      </c>
    </row>
    <row r="216" spans="1:16" s="2" customFormat="1" x14ac:dyDescent="0.35">
      <c r="A216" s="42" t="s">
        <v>63</v>
      </c>
      <c r="B216" s="38" t="s">
        <v>3</v>
      </c>
      <c r="C216" s="33">
        <v>6</v>
      </c>
      <c r="D216" s="42" t="s">
        <v>40</v>
      </c>
      <c r="E216" s="19">
        <v>5825</v>
      </c>
      <c r="F216" s="104">
        <v>0.9</v>
      </c>
      <c r="G216" s="30">
        <v>5770</v>
      </c>
      <c r="H216" s="104">
        <v>9.6</v>
      </c>
      <c r="I216" s="104">
        <v>5</v>
      </c>
      <c r="J216" s="104">
        <v>68.3</v>
      </c>
      <c r="K216" s="104">
        <v>81.3</v>
      </c>
      <c r="L216" s="105">
        <v>85.4</v>
      </c>
      <c r="M216" s="101">
        <v>3765</v>
      </c>
      <c r="N216" s="102">
        <v>21100</v>
      </c>
      <c r="O216" s="102">
        <v>27800</v>
      </c>
      <c r="P216" s="103">
        <v>36100</v>
      </c>
    </row>
    <row r="217" spans="1:16" s="2" customFormat="1" x14ac:dyDescent="0.35">
      <c r="A217" s="42" t="s">
        <v>63</v>
      </c>
      <c r="B217" s="38" t="s">
        <v>3</v>
      </c>
      <c r="C217" s="33">
        <v>7</v>
      </c>
      <c r="D217" s="42" t="s">
        <v>42</v>
      </c>
      <c r="E217" s="19">
        <v>2550</v>
      </c>
      <c r="F217" s="104">
        <v>1.6</v>
      </c>
      <c r="G217" s="30">
        <v>2510</v>
      </c>
      <c r="H217" s="104">
        <v>8.9</v>
      </c>
      <c r="I217" s="104">
        <v>6.2</v>
      </c>
      <c r="J217" s="104">
        <v>73.5</v>
      </c>
      <c r="K217" s="104">
        <v>82.2</v>
      </c>
      <c r="L217" s="105">
        <v>84.9</v>
      </c>
      <c r="M217" s="101">
        <v>1780</v>
      </c>
      <c r="N217" s="102">
        <v>25100</v>
      </c>
      <c r="O217" s="102">
        <v>34200</v>
      </c>
      <c r="P217" s="103">
        <v>47300</v>
      </c>
    </row>
    <row r="218" spans="1:16" s="2" customFormat="1" x14ac:dyDescent="0.35">
      <c r="A218" s="42" t="s">
        <v>63</v>
      </c>
      <c r="B218" s="38" t="s">
        <v>3</v>
      </c>
      <c r="C218" s="33">
        <v>8</v>
      </c>
      <c r="D218" s="42" t="s">
        <v>41</v>
      </c>
      <c r="E218" s="19">
        <v>8165</v>
      </c>
      <c r="F218" s="104">
        <v>2</v>
      </c>
      <c r="G218" s="30">
        <v>8000</v>
      </c>
      <c r="H218" s="104">
        <v>10.1</v>
      </c>
      <c r="I218" s="104">
        <v>6.5</v>
      </c>
      <c r="J218" s="104">
        <v>79</v>
      </c>
      <c r="K218" s="104">
        <v>82.5</v>
      </c>
      <c r="L218" s="105">
        <v>83.4</v>
      </c>
      <c r="M218" s="101">
        <v>6105</v>
      </c>
      <c r="N218" s="102">
        <v>19500</v>
      </c>
      <c r="O218" s="102">
        <v>27700</v>
      </c>
      <c r="P218" s="103">
        <v>36900</v>
      </c>
    </row>
    <row r="219" spans="1:16" s="2" customFormat="1" x14ac:dyDescent="0.35">
      <c r="A219" s="42" t="s">
        <v>63</v>
      </c>
      <c r="B219" s="38" t="s">
        <v>3</v>
      </c>
      <c r="C219" s="33">
        <v>9</v>
      </c>
      <c r="D219" s="42" t="s">
        <v>43</v>
      </c>
      <c r="E219" s="19">
        <v>9720</v>
      </c>
      <c r="F219" s="104">
        <v>2.2000000000000002</v>
      </c>
      <c r="G219" s="30">
        <v>9505</v>
      </c>
      <c r="H219" s="104">
        <v>10.5</v>
      </c>
      <c r="I219" s="104">
        <v>4.8</v>
      </c>
      <c r="J219" s="104">
        <v>75.599999999999994</v>
      </c>
      <c r="K219" s="104">
        <v>83.1</v>
      </c>
      <c r="L219" s="105">
        <v>84.8</v>
      </c>
      <c r="M219" s="101">
        <v>6905</v>
      </c>
      <c r="N219" s="102">
        <v>23300</v>
      </c>
      <c r="O219" s="102">
        <v>32000</v>
      </c>
      <c r="P219" s="103">
        <v>40700</v>
      </c>
    </row>
    <row r="220" spans="1:16" s="2" customFormat="1" x14ac:dyDescent="0.35">
      <c r="A220" s="42" t="s">
        <v>63</v>
      </c>
      <c r="B220" s="38" t="s">
        <v>3</v>
      </c>
      <c r="C220" s="33" t="s">
        <v>20</v>
      </c>
      <c r="D220" s="42" t="s">
        <v>44</v>
      </c>
      <c r="E220" s="19">
        <v>4425</v>
      </c>
      <c r="F220" s="104">
        <v>1.1000000000000001</v>
      </c>
      <c r="G220" s="30">
        <v>4380</v>
      </c>
      <c r="H220" s="104">
        <v>10.1</v>
      </c>
      <c r="I220" s="104">
        <v>4</v>
      </c>
      <c r="J220" s="104">
        <v>76.099999999999994</v>
      </c>
      <c r="K220" s="104">
        <v>84.5</v>
      </c>
      <c r="L220" s="105">
        <v>85.9</v>
      </c>
      <c r="M220" s="101">
        <v>3195</v>
      </c>
      <c r="N220" s="102">
        <v>22700</v>
      </c>
      <c r="O220" s="102">
        <v>30500</v>
      </c>
      <c r="P220" s="103">
        <v>40800</v>
      </c>
    </row>
    <row r="221" spans="1:16" s="2" customFormat="1" x14ac:dyDescent="0.35">
      <c r="A221" s="42" t="s">
        <v>63</v>
      </c>
      <c r="B221" s="38" t="s">
        <v>3</v>
      </c>
      <c r="C221" s="33" t="s">
        <v>21</v>
      </c>
      <c r="D221" s="42" t="s">
        <v>45</v>
      </c>
      <c r="E221" s="19">
        <v>6320</v>
      </c>
      <c r="F221" s="104">
        <v>1.5</v>
      </c>
      <c r="G221" s="30">
        <v>6225</v>
      </c>
      <c r="H221" s="104">
        <v>9.1</v>
      </c>
      <c r="I221" s="104">
        <v>6.1</v>
      </c>
      <c r="J221" s="104">
        <v>73.2</v>
      </c>
      <c r="K221" s="104">
        <v>82.5</v>
      </c>
      <c r="L221" s="105">
        <v>84.8</v>
      </c>
      <c r="M221" s="101">
        <v>4350</v>
      </c>
      <c r="N221" s="102">
        <v>19500</v>
      </c>
      <c r="O221" s="102">
        <v>26300</v>
      </c>
      <c r="P221" s="103">
        <v>34500</v>
      </c>
    </row>
    <row r="222" spans="1:16" s="2" customFormat="1" x14ac:dyDescent="0.35">
      <c r="A222" s="42" t="s">
        <v>63</v>
      </c>
      <c r="B222" s="38" t="s">
        <v>3</v>
      </c>
      <c r="C222" s="33" t="s">
        <v>22</v>
      </c>
      <c r="D222" s="42" t="s">
        <v>46</v>
      </c>
      <c r="E222" s="19">
        <v>2705</v>
      </c>
      <c r="F222" s="104">
        <v>1.5</v>
      </c>
      <c r="G222" s="30">
        <v>2665</v>
      </c>
      <c r="H222" s="104">
        <v>10.199999999999999</v>
      </c>
      <c r="I222" s="104">
        <v>5.6</v>
      </c>
      <c r="J222" s="104">
        <v>78.7</v>
      </c>
      <c r="K222" s="104">
        <v>82.5</v>
      </c>
      <c r="L222" s="105">
        <v>84.3</v>
      </c>
      <c r="M222" s="101">
        <v>2020</v>
      </c>
      <c r="N222" s="102">
        <v>26900</v>
      </c>
      <c r="O222" s="102">
        <v>38300</v>
      </c>
      <c r="P222" s="103">
        <v>53400</v>
      </c>
    </row>
    <row r="223" spans="1:16" s="2" customFormat="1" x14ac:dyDescent="0.35">
      <c r="A223" s="42" t="s">
        <v>63</v>
      </c>
      <c r="B223" s="38" t="s">
        <v>3</v>
      </c>
      <c r="C223" s="33" t="s">
        <v>23</v>
      </c>
      <c r="D223" s="42" t="s">
        <v>47</v>
      </c>
      <c r="E223" s="19">
        <v>3960</v>
      </c>
      <c r="F223" s="104">
        <v>1.8</v>
      </c>
      <c r="G223" s="30">
        <v>3890</v>
      </c>
      <c r="H223" s="104">
        <v>9.4</v>
      </c>
      <c r="I223" s="104">
        <v>6.1</v>
      </c>
      <c r="J223" s="104">
        <v>76.7</v>
      </c>
      <c r="K223" s="104">
        <v>83</v>
      </c>
      <c r="L223" s="105">
        <v>84.4</v>
      </c>
      <c r="M223" s="101">
        <v>2845</v>
      </c>
      <c r="N223" s="102">
        <v>19500</v>
      </c>
      <c r="O223" s="102">
        <v>27000</v>
      </c>
      <c r="P223" s="103">
        <v>38600</v>
      </c>
    </row>
    <row r="224" spans="1:16" s="2" customFormat="1" x14ac:dyDescent="0.35">
      <c r="A224" s="42" t="s">
        <v>63</v>
      </c>
      <c r="B224" s="38" t="s">
        <v>3</v>
      </c>
      <c r="C224" s="33" t="s">
        <v>24</v>
      </c>
      <c r="D224" s="42" t="s">
        <v>48</v>
      </c>
      <c r="E224" s="19">
        <v>14115</v>
      </c>
      <c r="F224" s="104">
        <v>2.8</v>
      </c>
      <c r="G224" s="30">
        <v>13720</v>
      </c>
      <c r="H224" s="104">
        <v>10.3</v>
      </c>
      <c r="I224" s="104">
        <v>6.1</v>
      </c>
      <c r="J224" s="104">
        <v>79.5</v>
      </c>
      <c r="K224" s="104">
        <v>82.9</v>
      </c>
      <c r="L224" s="105">
        <v>83.6</v>
      </c>
      <c r="M224" s="101">
        <v>10470</v>
      </c>
      <c r="N224" s="102">
        <v>20000</v>
      </c>
      <c r="O224" s="102">
        <v>27500</v>
      </c>
      <c r="P224" s="103">
        <v>38200</v>
      </c>
    </row>
    <row r="225" spans="1:30" s="2" customFormat="1" x14ac:dyDescent="0.35">
      <c r="A225" s="42" t="s">
        <v>63</v>
      </c>
      <c r="B225" s="38" t="s">
        <v>3</v>
      </c>
      <c r="C225" s="33" t="s">
        <v>25</v>
      </c>
      <c r="D225" s="42" t="s">
        <v>49</v>
      </c>
      <c r="E225" s="19">
        <v>3340</v>
      </c>
      <c r="F225" s="104">
        <v>1.2</v>
      </c>
      <c r="G225" s="30">
        <v>3300</v>
      </c>
      <c r="H225" s="104">
        <v>8.3000000000000007</v>
      </c>
      <c r="I225" s="104">
        <v>7.1</v>
      </c>
      <c r="J225" s="104">
        <v>79.900000000000006</v>
      </c>
      <c r="K225" s="104">
        <v>83.7</v>
      </c>
      <c r="L225" s="105">
        <v>84.6</v>
      </c>
      <c r="M225" s="101">
        <v>2470</v>
      </c>
      <c r="N225" s="102">
        <v>15700</v>
      </c>
      <c r="O225" s="102">
        <v>22200</v>
      </c>
      <c r="P225" s="103">
        <v>28600</v>
      </c>
    </row>
    <row r="226" spans="1:30" s="2" customFormat="1" x14ac:dyDescent="0.35">
      <c r="A226" s="42" t="s">
        <v>63</v>
      </c>
      <c r="B226" s="38" t="s">
        <v>3</v>
      </c>
      <c r="C226" s="33" t="s">
        <v>26</v>
      </c>
      <c r="D226" s="42" t="s">
        <v>50</v>
      </c>
      <c r="E226" s="19">
        <v>2200</v>
      </c>
      <c r="F226" s="104">
        <v>1.3</v>
      </c>
      <c r="G226" s="30">
        <v>2170</v>
      </c>
      <c r="H226" s="104">
        <v>16.3</v>
      </c>
      <c r="I226" s="104">
        <v>5.7</v>
      </c>
      <c r="J226" s="104">
        <v>68.599999999999994</v>
      </c>
      <c r="K226" s="104">
        <v>76.099999999999994</v>
      </c>
      <c r="L226" s="105">
        <v>78</v>
      </c>
      <c r="M226" s="101">
        <v>1375</v>
      </c>
      <c r="N226" s="102">
        <v>20000</v>
      </c>
      <c r="O226" s="102">
        <v>27500</v>
      </c>
      <c r="P226" s="103">
        <v>38700</v>
      </c>
    </row>
    <row r="227" spans="1:30" s="2" customFormat="1" x14ac:dyDescent="0.35">
      <c r="A227" s="42" t="s">
        <v>63</v>
      </c>
      <c r="B227" s="38" t="s">
        <v>3</v>
      </c>
      <c r="C227" s="33" t="s">
        <v>27</v>
      </c>
      <c r="D227" s="42" t="s">
        <v>51</v>
      </c>
      <c r="E227" s="19">
        <v>2380</v>
      </c>
      <c r="F227" s="104">
        <v>1.2</v>
      </c>
      <c r="G227" s="30">
        <v>2350</v>
      </c>
      <c r="H227" s="104">
        <v>9.6</v>
      </c>
      <c r="I227" s="104">
        <v>6.4</v>
      </c>
      <c r="J227" s="104">
        <v>71.7</v>
      </c>
      <c r="K227" s="104">
        <v>81.400000000000006</v>
      </c>
      <c r="L227" s="105">
        <v>84</v>
      </c>
      <c r="M227" s="101">
        <v>1600</v>
      </c>
      <c r="N227" s="102">
        <v>16900</v>
      </c>
      <c r="O227" s="102">
        <v>23200</v>
      </c>
      <c r="P227" s="103">
        <v>30500</v>
      </c>
    </row>
    <row r="228" spans="1:30" s="2" customFormat="1" x14ac:dyDescent="0.35">
      <c r="A228" s="42" t="s">
        <v>63</v>
      </c>
      <c r="B228" s="38" t="s">
        <v>3</v>
      </c>
      <c r="C228" s="33" t="s">
        <v>28</v>
      </c>
      <c r="D228" s="42" t="s">
        <v>52</v>
      </c>
      <c r="E228" s="19">
        <v>6055</v>
      </c>
      <c r="F228" s="104">
        <v>0.9</v>
      </c>
      <c r="G228" s="30">
        <v>6000</v>
      </c>
      <c r="H228" s="104">
        <v>9.5</v>
      </c>
      <c r="I228" s="104">
        <v>6.9</v>
      </c>
      <c r="J228" s="104">
        <v>71.099999999999994</v>
      </c>
      <c r="K228" s="104">
        <v>80.5</v>
      </c>
      <c r="L228" s="105">
        <v>83.6</v>
      </c>
      <c r="M228" s="101">
        <v>4005</v>
      </c>
      <c r="N228" s="102">
        <v>18100</v>
      </c>
      <c r="O228" s="102">
        <v>25200</v>
      </c>
      <c r="P228" s="103">
        <v>34600</v>
      </c>
    </row>
    <row r="229" spans="1:30" s="2" customFormat="1" x14ac:dyDescent="0.35">
      <c r="A229" s="42" t="s">
        <v>63</v>
      </c>
      <c r="B229" s="38" t="s">
        <v>3</v>
      </c>
      <c r="C229" s="33" t="s">
        <v>29</v>
      </c>
      <c r="D229" s="42" t="s">
        <v>53</v>
      </c>
      <c r="E229" s="19">
        <v>11375</v>
      </c>
      <c r="F229" s="104">
        <v>1.7</v>
      </c>
      <c r="G229" s="30">
        <v>11175</v>
      </c>
      <c r="H229" s="104">
        <v>9.1999999999999993</v>
      </c>
      <c r="I229" s="104">
        <v>7</v>
      </c>
      <c r="J229" s="104">
        <v>79</v>
      </c>
      <c r="K229" s="104">
        <v>82.8</v>
      </c>
      <c r="L229" s="105">
        <v>83.8</v>
      </c>
      <c r="M229" s="101">
        <v>7965</v>
      </c>
      <c r="N229" s="102">
        <v>13000</v>
      </c>
      <c r="O229" s="102">
        <v>20000</v>
      </c>
      <c r="P229" s="103">
        <v>26900</v>
      </c>
    </row>
    <row r="230" spans="1:30" s="2" customFormat="1" x14ac:dyDescent="0.35">
      <c r="A230" s="42" t="s">
        <v>63</v>
      </c>
      <c r="B230" s="38" t="s">
        <v>3</v>
      </c>
      <c r="C230" s="33" t="s">
        <v>30</v>
      </c>
      <c r="D230" s="42" t="s">
        <v>54</v>
      </c>
      <c r="E230" s="19">
        <v>1600</v>
      </c>
      <c r="F230" s="104">
        <v>1.4</v>
      </c>
      <c r="G230" s="30">
        <v>1575</v>
      </c>
      <c r="H230" s="104">
        <v>7.1</v>
      </c>
      <c r="I230" s="104">
        <v>4.3</v>
      </c>
      <c r="J230" s="104">
        <v>79.8</v>
      </c>
      <c r="K230" s="104">
        <v>87.5</v>
      </c>
      <c r="L230" s="105">
        <v>88.5</v>
      </c>
      <c r="M230" s="101">
        <v>1210</v>
      </c>
      <c r="N230" s="102">
        <v>20100</v>
      </c>
      <c r="O230" s="102">
        <v>26900</v>
      </c>
      <c r="P230" s="103">
        <v>31500</v>
      </c>
    </row>
    <row r="231" spans="1:30" s="2" customFormat="1" x14ac:dyDescent="0.35">
      <c r="A231" s="42" t="s">
        <v>63</v>
      </c>
      <c r="B231" s="38" t="s">
        <v>3</v>
      </c>
      <c r="C231" s="33" t="s">
        <v>31</v>
      </c>
      <c r="D231" s="42" t="s">
        <v>55</v>
      </c>
      <c r="E231" s="19">
        <v>1735</v>
      </c>
      <c r="F231" s="104">
        <v>2.6</v>
      </c>
      <c r="G231" s="30">
        <v>1690</v>
      </c>
      <c r="H231" s="104">
        <v>13</v>
      </c>
      <c r="I231" s="104">
        <v>5.8</v>
      </c>
      <c r="J231" s="104">
        <v>67.400000000000006</v>
      </c>
      <c r="K231" s="104">
        <v>78.3</v>
      </c>
      <c r="L231" s="105">
        <v>81.2</v>
      </c>
      <c r="M231" s="101">
        <v>1050</v>
      </c>
      <c r="N231" s="102">
        <v>18400</v>
      </c>
      <c r="O231" s="102">
        <v>29700</v>
      </c>
      <c r="P231" s="103">
        <v>42700</v>
      </c>
    </row>
    <row r="232" spans="1:30" s="2" customFormat="1" ht="13.9" x14ac:dyDescent="0.4">
      <c r="A232" s="85" t="s">
        <v>1</v>
      </c>
      <c r="B232" s="86" t="s">
        <v>1</v>
      </c>
      <c r="C232" s="89" t="s">
        <v>1</v>
      </c>
      <c r="D232" s="85" t="s">
        <v>1</v>
      </c>
      <c r="E232" s="30"/>
      <c r="F232" s="17"/>
      <c r="G232" s="18"/>
      <c r="H232" s="17"/>
      <c r="I232" s="17"/>
      <c r="J232" s="17"/>
      <c r="K232" s="17"/>
      <c r="L232" s="16"/>
      <c r="M232" s="48"/>
      <c r="N232" s="45"/>
      <c r="O232" s="45"/>
      <c r="P232" s="46"/>
    </row>
    <row r="233" spans="1:30" x14ac:dyDescent="0.35">
      <c r="A233" s="42" t="s">
        <v>125</v>
      </c>
      <c r="B233" s="38" t="s">
        <v>275</v>
      </c>
      <c r="C233" s="125" t="s">
        <v>111</v>
      </c>
      <c r="D233" s="126" t="s">
        <v>111</v>
      </c>
      <c r="E233" s="19">
        <v>214630</v>
      </c>
      <c r="F233" s="104">
        <v>5.8</v>
      </c>
      <c r="G233" s="30">
        <v>202090</v>
      </c>
      <c r="H233" s="104">
        <v>12.4</v>
      </c>
      <c r="I233" s="104">
        <v>4.7</v>
      </c>
      <c r="J233" s="104">
        <v>76.900000000000006</v>
      </c>
      <c r="K233" s="104">
        <v>82.1</v>
      </c>
      <c r="L233" s="105">
        <v>82.9</v>
      </c>
      <c r="M233" s="101">
        <v>144665</v>
      </c>
      <c r="N233" s="102">
        <v>19400</v>
      </c>
      <c r="O233" s="102">
        <v>30500</v>
      </c>
      <c r="P233" s="103">
        <v>41800</v>
      </c>
      <c r="AD233" s="1"/>
    </row>
    <row r="234" spans="1:30" s="2" customFormat="1" x14ac:dyDescent="0.35">
      <c r="A234" s="42" t="s">
        <v>125</v>
      </c>
      <c r="B234" s="38" t="s">
        <v>275</v>
      </c>
      <c r="C234" s="33">
        <v>1</v>
      </c>
      <c r="D234" s="42" t="s">
        <v>33</v>
      </c>
      <c r="E234" s="19">
        <v>5085</v>
      </c>
      <c r="F234" s="104">
        <v>5.9</v>
      </c>
      <c r="G234" s="30">
        <v>4785</v>
      </c>
      <c r="H234" s="104">
        <v>11</v>
      </c>
      <c r="I234" s="104">
        <v>2.7</v>
      </c>
      <c r="J234" s="104">
        <v>62.9</v>
      </c>
      <c r="K234" s="104">
        <v>84.5</v>
      </c>
      <c r="L234" s="105">
        <v>86.3</v>
      </c>
      <c r="M234" s="101">
        <v>2650</v>
      </c>
      <c r="N234" s="102">
        <v>37100</v>
      </c>
      <c r="O234" s="102">
        <v>56500</v>
      </c>
      <c r="P234" s="103">
        <v>71700</v>
      </c>
    </row>
    <row r="235" spans="1:30" s="2" customFormat="1" x14ac:dyDescent="0.35">
      <c r="A235" s="42" t="s">
        <v>125</v>
      </c>
      <c r="B235" s="38" t="s">
        <v>275</v>
      </c>
      <c r="C235" s="33">
        <v>2</v>
      </c>
      <c r="D235" s="42" t="s">
        <v>34</v>
      </c>
      <c r="E235" s="19">
        <v>10680</v>
      </c>
      <c r="F235" s="104">
        <v>8.1</v>
      </c>
      <c r="G235" s="30">
        <v>9815</v>
      </c>
      <c r="H235" s="104">
        <v>11</v>
      </c>
      <c r="I235" s="104">
        <v>4</v>
      </c>
      <c r="J235" s="104">
        <v>74.099999999999994</v>
      </c>
      <c r="K235" s="104">
        <v>84</v>
      </c>
      <c r="L235" s="105">
        <v>85</v>
      </c>
      <c r="M235" s="101">
        <v>6770</v>
      </c>
      <c r="N235" s="102">
        <v>18400</v>
      </c>
      <c r="O235" s="102">
        <v>29900</v>
      </c>
      <c r="P235" s="103">
        <v>38900</v>
      </c>
    </row>
    <row r="236" spans="1:30" s="2" customFormat="1" x14ac:dyDescent="0.35">
      <c r="A236" s="42" t="s">
        <v>125</v>
      </c>
      <c r="B236" s="38" t="s">
        <v>275</v>
      </c>
      <c r="C236" s="33" t="s">
        <v>32</v>
      </c>
      <c r="D236" s="42" t="s">
        <v>35</v>
      </c>
      <c r="E236" s="19">
        <v>7840</v>
      </c>
      <c r="F236" s="104">
        <v>11.3</v>
      </c>
      <c r="G236" s="30">
        <v>6955</v>
      </c>
      <c r="H236" s="104">
        <v>9.3000000000000007</v>
      </c>
      <c r="I236" s="104">
        <v>3</v>
      </c>
      <c r="J236" s="104">
        <v>71.400000000000006</v>
      </c>
      <c r="K236" s="104">
        <v>86.4</v>
      </c>
      <c r="L236" s="105">
        <v>87.8</v>
      </c>
      <c r="M236" s="101">
        <v>4680</v>
      </c>
      <c r="N236" s="102">
        <v>21300</v>
      </c>
      <c r="O236" s="102">
        <v>30600</v>
      </c>
      <c r="P236" s="103">
        <v>37600</v>
      </c>
    </row>
    <row r="237" spans="1:30" s="2" customFormat="1" x14ac:dyDescent="0.35">
      <c r="A237" s="42" t="s">
        <v>125</v>
      </c>
      <c r="B237" s="38" t="s">
        <v>275</v>
      </c>
      <c r="C237" s="33">
        <v>3</v>
      </c>
      <c r="D237" s="42" t="s">
        <v>36</v>
      </c>
      <c r="E237" s="19">
        <v>11745</v>
      </c>
      <c r="F237" s="104">
        <v>4.4000000000000004</v>
      </c>
      <c r="G237" s="30">
        <v>11230</v>
      </c>
      <c r="H237" s="104">
        <v>11.4</v>
      </c>
      <c r="I237" s="104">
        <v>4</v>
      </c>
      <c r="J237" s="104">
        <v>77.400000000000006</v>
      </c>
      <c r="K237" s="104">
        <v>83.6</v>
      </c>
      <c r="L237" s="105">
        <v>84.6</v>
      </c>
      <c r="M237" s="101">
        <v>8210</v>
      </c>
      <c r="N237" s="102">
        <v>21400</v>
      </c>
      <c r="O237" s="102">
        <v>30800</v>
      </c>
      <c r="P237" s="103">
        <v>39300</v>
      </c>
    </row>
    <row r="238" spans="1:30" s="2" customFormat="1" x14ac:dyDescent="0.35">
      <c r="A238" s="42" t="s">
        <v>125</v>
      </c>
      <c r="B238" s="38" t="s">
        <v>275</v>
      </c>
      <c r="C238" s="33" t="s">
        <v>19</v>
      </c>
      <c r="D238" s="42" t="s">
        <v>37</v>
      </c>
      <c r="E238" s="19">
        <v>8025</v>
      </c>
      <c r="F238" s="104">
        <v>6.7</v>
      </c>
      <c r="G238" s="30">
        <v>7490</v>
      </c>
      <c r="H238" s="104">
        <v>11</v>
      </c>
      <c r="I238" s="104">
        <v>5.0999999999999996</v>
      </c>
      <c r="J238" s="104">
        <v>73.599999999999994</v>
      </c>
      <c r="K238" s="104">
        <v>82.4</v>
      </c>
      <c r="L238" s="105">
        <v>83.8</v>
      </c>
      <c r="M238" s="101">
        <v>5185</v>
      </c>
      <c r="N238" s="102">
        <v>17200</v>
      </c>
      <c r="O238" s="102">
        <v>26600</v>
      </c>
      <c r="P238" s="103">
        <v>35500</v>
      </c>
    </row>
    <row r="239" spans="1:30" s="2" customFormat="1" x14ac:dyDescent="0.35">
      <c r="A239" s="42" t="s">
        <v>125</v>
      </c>
      <c r="B239" s="38" t="s">
        <v>275</v>
      </c>
      <c r="C239" s="33">
        <v>4</v>
      </c>
      <c r="D239" s="42" t="s">
        <v>38</v>
      </c>
      <c r="E239" s="19">
        <v>420</v>
      </c>
      <c r="F239" s="104">
        <v>9.8000000000000007</v>
      </c>
      <c r="G239" s="30">
        <v>380</v>
      </c>
      <c r="H239" s="104">
        <v>14.6</v>
      </c>
      <c r="I239" s="104">
        <v>2.6</v>
      </c>
      <c r="J239" s="104">
        <v>70.099999999999994</v>
      </c>
      <c r="K239" s="104">
        <v>81.5</v>
      </c>
      <c r="L239" s="105">
        <v>82.8</v>
      </c>
      <c r="M239" s="101">
        <v>245</v>
      </c>
      <c r="N239" s="102">
        <v>20600</v>
      </c>
      <c r="O239" s="102">
        <v>34700</v>
      </c>
      <c r="P239" s="103">
        <v>45100</v>
      </c>
    </row>
    <row r="240" spans="1:30" s="2" customFormat="1" x14ac:dyDescent="0.35">
      <c r="A240" s="42" t="s">
        <v>125</v>
      </c>
      <c r="B240" s="38" t="s">
        <v>275</v>
      </c>
      <c r="C240" s="33">
        <v>5</v>
      </c>
      <c r="D240" s="42" t="s">
        <v>39</v>
      </c>
      <c r="E240" s="19">
        <v>1900</v>
      </c>
      <c r="F240" s="104">
        <v>7.6</v>
      </c>
      <c r="G240" s="30">
        <v>1755</v>
      </c>
      <c r="H240" s="104">
        <v>13.7</v>
      </c>
      <c r="I240" s="104">
        <v>4</v>
      </c>
      <c r="J240" s="104">
        <v>76.599999999999994</v>
      </c>
      <c r="K240" s="104">
        <v>81.3</v>
      </c>
      <c r="L240" s="105">
        <v>82.3</v>
      </c>
      <c r="M240" s="101">
        <v>1240</v>
      </c>
      <c r="N240" s="102">
        <v>15500</v>
      </c>
      <c r="O240" s="102">
        <v>24600</v>
      </c>
      <c r="P240" s="103">
        <v>34500</v>
      </c>
    </row>
    <row r="241" spans="1:16" s="2" customFormat="1" x14ac:dyDescent="0.35">
      <c r="A241" s="42" t="s">
        <v>125</v>
      </c>
      <c r="B241" s="38" t="s">
        <v>275</v>
      </c>
      <c r="C241" s="33">
        <v>6</v>
      </c>
      <c r="D241" s="42" t="s">
        <v>40</v>
      </c>
      <c r="E241" s="19">
        <v>9215</v>
      </c>
      <c r="F241" s="104">
        <v>4</v>
      </c>
      <c r="G241" s="30">
        <v>8845</v>
      </c>
      <c r="H241" s="104">
        <v>13.3</v>
      </c>
      <c r="I241" s="104">
        <v>3.8</v>
      </c>
      <c r="J241" s="104">
        <v>77.099999999999994</v>
      </c>
      <c r="K241" s="104">
        <v>81.900000000000006</v>
      </c>
      <c r="L241" s="105">
        <v>82.9</v>
      </c>
      <c r="M241" s="101">
        <v>6425</v>
      </c>
      <c r="N241" s="102">
        <v>23600</v>
      </c>
      <c r="O241" s="102">
        <v>32400</v>
      </c>
      <c r="P241" s="103">
        <v>42800</v>
      </c>
    </row>
    <row r="242" spans="1:16" s="2" customFormat="1" x14ac:dyDescent="0.35">
      <c r="A242" s="42" t="s">
        <v>125</v>
      </c>
      <c r="B242" s="38" t="s">
        <v>275</v>
      </c>
      <c r="C242" s="33">
        <v>7</v>
      </c>
      <c r="D242" s="42" t="s">
        <v>42</v>
      </c>
      <c r="E242" s="19">
        <v>4130</v>
      </c>
      <c r="F242" s="104">
        <v>3.8</v>
      </c>
      <c r="G242" s="30">
        <v>3975</v>
      </c>
      <c r="H242" s="104">
        <v>12.3</v>
      </c>
      <c r="I242" s="104">
        <v>4.2</v>
      </c>
      <c r="J242" s="104">
        <v>78.599999999999994</v>
      </c>
      <c r="K242" s="104">
        <v>82.4</v>
      </c>
      <c r="L242" s="105">
        <v>83.5</v>
      </c>
      <c r="M242" s="101">
        <v>2960</v>
      </c>
      <c r="N242" s="102">
        <v>27800</v>
      </c>
      <c r="O242" s="102">
        <v>39200</v>
      </c>
      <c r="P242" s="103">
        <v>60600</v>
      </c>
    </row>
    <row r="243" spans="1:16" s="2" customFormat="1" x14ac:dyDescent="0.35">
      <c r="A243" s="42" t="s">
        <v>125</v>
      </c>
      <c r="B243" s="38" t="s">
        <v>275</v>
      </c>
      <c r="C243" s="33">
        <v>8</v>
      </c>
      <c r="D243" s="42" t="s">
        <v>41</v>
      </c>
      <c r="E243" s="19">
        <v>14615</v>
      </c>
      <c r="F243" s="104">
        <v>4.2</v>
      </c>
      <c r="G243" s="30">
        <v>13995</v>
      </c>
      <c r="H243" s="104">
        <v>13.5</v>
      </c>
      <c r="I243" s="104">
        <v>5.5</v>
      </c>
      <c r="J243" s="104">
        <v>78.2</v>
      </c>
      <c r="K243" s="104">
        <v>80.5</v>
      </c>
      <c r="L243" s="105">
        <v>81</v>
      </c>
      <c r="M243" s="101">
        <v>10350</v>
      </c>
      <c r="N243" s="102">
        <v>21900</v>
      </c>
      <c r="O243" s="102">
        <v>33500</v>
      </c>
      <c r="P243" s="103">
        <v>47200</v>
      </c>
    </row>
    <row r="244" spans="1:16" s="2" customFormat="1" x14ac:dyDescent="0.35">
      <c r="A244" s="42" t="s">
        <v>125</v>
      </c>
      <c r="B244" s="38" t="s">
        <v>275</v>
      </c>
      <c r="C244" s="33">
        <v>9</v>
      </c>
      <c r="D244" s="42" t="s">
        <v>43</v>
      </c>
      <c r="E244" s="19">
        <v>11865</v>
      </c>
      <c r="F244" s="104">
        <v>4</v>
      </c>
      <c r="G244" s="30">
        <v>11395</v>
      </c>
      <c r="H244" s="104">
        <v>13.7</v>
      </c>
      <c r="I244" s="104">
        <v>3.8</v>
      </c>
      <c r="J244" s="104">
        <v>78.099999999999994</v>
      </c>
      <c r="K244" s="104">
        <v>81.7</v>
      </c>
      <c r="L244" s="105">
        <v>82.6</v>
      </c>
      <c r="M244" s="101">
        <v>8380</v>
      </c>
      <c r="N244" s="102">
        <v>27000</v>
      </c>
      <c r="O244" s="102">
        <v>38900</v>
      </c>
      <c r="P244" s="103">
        <v>51600</v>
      </c>
    </row>
    <row r="245" spans="1:16" s="2" customFormat="1" x14ac:dyDescent="0.35">
      <c r="A245" s="42" t="s">
        <v>125</v>
      </c>
      <c r="B245" s="38" t="s">
        <v>275</v>
      </c>
      <c r="C245" s="33" t="s">
        <v>20</v>
      </c>
      <c r="D245" s="42" t="s">
        <v>44</v>
      </c>
      <c r="E245" s="19">
        <v>4250</v>
      </c>
      <c r="F245" s="104">
        <v>4.9000000000000004</v>
      </c>
      <c r="G245" s="30">
        <v>4045</v>
      </c>
      <c r="H245" s="104">
        <v>13.4</v>
      </c>
      <c r="I245" s="104">
        <v>4.5</v>
      </c>
      <c r="J245" s="104">
        <v>78.400000000000006</v>
      </c>
      <c r="K245" s="104">
        <v>81.599999999999994</v>
      </c>
      <c r="L245" s="105">
        <v>82.1</v>
      </c>
      <c r="M245" s="101">
        <v>2985</v>
      </c>
      <c r="N245" s="102">
        <v>25600</v>
      </c>
      <c r="O245" s="102">
        <v>35400</v>
      </c>
      <c r="P245" s="103">
        <v>47800</v>
      </c>
    </row>
    <row r="246" spans="1:16" s="2" customFormat="1" x14ac:dyDescent="0.35">
      <c r="A246" s="42" t="s">
        <v>125</v>
      </c>
      <c r="B246" s="38" t="s">
        <v>275</v>
      </c>
      <c r="C246" s="33" t="s">
        <v>21</v>
      </c>
      <c r="D246" s="42" t="s">
        <v>45</v>
      </c>
      <c r="E246" s="19">
        <v>16300</v>
      </c>
      <c r="F246" s="104">
        <v>6.5</v>
      </c>
      <c r="G246" s="30">
        <v>15245</v>
      </c>
      <c r="H246" s="104">
        <v>11.3</v>
      </c>
      <c r="I246" s="104">
        <v>5.3</v>
      </c>
      <c r="J246" s="104">
        <v>76.599999999999994</v>
      </c>
      <c r="K246" s="104">
        <v>82.5</v>
      </c>
      <c r="L246" s="105">
        <v>83.4</v>
      </c>
      <c r="M246" s="101">
        <v>10950</v>
      </c>
      <c r="N246" s="102">
        <v>18700</v>
      </c>
      <c r="O246" s="102">
        <v>28600</v>
      </c>
      <c r="P246" s="103">
        <v>37400</v>
      </c>
    </row>
    <row r="247" spans="1:16" s="2" customFormat="1" x14ac:dyDescent="0.35">
      <c r="A247" s="42" t="s">
        <v>125</v>
      </c>
      <c r="B247" s="38" t="s">
        <v>275</v>
      </c>
      <c r="C247" s="33" t="s">
        <v>22</v>
      </c>
      <c r="D247" s="42" t="s">
        <v>46</v>
      </c>
      <c r="E247" s="19">
        <v>4005</v>
      </c>
      <c r="F247" s="104">
        <v>4</v>
      </c>
      <c r="G247" s="30">
        <v>3845</v>
      </c>
      <c r="H247" s="104">
        <v>14.4</v>
      </c>
      <c r="I247" s="104">
        <v>4.9000000000000004</v>
      </c>
      <c r="J247" s="104">
        <v>77.599999999999994</v>
      </c>
      <c r="K247" s="104">
        <v>79.900000000000006</v>
      </c>
      <c r="L247" s="105">
        <v>80.7</v>
      </c>
      <c r="M247" s="101">
        <v>2795</v>
      </c>
      <c r="N247" s="102">
        <v>29000</v>
      </c>
      <c r="O247" s="102">
        <v>47200</v>
      </c>
      <c r="P247" s="103">
        <v>74300</v>
      </c>
    </row>
    <row r="248" spans="1:16" s="2" customFormat="1" x14ac:dyDescent="0.35">
      <c r="A248" s="42" t="s">
        <v>125</v>
      </c>
      <c r="B248" s="38" t="s">
        <v>275</v>
      </c>
      <c r="C248" s="33" t="s">
        <v>23</v>
      </c>
      <c r="D248" s="42" t="s">
        <v>47</v>
      </c>
      <c r="E248" s="19">
        <v>9195</v>
      </c>
      <c r="F248" s="104">
        <v>6.1</v>
      </c>
      <c r="G248" s="30">
        <v>8630</v>
      </c>
      <c r="H248" s="104">
        <v>12.4</v>
      </c>
      <c r="I248" s="104">
        <v>5.3</v>
      </c>
      <c r="J248" s="104">
        <v>78.599999999999994</v>
      </c>
      <c r="K248" s="104">
        <v>81.7</v>
      </c>
      <c r="L248" s="105">
        <v>82.4</v>
      </c>
      <c r="M248" s="101">
        <v>6310</v>
      </c>
      <c r="N248" s="102">
        <v>22200</v>
      </c>
      <c r="O248" s="102">
        <v>34100</v>
      </c>
      <c r="P248" s="103">
        <v>50400</v>
      </c>
    </row>
    <row r="249" spans="1:16" s="2" customFormat="1" x14ac:dyDescent="0.35">
      <c r="A249" s="42" t="s">
        <v>125</v>
      </c>
      <c r="B249" s="38" t="s">
        <v>275</v>
      </c>
      <c r="C249" s="33" t="s">
        <v>24</v>
      </c>
      <c r="D249" s="42" t="s">
        <v>48</v>
      </c>
      <c r="E249" s="19">
        <v>26445</v>
      </c>
      <c r="F249" s="104">
        <v>6.8</v>
      </c>
      <c r="G249" s="30">
        <v>24640</v>
      </c>
      <c r="H249" s="104">
        <v>12.3</v>
      </c>
      <c r="I249" s="104">
        <v>4.5999999999999996</v>
      </c>
      <c r="J249" s="104">
        <v>80.3</v>
      </c>
      <c r="K249" s="104">
        <v>82.6</v>
      </c>
      <c r="L249" s="105">
        <v>83.1</v>
      </c>
      <c r="M249" s="101">
        <v>18720</v>
      </c>
      <c r="N249" s="102">
        <v>20600</v>
      </c>
      <c r="O249" s="102">
        <v>31600</v>
      </c>
      <c r="P249" s="103">
        <v>45900</v>
      </c>
    </row>
    <row r="250" spans="1:16" s="2" customFormat="1" x14ac:dyDescent="0.35">
      <c r="A250" s="42" t="s">
        <v>125</v>
      </c>
      <c r="B250" s="38" t="s">
        <v>275</v>
      </c>
      <c r="C250" s="33" t="s">
        <v>25</v>
      </c>
      <c r="D250" s="42" t="s">
        <v>49</v>
      </c>
      <c r="E250" s="19">
        <v>6270</v>
      </c>
      <c r="F250" s="104">
        <v>5.0999999999999996</v>
      </c>
      <c r="G250" s="30">
        <v>5950</v>
      </c>
      <c r="H250" s="104">
        <v>11.1</v>
      </c>
      <c r="I250" s="104">
        <v>5.5</v>
      </c>
      <c r="J250" s="104">
        <v>79.8</v>
      </c>
      <c r="K250" s="104">
        <v>82.7</v>
      </c>
      <c r="L250" s="105">
        <v>83.3</v>
      </c>
      <c r="M250" s="101">
        <v>4385</v>
      </c>
      <c r="N250" s="102">
        <v>17100</v>
      </c>
      <c r="O250" s="102">
        <v>26400</v>
      </c>
      <c r="P250" s="103">
        <v>35900</v>
      </c>
    </row>
    <row r="251" spans="1:16" s="2" customFormat="1" x14ac:dyDescent="0.35">
      <c r="A251" s="42" t="s">
        <v>125</v>
      </c>
      <c r="B251" s="38" t="s">
        <v>275</v>
      </c>
      <c r="C251" s="33" t="s">
        <v>26</v>
      </c>
      <c r="D251" s="42" t="s">
        <v>50</v>
      </c>
      <c r="E251" s="19">
        <v>7010</v>
      </c>
      <c r="F251" s="104">
        <v>6.3</v>
      </c>
      <c r="G251" s="30">
        <v>6565</v>
      </c>
      <c r="H251" s="104">
        <v>17.7</v>
      </c>
      <c r="I251" s="104">
        <v>5.0999999999999996</v>
      </c>
      <c r="J251" s="104">
        <v>72.400000000000006</v>
      </c>
      <c r="K251" s="104">
        <v>76.3</v>
      </c>
      <c r="L251" s="105">
        <v>77.2</v>
      </c>
      <c r="M251" s="101">
        <v>4315</v>
      </c>
      <c r="N251" s="102">
        <v>19700</v>
      </c>
      <c r="O251" s="102">
        <v>30300</v>
      </c>
      <c r="P251" s="103">
        <v>42500</v>
      </c>
    </row>
    <row r="252" spans="1:16" s="2" customFormat="1" x14ac:dyDescent="0.35">
      <c r="A252" s="42" t="s">
        <v>125</v>
      </c>
      <c r="B252" s="38" t="s">
        <v>275</v>
      </c>
      <c r="C252" s="33" t="s">
        <v>27</v>
      </c>
      <c r="D252" s="42" t="s">
        <v>51</v>
      </c>
      <c r="E252" s="19">
        <v>8345</v>
      </c>
      <c r="F252" s="104">
        <v>5.4</v>
      </c>
      <c r="G252" s="30">
        <v>7890</v>
      </c>
      <c r="H252" s="104">
        <v>11.5</v>
      </c>
      <c r="I252" s="104">
        <v>4.9000000000000004</v>
      </c>
      <c r="J252" s="104">
        <v>77.5</v>
      </c>
      <c r="K252" s="104">
        <v>82.7</v>
      </c>
      <c r="L252" s="105">
        <v>83.6</v>
      </c>
      <c r="M252" s="101">
        <v>5710</v>
      </c>
      <c r="N252" s="102">
        <v>17700</v>
      </c>
      <c r="O252" s="102">
        <v>27600</v>
      </c>
      <c r="P252" s="103">
        <v>36500</v>
      </c>
    </row>
    <row r="253" spans="1:16" s="2" customFormat="1" x14ac:dyDescent="0.35">
      <c r="A253" s="42" t="s">
        <v>125</v>
      </c>
      <c r="B253" s="38" t="s">
        <v>275</v>
      </c>
      <c r="C253" s="33" t="s">
        <v>28</v>
      </c>
      <c r="D253" s="42" t="s">
        <v>52</v>
      </c>
      <c r="E253" s="19">
        <v>11925</v>
      </c>
      <c r="F253" s="104">
        <v>4.8</v>
      </c>
      <c r="G253" s="30">
        <v>11355</v>
      </c>
      <c r="H253" s="104">
        <v>13.1</v>
      </c>
      <c r="I253" s="104">
        <v>4.8</v>
      </c>
      <c r="J253" s="104">
        <v>75.400000000000006</v>
      </c>
      <c r="K253" s="104">
        <v>80.900000000000006</v>
      </c>
      <c r="L253" s="105">
        <v>82.1</v>
      </c>
      <c r="M253" s="101">
        <v>7900</v>
      </c>
      <c r="N253" s="102">
        <v>18100</v>
      </c>
      <c r="O253" s="102">
        <v>28800</v>
      </c>
      <c r="P253" s="103">
        <v>40000</v>
      </c>
    </row>
    <row r="254" spans="1:16" s="2" customFormat="1" x14ac:dyDescent="0.35">
      <c r="A254" s="42" t="s">
        <v>125</v>
      </c>
      <c r="B254" s="38" t="s">
        <v>275</v>
      </c>
      <c r="C254" s="33" t="s">
        <v>29</v>
      </c>
      <c r="D254" s="42" t="s">
        <v>53</v>
      </c>
      <c r="E254" s="19">
        <v>22985</v>
      </c>
      <c r="F254" s="104">
        <v>5.9</v>
      </c>
      <c r="G254" s="30">
        <v>21625</v>
      </c>
      <c r="H254" s="104">
        <v>12.5</v>
      </c>
      <c r="I254" s="104">
        <v>5.6</v>
      </c>
      <c r="J254" s="104">
        <v>78.099999999999994</v>
      </c>
      <c r="K254" s="104">
        <v>81.400000000000006</v>
      </c>
      <c r="L254" s="105">
        <v>81.900000000000006</v>
      </c>
      <c r="M254" s="101">
        <v>15095</v>
      </c>
      <c r="N254" s="102">
        <v>13100</v>
      </c>
      <c r="O254" s="102">
        <v>22900</v>
      </c>
      <c r="P254" s="103">
        <v>32800</v>
      </c>
    </row>
    <row r="255" spans="1:16" s="2" customFormat="1" x14ac:dyDescent="0.35">
      <c r="A255" s="42" t="s">
        <v>125</v>
      </c>
      <c r="B255" s="38" t="s">
        <v>275</v>
      </c>
      <c r="C255" s="33" t="s">
        <v>30</v>
      </c>
      <c r="D255" s="42" t="s">
        <v>54</v>
      </c>
      <c r="E255" s="19">
        <v>7365</v>
      </c>
      <c r="F255" s="104">
        <v>6.6</v>
      </c>
      <c r="G255" s="30">
        <v>6880</v>
      </c>
      <c r="H255" s="104">
        <v>10</v>
      </c>
      <c r="I255" s="104">
        <v>4.3</v>
      </c>
      <c r="J255" s="104">
        <v>81.3</v>
      </c>
      <c r="K255" s="104">
        <v>85.2</v>
      </c>
      <c r="L255" s="105">
        <v>85.7</v>
      </c>
      <c r="M255" s="101">
        <v>5325</v>
      </c>
      <c r="N255" s="102">
        <v>17100</v>
      </c>
      <c r="O255" s="102">
        <v>28400</v>
      </c>
      <c r="P255" s="103">
        <v>35300</v>
      </c>
    </row>
    <row r="256" spans="1:16" s="2" customFormat="1" x14ac:dyDescent="0.35">
      <c r="A256" s="42" t="s">
        <v>125</v>
      </c>
      <c r="B256" s="38" t="s">
        <v>275</v>
      </c>
      <c r="C256" s="33" t="s">
        <v>31</v>
      </c>
      <c r="D256" s="42" t="s">
        <v>55</v>
      </c>
      <c r="E256" s="19">
        <v>5020</v>
      </c>
      <c r="F256" s="104">
        <v>4.3</v>
      </c>
      <c r="G256" s="30">
        <v>4800</v>
      </c>
      <c r="H256" s="104">
        <v>17.100000000000001</v>
      </c>
      <c r="I256" s="104">
        <v>5</v>
      </c>
      <c r="J256" s="104">
        <v>71.099999999999994</v>
      </c>
      <c r="K256" s="104">
        <v>76.8</v>
      </c>
      <c r="L256" s="105">
        <v>77.900000000000006</v>
      </c>
      <c r="M256" s="101">
        <v>3080</v>
      </c>
      <c r="N256" s="102">
        <v>14200</v>
      </c>
      <c r="O256" s="102">
        <v>27000</v>
      </c>
      <c r="P256" s="103">
        <v>37600</v>
      </c>
    </row>
    <row r="257" spans="1:30" s="2" customFormat="1" ht="13.9" x14ac:dyDescent="0.4">
      <c r="A257" s="85" t="s">
        <v>1</v>
      </c>
      <c r="B257" s="86" t="s">
        <v>1</v>
      </c>
      <c r="C257" s="89" t="s">
        <v>1</v>
      </c>
      <c r="D257" s="85" t="s">
        <v>1</v>
      </c>
      <c r="E257" s="30"/>
      <c r="F257" s="17"/>
      <c r="G257" s="18"/>
      <c r="H257" s="17"/>
      <c r="I257" s="17"/>
      <c r="J257" s="17"/>
      <c r="K257" s="17"/>
      <c r="L257" s="16"/>
      <c r="M257" s="48"/>
      <c r="N257" s="45"/>
      <c r="O257" s="45"/>
      <c r="P257" s="46"/>
    </row>
    <row r="258" spans="1:30" x14ac:dyDescent="0.35">
      <c r="A258" s="42" t="s">
        <v>125</v>
      </c>
      <c r="B258" s="38" t="s">
        <v>14</v>
      </c>
      <c r="C258" s="125" t="s">
        <v>111</v>
      </c>
      <c r="D258" s="126" t="s">
        <v>111</v>
      </c>
      <c r="E258" s="19">
        <v>121135</v>
      </c>
      <c r="F258" s="104">
        <v>8.6</v>
      </c>
      <c r="G258" s="30">
        <v>110700</v>
      </c>
      <c r="H258" s="104">
        <v>12.1</v>
      </c>
      <c r="I258" s="104">
        <v>4.8</v>
      </c>
      <c r="J258" s="104">
        <v>76.5</v>
      </c>
      <c r="K258" s="104">
        <v>82.2</v>
      </c>
      <c r="L258" s="105">
        <v>83.1</v>
      </c>
      <c r="M258" s="101">
        <v>78965</v>
      </c>
      <c r="N258" s="102">
        <v>16900</v>
      </c>
      <c r="O258" s="102">
        <v>27200</v>
      </c>
      <c r="P258" s="103">
        <v>36800</v>
      </c>
      <c r="AD258" s="1"/>
    </row>
    <row r="259" spans="1:30" s="2" customFormat="1" ht="14.25" customHeight="1" x14ac:dyDescent="0.35">
      <c r="A259" s="42" t="s">
        <v>125</v>
      </c>
      <c r="B259" s="38" t="s">
        <v>14</v>
      </c>
      <c r="C259" s="33">
        <v>1</v>
      </c>
      <c r="D259" s="42" t="s">
        <v>33</v>
      </c>
      <c r="E259" s="19">
        <v>2810</v>
      </c>
      <c r="F259" s="104">
        <v>9.1999999999999993</v>
      </c>
      <c r="G259" s="30">
        <v>2555</v>
      </c>
      <c r="H259" s="104">
        <v>10.7</v>
      </c>
      <c r="I259" s="104">
        <v>2.5</v>
      </c>
      <c r="J259" s="104">
        <v>66.8</v>
      </c>
      <c r="K259" s="104">
        <v>84.8</v>
      </c>
      <c r="L259" s="105">
        <v>86.8</v>
      </c>
      <c r="M259" s="101">
        <v>1500</v>
      </c>
      <c r="N259" s="102">
        <v>30900</v>
      </c>
      <c r="O259" s="102">
        <v>46600</v>
      </c>
      <c r="P259" s="103">
        <v>62100</v>
      </c>
    </row>
    <row r="260" spans="1:30" s="2" customFormat="1" ht="14.25" customHeight="1" x14ac:dyDescent="0.35">
      <c r="A260" s="42" t="s">
        <v>125</v>
      </c>
      <c r="B260" s="38" t="s">
        <v>14</v>
      </c>
      <c r="C260" s="33">
        <v>2</v>
      </c>
      <c r="D260" s="42" t="s">
        <v>34</v>
      </c>
      <c r="E260" s="19">
        <v>7990</v>
      </c>
      <c r="F260" s="104">
        <v>10</v>
      </c>
      <c r="G260" s="30">
        <v>7190</v>
      </c>
      <c r="H260" s="104">
        <v>11.1</v>
      </c>
      <c r="I260" s="104">
        <v>4.2</v>
      </c>
      <c r="J260" s="104">
        <v>74.900000000000006</v>
      </c>
      <c r="K260" s="104">
        <v>83.7</v>
      </c>
      <c r="L260" s="105">
        <v>84.7</v>
      </c>
      <c r="M260" s="101">
        <v>5015</v>
      </c>
      <c r="N260" s="102">
        <v>17300</v>
      </c>
      <c r="O260" s="102">
        <v>27800</v>
      </c>
      <c r="P260" s="103">
        <v>36000</v>
      </c>
    </row>
    <row r="261" spans="1:30" s="2" customFormat="1" ht="14.25" customHeight="1" x14ac:dyDescent="0.35">
      <c r="A261" s="42" t="s">
        <v>125</v>
      </c>
      <c r="B261" s="38" t="s">
        <v>14</v>
      </c>
      <c r="C261" s="33" t="s">
        <v>32</v>
      </c>
      <c r="D261" s="42" t="s">
        <v>35</v>
      </c>
      <c r="E261" s="19">
        <v>7185</v>
      </c>
      <c r="F261" s="104">
        <v>11.9</v>
      </c>
      <c r="G261" s="30">
        <v>6325</v>
      </c>
      <c r="H261" s="104">
        <v>9.4</v>
      </c>
      <c r="I261" s="104">
        <v>2.9</v>
      </c>
      <c r="J261" s="104">
        <v>71.400000000000006</v>
      </c>
      <c r="K261" s="104">
        <v>86.4</v>
      </c>
      <c r="L261" s="105">
        <v>87.7</v>
      </c>
      <c r="M261" s="101">
        <v>4280</v>
      </c>
      <c r="N261" s="102">
        <v>21000</v>
      </c>
      <c r="O261" s="102">
        <v>30100</v>
      </c>
      <c r="P261" s="103">
        <v>37200</v>
      </c>
    </row>
    <row r="262" spans="1:30" s="2" customFormat="1" ht="14.25" customHeight="1" x14ac:dyDescent="0.35">
      <c r="A262" s="42" t="s">
        <v>125</v>
      </c>
      <c r="B262" s="38" t="s">
        <v>14</v>
      </c>
      <c r="C262" s="33">
        <v>3</v>
      </c>
      <c r="D262" s="42" t="s">
        <v>36</v>
      </c>
      <c r="E262" s="19">
        <v>6320</v>
      </c>
      <c r="F262" s="104">
        <v>6.8</v>
      </c>
      <c r="G262" s="30">
        <v>5890</v>
      </c>
      <c r="H262" s="104">
        <v>11.5</v>
      </c>
      <c r="I262" s="104">
        <v>4.2</v>
      </c>
      <c r="J262" s="104">
        <v>77.099999999999994</v>
      </c>
      <c r="K262" s="104">
        <v>83.3</v>
      </c>
      <c r="L262" s="105">
        <v>84.3</v>
      </c>
      <c r="M262" s="101">
        <v>4300</v>
      </c>
      <c r="N262" s="102">
        <v>18600</v>
      </c>
      <c r="O262" s="102">
        <v>28000</v>
      </c>
      <c r="P262" s="103">
        <v>36300</v>
      </c>
    </row>
    <row r="263" spans="1:30" s="2" customFormat="1" ht="14.25" customHeight="1" x14ac:dyDescent="0.35">
      <c r="A263" s="42" t="s">
        <v>125</v>
      </c>
      <c r="B263" s="38" t="s">
        <v>14</v>
      </c>
      <c r="C263" s="33" t="s">
        <v>19</v>
      </c>
      <c r="D263" s="42" t="s">
        <v>37</v>
      </c>
      <c r="E263" s="19">
        <v>6630</v>
      </c>
      <c r="F263" s="104">
        <v>7.7</v>
      </c>
      <c r="G263" s="30">
        <v>6115</v>
      </c>
      <c r="H263" s="104">
        <v>10.7</v>
      </c>
      <c r="I263" s="104">
        <v>5</v>
      </c>
      <c r="J263" s="104">
        <v>73.900000000000006</v>
      </c>
      <c r="K263" s="104">
        <v>82.9</v>
      </c>
      <c r="L263" s="105">
        <v>84.3</v>
      </c>
      <c r="M263" s="101">
        <v>4265</v>
      </c>
      <c r="N263" s="102">
        <v>16500</v>
      </c>
      <c r="O263" s="102">
        <v>25800</v>
      </c>
      <c r="P263" s="103">
        <v>34500</v>
      </c>
    </row>
    <row r="264" spans="1:30" s="2" customFormat="1" ht="14.25" customHeight="1" x14ac:dyDescent="0.35">
      <c r="A264" s="42" t="s">
        <v>125</v>
      </c>
      <c r="B264" s="38" t="s">
        <v>14</v>
      </c>
      <c r="C264" s="33">
        <v>4</v>
      </c>
      <c r="D264" s="42" t="s">
        <v>38</v>
      </c>
      <c r="E264" s="19">
        <v>295</v>
      </c>
      <c r="F264" s="104">
        <v>14</v>
      </c>
      <c r="G264" s="30">
        <v>250</v>
      </c>
      <c r="H264" s="104">
        <v>13.1</v>
      </c>
      <c r="I264" s="104">
        <v>2.8</v>
      </c>
      <c r="J264" s="104">
        <v>72.599999999999994</v>
      </c>
      <c r="K264" s="104">
        <v>83.3</v>
      </c>
      <c r="L264" s="105">
        <v>84.1</v>
      </c>
      <c r="M264" s="101">
        <v>170</v>
      </c>
      <c r="N264" s="102">
        <v>19200</v>
      </c>
      <c r="O264" s="102">
        <v>30900</v>
      </c>
      <c r="P264" s="103">
        <v>41700</v>
      </c>
    </row>
    <row r="265" spans="1:30" s="2" customFormat="1" ht="14.25" customHeight="1" x14ac:dyDescent="0.35">
      <c r="A265" s="42" t="s">
        <v>125</v>
      </c>
      <c r="B265" s="38" t="s">
        <v>14</v>
      </c>
      <c r="C265" s="33">
        <v>5</v>
      </c>
      <c r="D265" s="42" t="s">
        <v>39</v>
      </c>
      <c r="E265" s="19">
        <v>1300</v>
      </c>
      <c r="F265" s="104">
        <v>10.5</v>
      </c>
      <c r="G265" s="30">
        <v>1165</v>
      </c>
      <c r="H265" s="104">
        <v>12.1</v>
      </c>
      <c r="I265" s="104">
        <v>4.3</v>
      </c>
      <c r="J265" s="104">
        <v>77.7</v>
      </c>
      <c r="K265" s="104">
        <v>82.6</v>
      </c>
      <c r="L265" s="105">
        <v>83.6</v>
      </c>
      <c r="M265" s="101">
        <v>845</v>
      </c>
      <c r="N265" s="102">
        <v>13700</v>
      </c>
      <c r="O265" s="102">
        <v>22300</v>
      </c>
      <c r="P265" s="103">
        <v>32000</v>
      </c>
    </row>
    <row r="266" spans="1:30" s="2" customFormat="1" ht="14.25" customHeight="1" x14ac:dyDescent="0.35">
      <c r="A266" s="42" t="s">
        <v>125</v>
      </c>
      <c r="B266" s="38" t="s">
        <v>14</v>
      </c>
      <c r="C266" s="33">
        <v>6</v>
      </c>
      <c r="D266" s="42" t="s">
        <v>40</v>
      </c>
      <c r="E266" s="19">
        <v>3855</v>
      </c>
      <c r="F266" s="104">
        <v>7.5</v>
      </c>
      <c r="G266" s="30">
        <v>3565</v>
      </c>
      <c r="H266" s="104">
        <v>12.9</v>
      </c>
      <c r="I266" s="104">
        <v>4.0999999999999996</v>
      </c>
      <c r="J266" s="104">
        <v>77.099999999999994</v>
      </c>
      <c r="K266" s="104">
        <v>81.8</v>
      </c>
      <c r="L266" s="105">
        <v>83</v>
      </c>
      <c r="M266" s="101">
        <v>2600</v>
      </c>
      <c r="N266" s="102">
        <v>19600</v>
      </c>
      <c r="O266" s="102">
        <v>28700</v>
      </c>
      <c r="P266" s="103">
        <v>37800</v>
      </c>
    </row>
    <row r="267" spans="1:30" s="2" customFormat="1" ht="14.25" customHeight="1" x14ac:dyDescent="0.35">
      <c r="A267" s="42" t="s">
        <v>125</v>
      </c>
      <c r="B267" s="38" t="s">
        <v>14</v>
      </c>
      <c r="C267" s="33">
        <v>7</v>
      </c>
      <c r="D267" s="42" t="s">
        <v>42</v>
      </c>
      <c r="E267" s="19">
        <v>1680</v>
      </c>
      <c r="F267" s="104">
        <v>7.1</v>
      </c>
      <c r="G267" s="30">
        <v>1560</v>
      </c>
      <c r="H267" s="104">
        <v>11.4</v>
      </c>
      <c r="I267" s="104">
        <v>3.7</v>
      </c>
      <c r="J267" s="104">
        <v>80.900000000000006</v>
      </c>
      <c r="K267" s="104">
        <v>84.2</v>
      </c>
      <c r="L267" s="105">
        <v>84.9</v>
      </c>
      <c r="M267" s="101">
        <v>1200</v>
      </c>
      <c r="N267" s="102">
        <v>22600</v>
      </c>
      <c r="O267" s="102">
        <v>34600</v>
      </c>
      <c r="P267" s="103">
        <v>48700</v>
      </c>
    </row>
    <row r="268" spans="1:30" s="2" customFormat="1" ht="14.25" customHeight="1" x14ac:dyDescent="0.35">
      <c r="A268" s="42" t="s">
        <v>125</v>
      </c>
      <c r="B268" s="38" t="s">
        <v>14</v>
      </c>
      <c r="C268" s="33">
        <v>8</v>
      </c>
      <c r="D268" s="42" t="s">
        <v>41</v>
      </c>
      <c r="E268" s="19">
        <v>3145</v>
      </c>
      <c r="F268" s="104">
        <v>9.6</v>
      </c>
      <c r="G268" s="30">
        <v>2840</v>
      </c>
      <c r="H268" s="104">
        <v>14.8</v>
      </c>
      <c r="I268" s="104">
        <v>6.3</v>
      </c>
      <c r="J268" s="104">
        <v>75.599999999999994</v>
      </c>
      <c r="K268" s="104">
        <v>78.400000000000006</v>
      </c>
      <c r="L268" s="105">
        <v>78.900000000000006</v>
      </c>
      <c r="M268" s="101">
        <v>2000</v>
      </c>
      <c r="N268" s="102">
        <v>16800</v>
      </c>
      <c r="O268" s="102">
        <v>27800</v>
      </c>
      <c r="P268" s="103">
        <v>37900</v>
      </c>
    </row>
    <row r="269" spans="1:30" s="2" customFormat="1" ht="14.25" customHeight="1" x14ac:dyDescent="0.35">
      <c r="A269" s="42" t="s">
        <v>125</v>
      </c>
      <c r="B269" s="38" t="s">
        <v>14</v>
      </c>
      <c r="C269" s="33">
        <v>9</v>
      </c>
      <c r="D269" s="42" t="s">
        <v>43</v>
      </c>
      <c r="E269" s="19">
        <v>1835</v>
      </c>
      <c r="F269" s="104">
        <v>10.8</v>
      </c>
      <c r="G269" s="30">
        <v>1635</v>
      </c>
      <c r="H269" s="104">
        <v>14.2</v>
      </c>
      <c r="I269" s="104">
        <v>4</v>
      </c>
      <c r="J269" s="104">
        <v>76.5</v>
      </c>
      <c r="K269" s="104">
        <v>80.400000000000006</v>
      </c>
      <c r="L269" s="105">
        <v>81.900000000000006</v>
      </c>
      <c r="M269" s="101">
        <v>1170</v>
      </c>
      <c r="N269" s="102">
        <v>19200</v>
      </c>
      <c r="O269" s="102">
        <v>31700</v>
      </c>
      <c r="P269" s="103">
        <v>43600</v>
      </c>
    </row>
    <row r="270" spans="1:30" s="2" customFormat="1" ht="14.25" customHeight="1" x14ac:dyDescent="0.35">
      <c r="A270" s="42" t="s">
        <v>125</v>
      </c>
      <c r="B270" s="38" t="s">
        <v>14</v>
      </c>
      <c r="C270" s="33" t="s">
        <v>20</v>
      </c>
      <c r="D270" s="42" t="s">
        <v>44</v>
      </c>
      <c r="E270" s="19">
        <v>1040</v>
      </c>
      <c r="F270" s="104">
        <v>12.2</v>
      </c>
      <c r="G270" s="30">
        <v>915</v>
      </c>
      <c r="H270" s="104">
        <v>13.9</v>
      </c>
      <c r="I270" s="104">
        <v>6.5</v>
      </c>
      <c r="J270" s="104">
        <v>74.8</v>
      </c>
      <c r="K270" s="104">
        <v>79.099999999999994</v>
      </c>
      <c r="L270" s="105">
        <v>79.599999999999994</v>
      </c>
      <c r="M270" s="101">
        <v>640</v>
      </c>
      <c r="N270" s="102">
        <v>18500</v>
      </c>
      <c r="O270" s="102">
        <v>29400</v>
      </c>
      <c r="P270" s="103">
        <v>38500</v>
      </c>
    </row>
    <row r="271" spans="1:30" s="2" customFormat="1" ht="14.25" customHeight="1" x14ac:dyDescent="0.35">
      <c r="A271" s="42" t="s">
        <v>125</v>
      </c>
      <c r="B271" s="38" t="s">
        <v>14</v>
      </c>
      <c r="C271" s="33" t="s">
        <v>21</v>
      </c>
      <c r="D271" s="42" t="s">
        <v>45</v>
      </c>
      <c r="E271" s="19">
        <v>11015</v>
      </c>
      <c r="F271" s="104">
        <v>8.4</v>
      </c>
      <c r="G271" s="30">
        <v>10085</v>
      </c>
      <c r="H271" s="104">
        <v>10.9</v>
      </c>
      <c r="I271" s="104">
        <v>5.9</v>
      </c>
      <c r="J271" s="104">
        <v>76.3</v>
      </c>
      <c r="K271" s="104">
        <v>82.3</v>
      </c>
      <c r="L271" s="105">
        <v>83.2</v>
      </c>
      <c r="M271" s="101">
        <v>7230</v>
      </c>
      <c r="N271" s="102">
        <v>16500</v>
      </c>
      <c r="O271" s="102">
        <v>26100</v>
      </c>
      <c r="P271" s="103">
        <v>34300</v>
      </c>
    </row>
    <row r="272" spans="1:30" s="2" customFormat="1" ht="14.25" customHeight="1" x14ac:dyDescent="0.35">
      <c r="A272" s="42" t="s">
        <v>125</v>
      </c>
      <c r="B272" s="38" t="s">
        <v>14</v>
      </c>
      <c r="C272" s="33" t="s">
        <v>22</v>
      </c>
      <c r="D272" s="42" t="s">
        <v>46</v>
      </c>
      <c r="E272" s="19">
        <v>1270</v>
      </c>
      <c r="F272" s="104">
        <v>8.1</v>
      </c>
      <c r="G272" s="30">
        <v>1170</v>
      </c>
      <c r="H272" s="104">
        <v>14.1</v>
      </c>
      <c r="I272" s="104">
        <v>4.5999999999999996</v>
      </c>
      <c r="J272" s="104">
        <v>77.900000000000006</v>
      </c>
      <c r="K272" s="104">
        <v>80.599999999999994</v>
      </c>
      <c r="L272" s="105">
        <v>81.3</v>
      </c>
      <c r="M272" s="101">
        <v>860</v>
      </c>
      <c r="N272" s="102">
        <v>24800</v>
      </c>
      <c r="O272" s="102">
        <v>39200</v>
      </c>
      <c r="P272" s="103">
        <v>61900</v>
      </c>
    </row>
    <row r="273" spans="1:30" s="2" customFormat="1" ht="14.25" customHeight="1" x14ac:dyDescent="0.35">
      <c r="A273" s="42" t="s">
        <v>125</v>
      </c>
      <c r="B273" s="38" t="s">
        <v>14</v>
      </c>
      <c r="C273" s="33" t="s">
        <v>23</v>
      </c>
      <c r="D273" s="42" t="s">
        <v>47</v>
      </c>
      <c r="E273" s="19">
        <v>5880</v>
      </c>
      <c r="F273" s="104">
        <v>8.1999999999999993</v>
      </c>
      <c r="G273" s="30">
        <v>5400</v>
      </c>
      <c r="H273" s="104">
        <v>11.6</v>
      </c>
      <c r="I273" s="104">
        <v>5.5</v>
      </c>
      <c r="J273" s="104">
        <v>79.3</v>
      </c>
      <c r="K273" s="104">
        <v>82.3</v>
      </c>
      <c r="L273" s="105">
        <v>82.9</v>
      </c>
      <c r="M273" s="101">
        <v>4015</v>
      </c>
      <c r="N273" s="102">
        <v>20000</v>
      </c>
      <c r="O273" s="102">
        <v>31100</v>
      </c>
      <c r="P273" s="103">
        <v>45000</v>
      </c>
    </row>
    <row r="274" spans="1:30" s="2" customFormat="1" ht="14.25" customHeight="1" x14ac:dyDescent="0.35">
      <c r="A274" s="42" t="s">
        <v>125</v>
      </c>
      <c r="B274" s="38" t="s">
        <v>14</v>
      </c>
      <c r="C274" s="33" t="s">
        <v>24</v>
      </c>
      <c r="D274" s="42" t="s">
        <v>48</v>
      </c>
      <c r="E274" s="19">
        <v>13920</v>
      </c>
      <c r="F274" s="104">
        <v>10.6</v>
      </c>
      <c r="G274" s="30">
        <v>12445</v>
      </c>
      <c r="H274" s="104">
        <v>12.4</v>
      </c>
      <c r="I274" s="104">
        <v>5</v>
      </c>
      <c r="J274" s="104">
        <v>79.599999999999994</v>
      </c>
      <c r="K274" s="104">
        <v>82.2</v>
      </c>
      <c r="L274" s="105">
        <v>82.6</v>
      </c>
      <c r="M274" s="101">
        <v>9395</v>
      </c>
      <c r="N274" s="102">
        <v>17700</v>
      </c>
      <c r="O274" s="102">
        <v>27700</v>
      </c>
      <c r="P274" s="103">
        <v>39600</v>
      </c>
    </row>
    <row r="275" spans="1:30" s="2" customFormat="1" ht="14.25" customHeight="1" x14ac:dyDescent="0.35">
      <c r="A275" s="42" t="s">
        <v>125</v>
      </c>
      <c r="B275" s="38" t="s">
        <v>14</v>
      </c>
      <c r="C275" s="33" t="s">
        <v>25</v>
      </c>
      <c r="D275" s="42" t="s">
        <v>49</v>
      </c>
      <c r="E275" s="19">
        <v>3805</v>
      </c>
      <c r="F275" s="104">
        <v>6.9</v>
      </c>
      <c r="G275" s="30">
        <v>3545</v>
      </c>
      <c r="H275" s="104">
        <v>11</v>
      </c>
      <c r="I275" s="104">
        <v>5.5</v>
      </c>
      <c r="J275" s="104">
        <v>79.900000000000006</v>
      </c>
      <c r="K275" s="104">
        <v>83</v>
      </c>
      <c r="L275" s="105">
        <v>83.6</v>
      </c>
      <c r="M275" s="101">
        <v>2635</v>
      </c>
      <c r="N275" s="102">
        <v>16000</v>
      </c>
      <c r="O275" s="102">
        <v>25500</v>
      </c>
      <c r="P275" s="103">
        <v>35000</v>
      </c>
    </row>
    <row r="276" spans="1:30" s="2" customFormat="1" ht="14.25" customHeight="1" x14ac:dyDescent="0.35">
      <c r="A276" s="42" t="s">
        <v>125</v>
      </c>
      <c r="B276" s="38" t="s">
        <v>14</v>
      </c>
      <c r="C276" s="33" t="s">
        <v>26</v>
      </c>
      <c r="D276" s="42" t="s">
        <v>50</v>
      </c>
      <c r="E276" s="19">
        <v>4940</v>
      </c>
      <c r="F276" s="104">
        <v>8.1999999999999993</v>
      </c>
      <c r="G276" s="30">
        <v>4530</v>
      </c>
      <c r="H276" s="104">
        <v>16.8</v>
      </c>
      <c r="I276" s="104">
        <v>4.9000000000000004</v>
      </c>
      <c r="J276" s="104">
        <v>73.599999999999994</v>
      </c>
      <c r="K276" s="104">
        <v>77.400000000000006</v>
      </c>
      <c r="L276" s="105">
        <v>78.3</v>
      </c>
      <c r="M276" s="101">
        <v>3050</v>
      </c>
      <c r="N276" s="102">
        <v>18500</v>
      </c>
      <c r="O276" s="102">
        <v>28900</v>
      </c>
      <c r="P276" s="103">
        <v>39600</v>
      </c>
    </row>
    <row r="277" spans="1:30" s="2" customFormat="1" ht="14.25" customHeight="1" x14ac:dyDescent="0.35">
      <c r="A277" s="42" t="s">
        <v>125</v>
      </c>
      <c r="B277" s="38" t="s">
        <v>14</v>
      </c>
      <c r="C277" s="33" t="s">
        <v>27</v>
      </c>
      <c r="D277" s="42" t="s">
        <v>51</v>
      </c>
      <c r="E277" s="19">
        <v>6430</v>
      </c>
      <c r="F277" s="104">
        <v>6.6</v>
      </c>
      <c r="G277" s="30">
        <v>6005</v>
      </c>
      <c r="H277" s="104">
        <v>10.7</v>
      </c>
      <c r="I277" s="104">
        <v>4.8</v>
      </c>
      <c r="J277" s="104">
        <v>78.5</v>
      </c>
      <c r="K277" s="104">
        <v>83.5</v>
      </c>
      <c r="L277" s="105">
        <v>84.5</v>
      </c>
      <c r="M277" s="101">
        <v>4410</v>
      </c>
      <c r="N277" s="102">
        <v>16700</v>
      </c>
      <c r="O277" s="102">
        <v>26600</v>
      </c>
      <c r="P277" s="103">
        <v>35400</v>
      </c>
    </row>
    <row r="278" spans="1:30" s="2" customFormat="1" ht="14.25" customHeight="1" x14ac:dyDescent="0.35">
      <c r="A278" s="42" t="s">
        <v>125</v>
      </c>
      <c r="B278" s="38" t="s">
        <v>14</v>
      </c>
      <c r="C278" s="33" t="s">
        <v>28</v>
      </c>
      <c r="D278" s="42" t="s">
        <v>52</v>
      </c>
      <c r="E278" s="19">
        <v>6760</v>
      </c>
      <c r="F278" s="104">
        <v>7.2</v>
      </c>
      <c r="G278" s="30">
        <v>6270</v>
      </c>
      <c r="H278" s="104">
        <v>13.5</v>
      </c>
      <c r="I278" s="104">
        <v>5</v>
      </c>
      <c r="J278" s="104">
        <v>75.099999999999994</v>
      </c>
      <c r="K278" s="104">
        <v>80.400000000000006</v>
      </c>
      <c r="L278" s="105">
        <v>81.5</v>
      </c>
      <c r="M278" s="101">
        <v>4370</v>
      </c>
      <c r="N278" s="102">
        <v>15700</v>
      </c>
      <c r="O278" s="102">
        <v>26000</v>
      </c>
      <c r="P278" s="103">
        <v>36700</v>
      </c>
    </row>
    <row r="279" spans="1:30" s="2" customFormat="1" ht="14.25" customHeight="1" x14ac:dyDescent="0.35">
      <c r="A279" s="42" t="s">
        <v>125</v>
      </c>
      <c r="B279" s="38" t="s">
        <v>14</v>
      </c>
      <c r="C279" s="33" t="s">
        <v>29</v>
      </c>
      <c r="D279" s="42" t="s">
        <v>53</v>
      </c>
      <c r="E279" s="19">
        <v>14090</v>
      </c>
      <c r="F279" s="104">
        <v>8.1999999999999993</v>
      </c>
      <c r="G279" s="30">
        <v>12935</v>
      </c>
      <c r="H279" s="104">
        <v>12.9</v>
      </c>
      <c r="I279" s="104">
        <v>5.6</v>
      </c>
      <c r="J279" s="104">
        <v>77.5</v>
      </c>
      <c r="K279" s="104">
        <v>80.8</v>
      </c>
      <c r="L279" s="105">
        <v>81.5</v>
      </c>
      <c r="M279" s="101">
        <v>8980</v>
      </c>
      <c r="N279" s="102">
        <v>11900</v>
      </c>
      <c r="O279" s="102">
        <v>21400</v>
      </c>
      <c r="P279" s="103">
        <v>31400</v>
      </c>
    </row>
    <row r="280" spans="1:30" s="2" customFormat="1" ht="14.25" customHeight="1" x14ac:dyDescent="0.35">
      <c r="A280" s="42" t="s">
        <v>125</v>
      </c>
      <c r="B280" s="38" t="s">
        <v>14</v>
      </c>
      <c r="C280" s="33" t="s">
        <v>30</v>
      </c>
      <c r="D280" s="42" t="s">
        <v>54</v>
      </c>
      <c r="E280" s="19">
        <v>6065</v>
      </c>
      <c r="F280" s="104">
        <v>7.7</v>
      </c>
      <c r="G280" s="30">
        <v>5600</v>
      </c>
      <c r="H280" s="104">
        <v>10</v>
      </c>
      <c r="I280" s="104">
        <v>4.3</v>
      </c>
      <c r="J280" s="104">
        <v>81.3</v>
      </c>
      <c r="K280" s="104">
        <v>85.3</v>
      </c>
      <c r="L280" s="105">
        <v>85.6</v>
      </c>
      <c r="M280" s="101">
        <v>4350</v>
      </c>
      <c r="N280" s="102">
        <v>16000</v>
      </c>
      <c r="O280" s="102">
        <v>26500</v>
      </c>
      <c r="P280" s="103">
        <v>34400</v>
      </c>
    </row>
    <row r="281" spans="1:30" s="2" customFormat="1" ht="14.25" customHeight="1" x14ac:dyDescent="0.35">
      <c r="A281" s="42" t="s">
        <v>125</v>
      </c>
      <c r="B281" s="38" t="s">
        <v>14</v>
      </c>
      <c r="C281" s="33" t="s">
        <v>31</v>
      </c>
      <c r="D281" s="42" t="s">
        <v>55</v>
      </c>
      <c r="E281" s="19">
        <v>2875</v>
      </c>
      <c r="F281" s="104">
        <v>6.1</v>
      </c>
      <c r="G281" s="30">
        <v>2700</v>
      </c>
      <c r="H281" s="104">
        <v>18.100000000000001</v>
      </c>
      <c r="I281" s="104">
        <v>5.0999999999999996</v>
      </c>
      <c r="J281" s="104">
        <v>69</v>
      </c>
      <c r="K281" s="104">
        <v>75.7</v>
      </c>
      <c r="L281" s="105">
        <v>76.8</v>
      </c>
      <c r="M281" s="101">
        <v>1675</v>
      </c>
      <c r="N281" s="102">
        <v>11500</v>
      </c>
      <c r="O281" s="102">
        <v>22900</v>
      </c>
      <c r="P281" s="103">
        <v>33100</v>
      </c>
    </row>
    <row r="282" spans="1:30" s="2" customFormat="1" ht="12.75" customHeight="1" x14ac:dyDescent="0.4">
      <c r="A282" s="85" t="s">
        <v>1</v>
      </c>
      <c r="B282" s="86" t="s">
        <v>1</v>
      </c>
      <c r="C282" s="89" t="s">
        <v>1</v>
      </c>
      <c r="D282" s="85" t="s">
        <v>1</v>
      </c>
      <c r="E282" s="30"/>
      <c r="F282" s="17"/>
      <c r="G282" s="18"/>
      <c r="H282" s="17"/>
      <c r="I282" s="17"/>
      <c r="J282" s="17"/>
      <c r="K282" s="17"/>
      <c r="L282" s="16"/>
      <c r="M282" s="48"/>
      <c r="N282" s="45"/>
      <c r="O282" s="45"/>
      <c r="P282" s="46"/>
    </row>
    <row r="283" spans="1:30" x14ac:dyDescent="0.35">
      <c r="A283" s="42" t="s">
        <v>125</v>
      </c>
      <c r="B283" s="38" t="s">
        <v>3</v>
      </c>
      <c r="C283" s="125" t="s">
        <v>111</v>
      </c>
      <c r="D283" s="126" t="s">
        <v>111</v>
      </c>
      <c r="E283" s="19">
        <v>93490</v>
      </c>
      <c r="F283" s="104">
        <v>2.2000000000000002</v>
      </c>
      <c r="G283" s="30">
        <v>91390</v>
      </c>
      <c r="H283" s="104">
        <v>12.8</v>
      </c>
      <c r="I283" s="104">
        <v>4.5</v>
      </c>
      <c r="J283" s="104">
        <v>77.3</v>
      </c>
      <c r="K283" s="104">
        <v>81.900000000000006</v>
      </c>
      <c r="L283" s="105">
        <v>82.7</v>
      </c>
      <c r="M283" s="101">
        <v>65705</v>
      </c>
      <c r="N283" s="102">
        <v>23700</v>
      </c>
      <c r="O283" s="102">
        <v>34600</v>
      </c>
      <c r="P283" s="103">
        <v>49100</v>
      </c>
      <c r="AD283" s="1"/>
    </row>
    <row r="284" spans="1:30" s="2" customFormat="1" x14ac:dyDescent="0.35">
      <c r="A284" s="42" t="s">
        <v>125</v>
      </c>
      <c r="B284" s="38" t="s">
        <v>3</v>
      </c>
      <c r="C284" s="33">
        <v>1</v>
      </c>
      <c r="D284" s="42" t="s">
        <v>33</v>
      </c>
      <c r="E284" s="19">
        <v>2270</v>
      </c>
      <c r="F284" s="104">
        <v>1.8</v>
      </c>
      <c r="G284" s="30">
        <v>2230</v>
      </c>
      <c r="H284" s="104">
        <v>11.4</v>
      </c>
      <c r="I284" s="104">
        <v>2.9</v>
      </c>
      <c r="J284" s="104">
        <v>58.3</v>
      </c>
      <c r="K284" s="104">
        <v>84</v>
      </c>
      <c r="L284" s="105">
        <v>85.7</v>
      </c>
      <c r="M284" s="101">
        <v>1145</v>
      </c>
      <c r="N284" s="102">
        <v>54000</v>
      </c>
      <c r="O284" s="102">
        <v>65700</v>
      </c>
      <c r="P284" s="103">
        <v>83000</v>
      </c>
    </row>
    <row r="285" spans="1:30" s="2" customFormat="1" x14ac:dyDescent="0.35">
      <c r="A285" s="42" t="s">
        <v>125</v>
      </c>
      <c r="B285" s="38" t="s">
        <v>3</v>
      </c>
      <c r="C285" s="33">
        <v>2</v>
      </c>
      <c r="D285" s="42" t="s">
        <v>34</v>
      </c>
      <c r="E285" s="19">
        <v>2685</v>
      </c>
      <c r="F285" s="104">
        <v>2.2999999999999998</v>
      </c>
      <c r="G285" s="30">
        <v>2625</v>
      </c>
      <c r="H285" s="104">
        <v>10.5</v>
      </c>
      <c r="I285" s="104">
        <v>3.6</v>
      </c>
      <c r="J285" s="104">
        <v>71.900000000000006</v>
      </c>
      <c r="K285" s="104">
        <v>84.8</v>
      </c>
      <c r="L285" s="105">
        <v>85.9</v>
      </c>
      <c r="M285" s="101">
        <v>1750</v>
      </c>
      <c r="N285" s="102">
        <v>25800</v>
      </c>
      <c r="O285" s="102">
        <v>35600</v>
      </c>
      <c r="P285" s="103">
        <v>48100</v>
      </c>
    </row>
    <row r="286" spans="1:30" s="2" customFormat="1" x14ac:dyDescent="0.35">
      <c r="A286" s="42" t="s">
        <v>125</v>
      </c>
      <c r="B286" s="38" t="s">
        <v>3</v>
      </c>
      <c r="C286" s="33" t="s">
        <v>32</v>
      </c>
      <c r="D286" s="42" t="s">
        <v>35</v>
      </c>
      <c r="E286" s="19">
        <v>660</v>
      </c>
      <c r="F286" s="104">
        <v>4.4000000000000004</v>
      </c>
      <c r="G286" s="30">
        <v>630</v>
      </c>
      <c r="H286" s="104">
        <v>8.1999999999999993</v>
      </c>
      <c r="I286" s="104">
        <v>3.5</v>
      </c>
      <c r="J286" s="104">
        <v>71</v>
      </c>
      <c r="K286" s="104">
        <v>86.6</v>
      </c>
      <c r="L286" s="105">
        <v>88.3</v>
      </c>
      <c r="M286" s="101">
        <v>400</v>
      </c>
      <c r="N286" s="102">
        <v>28400</v>
      </c>
      <c r="O286" s="102">
        <v>35700</v>
      </c>
      <c r="P286" s="103">
        <v>42500</v>
      </c>
    </row>
    <row r="287" spans="1:30" s="2" customFormat="1" x14ac:dyDescent="0.35">
      <c r="A287" s="42" t="s">
        <v>125</v>
      </c>
      <c r="B287" s="38" t="s">
        <v>3</v>
      </c>
      <c r="C287" s="33">
        <v>3</v>
      </c>
      <c r="D287" s="42" t="s">
        <v>36</v>
      </c>
      <c r="E287" s="19">
        <v>5425</v>
      </c>
      <c r="F287" s="104">
        <v>1.5</v>
      </c>
      <c r="G287" s="30">
        <v>5340</v>
      </c>
      <c r="H287" s="104">
        <v>11.3</v>
      </c>
      <c r="I287" s="104">
        <v>3.8</v>
      </c>
      <c r="J287" s="104">
        <v>77.8</v>
      </c>
      <c r="K287" s="104">
        <v>83.9</v>
      </c>
      <c r="L287" s="105">
        <v>84.9</v>
      </c>
      <c r="M287" s="101">
        <v>3910</v>
      </c>
      <c r="N287" s="102">
        <v>25200</v>
      </c>
      <c r="O287" s="102">
        <v>33300</v>
      </c>
      <c r="P287" s="103">
        <v>42100</v>
      </c>
    </row>
    <row r="288" spans="1:30" s="2" customFormat="1" x14ac:dyDescent="0.35">
      <c r="A288" s="42" t="s">
        <v>125</v>
      </c>
      <c r="B288" s="38" t="s">
        <v>3</v>
      </c>
      <c r="C288" s="33" t="s">
        <v>19</v>
      </c>
      <c r="D288" s="42" t="s">
        <v>37</v>
      </c>
      <c r="E288" s="19">
        <v>1400</v>
      </c>
      <c r="F288" s="104">
        <v>1.6</v>
      </c>
      <c r="G288" s="30">
        <v>1375</v>
      </c>
      <c r="H288" s="104">
        <v>12.5</v>
      </c>
      <c r="I288" s="104">
        <v>5.6</v>
      </c>
      <c r="J288" s="104">
        <v>71.900000000000006</v>
      </c>
      <c r="K288" s="104">
        <v>79.8</v>
      </c>
      <c r="L288" s="105">
        <v>81.8</v>
      </c>
      <c r="M288" s="101">
        <v>920</v>
      </c>
      <c r="N288" s="102">
        <v>21400</v>
      </c>
      <c r="O288" s="102">
        <v>31100</v>
      </c>
      <c r="P288" s="103">
        <v>41100</v>
      </c>
    </row>
    <row r="289" spans="1:16" s="2" customFormat="1" x14ac:dyDescent="0.35">
      <c r="A289" s="42" t="s">
        <v>125</v>
      </c>
      <c r="B289" s="38" t="s">
        <v>3</v>
      </c>
      <c r="C289" s="33">
        <v>4</v>
      </c>
      <c r="D289" s="42" t="s">
        <v>38</v>
      </c>
      <c r="E289" s="19">
        <v>125</v>
      </c>
      <c r="F289" s="104">
        <v>0</v>
      </c>
      <c r="G289" s="30">
        <v>125</v>
      </c>
      <c r="H289" s="104">
        <v>17.5</v>
      </c>
      <c r="I289" s="104">
        <v>2.4</v>
      </c>
      <c r="J289" s="104">
        <v>65.099999999999994</v>
      </c>
      <c r="K289" s="104">
        <v>77.8</v>
      </c>
      <c r="L289" s="105">
        <v>80.2</v>
      </c>
      <c r="M289" s="101">
        <v>75</v>
      </c>
      <c r="N289" s="102">
        <v>35400</v>
      </c>
      <c r="O289" s="102">
        <v>42700</v>
      </c>
      <c r="P289" s="103">
        <v>57200</v>
      </c>
    </row>
    <row r="290" spans="1:16" s="2" customFormat="1" x14ac:dyDescent="0.35">
      <c r="A290" s="42" t="s">
        <v>125</v>
      </c>
      <c r="B290" s="38" t="s">
        <v>3</v>
      </c>
      <c r="C290" s="33">
        <v>5</v>
      </c>
      <c r="D290" s="42" t="s">
        <v>39</v>
      </c>
      <c r="E290" s="19">
        <v>600</v>
      </c>
      <c r="F290" s="104">
        <v>1.4</v>
      </c>
      <c r="G290" s="30">
        <v>590</v>
      </c>
      <c r="H290" s="104">
        <v>17.100000000000001</v>
      </c>
      <c r="I290" s="104">
        <v>3.3</v>
      </c>
      <c r="J290" s="104">
        <v>74.599999999999994</v>
      </c>
      <c r="K290" s="104">
        <v>78.8</v>
      </c>
      <c r="L290" s="105">
        <v>79.599999999999994</v>
      </c>
      <c r="M290" s="101">
        <v>395</v>
      </c>
      <c r="N290" s="102">
        <v>22400</v>
      </c>
      <c r="O290" s="102">
        <v>30600</v>
      </c>
      <c r="P290" s="103">
        <v>39700</v>
      </c>
    </row>
    <row r="291" spans="1:16" s="2" customFormat="1" x14ac:dyDescent="0.35">
      <c r="A291" s="42" t="s">
        <v>125</v>
      </c>
      <c r="B291" s="38" t="s">
        <v>3</v>
      </c>
      <c r="C291" s="33">
        <v>6</v>
      </c>
      <c r="D291" s="42" t="s">
        <v>40</v>
      </c>
      <c r="E291" s="19">
        <v>5355</v>
      </c>
      <c r="F291" s="104">
        <v>1.4</v>
      </c>
      <c r="G291" s="30">
        <v>5280</v>
      </c>
      <c r="H291" s="104">
        <v>13.6</v>
      </c>
      <c r="I291" s="104">
        <v>3.6</v>
      </c>
      <c r="J291" s="104">
        <v>77.2</v>
      </c>
      <c r="K291" s="104">
        <v>81.900000000000006</v>
      </c>
      <c r="L291" s="105">
        <v>82.8</v>
      </c>
      <c r="M291" s="101">
        <v>3820</v>
      </c>
      <c r="N291" s="102">
        <v>26600</v>
      </c>
      <c r="O291" s="102">
        <v>34600</v>
      </c>
      <c r="P291" s="103">
        <v>46500</v>
      </c>
    </row>
    <row r="292" spans="1:16" s="2" customFormat="1" x14ac:dyDescent="0.35">
      <c r="A292" s="42" t="s">
        <v>125</v>
      </c>
      <c r="B292" s="38" t="s">
        <v>3</v>
      </c>
      <c r="C292" s="33">
        <v>7</v>
      </c>
      <c r="D292" s="42" t="s">
        <v>42</v>
      </c>
      <c r="E292" s="19">
        <v>2450</v>
      </c>
      <c r="F292" s="104">
        <v>1.5</v>
      </c>
      <c r="G292" s="30">
        <v>2415</v>
      </c>
      <c r="H292" s="104">
        <v>12.9</v>
      </c>
      <c r="I292" s="104">
        <v>4.5</v>
      </c>
      <c r="J292" s="104">
        <v>77.2</v>
      </c>
      <c r="K292" s="104">
        <v>81.3</v>
      </c>
      <c r="L292" s="105">
        <v>82.5</v>
      </c>
      <c r="M292" s="101">
        <v>1765</v>
      </c>
      <c r="N292" s="102">
        <v>31300</v>
      </c>
      <c r="O292" s="102">
        <v>43100</v>
      </c>
      <c r="P292" s="103">
        <v>67400</v>
      </c>
    </row>
    <row r="293" spans="1:16" s="2" customFormat="1" x14ac:dyDescent="0.35">
      <c r="A293" s="42" t="s">
        <v>125</v>
      </c>
      <c r="B293" s="38" t="s">
        <v>3</v>
      </c>
      <c r="C293" s="33">
        <v>8</v>
      </c>
      <c r="D293" s="42" t="s">
        <v>41</v>
      </c>
      <c r="E293" s="19">
        <v>11470</v>
      </c>
      <c r="F293" s="104">
        <v>2.8</v>
      </c>
      <c r="G293" s="30">
        <v>11155</v>
      </c>
      <c r="H293" s="104">
        <v>13.1</v>
      </c>
      <c r="I293" s="104">
        <v>5.3</v>
      </c>
      <c r="J293" s="104">
        <v>78.8</v>
      </c>
      <c r="K293" s="104">
        <v>81.099999999999994</v>
      </c>
      <c r="L293" s="105">
        <v>81.5</v>
      </c>
      <c r="M293" s="101">
        <v>8345</v>
      </c>
      <c r="N293" s="102">
        <v>23600</v>
      </c>
      <c r="O293" s="102">
        <v>35200</v>
      </c>
      <c r="P293" s="103">
        <v>49500</v>
      </c>
    </row>
    <row r="294" spans="1:16" s="2" customFormat="1" x14ac:dyDescent="0.35">
      <c r="A294" s="42" t="s">
        <v>125</v>
      </c>
      <c r="B294" s="38" t="s">
        <v>3</v>
      </c>
      <c r="C294" s="33">
        <v>9</v>
      </c>
      <c r="D294" s="42" t="s">
        <v>43</v>
      </c>
      <c r="E294" s="19">
        <v>10030</v>
      </c>
      <c r="F294" s="104">
        <v>2.7</v>
      </c>
      <c r="G294" s="30">
        <v>9760</v>
      </c>
      <c r="H294" s="104">
        <v>13.6</v>
      </c>
      <c r="I294" s="104">
        <v>3.7</v>
      </c>
      <c r="J294" s="104">
        <v>78.400000000000006</v>
      </c>
      <c r="K294" s="104">
        <v>81.900000000000006</v>
      </c>
      <c r="L294" s="105">
        <v>82.7</v>
      </c>
      <c r="M294" s="101">
        <v>7210</v>
      </c>
      <c r="N294" s="102">
        <v>28800</v>
      </c>
      <c r="O294" s="102">
        <v>40000</v>
      </c>
      <c r="P294" s="103">
        <v>52800</v>
      </c>
    </row>
    <row r="295" spans="1:16" s="2" customFormat="1" x14ac:dyDescent="0.35">
      <c r="A295" s="42" t="s">
        <v>125</v>
      </c>
      <c r="B295" s="38" t="s">
        <v>3</v>
      </c>
      <c r="C295" s="33" t="s">
        <v>20</v>
      </c>
      <c r="D295" s="42" t="s">
        <v>44</v>
      </c>
      <c r="E295" s="19">
        <v>3210</v>
      </c>
      <c r="F295" s="104">
        <v>2.5</v>
      </c>
      <c r="G295" s="30">
        <v>3130</v>
      </c>
      <c r="H295" s="104">
        <v>13.3</v>
      </c>
      <c r="I295" s="104">
        <v>3.9</v>
      </c>
      <c r="J295" s="104">
        <v>79.5</v>
      </c>
      <c r="K295" s="104">
        <v>82.4</v>
      </c>
      <c r="L295" s="105">
        <v>82.8</v>
      </c>
      <c r="M295" s="101">
        <v>2350</v>
      </c>
      <c r="N295" s="102">
        <v>27900</v>
      </c>
      <c r="O295" s="102">
        <v>37600</v>
      </c>
      <c r="P295" s="103">
        <v>50000</v>
      </c>
    </row>
    <row r="296" spans="1:16" s="2" customFormat="1" x14ac:dyDescent="0.35">
      <c r="A296" s="42" t="s">
        <v>125</v>
      </c>
      <c r="B296" s="38" t="s">
        <v>3</v>
      </c>
      <c r="C296" s="33" t="s">
        <v>21</v>
      </c>
      <c r="D296" s="42" t="s">
        <v>45</v>
      </c>
      <c r="E296" s="19">
        <v>5285</v>
      </c>
      <c r="F296" s="104">
        <v>2.2999999999999998</v>
      </c>
      <c r="G296" s="30">
        <v>5160</v>
      </c>
      <c r="H296" s="104">
        <v>12.1</v>
      </c>
      <c r="I296" s="104">
        <v>4.2</v>
      </c>
      <c r="J296" s="104">
        <v>77.099999999999994</v>
      </c>
      <c r="K296" s="104">
        <v>82.8</v>
      </c>
      <c r="L296" s="105">
        <v>83.7</v>
      </c>
      <c r="M296" s="101">
        <v>3720</v>
      </c>
      <c r="N296" s="102">
        <v>24400</v>
      </c>
      <c r="O296" s="102">
        <v>33000</v>
      </c>
      <c r="P296" s="103">
        <v>45100</v>
      </c>
    </row>
    <row r="297" spans="1:16" s="2" customFormat="1" x14ac:dyDescent="0.35">
      <c r="A297" s="42" t="s">
        <v>125</v>
      </c>
      <c r="B297" s="38" t="s">
        <v>3</v>
      </c>
      <c r="C297" s="33" t="s">
        <v>22</v>
      </c>
      <c r="D297" s="42" t="s">
        <v>46</v>
      </c>
      <c r="E297" s="19">
        <v>2735</v>
      </c>
      <c r="F297" s="104">
        <v>2.1</v>
      </c>
      <c r="G297" s="30">
        <v>2675</v>
      </c>
      <c r="H297" s="104">
        <v>14.5</v>
      </c>
      <c r="I297" s="104">
        <v>5</v>
      </c>
      <c r="J297" s="104">
        <v>77.5</v>
      </c>
      <c r="K297" s="104">
        <v>79.599999999999994</v>
      </c>
      <c r="L297" s="105">
        <v>80.5</v>
      </c>
      <c r="M297" s="101">
        <v>1935</v>
      </c>
      <c r="N297" s="102">
        <v>31500</v>
      </c>
      <c r="O297" s="102">
        <v>50900</v>
      </c>
      <c r="P297" s="103">
        <v>80700</v>
      </c>
    </row>
    <row r="298" spans="1:16" s="2" customFormat="1" x14ac:dyDescent="0.35">
      <c r="A298" s="42" t="s">
        <v>125</v>
      </c>
      <c r="B298" s="38" t="s">
        <v>3</v>
      </c>
      <c r="C298" s="33" t="s">
        <v>23</v>
      </c>
      <c r="D298" s="42" t="s">
        <v>47</v>
      </c>
      <c r="E298" s="19">
        <v>3315</v>
      </c>
      <c r="F298" s="104">
        <v>2.5</v>
      </c>
      <c r="G298" s="30">
        <v>3230</v>
      </c>
      <c r="H298" s="104">
        <v>13.5</v>
      </c>
      <c r="I298" s="104">
        <v>5</v>
      </c>
      <c r="J298" s="104">
        <v>77.400000000000006</v>
      </c>
      <c r="K298" s="104">
        <v>80.7</v>
      </c>
      <c r="L298" s="105">
        <v>81.5</v>
      </c>
      <c r="M298" s="101">
        <v>2295</v>
      </c>
      <c r="N298" s="102">
        <v>27400</v>
      </c>
      <c r="O298" s="102">
        <v>39500</v>
      </c>
      <c r="P298" s="103">
        <v>60600</v>
      </c>
    </row>
    <row r="299" spans="1:16" s="2" customFormat="1" x14ac:dyDescent="0.35">
      <c r="A299" s="42" t="s">
        <v>125</v>
      </c>
      <c r="B299" s="38" t="s">
        <v>3</v>
      </c>
      <c r="C299" s="33" t="s">
        <v>24</v>
      </c>
      <c r="D299" s="42" t="s">
        <v>48</v>
      </c>
      <c r="E299" s="19">
        <v>12520</v>
      </c>
      <c r="F299" s="104">
        <v>2.6</v>
      </c>
      <c r="G299" s="30">
        <v>12190</v>
      </c>
      <c r="H299" s="104">
        <v>12.2</v>
      </c>
      <c r="I299" s="104">
        <v>4.3</v>
      </c>
      <c r="J299" s="104">
        <v>81</v>
      </c>
      <c r="K299" s="104">
        <v>83.1</v>
      </c>
      <c r="L299" s="105">
        <v>83.5</v>
      </c>
      <c r="M299" s="101">
        <v>9325</v>
      </c>
      <c r="N299" s="102">
        <v>24500</v>
      </c>
      <c r="O299" s="102">
        <v>35900</v>
      </c>
      <c r="P299" s="103">
        <v>53700</v>
      </c>
    </row>
    <row r="300" spans="1:16" s="2" customFormat="1" x14ac:dyDescent="0.35">
      <c r="A300" s="42" t="s">
        <v>125</v>
      </c>
      <c r="B300" s="38" t="s">
        <v>3</v>
      </c>
      <c r="C300" s="33" t="s">
        <v>25</v>
      </c>
      <c r="D300" s="42" t="s">
        <v>49</v>
      </c>
      <c r="E300" s="19">
        <v>2465</v>
      </c>
      <c r="F300" s="104">
        <v>2.2999999999999998</v>
      </c>
      <c r="G300" s="30">
        <v>2405</v>
      </c>
      <c r="H300" s="104">
        <v>11.4</v>
      </c>
      <c r="I300" s="104">
        <v>5.6</v>
      </c>
      <c r="J300" s="104">
        <v>79.599999999999994</v>
      </c>
      <c r="K300" s="104">
        <v>82.3</v>
      </c>
      <c r="L300" s="105">
        <v>83</v>
      </c>
      <c r="M300" s="101">
        <v>1750</v>
      </c>
      <c r="N300" s="102">
        <v>19100</v>
      </c>
      <c r="O300" s="102">
        <v>27700</v>
      </c>
      <c r="P300" s="103">
        <v>37300</v>
      </c>
    </row>
    <row r="301" spans="1:16" s="2" customFormat="1" x14ac:dyDescent="0.35">
      <c r="A301" s="42" t="s">
        <v>125</v>
      </c>
      <c r="B301" s="38" t="s">
        <v>3</v>
      </c>
      <c r="C301" s="33" t="s">
        <v>26</v>
      </c>
      <c r="D301" s="42" t="s">
        <v>50</v>
      </c>
      <c r="E301" s="19">
        <v>2070</v>
      </c>
      <c r="F301" s="104">
        <v>1.8</v>
      </c>
      <c r="G301" s="30">
        <v>2035</v>
      </c>
      <c r="H301" s="104">
        <v>19.5</v>
      </c>
      <c r="I301" s="104">
        <v>5.6</v>
      </c>
      <c r="J301" s="104">
        <v>69.8</v>
      </c>
      <c r="K301" s="104">
        <v>74</v>
      </c>
      <c r="L301" s="105">
        <v>74.900000000000006</v>
      </c>
      <c r="M301" s="101">
        <v>1270</v>
      </c>
      <c r="N301" s="102">
        <v>23000</v>
      </c>
      <c r="O301" s="102">
        <v>34600</v>
      </c>
      <c r="P301" s="103">
        <v>51500</v>
      </c>
    </row>
    <row r="302" spans="1:16" s="2" customFormat="1" x14ac:dyDescent="0.35">
      <c r="A302" s="42" t="s">
        <v>125</v>
      </c>
      <c r="B302" s="38" t="s">
        <v>3</v>
      </c>
      <c r="C302" s="33" t="s">
        <v>27</v>
      </c>
      <c r="D302" s="42" t="s">
        <v>51</v>
      </c>
      <c r="E302" s="19">
        <v>1915</v>
      </c>
      <c r="F302" s="104">
        <v>1.6</v>
      </c>
      <c r="G302" s="30">
        <v>1885</v>
      </c>
      <c r="H302" s="104">
        <v>13.8</v>
      </c>
      <c r="I302" s="104">
        <v>5.0999999999999996</v>
      </c>
      <c r="J302" s="104">
        <v>74.400000000000006</v>
      </c>
      <c r="K302" s="104">
        <v>79.900000000000006</v>
      </c>
      <c r="L302" s="105">
        <v>81</v>
      </c>
      <c r="M302" s="101">
        <v>1305</v>
      </c>
      <c r="N302" s="102">
        <v>21000</v>
      </c>
      <c r="O302" s="102">
        <v>30800</v>
      </c>
      <c r="P302" s="103">
        <v>42300</v>
      </c>
    </row>
    <row r="303" spans="1:16" s="2" customFormat="1" x14ac:dyDescent="0.35">
      <c r="A303" s="42" t="s">
        <v>125</v>
      </c>
      <c r="B303" s="38" t="s">
        <v>3</v>
      </c>
      <c r="C303" s="33" t="s">
        <v>28</v>
      </c>
      <c r="D303" s="42" t="s">
        <v>52</v>
      </c>
      <c r="E303" s="19">
        <v>5165</v>
      </c>
      <c r="F303" s="104">
        <v>1.6</v>
      </c>
      <c r="G303" s="30">
        <v>5085</v>
      </c>
      <c r="H303" s="104">
        <v>12.5</v>
      </c>
      <c r="I303" s="104">
        <v>4.5999999999999996</v>
      </c>
      <c r="J303" s="104">
        <v>75.8</v>
      </c>
      <c r="K303" s="104">
        <v>81.599999999999994</v>
      </c>
      <c r="L303" s="105">
        <v>82.9</v>
      </c>
      <c r="M303" s="101">
        <v>3530</v>
      </c>
      <c r="N303" s="102">
        <v>21600</v>
      </c>
      <c r="O303" s="102">
        <v>32100</v>
      </c>
      <c r="P303" s="103">
        <v>45100</v>
      </c>
    </row>
    <row r="304" spans="1:16" s="2" customFormat="1" x14ac:dyDescent="0.35">
      <c r="A304" s="42" t="s">
        <v>125</v>
      </c>
      <c r="B304" s="38" t="s">
        <v>3</v>
      </c>
      <c r="C304" s="33" t="s">
        <v>29</v>
      </c>
      <c r="D304" s="42" t="s">
        <v>53</v>
      </c>
      <c r="E304" s="19">
        <v>8895</v>
      </c>
      <c r="F304" s="104">
        <v>2.4</v>
      </c>
      <c r="G304" s="30">
        <v>8685</v>
      </c>
      <c r="H304" s="104">
        <v>11.8</v>
      </c>
      <c r="I304" s="104">
        <v>5.6</v>
      </c>
      <c r="J304" s="104">
        <v>79</v>
      </c>
      <c r="K304" s="104">
        <v>82.2</v>
      </c>
      <c r="L304" s="105">
        <v>82.7</v>
      </c>
      <c r="M304" s="101">
        <v>6120</v>
      </c>
      <c r="N304" s="102">
        <v>15300</v>
      </c>
      <c r="O304" s="102">
        <v>24800</v>
      </c>
      <c r="P304" s="103">
        <v>34700</v>
      </c>
    </row>
    <row r="305" spans="1:16" s="2" customFormat="1" x14ac:dyDescent="0.35">
      <c r="A305" s="42" t="s">
        <v>125</v>
      </c>
      <c r="B305" s="38" t="s">
        <v>3</v>
      </c>
      <c r="C305" s="33" t="s">
        <v>30</v>
      </c>
      <c r="D305" s="42" t="s">
        <v>54</v>
      </c>
      <c r="E305" s="19">
        <v>1300</v>
      </c>
      <c r="F305" s="104">
        <v>1.5</v>
      </c>
      <c r="G305" s="30">
        <v>1280</v>
      </c>
      <c r="H305" s="104">
        <v>10</v>
      </c>
      <c r="I305" s="104">
        <v>4.0999999999999996</v>
      </c>
      <c r="J305" s="104">
        <v>80.900000000000006</v>
      </c>
      <c r="K305" s="104">
        <v>85</v>
      </c>
      <c r="L305" s="105">
        <v>85.9</v>
      </c>
      <c r="M305" s="101">
        <v>970</v>
      </c>
      <c r="N305" s="102">
        <v>25200</v>
      </c>
      <c r="O305" s="102">
        <v>33400</v>
      </c>
      <c r="P305" s="103">
        <v>39100</v>
      </c>
    </row>
    <row r="306" spans="1:16" s="2" customFormat="1" x14ac:dyDescent="0.35">
      <c r="A306" s="43" t="s">
        <v>125</v>
      </c>
      <c r="B306" s="82" t="s">
        <v>3</v>
      </c>
      <c r="C306" s="35" t="s">
        <v>31</v>
      </c>
      <c r="D306" s="43" t="s">
        <v>55</v>
      </c>
      <c r="E306" s="49">
        <v>2145</v>
      </c>
      <c r="F306" s="106">
        <v>2</v>
      </c>
      <c r="G306" s="40">
        <v>2105</v>
      </c>
      <c r="H306" s="106">
        <v>15.9</v>
      </c>
      <c r="I306" s="106">
        <v>4.9000000000000004</v>
      </c>
      <c r="J306" s="106">
        <v>73.8</v>
      </c>
      <c r="K306" s="106">
        <v>78.2</v>
      </c>
      <c r="L306" s="107">
        <v>79.2</v>
      </c>
      <c r="M306" s="108">
        <v>1405</v>
      </c>
      <c r="N306" s="109">
        <v>19600</v>
      </c>
      <c r="O306" s="109">
        <v>32500</v>
      </c>
      <c r="P306" s="110">
        <v>45200</v>
      </c>
    </row>
    <row r="307" spans="1:16" s="37" customFormat="1" ht="25.5" customHeight="1" x14ac:dyDescent="0.35">
      <c r="A307" s="19"/>
      <c r="B307" s="142" t="s">
        <v>174</v>
      </c>
      <c r="C307" s="142"/>
      <c r="D307" s="142"/>
      <c r="E307" s="142"/>
      <c r="F307" s="142"/>
      <c r="G307" s="142"/>
      <c r="H307" s="142"/>
      <c r="I307" s="142"/>
      <c r="J307" s="142"/>
      <c r="K307" s="142"/>
      <c r="L307" s="142"/>
      <c r="M307" s="142"/>
      <c r="N307" s="142"/>
      <c r="O307" s="142"/>
    </row>
    <row r="308" spans="1:16" s="37" customFormat="1" ht="11.65" x14ac:dyDescent="0.35">
      <c r="A308" s="15"/>
      <c r="B308" s="15"/>
      <c r="C308" s="19"/>
      <c r="D308" s="18"/>
      <c r="E308" s="19"/>
      <c r="F308" s="18"/>
      <c r="G308" s="18"/>
      <c r="H308" s="18"/>
      <c r="I308" s="18"/>
      <c r="J308" s="18"/>
      <c r="K308" s="15"/>
      <c r="L308" s="15"/>
      <c r="M308" s="15"/>
    </row>
    <row r="309" spans="1:16" s="37" customFormat="1" ht="24" customHeight="1" x14ac:dyDescent="0.35">
      <c r="A309" s="141" t="s">
        <v>175</v>
      </c>
      <c r="B309" s="141"/>
      <c r="C309" s="141"/>
      <c r="D309" s="141"/>
      <c r="E309" s="141"/>
      <c r="F309" s="141"/>
      <c r="G309" s="141"/>
      <c r="H309" s="141"/>
      <c r="I309" s="141"/>
      <c r="J309" s="141"/>
      <c r="K309" s="141"/>
      <c r="L309" s="141"/>
      <c r="M309" s="141"/>
      <c r="N309" s="141"/>
      <c r="O309" s="141"/>
    </row>
    <row r="310" spans="1:16" s="37" customFormat="1" ht="11.65" x14ac:dyDescent="0.35">
      <c r="A310" s="15"/>
      <c r="B310" s="15"/>
      <c r="C310" s="30"/>
      <c r="D310" s="17"/>
      <c r="E310" s="18"/>
      <c r="F310" s="17"/>
      <c r="G310" s="17"/>
      <c r="H310" s="17"/>
      <c r="I310" s="17"/>
      <c r="J310" s="17"/>
      <c r="K310" s="15"/>
      <c r="L310" s="15"/>
      <c r="M310" s="15"/>
    </row>
    <row r="311" spans="1:16" s="37" customFormat="1" ht="12" customHeight="1" x14ac:dyDescent="0.35">
      <c r="A311" s="141" t="s">
        <v>176</v>
      </c>
      <c r="B311" s="141"/>
      <c r="C311" s="141"/>
      <c r="D311" s="141"/>
      <c r="E311" s="141"/>
      <c r="F311" s="141"/>
      <c r="G311" s="141"/>
      <c r="H311" s="141"/>
      <c r="I311" s="141"/>
      <c r="J311" s="141"/>
      <c r="K311" s="141"/>
      <c r="L311" s="141"/>
      <c r="M311" s="141"/>
      <c r="N311" s="141"/>
      <c r="O311" s="141"/>
    </row>
    <row r="312" spans="1:16" s="37" customFormat="1" ht="12" customHeight="1" x14ac:dyDescent="0.35">
      <c r="A312" s="141" t="s">
        <v>177</v>
      </c>
      <c r="B312" s="141"/>
      <c r="C312" s="141"/>
      <c r="D312" s="141"/>
      <c r="E312" s="141"/>
      <c r="F312" s="141"/>
      <c r="G312" s="141"/>
      <c r="H312" s="141"/>
      <c r="I312" s="141"/>
      <c r="J312" s="141"/>
      <c r="K312" s="141"/>
      <c r="L312" s="141"/>
      <c r="M312" s="141"/>
      <c r="N312" s="141"/>
      <c r="O312" s="141"/>
    </row>
    <row r="313" spans="1:16" s="37" customFormat="1" ht="24.75" customHeight="1" x14ac:dyDescent="0.35">
      <c r="A313" s="141" t="s">
        <v>178</v>
      </c>
      <c r="B313" s="141"/>
      <c r="C313" s="141"/>
      <c r="D313" s="141"/>
      <c r="E313" s="141"/>
      <c r="F313" s="141"/>
      <c r="G313" s="141"/>
      <c r="H313" s="141"/>
      <c r="I313" s="141"/>
      <c r="J313" s="141"/>
      <c r="K313" s="141"/>
      <c r="L313" s="141"/>
      <c r="M313" s="141"/>
      <c r="N313" s="141"/>
      <c r="O313" s="141"/>
    </row>
    <row r="314" spans="1:16" s="37" customFormat="1" ht="12" customHeight="1" x14ac:dyDescent="0.35">
      <c r="A314" s="141" t="s">
        <v>179</v>
      </c>
      <c r="B314" s="141"/>
      <c r="C314" s="141"/>
      <c r="D314" s="141"/>
      <c r="E314" s="141"/>
      <c r="F314" s="141"/>
      <c r="G314" s="141"/>
      <c r="H314" s="141"/>
      <c r="I314" s="141"/>
      <c r="J314" s="141"/>
      <c r="K314" s="141"/>
      <c r="L314" s="141"/>
      <c r="M314" s="141"/>
      <c r="N314" s="141"/>
      <c r="O314" s="141"/>
    </row>
    <row r="315" spans="1:16" s="37" customFormat="1" ht="12" customHeight="1" x14ac:dyDescent="0.35">
      <c r="A315" s="141" t="s">
        <v>180</v>
      </c>
      <c r="B315" s="141"/>
      <c r="C315" s="141"/>
      <c r="D315" s="141"/>
      <c r="E315" s="141"/>
      <c r="F315" s="141"/>
      <c r="G315" s="141"/>
      <c r="H315" s="141"/>
      <c r="I315" s="141"/>
      <c r="J315" s="141"/>
      <c r="K315" s="141"/>
      <c r="L315" s="141"/>
      <c r="M315" s="141"/>
      <c r="N315" s="141"/>
      <c r="O315" s="141"/>
    </row>
    <row r="316" spans="1:16" s="37" customFormat="1" ht="12" customHeight="1" x14ac:dyDescent="0.35">
      <c r="A316" s="141" t="s">
        <v>181</v>
      </c>
      <c r="B316" s="141"/>
      <c r="C316" s="141"/>
      <c r="D316" s="141"/>
      <c r="E316" s="141"/>
      <c r="F316" s="141"/>
      <c r="G316" s="141"/>
      <c r="H316" s="141"/>
      <c r="I316" s="141"/>
      <c r="J316" s="141"/>
      <c r="K316" s="141"/>
      <c r="L316" s="141"/>
      <c r="M316" s="141"/>
      <c r="N316" s="141"/>
      <c r="O316" s="141"/>
    </row>
    <row r="317" spans="1:16" s="37" customFormat="1" ht="24.75" customHeight="1" x14ac:dyDescent="0.35">
      <c r="A317" s="141" t="s">
        <v>182</v>
      </c>
      <c r="B317" s="141"/>
      <c r="C317" s="141"/>
      <c r="D317" s="141"/>
      <c r="E317" s="141"/>
      <c r="F317" s="141"/>
      <c r="G317" s="141"/>
      <c r="H317" s="141"/>
      <c r="I317" s="141"/>
      <c r="J317" s="141"/>
      <c r="K317" s="141"/>
      <c r="L317" s="141"/>
      <c r="M317" s="141"/>
      <c r="N317" s="141"/>
      <c r="O317" s="141"/>
    </row>
    <row r="318" spans="1:16" s="37" customFormat="1" ht="36.75" customHeight="1" x14ac:dyDescent="0.35">
      <c r="A318" s="141" t="s">
        <v>183</v>
      </c>
      <c r="B318" s="141"/>
      <c r="C318" s="141"/>
      <c r="D318" s="141"/>
      <c r="E318" s="141"/>
      <c r="F318" s="141"/>
      <c r="G318" s="141"/>
      <c r="H318" s="141"/>
      <c r="I318" s="141"/>
      <c r="J318" s="141"/>
      <c r="K318" s="141"/>
      <c r="L318" s="141"/>
      <c r="M318" s="141"/>
      <c r="N318" s="141"/>
      <c r="O318" s="141"/>
    </row>
    <row r="319" spans="1:16" s="37" customFormat="1" ht="12" customHeight="1" x14ac:dyDescent="0.35">
      <c r="A319" s="141" t="s">
        <v>184</v>
      </c>
      <c r="B319" s="141"/>
      <c r="C319" s="141"/>
      <c r="D319" s="141"/>
      <c r="E319" s="141"/>
      <c r="F319" s="141"/>
      <c r="G319" s="141"/>
      <c r="H319" s="141"/>
      <c r="I319" s="141"/>
      <c r="J319" s="141"/>
      <c r="K319" s="141"/>
      <c r="L319" s="141"/>
      <c r="M319" s="141"/>
      <c r="N319" s="141"/>
      <c r="O319" s="141"/>
    </row>
    <row r="320" spans="1:16" s="37" customFormat="1" ht="12" customHeight="1" x14ac:dyDescent="0.35">
      <c r="A320" s="141" t="s">
        <v>185</v>
      </c>
      <c r="B320" s="141"/>
      <c r="C320" s="141"/>
      <c r="D320" s="141"/>
      <c r="E320" s="141"/>
      <c r="F320" s="141"/>
      <c r="G320" s="141"/>
      <c r="H320" s="141"/>
      <c r="I320" s="141"/>
      <c r="J320" s="141"/>
      <c r="K320" s="141"/>
      <c r="L320" s="141"/>
      <c r="M320" s="141"/>
      <c r="N320" s="141"/>
      <c r="O320" s="141"/>
    </row>
    <row r="321" spans="1:15" s="37" customFormat="1" ht="24.75" customHeight="1" x14ac:dyDescent="0.35">
      <c r="A321" s="141" t="s">
        <v>186</v>
      </c>
      <c r="B321" s="141"/>
      <c r="C321" s="141"/>
      <c r="D321" s="141"/>
      <c r="E321" s="141"/>
      <c r="F321" s="141"/>
      <c r="G321" s="141"/>
      <c r="H321" s="141"/>
      <c r="I321" s="141"/>
      <c r="J321" s="141"/>
      <c r="K321" s="141"/>
      <c r="L321" s="141"/>
      <c r="M321" s="141"/>
      <c r="N321" s="141"/>
      <c r="O321" s="141"/>
    </row>
    <row r="322" spans="1:15" s="2" customFormat="1" x14ac:dyDescent="0.35">
      <c r="A322" s="1"/>
      <c r="B322" s="1"/>
      <c r="C322" s="1"/>
      <c r="D322" s="1"/>
      <c r="E322" s="1"/>
      <c r="F322" s="4"/>
      <c r="G322" s="3"/>
      <c r="H322" s="4"/>
      <c r="I322" s="4"/>
      <c r="J322" s="3"/>
      <c r="K322" s="3"/>
      <c r="L322" s="3"/>
    </row>
    <row r="323" spans="1:15" s="2" customFormat="1" x14ac:dyDescent="0.35">
      <c r="A323" s="1"/>
      <c r="B323" s="1"/>
      <c r="C323" s="1"/>
      <c r="D323" s="1"/>
      <c r="E323" s="1"/>
      <c r="F323" s="4"/>
      <c r="G323" s="3"/>
      <c r="H323" s="4"/>
      <c r="I323" s="4"/>
      <c r="J323" s="3"/>
      <c r="K323" s="3"/>
      <c r="L323" s="3"/>
    </row>
    <row r="324" spans="1:15" s="2" customFormat="1" x14ac:dyDescent="0.35">
      <c r="A324" s="1"/>
      <c r="B324" s="1"/>
      <c r="C324" s="1"/>
      <c r="D324" s="1"/>
      <c r="E324" s="1"/>
      <c r="F324" s="4"/>
      <c r="G324" s="3"/>
      <c r="H324" s="4"/>
      <c r="I324" s="4"/>
      <c r="J324" s="3"/>
      <c r="K324" s="3"/>
      <c r="L324" s="3"/>
    </row>
    <row r="325" spans="1:15" s="2" customFormat="1" x14ac:dyDescent="0.35">
      <c r="A325" s="1"/>
      <c r="B325" s="1"/>
      <c r="C325" s="1"/>
      <c r="D325" s="1"/>
      <c r="E325" s="1"/>
      <c r="F325" s="4"/>
      <c r="G325" s="3"/>
      <c r="H325" s="4"/>
      <c r="I325" s="4"/>
      <c r="J325" s="3"/>
      <c r="K325" s="3"/>
      <c r="L325" s="3"/>
    </row>
    <row r="326" spans="1:15" s="2" customFormat="1" x14ac:dyDescent="0.35">
      <c r="A326" s="1"/>
      <c r="B326" s="1"/>
      <c r="C326" s="1"/>
      <c r="D326" s="1"/>
      <c r="E326" s="1"/>
      <c r="F326" s="4"/>
      <c r="G326" s="3"/>
      <c r="H326" s="4"/>
      <c r="I326" s="4"/>
      <c r="J326" s="3"/>
      <c r="K326" s="3"/>
      <c r="L326" s="3"/>
    </row>
    <row r="327" spans="1:15" s="2" customFormat="1" x14ac:dyDescent="0.35">
      <c r="A327" s="1"/>
      <c r="B327" s="1"/>
      <c r="C327" s="1"/>
      <c r="D327" s="1"/>
      <c r="E327" s="1"/>
      <c r="F327" s="4"/>
      <c r="G327" s="3"/>
      <c r="H327" s="4"/>
      <c r="I327" s="4"/>
      <c r="J327" s="3"/>
      <c r="K327" s="3"/>
      <c r="L327" s="3"/>
    </row>
    <row r="328" spans="1:15" s="2" customFormat="1" x14ac:dyDescent="0.35">
      <c r="A328" s="1"/>
      <c r="B328" s="1"/>
      <c r="C328" s="1"/>
      <c r="D328" s="1"/>
      <c r="E328" s="1"/>
      <c r="F328" s="4"/>
      <c r="G328" s="3"/>
      <c r="H328" s="4"/>
      <c r="I328" s="4"/>
      <c r="J328" s="3"/>
      <c r="K328" s="3"/>
      <c r="L328" s="3"/>
    </row>
    <row r="329" spans="1:15" s="2" customFormat="1" x14ac:dyDescent="0.35">
      <c r="A329" s="1"/>
      <c r="B329" s="1"/>
      <c r="C329" s="1"/>
      <c r="D329" s="1"/>
      <c r="E329" s="1"/>
      <c r="F329" s="4"/>
      <c r="G329" s="3"/>
      <c r="H329" s="4"/>
      <c r="I329" s="4"/>
      <c r="J329" s="3"/>
      <c r="K329" s="3"/>
      <c r="L329" s="3"/>
    </row>
    <row r="330" spans="1:15" s="2" customFormat="1" x14ac:dyDescent="0.35">
      <c r="A330" s="1"/>
      <c r="B330" s="1"/>
      <c r="C330" s="1"/>
      <c r="D330" s="1"/>
      <c r="E330" s="1"/>
      <c r="F330" s="4"/>
      <c r="G330" s="3"/>
      <c r="H330" s="4"/>
      <c r="I330" s="4"/>
      <c r="J330" s="3"/>
      <c r="K330" s="3"/>
      <c r="L330" s="3"/>
    </row>
    <row r="331" spans="1:15" s="2" customFormat="1" x14ac:dyDescent="0.35">
      <c r="A331" s="1"/>
      <c r="B331" s="1"/>
      <c r="C331" s="1"/>
      <c r="D331" s="1"/>
      <c r="E331" s="1"/>
      <c r="F331" s="4"/>
      <c r="G331" s="3"/>
      <c r="H331" s="4"/>
      <c r="I331" s="4"/>
      <c r="J331" s="3"/>
      <c r="K331" s="3"/>
      <c r="L331" s="3"/>
    </row>
    <row r="332" spans="1:15" s="2" customFormat="1" x14ac:dyDescent="0.35">
      <c r="A332" s="1"/>
      <c r="B332" s="1"/>
      <c r="C332" s="1"/>
      <c r="D332" s="1"/>
      <c r="E332" s="1"/>
      <c r="F332" s="4"/>
      <c r="G332" s="3"/>
      <c r="H332" s="4"/>
      <c r="I332" s="4"/>
      <c r="J332" s="3"/>
      <c r="K332" s="3"/>
      <c r="L332" s="3"/>
    </row>
    <row r="333" spans="1:15" s="2" customFormat="1" x14ac:dyDescent="0.35">
      <c r="A333" s="1"/>
      <c r="B333" s="1"/>
      <c r="C333" s="1"/>
      <c r="D333" s="1"/>
      <c r="E333" s="1"/>
      <c r="F333" s="4"/>
      <c r="G333" s="3"/>
      <c r="H333" s="4"/>
      <c r="I333" s="4"/>
      <c r="J333" s="3"/>
      <c r="K333" s="3"/>
      <c r="L333" s="3"/>
    </row>
    <row r="334" spans="1:15" s="2" customFormat="1" x14ac:dyDescent="0.35">
      <c r="A334" s="1"/>
      <c r="B334" s="1"/>
      <c r="C334" s="1"/>
      <c r="D334" s="1"/>
      <c r="E334" s="1"/>
      <c r="F334" s="4"/>
      <c r="G334" s="3"/>
      <c r="H334" s="4"/>
      <c r="I334" s="4"/>
      <c r="J334" s="3"/>
      <c r="K334" s="3"/>
      <c r="L334" s="3"/>
    </row>
    <row r="335" spans="1:15" s="2" customFormat="1" x14ac:dyDescent="0.35">
      <c r="A335" s="1"/>
      <c r="B335" s="1"/>
      <c r="C335" s="1"/>
      <c r="D335" s="1"/>
      <c r="E335" s="1"/>
      <c r="F335" s="4"/>
      <c r="G335" s="3"/>
      <c r="H335" s="4"/>
      <c r="I335" s="4"/>
      <c r="J335" s="3"/>
      <c r="K335" s="3"/>
      <c r="L335" s="3"/>
    </row>
    <row r="336" spans="1:15" s="2" customFormat="1" x14ac:dyDescent="0.35">
      <c r="A336" s="1"/>
      <c r="B336" s="1"/>
      <c r="C336" s="1"/>
      <c r="D336" s="1"/>
      <c r="E336" s="1"/>
      <c r="F336" s="4"/>
      <c r="G336" s="3"/>
      <c r="H336" s="4"/>
      <c r="I336" s="4"/>
      <c r="J336" s="3"/>
      <c r="K336" s="3"/>
      <c r="L336" s="3"/>
    </row>
    <row r="337" spans="1:12" s="2" customFormat="1" x14ac:dyDescent="0.35">
      <c r="A337" s="1"/>
      <c r="B337" s="1"/>
      <c r="C337" s="1"/>
      <c r="D337" s="1"/>
      <c r="E337" s="1"/>
      <c r="F337" s="4"/>
      <c r="G337" s="3"/>
      <c r="H337" s="4"/>
      <c r="I337" s="4"/>
      <c r="J337" s="3"/>
      <c r="K337" s="3"/>
      <c r="L337" s="3"/>
    </row>
    <row r="338" spans="1:12" s="2" customFormat="1" x14ac:dyDescent="0.35">
      <c r="A338" s="1"/>
      <c r="B338" s="1"/>
      <c r="C338" s="1"/>
      <c r="D338" s="1"/>
      <c r="E338" s="1"/>
      <c r="F338" s="4"/>
      <c r="G338" s="3"/>
      <c r="H338" s="4"/>
      <c r="I338" s="4"/>
      <c r="J338" s="3"/>
      <c r="K338" s="3"/>
      <c r="L338" s="3"/>
    </row>
    <row r="339" spans="1:12" s="2" customFormat="1" x14ac:dyDescent="0.35">
      <c r="A339" s="1"/>
      <c r="B339" s="1"/>
      <c r="C339" s="1"/>
      <c r="D339" s="1"/>
      <c r="E339" s="1"/>
      <c r="F339" s="4"/>
      <c r="G339" s="3"/>
      <c r="H339" s="4"/>
      <c r="I339" s="4"/>
      <c r="J339" s="3"/>
      <c r="K339" s="3"/>
      <c r="L339" s="3"/>
    </row>
    <row r="340" spans="1:12" s="2" customFormat="1" x14ac:dyDescent="0.35">
      <c r="A340" s="1"/>
      <c r="B340" s="1"/>
      <c r="C340" s="1"/>
      <c r="D340" s="1"/>
      <c r="E340" s="1"/>
      <c r="F340" s="4"/>
      <c r="G340" s="3"/>
      <c r="H340" s="4"/>
      <c r="I340" s="4"/>
      <c r="J340" s="3"/>
      <c r="K340" s="3"/>
      <c r="L340" s="3"/>
    </row>
    <row r="341" spans="1:12" s="2" customFormat="1" x14ac:dyDescent="0.35">
      <c r="A341" s="1"/>
      <c r="B341" s="1"/>
      <c r="C341" s="1"/>
      <c r="D341" s="1"/>
      <c r="E341" s="1"/>
      <c r="F341" s="4"/>
      <c r="G341" s="3"/>
      <c r="H341" s="4"/>
      <c r="I341" s="4"/>
      <c r="J341" s="3"/>
      <c r="K341" s="3"/>
      <c r="L341" s="3"/>
    </row>
    <row r="342" spans="1:12" s="2" customFormat="1" x14ac:dyDescent="0.35">
      <c r="A342" s="1"/>
      <c r="B342" s="1"/>
      <c r="C342" s="1"/>
      <c r="D342" s="1"/>
      <c r="E342" s="1"/>
      <c r="F342" s="4"/>
      <c r="G342" s="3"/>
      <c r="H342" s="4"/>
      <c r="I342" s="4"/>
      <c r="J342" s="3"/>
      <c r="K342" s="3"/>
      <c r="L342" s="3"/>
    </row>
    <row r="343" spans="1:12" s="2" customFormat="1" x14ac:dyDescent="0.35">
      <c r="A343" s="1"/>
      <c r="B343" s="1"/>
      <c r="C343" s="1"/>
      <c r="D343" s="1"/>
      <c r="E343" s="1"/>
      <c r="F343" s="4"/>
      <c r="G343" s="3"/>
      <c r="H343" s="4"/>
      <c r="I343" s="4"/>
      <c r="J343" s="3"/>
      <c r="K343" s="3"/>
      <c r="L343" s="3"/>
    </row>
    <row r="344" spans="1:12" s="2" customFormat="1" x14ac:dyDescent="0.35">
      <c r="A344" s="1"/>
      <c r="B344" s="1"/>
      <c r="C344" s="1"/>
      <c r="D344" s="1"/>
      <c r="E344" s="1"/>
      <c r="F344" s="4"/>
      <c r="G344" s="3"/>
      <c r="H344" s="4"/>
      <c r="I344" s="4"/>
      <c r="J344" s="3"/>
      <c r="K344" s="3"/>
      <c r="L344" s="3"/>
    </row>
    <row r="345" spans="1:12" s="2" customFormat="1" x14ac:dyDescent="0.35">
      <c r="A345" s="1"/>
      <c r="B345" s="1"/>
      <c r="C345" s="1"/>
      <c r="D345" s="1"/>
      <c r="E345" s="1"/>
      <c r="F345" s="4"/>
      <c r="G345" s="3"/>
      <c r="H345" s="4"/>
      <c r="I345" s="4"/>
      <c r="J345" s="3"/>
      <c r="K345" s="3"/>
      <c r="L345" s="3"/>
    </row>
    <row r="346" spans="1:12" s="2" customFormat="1" x14ac:dyDescent="0.35">
      <c r="A346" s="1"/>
      <c r="B346" s="1"/>
      <c r="C346" s="1"/>
      <c r="D346" s="1"/>
      <c r="E346" s="1"/>
      <c r="F346" s="4"/>
      <c r="G346" s="3"/>
      <c r="H346" s="4"/>
      <c r="I346" s="4"/>
      <c r="J346" s="3"/>
      <c r="K346" s="3"/>
      <c r="L346" s="3"/>
    </row>
    <row r="347" spans="1:12" s="2" customFormat="1" x14ac:dyDescent="0.35">
      <c r="A347" s="1"/>
      <c r="B347" s="1"/>
      <c r="C347" s="1"/>
      <c r="D347" s="1"/>
      <c r="E347" s="1"/>
      <c r="F347" s="4"/>
      <c r="G347" s="3"/>
      <c r="H347" s="4"/>
      <c r="I347" s="4"/>
      <c r="J347" s="3"/>
      <c r="K347" s="3"/>
      <c r="L347" s="3"/>
    </row>
    <row r="348" spans="1:12" s="2" customFormat="1" x14ac:dyDescent="0.35">
      <c r="A348" s="1"/>
      <c r="B348" s="1"/>
      <c r="C348" s="1"/>
      <c r="D348" s="1"/>
      <c r="E348" s="1"/>
      <c r="F348" s="4"/>
      <c r="G348" s="3"/>
      <c r="H348" s="4"/>
      <c r="I348" s="4"/>
      <c r="J348" s="3"/>
      <c r="K348" s="3"/>
      <c r="L348" s="3"/>
    </row>
    <row r="349" spans="1:12" s="2" customFormat="1" x14ac:dyDescent="0.35">
      <c r="A349" s="1"/>
      <c r="B349" s="1"/>
      <c r="C349" s="1"/>
      <c r="D349" s="1"/>
      <c r="E349" s="1"/>
      <c r="F349" s="4"/>
      <c r="G349" s="3"/>
      <c r="H349" s="4"/>
      <c r="I349" s="4"/>
      <c r="J349" s="3"/>
      <c r="K349" s="3"/>
      <c r="L349" s="3"/>
    </row>
    <row r="350" spans="1:12" s="2" customFormat="1" x14ac:dyDescent="0.35">
      <c r="A350" s="1"/>
      <c r="B350" s="1"/>
      <c r="C350" s="1"/>
      <c r="D350" s="1"/>
      <c r="E350" s="1"/>
      <c r="F350" s="4"/>
      <c r="G350" s="3"/>
      <c r="H350" s="4"/>
      <c r="I350" s="4"/>
      <c r="J350" s="3"/>
      <c r="K350" s="3"/>
      <c r="L350" s="3"/>
    </row>
    <row r="351" spans="1:12" s="2" customFormat="1" x14ac:dyDescent="0.35">
      <c r="A351" s="1"/>
      <c r="B351" s="1"/>
      <c r="C351" s="1"/>
      <c r="D351" s="1"/>
      <c r="E351" s="1"/>
      <c r="F351" s="4"/>
      <c r="G351" s="3"/>
      <c r="H351" s="4"/>
      <c r="I351" s="4"/>
      <c r="J351" s="3"/>
      <c r="K351" s="3"/>
      <c r="L351" s="3"/>
    </row>
    <row r="352" spans="1:12" s="2" customFormat="1" x14ac:dyDescent="0.35">
      <c r="A352" s="1"/>
      <c r="B352" s="1"/>
      <c r="C352" s="1"/>
      <c r="D352" s="1"/>
      <c r="E352" s="1"/>
      <c r="F352" s="4"/>
      <c r="G352" s="3"/>
      <c r="H352" s="4"/>
      <c r="I352" s="4"/>
      <c r="J352" s="3"/>
      <c r="K352" s="3"/>
      <c r="L352" s="3"/>
    </row>
    <row r="353" spans="1:12" s="2" customFormat="1" x14ac:dyDescent="0.35">
      <c r="A353" s="1"/>
      <c r="B353" s="1"/>
      <c r="C353" s="1"/>
      <c r="D353" s="1"/>
      <c r="E353" s="1"/>
      <c r="F353" s="4"/>
      <c r="G353" s="3"/>
      <c r="H353" s="4"/>
      <c r="I353" s="4"/>
      <c r="J353" s="3"/>
      <c r="K353" s="3"/>
      <c r="L353" s="3"/>
    </row>
    <row r="354" spans="1:12" s="2" customFormat="1" x14ac:dyDescent="0.35">
      <c r="A354" s="1"/>
      <c r="B354" s="1"/>
      <c r="C354" s="1"/>
      <c r="D354" s="1"/>
      <c r="E354" s="1"/>
      <c r="F354" s="4"/>
      <c r="G354" s="3"/>
      <c r="H354" s="4"/>
      <c r="I354" s="4"/>
      <c r="J354" s="3"/>
      <c r="K354" s="3"/>
      <c r="L354" s="3"/>
    </row>
    <row r="355" spans="1:12" s="2" customFormat="1" x14ac:dyDescent="0.35">
      <c r="A355" s="1"/>
      <c r="B355" s="1"/>
      <c r="C355" s="1"/>
      <c r="D355" s="1"/>
      <c r="E355" s="1"/>
      <c r="F355" s="4"/>
      <c r="G355" s="3"/>
      <c r="H355" s="4"/>
      <c r="I355" s="4"/>
      <c r="J355" s="3"/>
      <c r="K355" s="3"/>
      <c r="L355" s="3"/>
    </row>
    <row r="356" spans="1:12" s="2" customFormat="1" x14ac:dyDescent="0.35">
      <c r="A356" s="1"/>
      <c r="B356" s="1"/>
      <c r="C356" s="1"/>
      <c r="D356" s="1"/>
      <c r="E356" s="1"/>
      <c r="F356" s="4"/>
      <c r="G356" s="3"/>
      <c r="H356" s="4"/>
      <c r="I356" s="4"/>
      <c r="J356" s="3"/>
      <c r="K356" s="3"/>
      <c r="L356" s="3"/>
    </row>
    <row r="357" spans="1:12" s="2" customFormat="1" x14ac:dyDescent="0.35">
      <c r="A357" s="1"/>
      <c r="B357" s="1"/>
      <c r="C357" s="1"/>
      <c r="D357" s="1"/>
      <c r="E357" s="1"/>
      <c r="F357" s="4"/>
      <c r="G357" s="3"/>
      <c r="H357" s="4"/>
      <c r="I357" s="4"/>
      <c r="J357" s="3"/>
      <c r="K357" s="3"/>
      <c r="L357" s="3"/>
    </row>
    <row r="358" spans="1:12" s="2" customFormat="1" x14ac:dyDescent="0.35">
      <c r="A358" s="1"/>
      <c r="B358" s="1"/>
      <c r="C358" s="1"/>
      <c r="D358" s="1"/>
      <c r="E358" s="1"/>
      <c r="F358" s="4"/>
      <c r="G358" s="3"/>
      <c r="H358" s="4"/>
      <c r="I358" s="4"/>
      <c r="J358" s="3"/>
      <c r="K358" s="3"/>
      <c r="L358" s="3"/>
    </row>
    <row r="359" spans="1:12" s="2" customFormat="1" x14ac:dyDescent="0.35">
      <c r="A359" s="1"/>
      <c r="B359" s="1"/>
      <c r="C359" s="1"/>
      <c r="D359" s="1"/>
      <c r="E359" s="1"/>
      <c r="F359" s="4"/>
      <c r="G359" s="3"/>
      <c r="H359" s="4"/>
      <c r="I359" s="4"/>
      <c r="J359" s="3"/>
      <c r="K359" s="3"/>
      <c r="L359" s="3"/>
    </row>
    <row r="360" spans="1:12" s="2" customFormat="1" x14ac:dyDescent="0.35">
      <c r="A360" s="1"/>
      <c r="B360" s="1"/>
      <c r="C360" s="1"/>
      <c r="D360" s="1"/>
      <c r="E360" s="1"/>
      <c r="F360" s="4"/>
      <c r="G360" s="3"/>
      <c r="H360" s="4"/>
      <c r="I360" s="4"/>
      <c r="J360" s="3"/>
      <c r="K360" s="3"/>
      <c r="L360" s="3"/>
    </row>
    <row r="361" spans="1:12" s="2" customFormat="1" x14ac:dyDescent="0.35">
      <c r="A361" s="1"/>
      <c r="B361" s="1"/>
      <c r="C361" s="1"/>
      <c r="D361" s="1"/>
      <c r="E361" s="1"/>
      <c r="F361" s="4"/>
      <c r="G361" s="3"/>
      <c r="H361" s="4"/>
      <c r="I361" s="4"/>
      <c r="J361" s="3"/>
      <c r="K361" s="3"/>
      <c r="L361" s="3"/>
    </row>
    <row r="362" spans="1:12" s="2" customFormat="1" x14ac:dyDescent="0.35">
      <c r="A362" s="1"/>
      <c r="B362" s="1"/>
      <c r="C362" s="1"/>
      <c r="D362" s="1"/>
      <c r="E362" s="1"/>
      <c r="F362" s="4"/>
      <c r="G362" s="3"/>
      <c r="H362" s="4"/>
      <c r="I362" s="4"/>
      <c r="J362" s="3"/>
      <c r="K362" s="3"/>
      <c r="L362" s="3"/>
    </row>
    <row r="363" spans="1:12" s="2" customFormat="1" x14ac:dyDescent="0.35">
      <c r="A363" s="1"/>
      <c r="B363" s="1"/>
      <c r="C363" s="1"/>
      <c r="D363" s="1"/>
      <c r="E363" s="1"/>
      <c r="F363" s="4"/>
      <c r="G363" s="3"/>
      <c r="H363" s="4"/>
      <c r="I363" s="4"/>
      <c r="J363" s="3"/>
      <c r="K363" s="3"/>
      <c r="L363" s="3"/>
    </row>
    <row r="364" spans="1:12" s="2" customFormat="1" x14ac:dyDescent="0.35">
      <c r="A364" s="1"/>
      <c r="B364" s="1"/>
      <c r="C364" s="1"/>
      <c r="D364" s="1"/>
      <c r="E364" s="1"/>
      <c r="F364" s="4"/>
      <c r="G364" s="3"/>
      <c r="H364" s="4"/>
      <c r="I364" s="4"/>
      <c r="J364" s="3"/>
      <c r="K364" s="3"/>
      <c r="L364" s="3"/>
    </row>
    <row r="365" spans="1:12" s="2" customFormat="1" x14ac:dyDescent="0.35">
      <c r="A365" s="1"/>
      <c r="B365" s="1"/>
      <c r="C365" s="1"/>
      <c r="D365" s="1"/>
      <c r="E365" s="1"/>
      <c r="F365" s="4"/>
      <c r="G365" s="3"/>
      <c r="H365" s="4"/>
      <c r="I365" s="4"/>
      <c r="J365" s="3"/>
      <c r="K365" s="3"/>
      <c r="L365" s="3"/>
    </row>
    <row r="366" spans="1:12" s="2" customFormat="1" x14ac:dyDescent="0.35">
      <c r="A366" s="1"/>
      <c r="B366" s="1"/>
      <c r="C366" s="1"/>
      <c r="D366" s="1"/>
      <c r="E366" s="1"/>
      <c r="F366" s="4"/>
      <c r="G366" s="3"/>
      <c r="H366" s="4"/>
      <c r="I366" s="4"/>
      <c r="J366" s="3"/>
      <c r="K366" s="3"/>
      <c r="L366" s="3"/>
    </row>
    <row r="367" spans="1:12" s="2" customFormat="1" x14ac:dyDescent="0.35">
      <c r="A367" s="1"/>
      <c r="B367" s="1"/>
      <c r="C367" s="1"/>
      <c r="D367" s="1"/>
      <c r="E367" s="1"/>
      <c r="F367" s="4"/>
      <c r="G367" s="3"/>
      <c r="H367" s="4"/>
      <c r="I367" s="4"/>
      <c r="J367" s="3"/>
      <c r="K367" s="3"/>
      <c r="L367" s="3"/>
    </row>
    <row r="368" spans="1:12" s="2" customFormat="1" x14ac:dyDescent="0.35">
      <c r="A368" s="1"/>
      <c r="B368" s="1"/>
      <c r="C368" s="1"/>
      <c r="D368" s="1"/>
      <c r="E368" s="1"/>
      <c r="F368" s="4"/>
      <c r="G368" s="3"/>
      <c r="H368" s="4"/>
      <c r="I368" s="4"/>
      <c r="J368" s="3"/>
      <c r="K368" s="3"/>
      <c r="L368" s="3"/>
    </row>
    <row r="369" spans="1:12" s="2" customFormat="1" x14ac:dyDescent="0.35">
      <c r="A369" s="1"/>
      <c r="B369" s="1"/>
      <c r="C369" s="1"/>
      <c r="D369" s="1"/>
      <c r="E369" s="1"/>
      <c r="F369" s="4"/>
      <c r="G369" s="3"/>
      <c r="H369" s="4"/>
      <c r="I369" s="4"/>
      <c r="J369" s="3"/>
      <c r="K369" s="3"/>
      <c r="L369" s="3"/>
    </row>
    <row r="370" spans="1:12" s="2" customFormat="1" x14ac:dyDescent="0.35">
      <c r="A370" s="1"/>
      <c r="B370" s="1"/>
      <c r="C370" s="1"/>
      <c r="D370" s="1"/>
      <c r="E370" s="1"/>
      <c r="F370" s="4"/>
      <c r="G370" s="3"/>
      <c r="H370" s="4"/>
      <c r="I370" s="4"/>
      <c r="J370" s="3"/>
      <c r="K370" s="3"/>
      <c r="L370" s="3"/>
    </row>
    <row r="371" spans="1:12" s="2" customFormat="1" x14ac:dyDescent="0.35">
      <c r="A371" s="1"/>
      <c r="B371" s="1"/>
      <c r="C371" s="1"/>
      <c r="D371" s="1"/>
      <c r="E371" s="1"/>
      <c r="F371" s="4"/>
      <c r="G371" s="3"/>
      <c r="H371" s="4"/>
      <c r="I371" s="4"/>
      <c r="J371" s="3"/>
      <c r="K371" s="3"/>
      <c r="L371" s="3"/>
    </row>
    <row r="372" spans="1:12" s="2" customFormat="1" x14ac:dyDescent="0.35">
      <c r="A372" s="1"/>
      <c r="B372" s="1"/>
      <c r="C372" s="1"/>
      <c r="D372" s="1"/>
      <c r="E372" s="1"/>
      <c r="F372" s="4"/>
      <c r="G372" s="3"/>
      <c r="H372" s="4"/>
      <c r="I372" s="4"/>
      <c r="J372" s="3"/>
      <c r="K372" s="3"/>
      <c r="L372" s="3"/>
    </row>
    <row r="373" spans="1:12" s="2" customFormat="1" x14ac:dyDescent="0.35">
      <c r="A373" s="1"/>
      <c r="B373" s="1"/>
      <c r="C373" s="1"/>
      <c r="D373" s="1"/>
      <c r="E373" s="1"/>
      <c r="F373" s="4"/>
      <c r="G373" s="3"/>
      <c r="H373" s="4"/>
      <c r="I373" s="4"/>
      <c r="J373" s="3"/>
      <c r="K373" s="3"/>
      <c r="L373" s="3"/>
    </row>
    <row r="374" spans="1:12" s="2" customFormat="1" x14ac:dyDescent="0.35">
      <c r="A374" s="1"/>
      <c r="B374" s="1"/>
      <c r="C374" s="1"/>
      <c r="D374" s="1"/>
      <c r="E374" s="1"/>
      <c r="F374" s="4"/>
      <c r="G374" s="3"/>
      <c r="H374" s="4"/>
      <c r="I374" s="4"/>
      <c r="J374" s="3"/>
      <c r="K374" s="3"/>
      <c r="L374" s="3"/>
    </row>
    <row r="375" spans="1:12" s="2" customFormat="1" x14ac:dyDescent="0.35">
      <c r="A375" s="1"/>
      <c r="B375" s="1"/>
      <c r="C375" s="1"/>
      <c r="D375" s="1"/>
      <c r="E375" s="1"/>
      <c r="F375" s="4"/>
      <c r="G375" s="3"/>
      <c r="H375" s="4"/>
      <c r="I375" s="4"/>
      <c r="J375" s="3"/>
      <c r="K375" s="3"/>
      <c r="L375" s="3"/>
    </row>
    <row r="376" spans="1:12" s="2" customFormat="1" x14ac:dyDescent="0.35">
      <c r="A376" s="1"/>
      <c r="B376" s="1"/>
      <c r="C376" s="1"/>
      <c r="D376" s="1"/>
      <c r="E376" s="1"/>
      <c r="F376" s="4"/>
      <c r="G376" s="3"/>
      <c r="H376" s="4"/>
      <c r="I376" s="4"/>
      <c r="J376" s="3"/>
      <c r="K376" s="3"/>
      <c r="L376" s="3"/>
    </row>
    <row r="377" spans="1:12" s="2" customFormat="1" x14ac:dyDescent="0.35">
      <c r="A377" s="1"/>
      <c r="B377" s="1"/>
      <c r="C377" s="1"/>
      <c r="D377" s="1"/>
      <c r="E377" s="1"/>
      <c r="F377" s="4"/>
      <c r="G377" s="3"/>
      <c r="H377" s="4"/>
      <c r="I377" s="4"/>
      <c r="J377" s="3"/>
      <c r="K377" s="3"/>
      <c r="L377" s="3"/>
    </row>
    <row r="378" spans="1:12" s="2" customFormat="1" x14ac:dyDescent="0.35">
      <c r="A378" s="1"/>
      <c r="B378" s="1"/>
      <c r="C378" s="1"/>
      <c r="D378" s="1"/>
      <c r="E378" s="1"/>
      <c r="F378" s="4"/>
      <c r="G378" s="3"/>
      <c r="H378" s="4"/>
      <c r="I378" s="4"/>
      <c r="J378" s="3"/>
      <c r="K378" s="3"/>
      <c r="L378" s="3"/>
    </row>
    <row r="379" spans="1:12" s="2" customFormat="1" x14ac:dyDescent="0.35">
      <c r="A379" s="1"/>
      <c r="B379" s="1"/>
      <c r="C379" s="1"/>
      <c r="D379" s="1"/>
      <c r="E379" s="1"/>
      <c r="F379" s="4"/>
      <c r="G379" s="3"/>
      <c r="H379" s="4"/>
      <c r="I379" s="4"/>
      <c r="J379" s="3"/>
      <c r="K379" s="3"/>
      <c r="L379" s="3"/>
    </row>
    <row r="380" spans="1:12" s="2" customFormat="1" x14ac:dyDescent="0.35">
      <c r="A380" s="1"/>
      <c r="B380" s="1"/>
      <c r="C380" s="1"/>
      <c r="D380" s="1"/>
      <c r="E380" s="1"/>
      <c r="F380" s="4"/>
      <c r="G380" s="3"/>
      <c r="H380" s="4"/>
      <c r="I380" s="4"/>
      <c r="J380" s="3"/>
      <c r="K380" s="3"/>
      <c r="L380" s="3"/>
    </row>
    <row r="381" spans="1:12" s="2" customFormat="1" x14ac:dyDescent="0.35">
      <c r="A381" s="1"/>
      <c r="B381" s="1"/>
      <c r="C381" s="1"/>
      <c r="D381" s="1"/>
      <c r="E381" s="1"/>
      <c r="F381" s="4"/>
      <c r="G381" s="3"/>
      <c r="H381" s="4"/>
      <c r="I381" s="4"/>
      <c r="J381" s="3"/>
      <c r="K381" s="3"/>
      <c r="L381" s="3"/>
    </row>
    <row r="382" spans="1:12" s="2" customFormat="1" x14ac:dyDescent="0.35">
      <c r="A382" s="1"/>
      <c r="B382" s="1"/>
      <c r="C382" s="1"/>
      <c r="D382" s="1"/>
      <c r="E382" s="1"/>
      <c r="F382" s="4"/>
      <c r="G382" s="3"/>
      <c r="H382" s="4"/>
      <c r="I382" s="4"/>
      <c r="J382" s="3"/>
      <c r="K382" s="3"/>
      <c r="L382" s="3"/>
    </row>
    <row r="383" spans="1:12" s="2" customFormat="1" x14ac:dyDescent="0.35">
      <c r="A383" s="1"/>
      <c r="B383" s="1"/>
      <c r="C383" s="1"/>
      <c r="D383" s="1"/>
      <c r="E383" s="1"/>
      <c r="F383" s="4"/>
      <c r="G383" s="3"/>
      <c r="H383" s="4"/>
      <c r="I383" s="4"/>
      <c r="J383" s="3"/>
      <c r="K383" s="3"/>
      <c r="L383" s="3"/>
    </row>
    <row r="384" spans="1:12" s="2" customFormat="1" x14ac:dyDescent="0.35">
      <c r="A384" s="1"/>
      <c r="B384" s="1"/>
      <c r="C384" s="1"/>
      <c r="D384" s="1"/>
      <c r="E384" s="1"/>
      <c r="F384" s="4"/>
      <c r="G384" s="3"/>
      <c r="H384" s="4"/>
      <c r="I384" s="4"/>
      <c r="J384" s="3"/>
      <c r="K384" s="3"/>
      <c r="L384" s="3"/>
    </row>
    <row r="385" spans="1:12" s="2" customFormat="1" x14ac:dyDescent="0.35">
      <c r="A385" s="1"/>
      <c r="B385" s="1"/>
      <c r="C385" s="1"/>
      <c r="D385" s="1"/>
      <c r="E385" s="1"/>
      <c r="F385" s="4"/>
      <c r="G385" s="3"/>
      <c r="H385" s="4"/>
      <c r="I385" s="4"/>
      <c r="J385" s="3"/>
      <c r="K385" s="3"/>
      <c r="L385" s="3"/>
    </row>
    <row r="386" spans="1:12" s="2" customFormat="1" x14ac:dyDescent="0.35">
      <c r="A386" s="1"/>
      <c r="B386" s="1"/>
      <c r="C386" s="1"/>
      <c r="D386" s="1"/>
      <c r="E386" s="1"/>
      <c r="F386" s="4"/>
      <c r="G386" s="3"/>
      <c r="H386" s="4"/>
      <c r="I386" s="4"/>
      <c r="J386" s="3"/>
      <c r="K386" s="3"/>
      <c r="L386" s="3"/>
    </row>
    <row r="387" spans="1:12" s="2" customFormat="1" x14ac:dyDescent="0.35">
      <c r="A387" s="1"/>
      <c r="B387" s="1"/>
      <c r="C387" s="1"/>
      <c r="D387" s="1"/>
      <c r="E387" s="1"/>
      <c r="F387" s="4"/>
      <c r="G387" s="3"/>
      <c r="H387" s="4"/>
      <c r="I387" s="4"/>
      <c r="J387" s="3"/>
      <c r="K387" s="3"/>
      <c r="L387" s="3"/>
    </row>
    <row r="388" spans="1:12" s="2" customFormat="1" x14ac:dyDescent="0.35">
      <c r="A388" s="1"/>
      <c r="B388" s="1"/>
      <c r="C388" s="1"/>
      <c r="D388" s="1"/>
      <c r="E388" s="1"/>
      <c r="F388" s="4"/>
      <c r="G388" s="3"/>
      <c r="H388" s="4"/>
      <c r="I388" s="4"/>
      <c r="J388" s="3"/>
      <c r="K388" s="3"/>
      <c r="L388" s="3"/>
    </row>
    <row r="389" spans="1:12" s="2" customFormat="1" x14ac:dyDescent="0.35">
      <c r="A389" s="1"/>
      <c r="B389" s="1"/>
      <c r="C389" s="1"/>
      <c r="D389" s="1"/>
      <c r="E389" s="1"/>
      <c r="F389" s="4"/>
      <c r="G389" s="3"/>
      <c r="H389" s="4"/>
      <c r="I389" s="4"/>
      <c r="J389" s="3"/>
      <c r="K389" s="3"/>
      <c r="L389" s="3"/>
    </row>
    <row r="390" spans="1:12" s="2" customFormat="1" x14ac:dyDescent="0.35">
      <c r="A390" s="1"/>
      <c r="B390" s="1"/>
      <c r="C390" s="1"/>
      <c r="D390" s="1"/>
      <c r="E390" s="1"/>
      <c r="F390" s="4"/>
      <c r="G390" s="3"/>
      <c r="H390" s="4"/>
      <c r="I390" s="4"/>
      <c r="J390" s="3"/>
      <c r="K390" s="3"/>
      <c r="L390" s="3"/>
    </row>
    <row r="391" spans="1:12" s="2" customFormat="1" x14ac:dyDescent="0.35">
      <c r="A391" s="1"/>
      <c r="B391" s="1"/>
      <c r="C391" s="1"/>
      <c r="D391" s="1"/>
      <c r="E391" s="1"/>
      <c r="F391" s="4"/>
      <c r="G391" s="3"/>
      <c r="H391" s="4"/>
      <c r="I391" s="4"/>
      <c r="J391" s="3"/>
      <c r="K391" s="3"/>
      <c r="L391" s="3"/>
    </row>
    <row r="392" spans="1:12" s="2" customFormat="1" x14ac:dyDescent="0.35">
      <c r="A392" s="1"/>
      <c r="B392" s="1"/>
      <c r="C392" s="1"/>
      <c r="D392" s="1"/>
      <c r="E392" s="1"/>
      <c r="F392" s="4"/>
      <c r="G392" s="3"/>
      <c r="H392" s="4"/>
      <c r="I392" s="4"/>
      <c r="J392" s="3"/>
      <c r="K392" s="3"/>
      <c r="L392" s="3"/>
    </row>
    <row r="393" spans="1:12" s="2" customFormat="1" x14ac:dyDescent="0.35">
      <c r="A393" s="1"/>
      <c r="B393" s="1"/>
      <c r="C393" s="1"/>
      <c r="D393" s="1"/>
      <c r="E393" s="1"/>
      <c r="F393" s="4"/>
      <c r="G393" s="3"/>
      <c r="H393" s="4"/>
      <c r="I393" s="4"/>
      <c r="J393" s="3"/>
      <c r="K393" s="3"/>
      <c r="L393" s="3"/>
    </row>
    <row r="394" spans="1:12" s="2" customFormat="1" x14ac:dyDescent="0.35">
      <c r="A394" s="1"/>
      <c r="B394" s="1"/>
      <c r="C394" s="1"/>
      <c r="D394" s="1"/>
      <c r="E394" s="1"/>
      <c r="F394" s="4"/>
      <c r="G394" s="3"/>
      <c r="H394" s="4"/>
      <c r="I394" s="4"/>
      <c r="J394" s="3"/>
      <c r="K394" s="3"/>
      <c r="L394" s="3"/>
    </row>
    <row r="395" spans="1:12" s="2" customFormat="1" x14ac:dyDescent="0.35">
      <c r="A395" s="1"/>
      <c r="B395" s="1"/>
      <c r="C395" s="1"/>
      <c r="D395" s="1"/>
      <c r="E395" s="1"/>
      <c r="F395" s="4"/>
      <c r="G395" s="3"/>
      <c r="H395" s="4"/>
      <c r="I395" s="4"/>
      <c r="J395" s="3"/>
      <c r="K395" s="3"/>
      <c r="L395" s="3"/>
    </row>
    <row r="396" spans="1:12" s="2" customFormat="1" x14ac:dyDescent="0.35">
      <c r="A396" s="1"/>
      <c r="B396" s="1"/>
      <c r="C396" s="1"/>
      <c r="D396" s="1"/>
      <c r="E396" s="1"/>
      <c r="F396" s="4"/>
      <c r="G396" s="3"/>
      <c r="H396" s="4"/>
      <c r="I396" s="4"/>
      <c r="J396" s="3"/>
      <c r="K396" s="3"/>
      <c r="L396" s="3"/>
    </row>
    <row r="397" spans="1:12" s="2" customFormat="1" x14ac:dyDescent="0.35">
      <c r="A397" s="1"/>
      <c r="B397" s="1"/>
      <c r="C397" s="1"/>
      <c r="D397" s="1"/>
      <c r="E397" s="1"/>
      <c r="F397" s="4"/>
      <c r="G397" s="3"/>
      <c r="H397" s="4"/>
      <c r="I397" s="4"/>
      <c r="J397" s="3"/>
      <c r="K397" s="3"/>
      <c r="L397" s="3"/>
    </row>
    <row r="398" spans="1:12" s="2" customFormat="1" x14ac:dyDescent="0.35">
      <c r="A398" s="1"/>
      <c r="B398" s="1"/>
      <c r="C398" s="1"/>
      <c r="D398" s="1"/>
      <c r="E398" s="1"/>
      <c r="F398" s="4"/>
      <c r="G398" s="3"/>
      <c r="H398" s="4"/>
      <c r="I398" s="4"/>
      <c r="J398" s="3"/>
      <c r="K398" s="3"/>
      <c r="L398" s="3"/>
    </row>
    <row r="399" spans="1:12" s="2" customFormat="1" x14ac:dyDescent="0.35">
      <c r="A399" s="1"/>
      <c r="B399" s="1"/>
      <c r="C399" s="1"/>
      <c r="D399" s="1"/>
      <c r="E399" s="1"/>
      <c r="F399" s="4"/>
      <c r="G399" s="3"/>
      <c r="H399" s="4"/>
      <c r="I399" s="4"/>
      <c r="J399" s="3"/>
      <c r="K399" s="3"/>
      <c r="L399" s="3"/>
    </row>
    <row r="400" spans="1:12" s="2" customFormat="1" x14ac:dyDescent="0.35">
      <c r="A400" s="1"/>
      <c r="B400" s="1"/>
      <c r="C400" s="1"/>
      <c r="D400" s="1"/>
      <c r="E400" s="1"/>
      <c r="F400" s="4"/>
      <c r="G400" s="3"/>
      <c r="H400" s="4"/>
      <c r="I400" s="4"/>
      <c r="J400" s="3"/>
      <c r="K400" s="3"/>
      <c r="L400" s="3"/>
    </row>
    <row r="401" spans="1:12" s="2" customFormat="1" x14ac:dyDescent="0.35">
      <c r="A401" s="1"/>
      <c r="B401" s="1"/>
      <c r="C401" s="1"/>
      <c r="D401" s="1"/>
      <c r="E401" s="1"/>
      <c r="F401" s="4"/>
      <c r="G401" s="3"/>
      <c r="H401" s="4"/>
      <c r="I401" s="4"/>
      <c r="J401" s="3"/>
      <c r="K401" s="3"/>
      <c r="L401" s="3"/>
    </row>
    <row r="402" spans="1:12" s="2" customFormat="1" x14ac:dyDescent="0.35">
      <c r="A402" s="1"/>
      <c r="B402" s="1"/>
      <c r="C402" s="1"/>
      <c r="D402" s="1"/>
      <c r="E402" s="1"/>
      <c r="F402" s="4"/>
      <c r="G402" s="3"/>
      <c r="H402" s="4"/>
      <c r="I402" s="4"/>
      <c r="J402" s="3"/>
      <c r="K402" s="3"/>
      <c r="L402" s="3"/>
    </row>
    <row r="403" spans="1:12" s="2" customFormat="1" x14ac:dyDescent="0.35">
      <c r="A403" s="1"/>
      <c r="B403" s="1"/>
      <c r="C403" s="1"/>
      <c r="D403" s="1"/>
      <c r="E403" s="1"/>
      <c r="F403" s="4"/>
      <c r="G403" s="3"/>
      <c r="H403" s="4"/>
      <c r="I403" s="4"/>
      <c r="J403" s="3"/>
      <c r="K403" s="3"/>
      <c r="L403" s="3"/>
    </row>
    <row r="404" spans="1:12" s="2" customFormat="1" x14ac:dyDescent="0.35">
      <c r="A404" s="1"/>
      <c r="B404" s="1"/>
      <c r="C404" s="1"/>
      <c r="D404" s="1"/>
      <c r="E404" s="1"/>
      <c r="F404" s="4"/>
      <c r="G404" s="3"/>
      <c r="H404" s="4"/>
      <c r="I404" s="4"/>
      <c r="J404" s="3"/>
      <c r="K404" s="3"/>
      <c r="L404" s="3"/>
    </row>
    <row r="405" spans="1:12" s="2" customFormat="1" x14ac:dyDescent="0.35">
      <c r="A405" s="1"/>
      <c r="B405" s="1"/>
      <c r="C405" s="1"/>
      <c r="D405" s="1"/>
      <c r="E405" s="1"/>
      <c r="F405" s="4"/>
      <c r="G405" s="3"/>
      <c r="H405" s="4"/>
      <c r="I405" s="4"/>
      <c r="J405" s="3"/>
      <c r="K405" s="3"/>
      <c r="L405" s="3"/>
    </row>
    <row r="406" spans="1:12" s="2" customFormat="1" x14ac:dyDescent="0.35">
      <c r="A406" s="1"/>
      <c r="B406" s="1"/>
      <c r="C406" s="1"/>
      <c r="D406" s="1"/>
      <c r="E406" s="1"/>
      <c r="F406" s="4"/>
      <c r="G406" s="3"/>
      <c r="H406" s="4"/>
      <c r="I406" s="4"/>
      <c r="J406" s="3"/>
      <c r="K406" s="3"/>
      <c r="L406" s="3"/>
    </row>
    <row r="407" spans="1:12" s="2" customFormat="1" x14ac:dyDescent="0.35">
      <c r="A407" s="1"/>
      <c r="B407" s="1"/>
      <c r="C407" s="1"/>
      <c r="D407" s="1"/>
      <c r="E407" s="1"/>
      <c r="F407" s="4"/>
      <c r="G407" s="3"/>
      <c r="H407" s="4"/>
      <c r="I407" s="4"/>
      <c r="J407" s="3"/>
      <c r="K407" s="3"/>
      <c r="L407" s="3"/>
    </row>
    <row r="408" spans="1:12" s="2" customFormat="1" x14ac:dyDescent="0.35">
      <c r="A408" s="1"/>
      <c r="B408" s="1"/>
      <c r="C408" s="1"/>
      <c r="D408" s="1"/>
      <c r="E408" s="1"/>
      <c r="F408" s="4"/>
      <c r="G408" s="3"/>
      <c r="H408" s="4"/>
      <c r="I408" s="4"/>
      <c r="J408" s="3"/>
      <c r="K408" s="3"/>
      <c r="L408" s="3"/>
    </row>
    <row r="409" spans="1:12" s="2" customFormat="1" x14ac:dyDescent="0.35">
      <c r="A409" s="1"/>
      <c r="B409" s="1"/>
      <c r="C409" s="1"/>
      <c r="D409" s="1"/>
      <c r="E409" s="1"/>
      <c r="F409" s="4"/>
      <c r="G409" s="3"/>
      <c r="H409" s="4"/>
      <c r="I409" s="4"/>
      <c r="J409" s="3"/>
      <c r="K409" s="3"/>
      <c r="L409" s="3"/>
    </row>
    <row r="410" spans="1:12" s="2" customFormat="1" x14ac:dyDescent="0.35">
      <c r="A410" s="1"/>
      <c r="B410" s="1"/>
      <c r="C410" s="1"/>
      <c r="D410" s="1"/>
      <c r="E410" s="1"/>
      <c r="F410" s="4"/>
      <c r="G410" s="3"/>
      <c r="H410" s="4"/>
      <c r="I410" s="4"/>
      <c r="J410" s="3"/>
      <c r="K410" s="3"/>
      <c r="L410" s="3"/>
    </row>
    <row r="411" spans="1:12" s="2" customFormat="1" x14ac:dyDescent="0.35">
      <c r="A411" s="1"/>
      <c r="B411" s="1"/>
      <c r="C411" s="1"/>
      <c r="D411" s="1"/>
      <c r="E411" s="1"/>
      <c r="F411" s="4"/>
      <c r="G411" s="3"/>
      <c r="H411" s="4"/>
      <c r="I411" s="4"/>
      <c r="J411" s="3"/>
      <c r="K411" s="3"/>
      <c r="L411" s="3"/>
    </row>
    <row r="412" spans="1:12" s="2" customFormat="1" x14ac:dyDescent="0.35">
      <c r="A412" s="1"/>
      <c r="B412" s="1"/>
      <c r="C412" s="1"/>
      <c r="D412" s="1"/>
      <c r="E412" s="1"/>
      <c r="F412" s="4"/>
      <c r="G412" s="3"/>
      <c r="H412" s="4"/>
      <c r="I412" s="4"/>
      <c r="J412" s="3"/>
      <c r="K412" s="3"/>
      <c r="L412" s="3"/>
    </row>
    <row r="413" spans="1:12" s="2" customFormat="1" x14ac:dyDescent="0.35">
      <c r="A413" s="1"/>
      <c r="B413" s="1"/>
      <c r="C413" s="1"/>
      <c r="D413" s="1"/>
      <c r="E413" s="1"/>
      <c r="F413" s="4"/>
      <c r="G413" s="3"/>
      <c r="H413" s="4"/>
      <c r="I413" s="4"/>
      <c r="J413" s="3"/>
      <c r="K413" s="3"/>
      <c r="L413" s="3"/>
    </row>
    <row r="414" spans="1:12" s="2" customFormat="1" x14ac:dyDescent="0.35">
      <c r="A414" s="1"/>
      <c r="B414" s="1"/>
      <c r="C414" s="1"/>
      <c r="D414" s="1"/>
      <c r="E414" s="1"/>
      <c r="F414" s="4"/>
      <c r="G414" s="3"/>
      <c r="H414" s="4"/>
      <c r="I414" s="4"/>
      <c r="J414" s="3"/>
      <c r="K414" s="3"/>
      <c r="L414" s="3"/>
    </row>
    <row r="415" spans="1:12" s="2" customFormat="1" x14ac:dyDescent="0.35">
      <c r="A415" s="1"/>
      <c r="B415" s="1"/>
      <c r="C415" s="1"/>
      <c r="D415" s="1"/>
      <c r="E415" s="1"/>
      <c r="F415" s="4"/>
      <c r="G415" s="3"/>
      <c r="H415" s="4"/>
      <c r="I415" s="4"/>
      <c r="J415" s="3"/>
      <c r="K415" s="3"/>
      <c r="L415" s="3"/>
    </row>
    <row r="416" spans="1:12" s="2" customFormat="1" x14ac:dyDescent="0.35">
      <c r="A416" s="1"/>
      <c r="B416" s="1"/>
      <c r="C416" s="1"/>
      <c r="D416" s="1"/>
      <c r="E416" s="1"/>
      <c r="F416" s="4"/>
      <c r="G416" s="3"/>
      <c r="H416" s="4"/>
      <c r="I416" s="4"/>
      <c r="J416" s="3"/>
      <c r="K416" s="3"/>
      <c r="L416" s="3"/>
    </row>
    <row r="417" spans="1:12" s="2" customFormat="1" x14ac:dyDescent="0.35">
      <c r="A417" s="1"/>
      <c r="B417" s="1"/>
      <c r="C417" s="1"/>
      <c r="D417" s="1"/>
      <c r="E417" s="1"/>
      <c r="F417" s="4"/>
      <c r="G417" s="3"/>
      <c r="H417" s="4"/>
      <c r="I417" s="4"/>
      <c r="J417" s="3"/>
      <c r="K417" s="3"/>
      <c r="L417" s="3"/>
    </row>
    <row r="418" spans="1:12" s="2" customFormat="1" x14ac:dyDescent="0.35">
      <c r="A418" s="1"/>
      <c r="B418" s="1"/>
      <c r="C418" s="1"/>
      <c r="D418" s="1"/>
      <c r="E418" s="1"/>
      <c r="F418" s="4"/>
      <c r="G418" s="3"/>
      <c r="H418" s="4"/>
      <c r="I418" s="4"/>
      <c r="J418" s="3"/>
      <c r="K418" s="3"/>
      <c r="L418" s="3"/>
    </row>
    <row r="419" spans="1:12" s="2" customFormat="1" x14ac:dyDescent="0.35">
      <c r="A419" s="1"/>
      <c r="B419" s="1"/>
      <c r="C419" s="1"/>
      <c r="D419" s="1"/>
      <c r="E419" s="1"/>
      <c r="F419" s="4"/>
      <c r="G419" s="3"/>
      <c r="H419" s="4"/>
      <c r="I419" s="4"/>
      <c r="J419" s="3"/>
      <c r="K419" s="3"/>
      <c r="L419" s="3"/>
    </row>
    <row r="420" spans="1:12" s="2" customFormat="1" x14ac:dyDescent="0.35">
      <c r="A420" s="1"/>
      <c r="B420" s="1"/>
      <c r="C420" s="1"/>
      <c r="D420" s="1"/>
      <c r="E420" s="1"/>
      <c r="F420" s="4"/>
      <c r="G420" s="3"/>
      <c r="H420" s="4"/>
      <c r="I420" s="4"/>
      <c r="J420" s="3"/>
      <c r="K420" s="3"/>
      <c r="L420" s="3"/>
    </row>
    <row r="421" spans="1:12" s="2" customFormat="1" x14ac:dyDescent="0.35">
      <c r="A421" s="1"/>
      <c r="B421" s="1"/>
      <c r="C421" s="1"/>
      <c r="D421" s="1"/>
      <c r="E421" s="1"/>
      <c r="F421" s="4"/>
      <c r="G421" s="3"/>
      <c r="H421" s="4"/>
      <c r="I421" s="4"/>
      <c r="J421" s="3"/>
      <c r="K421" s="3"/>
      <c r="L421" s="3"/>
    </row>
    <row r="422" spans="1:12" s="2" customFormat="1" x14ac:dyDescent="0.35">
      <c r="A422" s="1"/>
      <c r="B422" s="1"/>
      <c r="C422" s="1"/>
      <c r="D422" s="1"/>
      <c r="E422" s="1"/>
      <c r="F422" s="4"/>
      <c r="G422" s="3"/>
      <c r="H422" s="4"/>
      <c r="I422" s="4"/>
      <c r="J422" s="3"/>
      <c r="K422" s="3"/>
      <c r="L422" s="3"/>
    </row>
    <row r="423" spans="1:12" s="2" customFormat="1" x14ac:dyDescent="0.35">
      <c r="A423" s="1"/>
      <c r="B423" s="1"/>
      <c r="C423" s="1"/>
      <c r="D423" s="1"/>
      <c r="E423" s="1"/>
      <c r="F423" s="4"/>
      <c r="G423" s="3"/>
      <c r="H423" s="4"/>
      <c r="I423" s="4"/>
      <c r="J423" s="3"/>
      <c r="K423" s="3"/>
      <c r="L423" s="3"/>
    </row>
    <row r="424" spans="1:12" s="2" customFormat="1" x14ac:dyDescent="0.35">
      <c r="A424" s="1"/>
      <c r="B424" s="1"/>
      <c r="C424" s="1"/>
      <c r="D424" s="1"/>
      <c r="E424" s="1"/>
      <c r="F424" s="4"/>
      <c r="G424" s="3"/>
      <c r="H424" s="4"/>
      <c r="I424" s="4"/>
      <c r="J424" s="3"/>
      <c r="K424" s="3"/>
      <c r="L424" s="3"/>
    </row>
    <row r="425" spans="1:12" s="2" customFormat="1" x14ac:dyDescent="0.35">
      <c r="A425" s="1"/>
      <c r="B425" s="1"/>
      <c r="C425" s="1"/>
      <c r="D425" s="1"/>
      <c r="E425" s="1"/>
      <c r="F425" s="4"/>
      <c r="G425" s="3"/>
      <c r="H425" s="4"/>
      <c r="I425" s="4"/>
      <c r="J425" s="3"/>
      <c r="K425" s="3"/>
      <c r="L425" s="3"/>
    </row>
    <row r="426" spans="1:12" s="2" customFormat="1" x14ac:dyDescent="0.35">
      <c r="A426" s="1"/>
      <c r="B426" s="1"/>
      <c r="C426" s="1"/>
      <c r="D426" s="1"/>
      <c r="E426" s="1"/>
      <c r="F426" s="4"/>
      <c r="G426" s="3"/>
      <c r="H426" s="4"/>
      <c r="I426" s="4"/>
      <c r="J426" s="3"/>
      <c r="K426" s="3"/>
      <c r="L426" s="3"/>
    </row>
    <row r="427" spans="1:12" s="2" customFormat="1" x14ac:dyDescent="0.35">
      <c r="A427" s="1"/>
      <c r="B427" s="1"/>
      <c r="C427" s="1"/>
      <c r="D427" s="1"/>
      <c r="E427" s="1"/>
      <c r="F427" s="4"/>
      <c r="G427" s="3"/>
      <c r="H427" s="4"/>
      <c r="I427" s="4"/>
      <c r="J427" s="3"/>
      <c r="K427" s="3"/>
      <c r="L427" s="3"/>
    </row>
    <row r="428" spans="1:12" s="2" customFormat="1" x14ac:dyDescent="0.35">
      <c r="A428" s="1"/>
      <c r="B428" s="1"/>
      <c r="C428" s="1"/>
      <c r="D428" s="1"/>
      <c r="E428" s="1"/>
      <c r="F428" s="4"/>
      <c r="G428" s="3"/>
      <c r="H428" s="4"/>
      <c r="I428" s="4"/>
      <c r="J428" s="3"/>
      <c r="K428" s="3"/>
      <c r="L428" s="3"/>
    </row>
    <row r="429" spans="1:12" s="2" customFormat="1" x14ac:dyDescent="0.35">
      <c r="A429" s="1"/>
      <c r="B429" s="1"/>
      <c r="C429" s="1"/>
      <c r="D429" s="1"/>
      <c r="E429" s="1"/>
      <c r="F429" s="4"/>
      <c r="G429" s="3"/>
      <c r="H429" s="4"/>
      <c r="I429" s="4"/>
      <c r="J429" s="3"/>
      <c r="K429" s="3"/>
      <c r="L429" s="3"/>
    </row>
    <row r="430" spans="1:12" s="2" customFormat="1" x14ac:dyDescent="0.35">
      <c r="A430" s="1"/>
      <c r="B430" s="1"/>
      <c r="C430" s="1"/>
      <c r="D430" s="1"/>
      <c r="E430" s="1"/>
      <c r="F430" s="4"/>
      <c r="G430" s="3"/>
      <c r="H430" s="4"/>
      <c r="I430" s="4"/>
      <c r="J430" s="3"/>
      <c r="K430" s="3"/>
      <c r="L430" s="3"/>
    </row>
    <row r="431" spans="1:12" s="2" customFormat="1" x14ac:dyDescent="0.35">
      <c r="A431" s="1"/>
      <c r="B431" s="1"/>
      <c r="C431" s="1"/>
      <c r="D431" s="1"/>
      <c r="E431" s="1"/>
      <c r="F431" s="4"/>
      <c r="G431" s="3"/>
      <c r="H431" s="4"/>
      <c r="I431" s="4"/>
      <c r="J431" s="3"/>
      <c r="K431" s="3"/>
      <c r="L431" s="3"/>
    </row>
    <row r="432" spans="1:12" s="2" customFormat="1" x14ac:dyDescent="0.35">
      <c r="A432" s="1"/>
      <c r="B432" s="1"/>
      <c r="C432" s="1"/>
      <c r="D432" s="1"/>
      <c r="E432" s="1"/>
      <c r="F432" s="4"/>
      <c r="G432" s="3"/>
      <c r="H432" s="4"/>
      <c r="I432" s="4"/>
      <c r="J432" s="3"/>
      <c r="K432" s="3"/>
      <c r="L432" s="3"/>
    </row>
    <row r="433" spans="1:12" s="2" customFormat="1" x14ac:dyDescent="0.35">
      <c r="A433" s="1"/>
      <c r="B433" s="1"/>
      <c r="C433" s="1"/>
      <c r="D433" s="1"/>
      <c r="E433" s="1"/>
      <c r="F433" s="4"/>
      <c r="G433" s="3"/>
      <c r="H433" s="4"/>
      <c r="I433" s="4"/>
      <c r="J433" s="3"/>
      <c r="K433" s="3"/>
      <c r="L433" s="3"/>
    </row>
    <row r="434" spans="1:12" s="2" customFormat="1" x14ac:dyDescent="0.35">
      <c r="A434" s="1"/>
      <c r="B434" s="1"/>
      <c r="C434" s="1"/>
      <c r="D434" s="1"/>
      <c r="E434" s="1"/>
      <c r="F434" s="4"/>
      <c r="G434" s="3"/>
      <c r="H434" s="4"/>
      <c r="I434" s="4"/>
      <c r="J434" s="3"/>
      <c r="K434" s="3"/>
      <c r="L434" s="3"/>
    </row>
    <row r="435" spans="1:12" s="2" customFormat="1" x14ac:dyDescent="0.35">
      <c r="A435" s="1"/>
      <c r="B435" s="1"/>
      <c r="C435" s="1"/>
      <c r="D435" s="1"/>
      <c r="E435" s="1"/>
      <c r="F435" s="4"/>
      <c r="G435" s="3"/>
      <c r="H435" s="4"/>
      <c r="I435" s="4"/>
      <c r="J435" s="3"/>
      <c r="K435" s="3"/>
      <c r="L435" s="3"/>
    </row>
    <row r="436" spans="1:12" s="2" customFormat="1" x14ac:dyDescent="0.35">
      <c r="A436" s="1"/>
      <c r="B436" s="1"/>
      <c r="C436" s="1"/>
      <c r="D436" s="1"/>
      <c r="E436" s="1"/>
      <c r="F436" s="4"/>
      <c r="G436" s="3"/>
      <c r="H436" s="4"/>
      <c r="I436" s="4"/>
      <c r="J436" s="3"/>
      <c r="K436" s="3"/>
      <c r="L436" s="3"/>
    </row>
    <row r="437" spans="1:12" s="2" customFormat="1" x14ac:dyDescent="0.35">
      <c r="A437" s="1"/>
      <c r="B437" s="1"/>
      <c r="C437" s="1"/>
      <c r="D437" s="1"/>
      <c r="E437" s="1"/>
      <c r="F437" s="4"/>
      <c r="G437" s="3"/>
      <c r="H437" s="4"/>
      <c r="I437" s="4"/>
      <c r="J437" s="3"/>
      <c r="K437" s="3"/>
      <c r="L437" s="3"/>
    </row>
    <row r="438" spans="1:12" s="2" customFormat="1" x14ac:dyDescent="0.35">
      <c r="A438" s="1"/>
      <c r="B438" s="1"/>
      <c r="C438" s="1"/>
      <c r="D438" s="1"/>
      <c r="E438" s="1"/>
      <c r="F438" s="4"/>
      <c r="G438" s="3"/>
      <c r="H438" s="4"/>
      <c r="I438" s="4"/>
      <c r="J438" s="3"/>
      <c r="K438" s="3"/>
      <c r="L438" s="3"/>
    </row>
    <row r="439" spans="1:12" s="2" customFormat="1" x14ac:dyDescent="0.35">
      <c r="A439" s="1"/>
      <c r="B439" s="1"/>
      <c r="C439" s="1"/>
      <c r="D439" s="1"/>
      <c r="E439" s="1"/>
      <c r="F439" s="4"/>
      <c r="G439" s="3"/>
      <c r="H439" s="4"/>
      <c r="I439" s="4"/>
      <c r="J439" s="3"/>
      <c r="K439" s="3"/>
      <c r="L439" s="3"/>
    </row>
    <row r="440" spans="1:12" s="2" customFormat="1" x14ac:dyDescent="0.35">
      <c r="A440" s="1"/>
      <c r="B440" s="1"/>
      <c r="C440" s="1"/>
      <c r="D440" s="1"/>
      <c r="E440" s="1"/>
      <c r="F440" s="4"/>
      <c r="G440" s="3"/>
      <c r="H440" s="4"/>
      <c r="I440" s="4"/>
      <c r="J440" s="3"/>
      <c r="K440" s="3"/>
      <c r="L440" s="3"/>
    </row>
    <row r="441" spans="1:12" s="2" customFormat="1" x14ac:dyDescent="0.35">
      <c r="A441" s="1"/>
      <c r="B441" s="1"/>
      <c r="C441" s="1"/>
      <c r="D441" s="1"/>
      <c r="E441" s="1"/>
      <c r="F441" s="4"/>
      <c r="G441" s="3"/>
      <c r="H441" s="4"/>
      <c r="I441" s="4"/>
      <c r="J441" s="3"/>
      <c r="K441" s="3"/>
      <c r="L441" s="3"/>
    </row>
    <row r="442" spans="1:12" s="2" customFormat="1" x14ac:dyDescent="0.35">
      <c r="A442" s="1"/>
      <c r="B442" s="1"/>
      <c r="C442" s="1"/>
      <c r="D442" s="1"/>
      <c r="E442" s="1"/>
      <c r="F442" s="4"/>
      <c r="G442" s="3"/>
      <c r="H442" s="4"/>
      <c r="I442" s="4"/>
      <c r="J442" s="3"/>
      <c r="K442" s="3"/>
      <c r="L442" s="3"/>
    </row>
    <row r="443" spans="1:12" s="2" customFormat="1" x14ac:dyDescent="0.35">
      <c r="A443" s="1"/>
      <c r="B443" s="1"/>
      <c r="C443" s="1"/>
      <c r="D443" s="1"/>
      <c r="E443" s="1"/>
      <c r="F443" s="4"/>
      <c r="G443" s="3"/>
      <c r="H443" s="4"/>
      <c r="I443" s="4"/>
      <c r="J443" s="3"/>
      <c r="K443" s="3"/>
      <c r="L443" s="3"/>
    </row>
    <row r="444" spans="1:12" s="2" customFormat="1" x14ac:dyDescent="0.35">
      <c r="A444" s="1"/>
      <c r="B444" s="1"/>
      <c r="C444" s="1"/>
      <c r="D444" s="1"/>
      <c r="E444" s="1"/>
      <c r="F444" s="4"/>
      <c r="G444" s="3"/>
      <c r="H444" s="4"/>
      <c r="I444" s="4"/>
      <c r="J444" s="3"/>
      <c r="K444" s="3"/>
      <c r="L444" s="3"/>
    </row>
    <row r="445" spans="1:12" s="2" customFormat="1" x14ac:dyDescent="0.35">
      <c r="A445" s="1"/>
      <c r="B445" s="1"/>
      <c r="C445" s="1"/>
      <c r="D445" s="1"/>
      <c r="E445" s="1"/>
      <c r="F445" s="4"/>
      <c r="G445" s="3"/>
      <c r="H445" s="4"/>
      <c r="I445" s="4"/>
      <c r="J445" s="3"/>
      <c r="K445" s="3"/>
      <c r="L445" s="3"/>
    </row>
    <row r="446" spans="1:12" s="2" customFormat="1" x14ac:dyDescent="0.35">
      <c r="A446" s="1"/>
      <c r="B446" s="1"/>
      <c r="C446" s="1"/>
      <c r="D446" s="1"/>
      <c r="E446" s="1"/>
      <c r="F446" s="4"/>
      <c r="G446" s="3"/>
      <c r="H446" s="4"/>
      <c r="I446" s="4"/>
      <c r="J446" s="3"/>
      <c r="K446" s="3"/>
      <c r="L446" s="3"/>
    </row>
    <row r="447" spans="1:12" s="2" customFormat="1" x14ac:dyDescent="0.35">
      <c r="A447" s="1"/>
      <c r="B447" s="1"/>
      <c r="C447" s="1"/>
      <c r="D447" s="1"/>
      <c r="E447" s="1"/>
      <c r="F447" s="4"/>
      <c r="G447" s="3"/>
      <c r="H447" s="4"/>
      <c r="I447" s="4"/>
      <c r="J447" s="3"/>
      <c r="K447" s="3"/>
      <c r="L447" s="3"/>
    </row>
    <row r="448" spans="1:12" s="2" customFormat="1" x14ac:dyDescent="0.35">
      <c r="A448" s="1"/>
      <c r="B448" s="1"/>
      <c r="C448" s="1"/>
      <c r="D448" s="1"/>
      <c r="E448" s="1"/>
      <c r="F448" s="4"/>
      <c r="G448" s="3"/>
      <c r="H448" s="4"/>
      <c r="I448" s="4"/>
      <c r="J448" s="3"/>
      <c r="K448" s="3"/>
      <c r="L448" s="3"/>
    </row>
    <row r="449" spans="1:12" s="2" customFormat="1" x14ac:dyDescent="0.35">
      <c r="A449" s="1"/>
      <c r="B449" s="1"/>
      <c r="C449" s="1"/>
      <c r="D449" s="1"/>
      <c r="E449" s="1"/>
      <c r="F449" s="4"/>
      <c r="G449" s="3"/>
      <c r="H449" s="4"/>
      <c r="I449" s="4"/>
      <c r="J449" s="3"/>
      <c r="K449" s="3"/>
      <c r="L449" s="3"/>
    </row>
    <row r="450" spans="1:12" s="2" customFormat="1" x14ac:dyDescent="0.35">
      <c r="A450" s="1"/>
      <c r="B450" s="1"/>
      <c r="C450" s="1"/>
      <c r="D450" s="1"/>
      <c r="E450" s="1"/>
      <c r="F450" s="4"/>
      <c r="G450" s="3"/>
      <c r="H450" s="4"/>
      <c r="I450" s="4"/>
      <c r="J450" s="3"/>
      <c r="K450" s="3"/>
      <c r="L450" s="3"/>
    </row>
    <row r="451" spans="1:12" s="2" customFormat="1" x14ac:dyDescent="0.35">
      <c r="A451" s="1"/>
      <c r="B451" s="1"/>
      <c r="C451" s="1"/>
      <c r="D451" s="1"/>
      <c r="E451" s="1"/>
      <c r="F451" s="4"/>
      <c r="G451" s="3"/>
      <c r="H451" s="4"/>
      <c r="I451" s="4"/>
      <c r="J451" s="3"/>
      <c r="K451" s="3"/>
      <c r="L451" s="3"/>
    </row>
    <row r="452" spans="1:12" s="2" customFormat="1" x14ac:dyDescent="0.35">
      <c r="A452" s="1"/>
      <c r="B452" s="1"/>
      <c r="C452" s="1"/>
      <c r="D452" s="1"/>
      <c r="E452" s="1"/>
      <c r="F452" s="4"/>
      <c r="G452" s="3"/>
      <c r="H452" s="4"/>
      <c r="I452" s="4"/>
      <c r="J452" s="3"/>
      <c r="K452" s="3"/>
      <c r="L452" s="3"/>
    </row>
    <row r="453" spans="1:12" s="2" customFormat="1" x14ac:dyDescent="0.35">
      <c r="A453" s="1"/>
      <c r="B453" s="1"/>
      <c r="C453" s="1"/>
      <c r="D453" s="1"/>
      <c r="E453" s="1"/>
      <c r="F453" s="4"/>
      <c r="G453" s="3"/>
      <c r="H453" s="4"/>
      <c r="I453" s="4"/>
      <c r="J453" s="3"/>
      <c r="K453" s="3"/>
      <c r="L453" s="3"/>
    </row>
    <row r="454" spans="1:12" s="2" customFormat="1" x14ac:dyDescent="0.35">
      <c r="A454" s="1"/>
      <c r="B454" s="1"/>
      <c r="C454" s="1"/>
      <c r="D454" s="1"/>
      <c r="E454" s="1"/>
      <c r="F454" s="4"/>
      <c r="G454" s="3"/>
      <c r="H454" s="4"/>
      <c r="I454" s="4"/>
      <c r="J454" s="3"/>
      <c r="K454" s="3"/>
      <c r="L454" s="3"/>
    </row>
    <row r="455" spans="1:12" s="2" customFormat="1" x14ac:dyDescent="0.35">
      <c r="A455" s="1"/>
      <c r="B455" s="1"/>
      <c r="C455" s="1"/>
      <c r="D455" s="1"/>
      <c r="E455" s="1"/>
      <c r="F455" s="4"/>
      <c r="G455" s="3"/>
      <c r="H455" s="4"/>
      <c r="I455" s="4"/>
      <c r="J455" s="3"/>
      <c r="K455" s="3"/>
      <c r="L455" s="3"/>
    </row>
    <row r="456" spans="1:12" s="2" customFormat="1" x14ac:dyDescent="0.35">
      <c r="A456" s="1"/>
      <c r="B456" s="1"/>
      <c r="C456" s="1"/>
      <c r="D456" s="1"/>
      <c r="E456" s="1"/>
      <c r="F456" s="4"/>
      <c r="G456" s="3"/>
      <c r="H456" s="4"/>
      <c r="I456" s="4"/>
      <c r="J456" s="3"/>
      <c r="K456" s="3"/>
      <c r="L456" s="3"/>
    </row>
    <row r="457" spans="1:12" s="2" customFormat="1" x14ac:dyDescent="0.35">
      <c r="A457" s="1"/>
      <c r="B457" s="1"/>
      <c r="C457" s="1"/>
      <c r="D457" s="1"/>
      <c r="E457" s="1"/>
      <c r="F457" s="4"/>
      <c r="G457" s="3"/>
      <c r="H457" s="4"/>
      <c r="I457" s="4"/>
      <c r="J457" s="3"/>
      <c r="K457" s="3"/>
      <c r="L457" s="3"/>
    </row>
    <row r="458" spans="1:12" s="2" customFormat="1" x14ac:dyDescent="0.35">
      <c r="A458" s="1"/>
      <c r="B458" s="1"/>
      <c r="C458" s="1"/>
      <c r="D458" s="1"/>
      <c r="E458" s="1"/>
      <c r="F458" s="4"/>
      <c r="G458" s="3"/>
      <c r="H458" s="4"/>
      <c r="I458" s="4"/>
      <c r="J458" s="3"/>
      <c r="K458" s="3"/>
      <c r="L458" s="3"/>
    </row>
    <row r="459" spans="1:12" s="2" customFormat="1" x14ac:dyDescent="0.35">
      <c r="A459" s="1"/>
      <c r="B459" s="1"/>
      <c r="C459" s="1"/>
      <c r="D459" s="1"/>
      <c r="E459" s="1"/>
      <c r="F459" s="4"/>
      <c r="G459" s="3"/>
      <c r="H459" s="4"/>
      <c r="I459" s="4"/>
      <c r="J459" s="3"/>
      <c r="K459" s="3"/>
      <c r="L459" s="3"/>
    </row>
    <row r="460" spans="1:12" s="2" customFormat="1" x14ac:dyDescent="0.35">
      <c r="A460" s="1"/>
      <c r="B460" s="1"/>
      <c r="C460" s="1"/>
      <c r="D460" s="1"/>
      <c r="E460" s="1"/>
      <c r="F460" s="4"/>
      <c r="G460" s="3"/>
      <c r="H460" s="4"/>
      <c r="I460" s="4"/>
      <c r="J460" s="3"/>
      <c r="K460" s="3"/>
      <c r="L460" s="3"/>
    </row>
    <row r="461" spans="1:12" s="2" customFormat="1" x14ac:dyDescent="0.35">
      <c r="A461" s="1"/>
      <c r="B461" s="1"/>
      <c r="C461" s="1"/>
      <c r="D461" s="1"/>
      <c r="E461" s="1"/>
      <c r="F461" s="4"/>
      <c r="G461" s="3"/>
      <c r="H461" s="4"/>
      <c r="I461" s="4"/>
      <c r="J461" s="3"/>
      <c r="K461" s="3"/>
      <c r="L461" s="3"/>
    </row>
    <row r="462" spans="1:12" s="2" customFormat="1" x14ac:dyDescent="0.35">
      <c r="A462" s="1"/>
      <c r="B462" s="1"/>
      <c r="C462" s="1"/>
      <c r="D462" s="1"/>
      <c r="E462" s="1"/>
      <c r="F462" s="4"/>
      <c r="G462" s="3"/>
      <c r="H462" s="4"/>
      <c r="I462" s="4"/>
      <c r="J462" s="3"/>
      <c r="K462" s="3"/>
      <c r="L462" s="3"/>
    </row>
    <row r="463" spans="1:12" s="2" customFormat="1" x14ac:dyDescent="0.35">
      <c r="A463" s="1"/>
      <c r="B463" s="1"/>
      <c r="C463" s="1"/>
      <c r="D463" s="1"/>
      <c r="E463" s="1"/>
      <c r="F463" s="4"/>
      <c r="G463" s="3"/>
      <c r="H463" s="4"/>
      <c r="I463" s="4"/>
      <c r="J463" s="3"/>
      <c r="K463" s="3"/>
      <c r="L463" s="3"/>
    </row>
    <row r="464" spans="1:12" s="2" customFormat="1" x14ac:dyDescent="0.35">
      <c r="A464" s="1"/>
      <c r="B464" s="1"/>
      <c r="C464" s="1"/>
      <c r="D464" s="1"/>
      <c r="E464" s="1"/>
      <c r="F464" s="4"/>
      <c r="G464" s="3"/>
      <c r="H464" s="4"/>
      <c r="I464" s="4"/>
      <c r="J464" s="3"/>
      <c r="K464" s="3"/>
      <c r="L464" s="3"/>
    </row>
    <row r="465" spans="1:12" s="2" customFormat="1" x14ac:dyDescent="0.35">
      <c r="A465" s="1"/>
      <c r="B465" s="1"/>
      <c r="C465" s="1"/>
      <c r="D465" s="1"/>
      <c r="E465" s="1"/>
      <c r="F465" s="4"/>
      <c r="G465" s="3"/>
      <c r="H465" s="4"/>
      <c r="I465" s="4"/>
      <c r="J465" s="3"/>
      <c r="K465" s="3"/>
      <c r="L465" s="3"/>
    </row>
    <row r="466" spans="1:12" s="2" customFormat="1" x14ac:dyDescent="0.35">
      <c r="A466" s="1"/>
      <c r="B466" s="1"/>
      <c r="C466" s="1"/>
      <c r="D466" s="1"/>
      <c r="E466" s="1"/>
      <c r="F466" s="4"/>
      <c r="G466" s="3"/>
      <c r="H466" s="4"/>
      <c r="I466" s="4"/>
      <c r="J466" s="3"/>
      <c r="K466" s="3"/>
      <c r="L466" s="3"/>
    </row>
    <row r="467" spans="1:12" s="2" customFormat="1" x14ac:dyDescent="0.35">
      <c r="A467" s="1"/>
      <c r="B467" s="1"/>
      <c r="C467" s="1"/>
      <c r="D467" s="1"/>
      <c r="E467" s="1"/>
      <c r="F467" s="4"/>
      <c r="G467" s="3"/>
      <c r="H467" s="4"/>
      <c r="I467" s="4"/>
      <c r="J467" s="3"/>
      <c r="K467" s="3"/>
      <c r="L467" s="3"/>
    </row>
    <row r="468" spans="1:12" s="2" customFormat="1" x14ac:dyDescent="0.35">
      <c r="A468" s="1"/>
      <c r="B468" s="1"/>
      <c r="C468" s="1"/>
      <c r="D468" s="1"/>
      <c r="E468" s="1"/>
      <c r="F468" s="4"/>
      <c r="G468" s="3"/>
      <c r="H468" s="4"/>
      <c r="I468" s="4"/>
      <c r="J468" s="3"/>
      <c r="K468" s="3"/>
      <c r="L468" s="3"/>
    </row>
    <row r="469" spans="1:12" s="2" customFormat="1" x14ac:dyDescent="0.35">
      <c r="A469" s="1"/>
      <c r="B469" s="1"/>
      <c r="C469" s="1"/>
      <c r="D469" s="1"/>
      <c r="E469" s="1"/>
      <c r="F469" s="4"/>
      <c r="G469" s="3"/>
      <c r="H469" s="4"/>
      <c r="I469" s="4"/>
      <c r="J469" s="3"/>
      <c r="K469" s="3"/>
      <c r="L469" s="3"/>
    </row>
    <row r="470" spans="1:12" s="2" customFormat="1" x14ac:dyDescent="0.35">
      <c r="A470" s="1"/>
      <c r="B470" s="1"/>
      <c r="C470" s="1"/>
      <c r="D470" s="1"/>
      <c r="E470" s="1"/>
      <c r="F470" s="4"/>
      <c r="G470" s="3"/>
      <c r="H470" s="4"/>
      <c r="I470" s="4"/>
      <c r="J470" s="3"/>
      <c r="K470" s="3"/>
      <c r="L470" s="3"/>
    </row>
    <row r="471" spans="1:12" s="2" customFormat="1" x14ac:dyDescent="0.35">
      <c r="A471" s="1"/>
      <c r="B471" s="1"/>
      <c r="C471" s="1"/>
      <c r="D471" s="1"/>
      <c r="E471" s="1"/>
      <c r="F471" s="4"/>
      <c r="G471" s="3"/>
      <c r="H471" s="4"/>
      <c r="I471" s="4"/>
      <c r="J471" s="3"/>
      <c r="K471" s="3"/>
      <c r="L471" s="3"/>
    </row>
    <row r="472" spans="1:12" s="2" customFormat="1" x14ac:dyDescent="0.35">
      <c r="A472" s="1"/>
      <c r="B472" s="1"/>
      <c r="C472" s="1"/>
      <c r="D472" s="1"/>
      <c r="E472" s="1"/>
      <c r="F472" s="4"/>
      <c r="G472" s="3"/>
      <c r="H472" s="4"/>
      <c r="I472" s="4"/>
      <c r="J472" s="3"/>
      <c r="K472" s="3"/>
      <c r="L472" s="3"/>
    </row>
    <row r="473" spans="1:12" s="2" customFormat="1" x14ac:dyDescent="0.35">
      <c r="A473" s="1"/>
      <c r="B473" s="1"/>
      <c r="C473" s="1"/>
      <c r="D473" s="1"/>
      <c r="E473" s="1"/>
      <c r="F473" s="4"/>
      <c r="G473" s="3"/>
      <c r="H473" s="4"/>
      <c r="I473" s="4"/>
      <c r="J473" s="3"/>
      <c r="K473" s="3"/>
      <c r="L473" s="3"/>
    </row>
    <row r="474" spans="1:12" s="2" customFormat="1" x14ac:dyDescent="0.35">
      <c r="A474" s="1"/>
      <c r="B474" s="1"/>
      <c r="C474" s="1"/>
      <c r="D474" s="1"/>
      <c r="E474" s="1"/>
      <c r="F474" s="4"/>
      <c r="G474" s="3"/>
      <c r="H474" s="4"/>
      <c r="I474" s="4"/>
      <c r="J474" s="3"/>
      <c r="K474" s="3"/>
      <c r="L474" s="3"/>
    </row>
    <row r="475" spans="1:12" s="2" customFormat="1" x14ac:dyDescent="0.35">
      <c r="A475" s="1"/>
      <c r="B475" s="1"/>
      <c r="C475" s="1"/>
      <c r="D475" s="1"/>
      <c r="E475" s="1"/>
      <c r="F475" s="4"/>
      <c r="G475" s="3"/>
      <c r="H475" s="4"/>
      <c r="I475" s="4"/>
      <c r="J475" s="3"/>
      <c r="K475" s="3"/>
      <c r="L475" s="3"/>
    </row>
    <row r="476" spans="1:12" s="2" customFormat="1" x14ac:dyDescent="0.35">
      <c r="A476" s="1"/>
      <c r="B476" s="1"/>
      <c r="C476" s="1"/>
      <c r="D476" s="1"/>
      <c r="E476" s="1"/>
      <c r="F476" s="4"/>
      <c r="G476" s="3"/>
      <c r="H476" s="4"/>
      <c r="I476" s="4"/>
      <c r="J476" s="3"/>
      <c r="K476" s="3"/>
      <c r="L476" s="3"/>
    </row>
    <row r="477" spans="1:12" s="2" customFormat="1" x14ac:dyDescent="0.35">
      <c r="A477" s="1"/>
      <c r="B477" s="1"/>
      <c r="C477" s="1"/>
      <c r="D477" s="1"/>
      <c r="E477" s="1"/>
      <c r="F477" s="4"/>
      <c r="G477" s="3"/>
      <c r="H477" s="4"/>
      <c r="I477" s="4"/>
      <c r="J477" s="3"/>
      <c r="K477" s="3"/>
      <c r="L477" s="3"/>
    </row>
    <row r="478" spans="1:12" s="2" customFormat="1" x14ac:dyDescent="0.35">
      <c r="A478" s="1"/>
      <c r="B478" s="1"/>
      <c r="C478" s="1"/>
      <c r="D478" s="1"/>
      <c r="E478" s="1"/>
      <c r="F478" s="4"/>
      <c r="G478" s="3"/>
      <c r="H478" s="4"/>
      <c r="I478" s="4"/>
      <c r="J478" s="3"/>
      <c r="K478" s="3"/>
      <c r="L478" s="3"/>
    </row>
    <row r="479" spans="1:12" s="2" customFormat="1" x14ac:dyDescent="0.35">
      <c r="A479" s="1"/>
      <c r="B479" s="1"/>
      <c r="C479" s="1"/>
      <c r="D479" s="1"/>
      <c r="E479" s="1"/>
      <c r="F479" s="4"/>
      <c r="G479" s="3"/>
      <c r="H479" s="4"/>
      <c r="I479" s="4"/>
      <c r="J479" s="3"/>
      <c r="K479" s="3"/>
      <c r="L479" s="3"/>
    </row>
    <row r="480" spans="1:12" s="2" customFormat="1" x14ac:dyDescent="0.35">
      <c r="A480" s="1"/>
      <c r="B480" s="1"/>
      <c r="C480" s="1"/>
      <c r="D480" s="1"/>
      <c r="E480" s="1"/>
      <c r="F480" s="4"/>
      <c r="G480" s="3"/>
      <c r="H480" s="4"/>
      <c r="I480" s="4"/>
      <c r="J480" s="3"/>
      <c r="K480" s="3"/>
      <c r="L480" s="3"/>
    </row>
    <row r="481" spans="1:12" s="2" customFormat="1" x14ac:dyDescent="0.35">
      <c r="A481" s="1"/>
      <c r="B481" s="1"/>
      <c r="C481" s="1"/>
      <c r="D481" s="1"/>
      <c r="E481" s="1"/>
      <c r="F481" s="4"/>
      <c r="G481" s="3"/>
      <c r="H481" s="4"/>
      <c r="I481" s="4"/>
      <c r="J481" s="3"/>
      <c r="K481" s="3"/>
      <c r="L481" s="3"/>
    </row>
    <row r="482" spans="1:12" s="2" customFormat="1" x14ac:dyDescent="0.35">
      <c r="A482" s="1"/>
      <c r="B482" s="1"/>
      <c r="C482" s="1"/>
      <c r="D482" s="1"/>
      <c r="E482" s="1"/>
      <c r="F482" s="4"/>
      <c r="G482" s="3"/>
      <c r="H482" s="4"/>
      <c r="I482" s="4"/>
      <c r="J482" s="3"/>
      <c r="K482" s="3"/>
      <c r="L482" s="3"/>
    </row>
    <row r="483" spans="1:12" s="2" customFormat="1" x14ac:dyDescent="0.35">
      <c r="A483" s="1"/>
      <c r="B483" s="1"/>
      <c r="C483" s="1"/>
      <c r="D483" s="1"/>
      <c r="E483" s="1"/>
      <c r="F483" s="4"/>
      <c r="G483" s="3"/>
      <c r="H483" s="4"/>
      <c r="I483" s="4"/>
      <c r="J483" s="3"/>
      <c r="K483" s="3"/>
      <c r="L483" s="3"/>
    </row>
    <row r="484" spans="1:12" s="2" customFormat="1" x14ac:dyDescent="0.35">
      <c r="A484" s="1"/>
      <c r="B484" s="1"/>
      <c r="C484" s="1"/>
      <c r="D484" s="1"/>
      <c r="E484" s="1"/>
      <c r="F484" s="4"/>
      <c r="G484" s="3"/>
      <c r="H484" s="4"/>
      <c r="I484" s="4"/>
      <c r="J484" s="3"/>
      <c r="K484" s="3"/>
      <c r="L484" s="3"/>
    </row>
    <row r="485" spans="1:12" s="2" customFormat="1" x14ac:dyDescent="0.35">
      <c r="A485" s="1"/>
      <c r="B485" s="1"/>
      <c r="C485" s="1"/>
      <c r="D485" s="1"/>
      <c r="E485" s="1"/>
      <c r="F485" s="4"/>
      <c r="G485" s="3"/>
      <c r="H485" s="4"/>
      <c r="I485" s="4"/>
      <c r="J485" s="3"/>
      <c r="K485" s="3"/>
      <c r="L485" s="3"/>
    </row>
    <row r="486" spans="1:12" s="2" customFormat="1" x14ac:dyDescent="0.35">
      <c r="A486" s="1"/>
      <c r="B486" s="1"/>
      <c r="C486" s="1"/>
      <c r="D486" s="1"/>
      <c r="E486" s="1"/>
      <c r="F486" s="4"/>
      <c r="G486" s="3"/>
      <c r="H486" s="4"/>
      <c r="I486" s="4"/>
      <c r="J486" s="3"/>
      <c r="K486" s="3"/>
      <c r="L486" s="3"/>
    </row>
    <row r="487" spans="1:12" s="2" customFormat="1" x14ac:dyDescent="0.35">
      <c r="A487" s="1"/>
      <c r="B487" s="1"/>
      <c r="C487" s="1"/>
      <c r="D487" s="1"/>
      <c r="E487" s="1"/>
      <c r="F487" s="4"/>
      <c r="G487" s="3"/>
      <c r="H487" s="4"/>
      <c r="I487" s="4"/>
      <c r="J487" s="3"/>
      <c r="K487" s="3"/>
      <c r="L487" s="3"/>
    </row>
    <row r="488" spans="1:12" s="2" customFormat="1" x14ac:dyDescent="0.35">
      <c r="A488" s="1"/>
      <c r="B488" s="1"/>
      <c r="C488" s="1"/>
      <c r="D488" s="1"/>
      <c r="E488" s="1"/>
      <c r="F488" s="4"/>
      <c r="G488" s="3"/>
      <c r="H488" s="4"/>
      <c r="I488" s="4"/>
      <c r="J488" s="3"/>
      <c r="K488" s="3"/>
      <c r="L488" s="3"/>
    </row>
    <row r="489" spans="1:12" s="2" customFormat="1" x14ac:dyDescent="0.35">
      <c r="A489" s="1"/>
      <c r="B489" s="1"/>
      <c r="C489" s="1"/>
      <c r="D489" s="1"/>
      <c r="E489" s="1"/>
      <c r="F489" s="4"/>
      <c r="G489" s="3"/>
      <c r="H489" s="4"/>
      <c r="I489" s="4"/>
      <c r="J489" s="3"/>
      <c r="K489" s="3"/>
      <c r="L489" s="3"/>
    </row>
    <row r="490" spans="1:12" s="2" customFormat="1" x14ac:dyDescent="0.35">
      <c r="A490" s="1"/>
      <c r="B490" s="1"/>
      <c r="C490" s="1"/>
      <c r="D490" s="1"/>
      <c r="E490" s="1"/>
      <c r="F490" s="4"/>
      <c r="G490" s="3"/>
      <c r="H490" s="4"/>
      <c r="I490" s="4"/>
      <c r="J490" s="3"/>
      <c r="K490" s="3"/>
      <c r="L490" s="3"/>
    </row>
    <row r="491" spans="1:12" s="2" customFormat="1" x14ac:dyDescent="0.35">
      <c r="A491" s="1"/>
      <c r="B491" s="1"/>
      <c r="C491" s="1"/>
      <c r="D491" s="1"/>
      <c r="E491" s="1"/>
      <c r="F491" s="4"/>
      <c r="G491" s="3"/>
      <c r="H491" s="4"/>
      <c r="I491" s="4"/>
      <c r="J491" s="3"/>
      <c r="K491" s="3"/>
      <c r="L491" s="3"/>
    </row>
    <row r="492" spans="1:12" s="2" customFormat="1" x14ac:dyDescent="0.35">
      <c r="A492" s="1"/>
      <c r="B492" s="1"/>
      <c r="C492" s="1"/>
      <c r="D492" s="1"/>
      <c r="E492" s="1"/>
      <c r="F492" s="4"/>
      <c r="G492" s="3"/>
      <c r="H492" s="4"/>
      <c r="I492" s="4"/>
      <c r="J492" s="3"/>
      <c r="K492" s="3"/>
      <c r="L492" s="3"/>
    </row>
    <row r="493" spans="1:12" s="2" customFormat="1" x14ac:dyDescent="0.35">
      <c r="A493" s="1"/>
      <c r="B493" s="1"/>
      <c r="C493" s="1"/>
      <c r="D493" s="1"/>
      <c r="E493" s="1"/>
      <c r="F493" s="4"/>
      <c r="G493" s="3"/>
      <c r="H493" s="4"/>
      <c r="I493" s="4"/>
      <c r="J493" s="3"/>
      <c r="K493" s="3"/>
      <c r="L493" s="3"/>
    </row>
    <row r="494" spans="1:12" s="2" customFormat="1" x14ac:dyDescent="0.35">
      <c r="A494" s="1"/>
      <c r="B494" s="1"/>
      <c r="C494" s="1"/>
      <c r="D494" s="1"/>
      <c r="E494" s="1"/>
      <c r="F494" s="4"/>
      <c r="G494" s="3"/>
      <c r="H494" s="4"/>
      <c r="I494" s="4"/>
      <c r="J494" s="3"/>
      <c r="K494" s="3"/>
      <c r="L494" s="3"/>
    </row>
    <row r="495" spans="1:12" s="2" customFormat="1" x14ac:dyDescent="0.35">
      <c r="A495" s="1"/>
      <c r="B495" s="1"/>
      <c r="C495" s="1"/>
      <c r="D495" s="1"/>
      <c r="E495" s="1"/>
      <c r="F495" s="4"/>
      <c r="G495" s="3"/>
      <c r="H495" s="4"/>
      <c r="I495" s="4"/>
      <c r="J495" s="3"/>
      <c r="K495" s="3"/>
      <c r="L495" s="3"/>
    </row>
    <row r="496" spans="1:12" s="2" customFormat="1" x14ac:dyDescent="0.35">
      <c r="A496" s="1"/>
      <c r="B496" s="1"/>
      <c r="C496" s="1"/>
      <c r="D496" s="1"/>
      <c r="E496" s="1"/>
      <c r="F496" s="4"/>
      <c r="G496" s="3"/>
      <c r="H496" s="4"/>
      <c r="I496" s="4"/>
      <c r="J496" s="3"/>
      <c r="K496" s="3"/>
      <c r="L496" s="3"/>
    </row>
    <row r="497" spans="1:12" s="2" customFormat="1" x14ac:dyDescent="0.35">
      <c r="A497" s="1"/>
      <c r="B497" s="1"/>
      <c r="C497" s="1"/>
      <c r="D497" s="1"/>
      <c r="E497" s="1"/>
      <c r="F497" s="4"/>
      <c r="G497" s="3"/>
      <c r="H497" s="4"/>
      <c r="I497" s="4"/>
      <c r="J497" s="3"/>
      <c r="K497" s="3"/>
      <c r="L497" s="3"/>
    </row>
    <row r="498" spans="1:12" s="2" customFormat="1" x14ac:dyDescent="0.35">
      <c r="A498" s="1"/>
      <c r="B498" s="1"/>
      <c r="C498" s="1"/>
      <c r="D498" s="1"/>
      <c r="E498" s="1"/>
      <c r="F498" s="4"/>
      <c r="G498" s="3"/>
      <c r="H498" s="4"/>
      <c r="I498" s="4"/>
      <c r="J498" s="3"/>
      <c r="K498" s="3"/>
      <c r="L498" s="3"/>
    </row>
    <row r="499" spans="1:12" s="2" customFormat="1" x14ac:dyDescent="0.35">
      <c r="A499" s="1"/>
      <c r="B499" s="1"/>
      <c r="C499" s="1"/>
      <c r="D499" s="1"/>
      <c r="E499" s="1"/>
      <c r="F499" s="4"/>
      <c r="G499" s="3"/>
      <c r="H499" s="4"/>
      <c r="I499" s="4"/>
      <c r="J499" s="3"/>
      <c r="K499" s="3"/>
      <c r="L499" s="3"/>
    </row>
    <row r="500" spans="1:12" s="2" customFormat="1" x14ac:dyDescent="0.35">
      <c r="A500" s="1"/>
      <c r="B500" s="1"/>
      <c r="C500" s="1"/>
      <c r="D500" s="1"/>
      <c r="E500" s="1"/>
      <c r="F500" s="4"/>
      <c r="G500" s="3"/>
      <c r="H500" s="4"/>
      <c r="I500" s="4"/>
      <c r="J500" s="3"/>
      <c r="K500" s="3"/>
      <c r="L500" s="3"/>
    </row>
    <row r="501" spans="1:12" s="2" customFormat="1" x14ac:dyDescent="0.35">
      <c r="A501" s="1"/>
      <c r="B501" s="1"/>
      <c r="C501" s="1"/>
      <c r="D501" s="1"/>
      <c r="E501" s="1"/>
      <c r="F501" s="4"/>
      <c r="G501" s="3"/>
      <c r="H501" s="4"/>
      <c r="I501" s="4"/>
      <c r="J501" s="3"/>
      <c r="K501" s="3"/>
      <c r="L501" s="3"/>
    </row>
    <row r="502" spans="1:12" s="2" customFormat="1" x14ac:dyDescent="0.35">
      <c r="A502" s="1"/>
      <c r="B502" s="1"/>
      <c r="C502" s="1"/>
      <c r="D502" s="1"/>
      <c r="E502" s="1"/>
      <c r="F502" s="4"/>
      <c r="G502" s="3"/>
      <c r="H502" s="4"/>
      <c r="I502" s="4"/>
      <c r="J502" s="3"/>
      <c r="K502" s="3"/>
      <c r="L502" s="3"/>
    </row>
    <row r="503" spans="1:12" s="2" customFormat="1" x14ac:dyDescent="0.35">
      <c r="A503" s="1"/>
      <c r="B503" s="1"/>
      <c r="C503" s="1"/>
      <c r="D503" s="1"/>
      <c r="E503" s="1"/>
      <c r="F503" s="4"/>
      <c r="G503" s="3"/>
      <c r="H503" s="4"/>
      <c r="I503" s="4"/>
      <c r="J503" s="3"/>
      <c r="K503" s="3"/>
      <c r="L503" s="3"/>
    </row>
    <row r="504" spans="1:12" s="2" customFormat="1" x14ac:dyDescent="0.35">
      <c r="A504" s="1"/>
      <c r="B504" s="1"/>
      <c r="C504" s="1"/>
      <c r="D504" s="1"/>
      <c r="E504" s="1"/>
      <c r="F504" s="4"/>
      <c r="G504" s="3"/>
      <c r="H504" s="4"/>
      <c r="I504" s="4"/>
      <c r="J504" s="3"/>
      <c r="K504" s="3"/>
      <c r="L504" s="3"/>
    </row>
    <row r="505" spans="1:12" s="2" customFormat="1" x14ac:dyDescent="0.35">
      <c r="A505" s="1"/>
      <c r="B505" s="1"/>
      <c r="C505" s="1"/>
      <c r="D505" s="1"/>
      <c r="E505" s="1"/>
      <c r="F505" s="4"/>
      <c r="G505" s="3"/>
      <c r="H505" s="4"/>
      <c r="I505" s="4"/>
      <c r="J505" s="3"/>
      <c r="K505" s="3"/>
      <c r="L505" s="3"/>
    </row>
    <row r="506" spans="1:12" s="2" customFormat="1" x14ac:dyDescent="0.35">
      <c r="A506" s="1"/>
      <c r="B506" s="1"/>
      <c r="C506" s="1"/>
      <c r="D506" s="1"/>
      <c r="E506" s="1"/>
      <c r="F506" s="4"/>
      <c r="G506" s="3"/>
      <c r="H506" s="4"/>
      <c r="I506" s="4"/>
      <c r="J506" s="3"/>
      <c r="K506" s="3"/>
      <c r="L506" s="3"/>
    </row>
    <row r="507" spans="1:12" s="2" customFormat="1" x14ac:dyDescent="0.35">
      <c r="A507" s="1"/>
      <c r="B507" s="1"/>
      <c r="C507" s="1"/>
      <c r="D507" s="1"/>
      <c r="E507" s="1"/>
      <c r="F507" s="4"/>
      <c r="G507" s="3"/>
      <c r="H507" s="4"/>
      <c r="I507" s="4"/>
      <c r="J507" s="3"/>
      <c r="K507" s="3"/>
      <c r="L507" s="3"/>
    </row>
    <row r="508" spans="1:12" s="2" customFormat="1" x14ac:dyDescent="0.35">
      <c r="A508" s="1"/>
      <c r="B508" s="1"/>
      <c r="C508" s="1"/>
      <c r="D508" s="1"/>
      <c r="E508" s="1"/>
      <c r="F508" s="4"/>
      <c r="G508" s="3"/>
      <c r="H508" s="4"/>
      <c r="I508" s="4"/>
      <c r="J508" s="3"/>
      <c r="K508" s="3"/>
      <c r="L508" s="3"/>
    </row>
    <row r="509" spans="1:12" s="2" customFormat="1" x14ac:dyDescent="0.35">
      <c r="A509" s="1"/>
      <c r="B509" s="1"/>
      <c r="C509" s="1"/>
      <c r="D509" s="1"/>
      <c r="E509" s="1"/>
      <c r="F509" s="4"/>
      <c r="G509" s="3"/>
      <c r="H509" s="4"/>
      <c r="I509" s="4"/>
      <c r="J509" s="3"/>
      <c r="K509" s="3"/>
      <c r="L509" s="3"/>
    </row>
    <row r="510" spans="1:12" s="2" customFormat="1" x14ac:dyDescent="0.35">
      <c r="A510" s="1"/>
      <c r="B510" s="1"/>
      <c r="C510" s="1"/>
      <c r="D510" s="1"/>
      <c r="E510" s="1"/>
      <c r="F510" s="4"/>
      <c r="G510" s="3"/>
      <c r="H510" s="4"/>
      <c r="I510" s="4"/>
      <c r="J510" s="3"/>
      <c r="K510" s="3"/>
      <c r="L510" s="3"/>
    </row>
    <row r="511" spans="1:12" s="2" customFormat="1" x14ac:dyDescent="0.35">
      <c r="A511" s="1"/>
      <c r="B511" s="1"/>
      <c r="C511" s="1"/>
      <c r="D511" s="1"/>
      <c r="E511" s="1"/>
      <c r="F511" s="4"/>
      <c r="G511" s="3"/>
      <c r="H511" s="4"/>
      <c r="I511" s="4"/>
      <c r="J511" s="3"/>
      <c r="K511" s="3"/>
      <c r="L511" s="3"/>
    </row>
    <row r="512" spans="1:12" s="2" customFormat="1" x14ac:dyDescent="0.35">
      <c r="A512" s="1"/>
      <c r="B512" s="1"/>
      <c r="C512" s="1"/>
      <c r="D512" s="1"/>
      <c r="E512" s="1"/>
      <c r="F512" s="4"/>
      <c r="G512" s="3"/>
      <c r="H512" s="4"/>
      <c r="I512" s="4"/>
      <c r="J512" s="3"/>
      <c r="K512" s="3"/>
      <c r="L512" s="3"/>
    </row>
    <row r="513" spans="1:12" s="2" customFormat="1" x14ac:dyDescent="0.35">
      <c r="A513" s="1"/>
      <c r="B513" s="1"/>
      <c r="C513" s="1"/>
      <c r="D513" s="1"/>
      <c r="E513" s="1"/>
      <c r="F513" s="4"/>
      <c r="G513" s="3"/>
      <c r="H513" s="4"/>
      <c r="I513" s="4"/>
      <c r="J513" s="3"/>
      <c r="K513" s="3"/>
      <c r="L513" s="3"/>
    </row>
    <row r="514" spans="1:12" s="2" customFormat="1" x14ac:dyDescent="0.35">
      <c r="A514" s="1"/>
      <c r="B514" s="1"/>
      <c r="C514" s="1"/>
      <c r="D514" s="1"/>
      <c r="E514" s="1"/>
      <c r="F514" s="4"/>
      <c r="G514" s="3"/>
      <c r="H514" s="4"/>
      <c r="I514" s="4"/>
      <c r="J514" s="3"/>
      <c r="K514" s="3"/>
      <c r="L514" s="3"/>
    </row>
    <row r="515" spans="1:12" s="2" customFormat="1" x14ac:dyDescent="0.35">
      <c r="A515" s="1"/>
      <c r="B515" s="1"/>
      <c r="C515" s="1"/>
      <c r="D515" s="1"/>
      <c r="E515" s="1"/>
      <c r="F515" s="4"/>
      <c r="G515" s="3"/>
      <c r="H515" s="4"/>
      <c r="I515" s="4"/>
      <c r="J515" s="3"/>
      <c r="K515" s="3"/>
      <c r="L515" s="3"/>
    </row>
    <row r="516" spans="1:12" s="2" customFormat="1" x14ac:dyDescent="0.35">
      <c r="A516" s="1"/>
      <c r="B516" s="1"/>
      <c r="C516" s="1"/>
      <c r="D516" s="1"/>
      <c r="E516" s="1"/>
      <c r="F516" s="4"/>
      <c r="G516" s="3"/>
      <c r="H516" s="4"/>
      <c r="I516" s="4"/>
      <c r="J516" s="3"/>
      <c r="K516" s="3"/>
      <c r="L516" s="3"/>
    </row>
    <row r="517" spans="1:12" s="2" customFormat="1" x14ac:dyDescent="0.35">
      <c r="A517" s="1"/>
      <c r="B517" s="1"/>
      <c r="C517" s="1"/>
      <c r="D517" s="1"/>
      <c r="E517" s="1"/>
      <c r="F517" s="4"/>
      <c r="G517" s="3"/>
      <c r="H517" s="4"/>
      <c r="I517" s="4"/>
      <c r="J517" s="3"/>
      <c r="K517" s="3"/>
      <c r="L517" s="3"/>
    </row>
    <row r="518" spans="1:12" s="2" customFormat="1" x14ac:dyDescent="0.35">
      <c r="A518" s="1"/>
      <c r="B518" s="1"/>
      <c r="C518" s="1"/>
      <c r="D518" s="1"/>
      <c r="E518" s="1"/>
      <c r="F518" s="4"/>
      <c r="G518" s="3"/>
      <c r="H518" s="4"/>
      <c r="I518" s="4"/>
      <c r="J518" s="3"/>
      <c r="K518" s="3"/>
      <c r="L518" s="3"/>
    </row>
    <row r="519" spans="1:12" s="2" customFormat="1" x14ac:dyDescent="0.35">
      <c r="A519" s="1"/>
      <c r="B519" s="1"/>
      <c r="C519" s="1"/>
      <c r="D519" s="1"/>
      <c r="E519" s="1"/>
      <c r="F519" s="4"/>
      <c r="G519" s="3"/>
      <c r="H519" s="4"/>
      <c r="I519" s="4"/>
      <c r="J519" s="3"/>
      <c r="K519" s="3"/>
      <c r="L519" s="3"/>
    </row>
    <row r="520" spans="1:12" s="2" customFormat="1" x14ac:dyDescent="0.35">
      <c r="A520" s="1"/>
      <c r="B520" s="1"/>
      <c r="C520" s="1"/>
      <c r="D520" s="1"/>
      <c r="E520" s="1"/>
      <c r="F520" s="4"/>
      <c r="G520" s="3"/>
      <c r="H520" s="4"/>
      <c r="I520" s="4"/>
      <c r="J520" s="3"/>
      <c r="K520" s="3"/>
      <c r="L520" s="3"/>
    </row>
    <row r="521" spans="1:12" s="2" customFormat="1" x14ac:dyDescent="0.35">
      <c r="A521" s="1"/>
      <c r="B521" s="1"/>
      <c r="C521" s="1"/>
      <c r="D521" s="1"/>
      <c r="E521" s="1"/>
      <c r="F521" s="4"/>
      <c r="G521" s="3"/>
      <c r="H521" s="4"/>
      <c r="I521" s="4"/>
      <c r="J521" s="3"/>
      <c r="K521" s="3"/>
      <c r="L521" s="3"/>
    </row>
    <row r="522" spans="1:12" s="2" customFormat="1" x14ac:dyDescent="0.35">
      <c r="A522" s="1"/>
      <c r="B522" s="1"/>
      <c r="C522" s="1"/>
      <c r="D522" s="1"/>
      <c r="E522" s="1"/>
      <c r="F522" s="4"/>
      <c r="G522" s="3"/>
      <c r="H522" s="4"/>
      <c r="I522" s="4"/>
      <c r="J522" s="3"/>
      <c r="K522" s="3"/>
      <c r="L522" s="3"/>
    </row>
    <row r="523" spans="1:12" s="2" customFormat="1" x14ac:dyDescent="0.35">
      <c r="A523" s="1"/>
      <c r="B523" s="1"/>
      <c r="C523" s="1"/>
      <c r="D523" s="1"/>
      <c r="E523" s="1"/>
      <c r="F523" s="4"/>
      <c r="G523" s="3"/>
      <c r="H523" s="4"/>
      <c r="I523" s="4"/>
      <c r="J523" s="3"/>
      <c r="K523" s="3"/>
      <c r="L523" s="3"/>
    </row>
    <row r="524" spans="1:12" s="2" customFormat="1" x14ac:dyDescent="0.35">
      <c r="A524" s="1"/>
      <c r="B524" s="1"/>
      <c r="C524" s="1"/>
      <c r="D524" s="1"/>
      <c r="E524" s="1"/>
      <c r="F524" s="4"/>
      <c r="G524" s="3"/>
      <c r="H524" s="4"/>
      <c r="I524" s="4"/>
      <c r="J524" s="3"/>
      <c r="K524" s="3"/>
      <c r="L524" s="3"/>
    </row>
    <row r="525" spans="1:12" s="2" customFormat="1" x14ac:dyDescent="0.35">
      <c r="A525" s="1"/>
      <c r="B525" s="1"/>
      <c r="C525" s="1"/>
      <c r="D525" s="1"/>
      <c r="E525" s="1"/>
      <c r="F525" s="4"/>
      <c r="G525" s="3"/>
      <c r="H525" s="4"/>
      <c r="I525" s="4"/>
      <c r="J525" s="3"/>
      <c r="K525" s="3"/>
      <c r="L525" s="3"/>
    </row>
    <row r="526" spans="1:12" s="2" customFormat="1" x14ac:dyDescent="0.35">
      <c r="A526" s="1"/>
      <c r="B526" s="1"/>
      <c r="C526" s="1"/>
      <c r="D526" s="1"/>
      <c r="E526" s="1"/>
      <c r="F526" s="4"/>
      <c r="G526" s="3"/>
      <c r="H526" s="4"/>
      <c r="I526" s="4"/>
      <c r="J526" s="3"/>
      <c r="K526" s="3"/>
      <c r="L526" s="3"/>
    </row>
    <row r="527" spans="1:12" s="2" customFormat="1" x14ac:dyDescent="0.35">
      <c r="A527" s="1"/>
      <c r="B527" s="1"/>
      <c r="C527" s="1"/>
      <c r="D527" s="1"/>
      <c r="E527" s="1"/>
      <c r="F527" s="4"/>
      <c r="G527" s="3"/>
      <c r="H527" s="4"/>
      <c r="I527" s="4"/>
      <c r="J527" s="3"/>
      <c r="K527" s="3"/>
      <c r="L527" s="3"/>
    </row>
    <row r="528" spans="1:12" s="2" customFormat="1" x14ac:dyDescent="0.35">
      <c r="A528" s="1"/>
      <c r="B528" s="1"/>
      <c r="C528" s="1"/>
      <c r="D528" s="1"/>
      <c r="E528" s="1"/>
      <c r="F528" s="4"/>
      <c r="G528" s="3"/>
      <c r="H528" s="4"/>
      <c r="I528" s="4"/>
      <c r="J528" s="3"/>
      <c r="K528" s="3"/>
      <c r="L528" s="3"/>
    </row>
    <row r="529" spans="1:12" s="2" customFormat="1" x14ac:dyDescent="0.35">
      <c r="A529" s="1"/>
      <c r="B529" s="1"/>
      <c r="C529" s="1"/>
      <c r="D529" s="1"/>
      <c r="E529" s="1"/>
      <c r="F529" s="4"/>
      <c r="G529" s="3"/>
      <c r="H529" s="4"/>
      <c r="I529" s="4"/>
      <c r="J529" s="3"/>
      <c r="K529" s="3"/>
      <c r="L529" s="3"/>
    </row>
    <row r="530" spans="1:12" s="2" customFormat="1" x14ac:dyDescent="0.35">
      <c r="A530" s="1"/>
      <c r="B530" s="1"/>
      <c r="C530" s="1"/>
      <c r="D530" s="1"/>
      <c r="E530" s="1"/>
      <c r="F530" s="4"/>
      <c r="G530" s="3"/>
      <c r="H530" s="4"/>
      <c r="I530" s="4"/>
      <c r="J530" s="3"/>
      <c r="K530" s="3"/>
      <c r="L530" s="3"/>
    </row>
    <row r="531" spans="1:12" s="2" customFormat="1" x14ac:dyDescent="0.35">
      <c r="A531" s="1"/>
      <c r="B531" s="1"/>
      <c r="C531" s="1"/>
      <c r="D531" s="1"/>
      <c r="E531" s="1"/>
      <c r="F531" s="4"/>
      <c r="G531" s="3"/>
      <c r="H531" s="4"/>
      <c r="I531" s="4"/>
      <c r="J531" s="3"/>
      <c r="K531" s="3"/>
      <c r="L531" s="3"/>
    </row>
    <row r="532" spans="1:12" s="2" customFormat="1" x14ac:dyDescent="0.35">
      <c r="A532" s="1"/>
      <c r="B532" s="1"/>
      <c r="C532" s="1"/>
      <c r="D532" s="1"/>
      <c r="E532" s="1"/>
      <c r="F532" s="4"/>
      <c r="G532" s="3"/>
      <c r="H532" s="4"/>
      <c r="I532" s="4"/>
      <c r="J532" s="3"/>
      <c r="K532" s="3"/>
      <c r="L532" s="3"/>
    </row>
    <row r="533" spans="1:12" s="2" customFormat="1" x14ac:dyDescent="0.35">
      <c r="A533" s="1"/>
      <c r="B533" s="1"/>
      <c r="C533" s="1"/>
      <c r="D533" s="1"/>
      <c r="E533" s="1"/>
      <c r="F533" s="4"/>
      <c r="G533" s="3"/>
      <c r="H533" s="4"/>
      <c r="I533" s="4"/>
      <c r="J533" s="3"/>
      <c r="K533" s="3"/>
      <c r="L533" s="3"/>
    </row>
    <row r="534" spans="1:12" s="2" customFormat="1" x14ac:dyDescent="0.35">
      <c r="A534" s="1"/>
      <c r="B534" s="1"/>
      <c r="C534" s="1"/>
      <c r="D534" s="1"/>
      <c r="E534" s="1"/>
      <c r="F534" s="4"/>
      <c r="G534" s="3"/>
      <c r="H534" s="4"/>
      <c r="I534" s="4"/>
      <c r="J534" s="3"/>
      <c r="K534" s="3"/>
      <c r="L534" s="3"/>
    </row>
    <row r="535" spans="1:12" s="2" customFormat="1" x14ac:dyDescent="0.35">
      <c r="A535" s="1"/>
      <c r="B535" s="1"/>
      <c r="C535" s="1"/>
      <c r="D535" s="1"/>
      <c r="E535" s="1"/>
      <c r="F535" s="4"/>
      <c r="G535" s="3"/>
      <c r="H535" s="4"/>
      <c r="I535" s="4"/>
      <c r="J535" s="3"/>
      <c r="K535" s="3"/>
      <c r="L535" s="3"/>
    </row>
    <row r="536" spans="1:12" s="2" customFormat="1" x14ac:dyDescent="0.35">
      <c r="A536" s="1"/>
      <c r="B536" s="1"/>
      <c r="C536" s="1"/>
      <c r="D536" s="1"/>
      <c r="E536" s="1"/>
      <c r="F536" s="4"/>
      <c r="G536" s="3"/>
      <c r="H536" s="4"/>
      <c r="I536" s="4"/>
      <c r="J536" s="3"/>
      <c r="K536" s="3"/>
      <c r="L536" s="3"/>
    </row>
    <row r="537" spans="1:12" s="2" customFormat="1" x14ac:dyDescent="0.35">
      <c r="A537" s="1"/>
      <c r="B537" s="1"/>
      <c r="C537" s="1"/>
      <c r="D537" s="1"/>
      <c r="E537" s="1"/>
      <c r="F537" s="4"/>
      <c r="G537" s="3"/>
      <c r="H537" s="4"/>
      <c r="I537" s="4"/>
      <c r="J537" s="3"/>
      <c r="K537" s="3"/>
      <c r="L537" s="3"/>
    </row>
    <row r="538" spans="1:12" s="2" customFormat="1" x14ac:dyDescent="0.35">
      <c r="A538" s="1"/>
      <c r="B538" s="1"/>
      <c r="C538" s="1"/>
      <c r="D538" s="1"/>
      <c r="E538" s="1"/>
      <c r="F538" s="4"/>
      <c r="G538" s="3"/>
      <c r="H538" s="4"/>
      <c r="I538" s="4"/>
      <c r="J538" s="3"/>
      <c r="K538" s="3"/>
      <c r="L538" s="3"/>
    </row>
    <row r="539" spans="1:12" s="2" customFormat="1" x14ac:dyDescent="0.35">
      <c r="A539" s="1"/>
      <c r="B539" s="1"/>
      <c r="C539" s="1"/>
      <c r="D539" s="1"/>
      <c r="E539" s="1"/>
      <c r="F539" s="4"/>
      <c r="G539" s="3"/>
      <c r="H539" s="4"/>
      <c r="I539" s="4"/>
      <c r="J539" s="3"/>
      <c r="K539" s="3"/>
      <c r="L539" s="3"/>
    </row>
    <row r="540" spans="1:12" s="2" customFormat="1" x14ac:dyDescent="0.35">
      <c r="A540" s="1"/>
      <c r="B540" s="1"/>
      <c r="C540" s="1"/>
      <c r="D540" s="1"/>
      <c r="E540" s="1"/>
      <c r="F540" s="4"/>
      <c r="G540" s="3"/>
      <c r="H540" s="4"/>
      <c r="I540" s="4"/>
      <c r="J540" s="3"/>
      <c r="K540" s="3"/>
      <c r="L540" s="3"/>
    </row>
    <row r="541" spans="1:12" s="2" customFormat="1" x14ac:dyDescent="0.35">
      <c r="A541" s="1"/>
      <c r="B541" s="1"/>
      <c r="C541" s="1"/>
      <c r="D541" s="1"/>
      <c r="E541" s="1"/>
      <c r="F541" s="4"/>
      <c r="G541" s="3"/>
      <c r="H541" s="4"/>
      <c r="I541" s="4"/>
      <c r="J541" s="3"/>
      <c r="K541" s="3"/>
      <c r="L541" s="3"/>
    </row>
    <row r="542" spans="1:12" s="2" customFormat="1" x14ac:dyDescent="0.35">
      <c r="A542" s="1"/>
      <c r="B542" s="1"/>
      <c r="C542" s="1"/>
      <c r="D542" s="1"/>
      <c r="E542" s="1"/>
      <c r="F542" s="4"/>
      <c r="G542" s="3"/>
      <c r="H542" s="4"/>
      <c r="I542" s="4"/>
      <c r="J542" s="3"/>
      <c r="K542" s="3"/>
      <c r="L542" s="3"/>
    </row>
    <row r="543" spans="1:12" s="2" customFormat="1" x14ac:dyDescent="0.35">
      <c r="A543" s="1"/>
      <c r="B543" s="1"/>
      <c r="C543" s="1"/>
      <c r="D543" s="1"/>
      <c r="E543" s="1"/>
      <c r="F543" s="4"/>
      <c r="G543" s="3"/>
      <c r="H543" s="4"/>
      <c r="I543" s="4"/>
      <c r="J543" s="3"/>
      <c r="K543" s="3"/>
      <c r="L543" s="3"/>
    </row>
    <row r="544" spans="1:12" s="2" customFormat="1" x14ac:dyDescent="0.35">
      <c r="A544" s="1"/>
      <c r="B544" s="1"/>
      <c r="C544" s="1"/>
      <c r="D544" s="1"/>
      <c r="E544" s="1"/>
      <c r="F544" s="4"/>
      <c r="G544" s="3"/>
      <c r="H544" s="4"/>
      <c r="I544" s="4"/>
      <c r="J544" s="3"/>
      <c r="K544" s="3"/>
      <c r="L544" s="3"/>
    </row>
    <row r="545" spans="1:12" s="2" customFormat="1" x14ac:dyDescent="0.35">
      <c r="A545" s="1"/>
      <c r="B545" s="1"/>
      <c r="C545" s="1"/>
      <c r="D545" s="1"/>
      <c r="E545" s="1"/>
      <c r="F545" s="4"/>
      <c r="G545" s="3"/>
      <c r="H545" s="4"/>
      <c r="I545" s="4"/>
      <c r="J545" s="3"/>
      <c r="K545" s="3"/>
      <c r="L545" s="3"/>
    </row>
    <row r="546" spans="1:12" s="2" customFormat="1" x14ac:dyDescent="0.35">
      <c r="A546" s="1"/>
      <c r="B546" s="1"/>
      <c r="C546" s="1"/>
      <c r="D546" s="1"/>
      <c r="E546" s="1"/>
      <c r="F546" s="4"/>
      <c r="G546" s="3"/>
      <c r="H546" s="4"/>
      <c r="I546" s="4"/>
      <c r="J546" s="3"/>
      <c r="K546" s="3"/>
      <c r="L546" s="3"/>
    </row>
    <row r="547" spans="1:12" s="2" customFormat="1" x14ac:dyDescent="0.35">
      <c r="A547" s="1"/>
      <c r="B547" s="1"/>
      <c r="C547" s="1"/>
      <c r="D547" s="1"/>
      <c r="E547" s="1"/>
      <c r="F547" s="4"/>
      <c r="G547" s="3"/>
      <c r="H547" s="4"/>
      <c r="I547" s="4"/>
      <c r="J547" s="3"/>
      <c r="K547" s="3"/>
      <c r="L547" s="3"/>
    </row>
    <row r="548" spans="1:12" s="2" customFormat="1" x14ac:dyDescent="0.35">
      <c r="A548" s="1"/>
      <c r="B548" s="1"/>
      <c r="C548" s="1"/>
      <c r="D548" s="1"/>
      <c r="E548" s="1"/>
      <c r="F548" s="4"/>
      <c r="G548" s="3"/>
      <c r="H548" s="4"/>
      <c r="I548" s="4"/>
      <c r="J548" s="3"/>
      <c r="K548" s="3"/>
      <c r="L548" s="3"/>
    </row>
    <row r="549" spans="1:12" s="2" customFormat="1" x14ac:dyDescent="0.35">
      <c r="A549" s="1"/>
      <c r="B549" s="1"/>
      <c r="C549" s="1"/>
      <c r="D549" s="1"/>
      <c r="E549" s="1"/>
      <c r="F549" s="4"/>
      <c r="G549" s="3"/>
      <c r="H549" s="4"/>
      <c r="I549" s="4"/>
      <c r="J549" s="3"/>
      <c r="K549" s="3"/>
      <c r="L549" s="3"/>
    </row>
    <row r="550" spans="1:12" s="2" customFormat="1" x14ac:dyDescent="0.35">
      <c r="A550" s="1"/>
      <c r="B550" s="1"/>
      <c r="C550" s="1"/>
      <c r="D550" s="1"/>
      <c r="E550" s="1"/>
      <c r="F550" s="4"/>
      <c r="G550" s="3"/>
      <c r="H550" s="4"/>
      <c r="I550" s="4"/>
      <c r="J550" s="3"/>
      <c r="K550" s="3"/>
      <c r="L550" s="3"/>
    </row>
    <row r="551" spans="1:12" s="2" customFormat="1" x14ac:dyDescent="0.35">
      <c r="A551" s="1"/>
      <c r="B551" s="1"/>
      <c r="C551" s="1"/>
      <c r="D551" s="1"/>
      <c r="E551" s="1"/>
      <c r="F551" s="4"/>
      <c r="G551" s="3"/>
      <c r="H551" s="4"/>
      <c r="I551" s="4"/>
      <c r="J551" s="3"/>
      <c r="K551" s="3"/>
      <c r="L551" s="3"/>
    </row>
    <row r="552" spans="1:12" s="2" customFormat="1" x14ac:dyDescent="0.35">
      <c r="A552" s="1"/>
      <c r="B552" s="1"/>
      <c r="C552" s="1"/>
      <c r="D552" s="1"/>
      <c r="E552" s="1"/>
      <c r="F552" s="4"/>
      <c r="G552" s="3"/>
      <c r="H552" s="4"/>
      <c r="I552" s="4"/>
      <c r="J552" s="3"/>
      <c r="K552" s="3"/>
      <c r="L552" s="3"/>
    </row>
    <row r="553" spans="1:12" s="2" customFormat="1" x14ac:dyDescent="0.35">
      <c r="A553" s="1"/>
      <c r="B553" s="1"/>
      <c r="C553" s="1"/>
      <c r="D553" s="1"/>
      <c r="E553" s="1"/>
      <c r="F553" s="4"/>
      <c r="G553" s="3"/>
      <c r="H553" s="4"/>
      <c r="I553" s="4"/>
      <c r="J553" s="3"/>
      <c r="K553" s="3"/>
      <c r="L553" s="3"/>
    </row>
    <row r="554" spans="1:12" s="2" customFormat="1" x14ac:dyDescent="0.35">
      <c r="A554" s="1"/>
      <c r="B554" s="1"/>
      <c r="C554" s="1"/>
      <c r="D554" s="1"/>
      <c r="E554" s="1"/>
      <c r="F554" s="4"/>
      <c r="G554" s="3"/>
      <c r="H554" s="4"/>
      <c r="I554" s="4"/>
      <c r="J554" s="3"/>
      <c r="K554" s="3"/>
      <c r="L554" s="3"/>
    </row>
    <row r="555" spans="1:12" s="2" customFormat="1" x14ac:dyDescent="0.35">
      <c r="A555" s="1"/>
      <c r="B555" s="1"/>
      <c r="C555" s="1"/>
      <c r="D555" s="1"/>
      <c r="E555" s="1"/>
      <c r="F555" s="4"/>
      <c r="G555" s="3"/>
      <c r="H555" s="4"/>
      <c r="I555" s="4"/>
      <c r="J555" s="3"/>
      <c r="K555" s="3"/>
      <c r="L555" s="3"/>
    </row>
    <row r="556" spans="1:12" s="2" customFormat="1" x14ac:dyDescent="0.35">
      <c r="A556" s="1"/>
      <c r="B556" s="1"/>
      <c r="C556" s="1"/>
      <c r="D556" s="1"/>
      <c r="E556" s="1"/>
      <c r="F556" s="4"/>
      <c r="G556" s="3"/>
      <c r="H556" s="4"/>
      <c r="I556" s="4"/>
      <c r="J556" s="3"/>
      <c r="K556" s="3"/>
      <c r="L556" s="3"/>
    </row>
    <row r="557" spans="1:12" s="2" customFormat="1" x14ac:dyDescent="0.35">
      <c r="A557" s="1"/>
      <c r="B557" s="1"/>
      <c r="C557" s="1"/>
      <c r="D557" s="1"/>
      <c r="E557" s="1"/>
      <c r="F557" s="4"/>
      <c r="G557" s="3"/>
      <c r="H557" s="4"/>
      <c r="I557" s="4"/>
      <c r="J557" s="3"/>
      <c r="K557" s="3"/>
      <c r="L557" s="3"/>
    </row>
    <row r="558" spans="1:12" s="2" customFormat="1" x14ac:dyDescent="0.35">
      <c r="A558" s="1"/>
      <c r="B558" s="1"/>
      <c r="C558" s="1"/>
      <c r="D558" s="1"/>
      <c r="E558" s="1"/>
      <c r="F558" s="4"/>
      <c r="G558" s="3"/>
      <c r="H558" s="4"/>
      <c r="I558" s="4"/>
      <c r="J558" s="3"/>
      <c r="K558" s="3"/>
      <c r="L558" s="3"/>
    </row>
    <row r="559" spans="1:12" s="2" customFormat="1" x14ac:dyDescent="0.35">
      <c r="A559" s="1"/>
      <c r="B559" s="1"/>
      <c r="C559" s="1"/>
      <c r="D559" s="1"/>
      <c r="E559" s="1"/>
      <c r="F559" s="4"/>
      <c r="G559" s="3"/>
      <c r="H559" s="4"/>
      <c r="I559" s="4"/>
      <c r="J559" s="3"/>
      <c r="K559" s="3"/>
      <c r="L559" s="3"/>
    </row>
    <row r="560" spans="1:12" s="2" customFormat="1" x14ac:dyDescent="0.35">
      <c r="A560" s="1"/>
      <c r="B560" s="1"/>
      <c r="C560" s="1"/>
      <c r="D560" s="1"/>
      <c r="E560" s="1"/>
      <c r="F560" s="4"/>
      <c r="G560" s="3"/>
      <c r="H560" s="4"/>
      <c r="I560" s="4"/>
      <c r="J560" s="3"/>
      <c r="K560" s="3"/>
      <c r="L560" s="3"/>
    </row>
    <row r="561" spans="1:12" s="2" customFormat="1" x14ac:dyDescent="0.35">
      <c r="A561" s="1"/>
      <c r="B561" s="1"/>
      <c r="C561" s="1"/>
      <c r="D561" s="1"/>
      <c r="E561" s="1"/>
      <c r="F561" s="4"/>
      <c r="G561" s="3"/>
      <c r="H561" s="4"/>
      <c r="I561" s="4"/>
      <c r="J561" s="3"/>
      <c r="K561" s="3"/>
      <c r="L561" s="3"/>
    </row>
    <row r="562" spans="1:12" s="2" customFormat="1" x14ac:dyDescent="0.35">
      <c r="A562" s="1"/>
      <c r="B562" s="1"/>
      <c r="C562" s="1"/>
      <c r="D562" s="1"/>
      <c r="E562" s="1"/>
      <c r="F562" s="4"/>
      <c r="G562" s="3"/>
      <c r="H562" s="4"/>
      <c r="I562" s="4"/>
      <c r="J562" s="3"/>
      <c r="K562" s="3"/>
      <c r="L562" s="3"/>
    </row>
    <row r="563" spans="1:12" s="2" customFormat="1" x14ac:dyDescent="0.35">
      <c r="A563" s="1"/>
      <c r="B563" s="1"/>
      <c r="C563" s="1"/>
      <c r="D563" s="1"/>
      <c r="E563" s="1"/>
      <c r="F563" s="4"/>
      <c r="G563" s="3"/>
      <c r="H563" s="4"/>
      <c r="I563" s="4"/>
      <c r="J563" s="3"/>
      <c r="K563" s="3"/>
      <c r="L563" s="3"/>
    </row>
    <row r="564" spans="1:12" s="2" customFormat="1" x14ac:dyDescent="0.35">
      <c r="A564" s="1"/>
      <c r="B564" s="1"/>
      <c r="C564" s="1"/>
      <c r="D564" s="1"/>
      <c r="E564" s="1"/>
      <c r="F564" s="4"/>
      <c r="G564" s="3"/>
      <c r="H564" s="4"/>
      <c r="I564" s="4"/>
      <c r="J564" s="3"/>
      <c r="K564" s="3"/>
      <c r="L564" s="3"/>
    </row>
    <row r="565" spans="1:12" s="2" customFormat="1" x14ac:dyDescent="0.35">
      <c r="A565" s="1"/>
      <c r="B565" s="1"/>
      <c r="C565" s="1"/>
      <c r="D565" s="1"/>
      <c r="E565" s="1"/>
      <c r="F565" s="4"/>
      <c r="G565" s="3"/>
      <c r="H565" s="4"/>
      <c r="I565" s="4"/>
      <c r="J565" s="3"/>
      <c r="K565" s="3"/>
      <c r="L565" s="3"/>
    </row>
    <row r="566" spans="1:12" s="2" customFormat="1" x14ac:dyDescent="0.35">
      <c r="A566" s="1"/>
      <c r="B566" s="1"/>
      <c r="C566" s="1"/>
      <c r="D566" s="1"/>
      <c r="E566" s="1"/>
      <c r="F566" s="4"/>
      <c r="G566" s="3"/>
      <c r="H566" s="4"/>
      <c r="I566" s="4"/>
      <c r="J566" s="3"/>
      <c r="K566" s="3"/>
      <c r="L566" s="3"/>
    </row>
    <row r="567" spans="1:12" s="2" customFormat="1" x14ac:dyDescent="0.35">
      <c r="A567" s="1"/>
      <c r="B567" s="1"/>
      <c r="C567" s="1"/>
      <c r="D567" s="1"/>
      <c r="E567" s="1"/>
      <c r="F567" s="4"/>
      <c r="G567" s="3"/>
      <c r="H567" s="4"/>
      <c r="I567" s="4"/>
      <c r="J567" s="3"/>
      <c r="K567" s="3"/>
      <c r="L567" s="3"/>
    </row>
    <row r="568" spans="1:12" s="2" customFormat="1" x14ac:dyDescent="0.35">
      <c r="A568" s="1"/>
      <c r="B568" s="1"/>
      <c r="C568" s="1"/>
      <c r="D568" s="1"/>
      <c r="E568" s="1"/>
      <c r="F568" s="4"/>
      <c r="G568" s="3"/>
      <c r="H568" s="4"/>
      <c r="I568" s="4"/>
      <c r="J568" s="3"/>
      <c r="K568" s="3"/>
      <c r="L568" s="3"/>
    </row>
    <row r="569" spans="1:12" s="2" customFormat="1" x14ac:dyDescent="0.35">
      <c r="A569" s="1"/>
      <c r="B569" s="1"/>
      <c r="C569" s="1"/>
      <c r="D569" s="1"/>
      <c r="E569" s="1"/>
      <c r="F569" s="4"/>
      <c r="G569" s="3"/>
      <c r="H569" s="4"/>
      <c r="I569" s="4"/>
      <c r="J569" s="3"/>
      <c r="K569" s="3"/>
      <c r="L569" s="3"/>
    </row>
    <row r="570" spans="1:12" s="2" customFormat="1" x14ac:dyDescent="0.35">
      <c r="A570" s="1"/>
      <c r="B570" s="1"/>
      <c r="C570" s="1"/>
      <c r="D570" s="1"/>
      <c r="E570" s="1"/>
      <c r="F570" s="4"/>
      <c r="G570" s="3"/>
      <c r="H570" s="4"/>
      <c r="I570" s="4"/>
      <c r="J570" s="3"/>
      <c r="K570" s="3"/>
      <c r="L570" s="3"/>
    </row>
    <row r="571" spans="1:12" s="2" customFormat="1" x14ac:dyDescent="0.35">
      <c r="A571" s="1"/>
      <c r="B571" s="1"/>
      <c r="C571" s="1"/>
      <c r="D571" s="1"/>
      <c r="E571" s="1"/>
      <c r="F571" s="4"/>
      <c r="G571" s="3"/>
      <c r="H571" s="4"/>
      <c r="I571" s="4"/>
      <c r="J571" s="3"/>
      <c r="K571" s="3"/>
      <c r="L571" s="3"/>
    </row>
    <row r="572" spans="1:12" s="2" customFormat="1" x14ac:dyDescent="0.35">
      <c r="A572" s="1"/>
      <c r="B572" s="1"/>
      <c r="C572" s="1"/>
      <c r="D572" s="1"/>
      <c r="E572" s="1"/>
      <c r="F572" s="4"/>
      <c r="G572" s="3"/>
      <c r="H572" s="4"/>
      <c r="I572" s="4"/>
      <c r="J572" s="3"/>
      <c r="K572" s="3"/>
      <c r="L572" s="3"/>
    </row>
    <row r="573" spans="1:12" s="2" customFormat="1" x14ac:dyDescent="0.35">
      <c r="A573" s="1"/>
      <c r="B573" s="1"/>
      <c r="C573" s="1"/>
      <c r="D573" s="1"/>
      <c r="E573" s="1"/>
      <c r="F573" s="4"/>
      <c r="G573" s="3"/>
      <c r="H573" s="4"/>
      <c r="I573" s="4"/>
      <c r="J573" s="3"/>
      <c r="K573" s="3"/>
      <c r="L573" s="3"/>
    </row>
    <row r="574" spans="1:12" s="2" customFormat="1" x14ac:dyDescent="0.35">
      <c r="A574" s="1"/>
      <c r="B574" s="1"/>
      <c r="C574" s="1"/>
      <c r="D574" s="1"/>
      <c r="E574" s="1"/>
      <c r="F574" s="4"/>
      <c r="G574" s="3"/>
      <c r="H574" s="4"/>
      <c r="I574" s="4"/>
      <c r="J574" s="3"/>
      <c r="K574" s="3"/>
      <c r="L574" s="3"/>
    </row>
    <row r="575" spans="1:12" s="2" customFormat="1" x14ac:dyDescent="0.35">
      <c r="A575" s="1"/>
      <c r="B575" s="1"/>
      <c r="C575" s="1"/>
      <c r="D575" s="1"/>
      <c r="E575" s="1"/>
      <c r="F575" s="4"/>
      <c r="G575" s="3"/>
      <c r="H575" s="4"/>
      <c r="I575" s="4"/>
      <c r="J575" s="3"/>
      <c r="K575" s="3"/>
      <c r="L575" s="3"/>
    </row>
    <row r="576" spans="1:12" s="2" customFormat="1" x14ac:dyDescent="0.35">
      <c r="A576" s="1"/>
      <c r="B576" s="1"/>
      <c r="C576" s="1"/>
      <c r="D576" s="1"/>
      <c r="E576" s="1"/>
      <c r="F576" s="4"/>
      <c r="G576" s="3"/>
      <c r="H576" s="4"/>
      <c r="I576" s="4"/>
      <c r="J576" s="3"/>
      <c r="K576" s="3"/>
      <c r="L576" s="3"/>
    </row>
    <row r="577" spans="1:12" s="2" customFormat="1" x14ac:dyDescent="0.35">
      <c r="A577" s="1"/>
      <c r="B577" s="1"/>
      <c r="C577" s="1"/>
      <c r="D577" s="1"/>
      <c r="E577" s="1"/>
      <c r="F577" s="4"/>
      <c r="G577" s="3"/>
      <c r="H577" s="4"/>
      <c r="I577" s="4"/>
      <c r="J577" s="3"/>
      <c r="K577" s="3"/>
      <c r="L577" s="3"/>
    </row>
    <row r="578" spans="1:12" s="2" customFormat="1" x14ac:dyDescent="0.35">
      <c r="A578" s="1"/>
      <c r="B578" s="1"/>
      <c r="C578" s="1"/>
      <c r="D578" s="1"/>
      <c r="E578" s="1"/>
      <c r="F578" s="4"/>
      <c r="G578" s="3"/>
      <c r="H578" s="4"/>
      <c r="I578" s="4"/>
      <c r="J578" s="3"/>
      <c r="K578" s="3"/>
      <c r="L578" s="3"/>
    </row>
    <row r="579" spans="1:12" s="2" customFormat="1" x14ac:dyDescent="0.35">
      <c r="A579" s="1"/>
      <c r="B579" s="1"/>
      <c r="C579" s="1"/>
      <c r="D579" s="1"/>
      <c r="E579" s="1"/>
      <c r="F579" s="4"/>
      <c r="G579" s="3"/>
      <c r="H579" s="4"/>
      <c r="I579" s="4"/>
      <c r="J579" s="3"/>
      <c r="K579" s="3"/>
      <c r="L579" s="3"/>
    </row>
    <row r="580" spans="1:12" s="2" customFormat="1" x14ac:dyDescent="0.35">
      <c r="A580" s="1"/>
      <c r="B580" s="1"/>
      <c r="C580" s="1"/>
      <c r="D580" s="1"/>
      <c r="E580" s="1"/>
      <c r="F580" s="4"/>
      <c r="G580" s="3"/>
      <c r="H580" s="4"/>
      <c r="I580" s="4"/>
      <c r="J580" s="3"/>
      <c r="K580" s="3"/>
      <c r="L580" s="3"/>
    </row>
    <row r="581" spans="1:12" s="2" customFormat="1" x14ac:dyDescent="0.35">
      <c r="A581" s="1"/>
      <c r="B581" s="1"/>
      <c r="C581" s="1"/>
      <c r="D581" s="1"/>
      <c r="E581" s="1"/>
      <c r="F581" s="4"/>
      <c r="G581" s="3"/>
      <c r="H581" s="4"/>
      <c r="I581" s="4"/>
      <c r="J581" s="3"/>
      <c r="K581" s="3"/>
      <c r="L581" s="3"/>
    </row>
    <row r="582" spans="1:12" s="2" customFormat="1" x14ac:dyDescent="0.35">
      <c r="A582" s="1"/>
      <c r="B582" s="1"/>
      <c r="C582" s="1"/>
      <c r="D582" s="1"/>
      <c r="E582" s="1"/>
      <c r="F582" s="4"/>
      <c r="G582" s="3"/>
      <c r="H582" s="4"/>
      <c r="I582" s="4"/>
      <c r="J582" s="3"/>
      <c r="K582" s="3"/>
      <c r="L582" s="3"/>
    </row>
    <row r="583" spans="1:12" s="2" customFormat="1" x14ac:dyDescent="0.35">
      <c r="A583" s="1"/>
      <c r="B583" s="1"/>
      <c r="C583" s="1"/>
      <c r="D583" s="1"/>
      <c r="E583" s="1"/>
      <c r="F583" s="4"/>
      <c r="G583" s="3"/>
      <c r="H583" s="4"/>
      <c r="I583" s="4"/>
      <c r="J583" s="3"/>
      <c r="K583" s="3"/>
      <c r="L583" s="3"/>
    </row>
    <row r="584" spans="1:12" s="2" customFormat="1" x14ac:dyDescent="0.35">
      <c r="A584" s="1"/>
      <c r="B584" s="1"/>
      <c r="C584" s="1"/>
      <c r="D584" s="1"/>
      <c r="E584" s="1"/>
      <c r="F584" s="4"/>
      <c r="G584" s="3"/>
      <c r="H584" s="4"/>
      <c r="I584" s="4"/>
      <c r="J584" s="3"/>
      <c r="K584" s="3"/>
      <c r="L584" s="3"/>
    </row>
    <row r="585" spans="1:12" s="2" customFormat="1" x14ac:dyDescent="0.35">
      <c r="A585" s="1"/>
      <c r="B585" s="1"/>
      <c r="C585" s="1"/>
      <c r="D585" s="1"/>
      <c r="E585" s="1"/>
      <c r="F585" s="4"/>
      <c r="G585" s="3"/>
      <c r="H585" s="4"/>
      <c r="I585" s="4"/>
      <c r="J585" s="3"/>
      <c r="K585" s="3"/>
      <c r="L585" s="3"/>
    </row>
    <row r="586" spans="1:12" s="2" customFormat="1" x14ac:dyDescent="0.35">
      <c r="A586" s="1"/>
      <c r="B586" s="1"/>
      <c r="C586" s="1"/>
      <c r="D586" s="1"/>
      <c r="E586" s="1"/>
      <c r="F586" s="4"/>
      <c r="G586" s="3"/>
      <c r="H586" s="4"/>
      <c r="I586" s="4"/>
      <c r="J586" s="3"/>
      <c r="K586" s="3"/>
      <c r="L586" s="3"/>
    </row>
    <row r="587" spans="1:12" s="2" customFormat="1" x14ac:dyDescent="0.35">
      <c r="A587" s="1"/>
      <c r="B587" s="1"/>
      <c r="C587" s="1"/>
      <c r="D587" s="1"/>
      <c r="E587" s="1"/>
      <c r="F587" s="4"/>
      <c r="G587" s="3"/>
      <c r="H587" s="4"/>
      <c r="I587" s="4"/>
      <c r="J587" s="3"/>
      <c r="K587" s="3"/>
      <c r="L587" s="3"/>
    </row>
    <row r="588" spans="1:12" s="2" customFormat="1" x14ac:dyDescent="0.35">
      <c r="A588" s="1"/>
      <c r="B588" s="1"/>
      <c r="C588" s="1"/>
      <c r="D588" s="1"/>
      <c r="E588" s="1"/>
      <c r="F588" s="4"/>
      <c r="G588" s="3"/>
      <c r="H588" s="4"/>
      <c r="I588" s="4"/>
      <c r="J588" s="3"/>
      <c r="K588" s="3"/>
      <c r="L588" s="3"/>
    </row>
    <row r="589" spans="1:12" s="2" customFormat="1" x14ac:dyDescent="0.35">
      <c r="A589" s="1"/>
      <c r="B589" s="1"/>
      <c r="C589" s="1"/>
      <c r="D589" s="1"/>
      <c r="E589" s="1"/>
      <c r="F589" s="4"/>
      <c r="G589" s="3"/>
      <c r="H589" s="4"/>
      <c r="I589" s="4"/>
      <c r="J589" s="3"/>
      <c r="K589" s="3"/>
      <c r="L589" s="3"/>
    </row>
    <row r="590" spans="1:12" s="2" customFormat="1" x14ac:dyDescent="0.35">
      <c r="A590" s="1"/>
      <c r="B590" s="1"/>
      <c r="C590" s="1"/>
      <c r="D590" s="1"/>
      <c r="E590" s="1"/>
      <c r="F590" s="4"/>
      <c r="G590" s="3"/>
      <c r="H590" s="4"/>
      <c r="I590" s="4"/>
      <c r="J590" s="3"/>
      <c r="K590" s="3"/>
      <c r="L590" s="3"/>
    </row>
    <row r="591" spans="1:12" s="2" customFormat="1" x14ac:dyDescent="0.35">
      <c r="A591" s="1"/>
      <c r="B591" s="1"/>
      <c r="C591" s="1"/>
      <c r="D591" s="1"/>
      <c r="E591" s="1"/>
      <c r="F591" s="4"/>
      <c r="G591" s="3"/>
      <c r="H591" s="4"/>
      <c r="I591" s="4"/>
      <c r="J591" s="3"/>
      <c r="K591" s="3"/>
      <c r="L591" s="3"/>
    </row>
    <row r="592" spans="1:12" s="2" customFormat="1" x14ac:dyDescent="0.35">
      <c r="A592" s="1"/>
      <c r="B592" s="1"/>
      <c r="C592" s="1"/>
      <c r="D592" s="1"/>
      <c r="E592" s="1"/>
      <c r="F592" s="4"/>
      <c r="G592" s="3"/>
      <c r="H592" s="4"/>
      <c r="I592" s="4"/>
      <c r="J592" s="3"/>
      <c r="K592" s="3"/>
      <c r="L592" s="3"/>
    </row>
    <row r="593" spans="1:12" s="2" customFormat="1" x14ac:dyDescent="0.35">
      <c r="A593" s="1"/>
      <c r="B593" s="1"/>
      <c r="C593" s="1"/>
      <c r="D593" s="1"/>
      <c r="E593" s="1"/>
      <c r="F593" s="4"/>
      <c r="G593" s="3"/>
      <c r="H593" s="4"/>
      <c r="I593" s="4"/>
      <c r="J593" s="3"/>
      <c r="K593" s="3"/>
      <c r="L593" s="3"/>
    </row>
    <row r="594" spans="1:12" s="2" customFormat="1" x14ac:dyDescent="0.35">
      <c r="A594" s="1"/>
      <c r="B594" s="1"/>
      <c r="C594" s="1"/>
      <c r="D594" s="1"/>
      <c r="E594" s="1"/>
      <c r="F594" s="4"/>
      <c r="G594" s="3"/>
      <c r="H594" s="4"/>
      <c r="I594" s="4"/>
      <c r="J594" s="3"/>
      <c r="K594" s="3"/>
      <c r="L594" s="3"/>
    </row>
    <row r="595" spans="1:12" s="2" customFormat="1" x14ac:dyDescent="0.35">
      <c r="A595" s="1"/>
      <c r="B595" s="1"/>
      <c r="C595" s="1"/>
      <c r="D595" s="1"/>
      <c r="E595" s="1"/>
      <c r="F595" s="4"/>
      <c r="G595" s="3"/>
      <c r="H595" s="4"/>
      <c r="I595" s="4"/>
      <c r="J595" s="3"/>
      <c r="K595" s="3"/>
      <c r="L595" s="3"/>
    </row>
    <row r="596" spans="1:12" s="2" customFormat="1" x14ac:dyDescent="0.35">
      <c r="A596" s="1"/>
      <c r="B596" s="1"/>
      <c r="C596" s="1"/>
      <c r="D596" s="1"/>
      <c r="E596" s="1"/>
      <c r="F596" s="4"/>
      <c r="G596" s="3"/>
      <c r="H596" s="4"/>
      <c r="I596" s="4"/>
      <c r="J596" s="3"/>
      <c r="K596" s="3"/>
      <c r="L596" s="3"/>
    </row>
    <row r="597" spans="1:12" s="2" customFormat="1" x14ac:dyDescent="0.35">
      <c r="A597" s="1"/>
      <c r="B597" s="1"/>
      <c r="C597" s="1"/>
      <c r="D597" s="1"/>
      <c r="E597" s="1"/>
      <c r="F597" s="4"/>
      <c r="G597" s="3"/>
      <c r="H597" s="4"/>
      <c r="I597" s="4"/>
      <c r="J597" s="3"/>
      <c r="K597" s="3"/>
      <c r="L597" s="3"/>
    </row>
    <row r="598" spans="1:12" s="2" customFormat="1" x14ac:dyDescent="0.35">
      <c r="A598" s="1"/>
      <c r="B598" s="1"/>
      <c r="C598" s="1"/>
      <c r="D598" s="1"/>
      <c r="E598" s="1"/>
      <c r="F598" s="4"/>
      <c r="G598" s="3"/>
      <c r="H598" s="4"/>
      <c r="I598" s="4"/>
      <c r="J598" s="3"/>
      <c r="K598" s="3"/>
      <c r="L598" s="3"/>
    </row>
    <row r="599" spans="1:12" s="2" customFormat="1" x14ac:dyDescent="0.35">
      <c r="A599" s="1"/>
      <c r="B599" s="1"/>
      <c r="C599" s="1"/>
      <c r="D599" s="1"/>
      <c r="E599" s="1"/>
      <c r="F599" s="4"/>
      <c r="G599" s="3"/>
      <c r="H599" s="4"/>
      <c r="I599" s="4"/>
      <c r="J599" s="3"/>
      <c r="K599" s="3"/>
      <c r="L599" s="3"/>
    </row>
    <row r="600" spans="1:12" s="2" customFormat="1" x14ac:dyDescent="0.35">
      <c r="A600" s="1"/>
      <c r="B600" s="1"/>
      <c r="C600" s="1"/>
      <c r="D600" s="1"/>
      <c r="E600" s="1"/>
      <c r="F600" s="4"/>
      <c r="G600" s="3"/>
      <c r="H600" s="4"/>
      <c r="I600" s="4"/>
      <c r="J600" s="3"/>
      <c r="K600" s="3"/>
      <c r="L600" s="3"/>
    </row>
    <row r="601" spans="1:12" s="2" customFormat="1" x14ac:dyDescent="0.35">
      <c r="A601" s="1"/>
      <c r="B601" s="1"/>
      <c r="C601" s="1"/>
      <c r="D601" s="1"/>
      <c r="E601" s="1"/>
      <c r="F601" s="4"/>
      <c r="G601" s="3"/>
      <c r="H601" s="4"/>
      <c r="I601" s="4"/>
      <c r="J601" s="3"/>
      <c r="K601" s="3"/>
      <c r="L601" s="3"/>
    </row>
    <row r="602" spans="1:12" s="2" customFormat="1" x14ac:dyDescent="0.35">
      <c r="A602" s="1"/>
      <c r="B602" s="1"/>
      <c r="C602" s="1"/>
      <c r="D602" s="1"/>
      <c r="E602" s="1"/>
      <c r="F602" s="4"/>
      <c r="G602" s="3"/>
      <c r="H602" s="4"/>
      <c r="I602" s="4"/>
      <c r="J602" s="3"/>
      <c r="K602" s="3"/>
      <c r="L602" s="3"/>
    </row>
    <row r="603" spans="1:12" s="2" customFormat="1" x14ac:dyDescent="0.35">
      <c r="A603" s="1"/>
      <c r="B603" s="1"/>
      <c r="C603" s="1"/>
      <c r="D603" s="1"/>
      <c r="E603" s="1"/>
      <c r="F603" s="4"/>
      <c r="G603" s="3"/>
      <c r="H603" s="4"/>
      <c r="I603" s="4"/>
      <c r="J603" s="3"/>
      <c r="K603" s="3"/>
      <c r="L603" s="3"/>
    </row>
    <row r="604" spans="1:12" s="2" customFormat="1" x14ac:dyDescent="0.35">
      <c r="A604" s="1"/>
      <c r="B604" s="1"/>
      <c r="C604" s="1"/>
      <c r="D604" s="1"/>
      <c r="E604" s="1"/>
      <c r="F604" s="4"/>
      <c r="G604" s="3"/>
      <c r="H604" s="4"/>
      <c r="I604" s="4"/>
      <c r="J604" s="3"/>
      <c r="K604" s="3"/>
      <c r="L604" s="3"/>
    </row>
    <row r="605" spans="1:12" s="2" customFormat="1" x14ac:dyDescent="0.35">
      <c r="A605" s="1"/>
      <c r="B605" s="1"/>
      <c r="C605" s="1"/>
      <c r="D605" s="1"/>
      <c r="E605" s="1"/>
      <c r="F605" s="4"/>
      <c r="G605" s="3"/>
      <c r="H605" s="4"/>
      <c r="I605" s="4"/>
      <c r="J605" s="3"/>
      <c r="K605" s="3"/>
      <c r="L605" s="3"/>
    </row>
    <row r="606" spans="1:12" s="2" customFormat="1" x14ac:dyDescent="0.35">
      <c r="A606" s="1"/>
      <c r="B606" s="1"/>
      <c r="C606" s="1"/>
      <c r="D606" s="1"/>
      <c r="E606" s="1"/>
      <c r="F606" s="4"/>
      <c r="G606" s="3"/>
      <c r="H606" s="4"/>
      <c r="I606" s="4"/>
      <c r="J606" s="3"/>
      <c r="K606" s="3"/>
      <c r="L606" s="3"/>
    </row>
    <row r="607" spans="1:12" s="2" customFormat="1" x14ac:dyDescent="0.35">
      <c r="A607" s="1"/>
      <c r="B607" s="1"/>
      <c r="C607" s="1"/>
      <c r="D607" s="1"/>
      <c r="E607" s="1"/>
      <c r="F607" s="4"/>
      <c r="G607" s="3"/>
      <c r="H607" s="4"/>
      <c r="I607" s="4"/>
      <c r="J607" s="3"/>
      <c r="K607" s="3"/>
      <c r="L607" s="3"/>
    </row>
    <row r="608" spans="1:12" s="2" customFormat="1" x14ac:dyDescent="0.35">
      <c r="A608" s="1"/>
      <c r="B608" s="1"/>
      <c r="C608" s="1"/>
      <c r="D608" s="1"/>
      <c r="E608" s="1"/>
      <c r="F608" s="4"/>
      <c r="G608" s="3"/>
      <c r="H608" s="4"/>
      <c r="I608" s="4"/>
      <c r="J608" s="3"/>
      <c r="K608" s="3"/>
      <c r="L608" s="3"/>
    </row>
    <row r="609" spans="1:12" s="2" customFormat="1" x14ac:dyDescent="0.35">
      <c r="A609" s="1"/>
      <c r="B609" s="1"/>
      <c r="C609" s="1"/>
      <c r="D609" s="1"/>
      <c r="E609" s="1"/>
      <c r="F609" s="4"/>
      <c r="G609" s="3"/>
      <c r="H609" s="4"/>
      <c r="I609" s="4"/>
      <c r="J609" s="3"/>
      <c r="K609" s="3"/>
      <c r="L609" s="3"/>
    </row>
    <row r="610" spans="1:12" s="2" customFormat="1" x14ac:dyDescent="0.35">
      <c r="A610" s="1"/>
      <c r="B610" s="1"/>
      <c r="C610" s="1"/>
      <c r="D610" s="1"/>
      <c r="E610" s="1"/>
      <c r="F610" s="4"/>
      <c r="G610" s="3"/>
      <c r="H610" s="4"/>
      <c r="I610" s="4"/>
      <c r="J610" s="3"/>
      <c r="K610" s="3"/>
      <c r="L610" s="3"/>
    </row>
    <row r="611" spans="1:12" s="2" customFormat="1" x14ac:dyDescent="0.35">
      <c r="A611" s="1"/>
      <c r="B611" s="1"/>
      <c r="C611" s="1"/>
      <c r="D611" s="1"/>
      <c r="E611" s="1"/>
      <c r="F611" s="4"/>
      <c r="G611" s="3"/>
      <c r="H611" s="4"/>
      <c r="I611" s="4"/>
      <c r="J611" s="3"/>
      <c r="K611" s="3"/>
      <c r="L611" s="3"/>
    </row>
    <row r="612" spans="1:12" s="2" customFormat="1" x14ac:dyDescent="0.35">
      <c r="A612" s="1"/>
      <c r="B612" s="1"/>
      <c r="C612" s="1"/>
      <c r="D612" s="1"/>
      <c r="E612" s="1"/>
      <c r="F612" s="4"/>
      <c r="G612" s="3"/>
      <c r="H612" s="4"/>
      <c r="I612" s="4"/>
      <c r="J612" s="3"/>
      <c r="K612" s="3"/>
      <c r="L612" s="3"/>
    </row>
    <row r="613" spans="1:12" s="2" customFormat="1" x14ac:dyDescent="0.35">
      <c r="A613" s="1"/>
      <c r="B613" s="1"/>
      <c r="C613" s="1"/>
      <c r="D613" s="1"/>
      <c r="E613" s="1"/>
      <c r="F613" s="4"/>
      <c r="G613" s="3"/>
      <c r="H613" s="4"/>
      <c r="I613" s="4"/>
      <c r="J613" s="3"/>
      <c r="K613" s="3"/>
      <c r="L613" s="3"/>
    </row>
    <row r="614" spans="1:12" s="2" customFormat="1" x14ac:dyDescent="0.35">
      <c r="A614" s="1"/>
      <c r="B614" s="1"/>
      <c r="C614" s="1"/>
      <c r="D614" s="1"/>
      <c r="E614" s="1"/>
      <c r="F614" s="4"/>
      <c r="G614" s="3"/>
      <c r="H614" s="4"/>
      <c r="I614" s="4"/>
      <c r="J614" s="3"/>
      <c r="K614" s="3"/>
      <c r="L614" s="3"/>
    </row>
    <row r="615" spans="1:12" s="2" customFormat="1" x14ac:dyDescent="0.35">
      <c r="A615" s="1"/>
      <c r="B615" s="1"/>
      <c r="C615" s="1"/>
      <c r="D615" s="1"/>
      <c r="E615" s="1"/>
      <c r="F615" s="4"/>
      <c r="G615" s="3"/>
      <c r="H615" s="4"/>
      <c r="I615" s="4"/>
      <c r="J615" s="3"/>
      <c r="K615" s="3"/>
      <c r="L615" s="3"/>
    </row>
    <row r="616" spans="1:12" s="2" customFormat="1" x14ac:dyDescent="0.35">
      <c r="A616" s="1"/>
      <c r="B616" s="1"/>
      <c r="C616" s="1"/>
      <c r="D616" s="1"/>
      <c r="E616" s="1"/>
      <c r="F616" s="4"/>
      <c r="G616" s="3"/>
      <c r="H616" s="4"/>
      <c r="I616" s="4"/>
      <c r="J616" s="3"/>
      <c r="K616" s="3"/>
      <c r="L616" s="3"/>
    </row>
    <row r="617" spans="1:12" s="2" customFormat="1" x14ac:dyDescent="0.35">
      <c r="A617" s="1"/>
      <c r="B617" s="1"/>
      <c r="C617" s="1"/>
      <c r="D617" s="1"/>
      <c r="E617" s="1"/>
      <c r="F617" s="4"/>
      <c r="G617" s="3"/>
      <c r="H617" s="4"/>
      <c r="I617" s="4"/>
      <c r="J617" s="3"/>
      <c r="K617" s="3"/>
      <c r="L617" s="3"/>
    </row>
    <row r="618" spans="1:12" s="2" customFormat="1" x14ac:dyDescent="0.35">
      <c r="A618" s="1"/>
      <c r="B618" s="1"/>
      <c r="C618" s="1"/>
      <c r="D618" s="1"/>
      <c r="E618" s="1"/>
      <c r="F618" s="4"/>
      <c r="G618" s="3"/>
      <c r="H618" s="4"/>
      <c r="I618" s="4"/>
      <c r="J618" s="3"/>
      <c r="K618" s="3"/>
      <c r="L618" s="3"/>
    </row>
    <row r="619" spans="1:12" s="2" customFormat="1" x14ac:dyDescent="0.35">
      <c r="A619" s="1"/>
      <c r="B619" s="1"/>
      <c r="C619" s="1"/>
      <c r="D619" s="1"/>
      <c r="E619" s="1"/>
      <c r="F619" s="4"/>
      <c r="G619" s="3"/>
      <c r="H619" s="4"/>
      <c r="I619" s="4"/>
      <c r="J619" s="3"/>
      <c r="K619" s="3"/>
      <c r="L619" s="3"/>
    </row>
    <row r="620" spans="1:12" s="2" customFormat="1" x14ac:dyDescent="0.35">
      <c r="A620" s="1"/>
      <c r="B620" s="1"/>
      <c r="C620" s="1"/>
      <c r="D620" s="1"/>
      <c r="E620" s="1"/>
      <c r="F620" s="4"/>
      <c r="G620" s="3"/>
      <c r="H620" s="4"/>
      <c r="I620" s="4"/>
      <c r="J620" s="3"/>
      <c r="K620" s="3"/>
      <c r="L620" s="3"/>
    </row>
    <row r="621" spans="1:12" s="2" customFormat="1" x14ac:dyDescent="0.35">
      <c r="A621" s="1"/>
      <c r="B621" s="1"/>
      <c r="C621" s="1"/>
      <c r="D621" s="1"/>
      <c r="E621" s="1"/>
      <c r="F621" s="4"/>
      <c r="G621" s="3"/>
      <c r="H621" s="4"/>
      <c r="I621" s="4"/>
      <c r="J621" s="3"/>
      <c r="K621" s="3"/>
      <c r="L621" s="3"/>
    </row>
    <row r="622" spans="1:12" s="2" customFormat="1" x14ac:dyDescent="0.35">
      <c r="A622" s="1"/>
      <c r="B622" s="1"/>
      <c r="C622" s="1"/>
      <c r="D622" s="1"/>
      <c r="E622" s="1"/>
      <c r="F622" s="4"/>
      <c r="G622" s="3"/>
      <c r="H622" s="4"/>
      <c r="I622" s="4"/>
      <c r="J622" s="3"/>
      <c r="K622" s="3"/>
      <c r="L622" s="3"/>
    </row>
    <row r="623" spans="1:12" s="2" customFormat="1" x14ac:dyDescent="0.35">
      <c r="A623" s="1"/>
      <c r="B623" s="1"/>
      <c r="C623" s="1"/>
      <c r="D623" s="1"/>
      <c r="E623" s="1"/>
      <c r="F623" s="4"/>
      <c r="G623" s="3"/>
      <c r="H623" s="4"/>
      <c r="I623" s="4"/>
      <c r="J623" s="3"/>
      <c r="K623" s="3"/>
      <c r="L623" s="3"/>
    </row>
    <row r="624" spans="1:12" s="2" customFormat="1" x14ac:dyDescent="0.35">
      <c r="A624" s="1"/>
      <c r="B624" s="1"/>
      <c r="C624" s="1"/>
      <c r="D624" s="1"/>
      <c r="E624" s="1"/>
      <c r="F624" s="4"/>
      <c r="G624" s="3"/>
      <c r="H624" s="4"/>
      <c r="I624" s="4"/>
      <c r="J624" s="3"/>
      <c r="K624" s="3"/>
      <c r="L624" s="3"/>
    </row>
    <row r="625" spans="1:12" s="2" customFormat="1" x14ac:dyDescent="0.35">
      <c r="A625" s="1"/>
      <c r="B625" s="1"/>
      <c r="C625" s="1"/>
      <c r="D625" s="1"/>
      <c r="E625" s="1"/>
      <c r="F625" s="4"/>
      <c r="G625" s="3"/>
      <c r="H625" s="4"/>
      <c r="I625" s="4"/>
      <c r="J625" s="3"/>
      <c r="K625" s="3"/>
      <c r="L625" s="3"/>
    </row>
    <row r="626" spans="1:12" s="2" customFormat="1" x14ac:dyDescent="0.35">
      <c r="A626" s="1"/>
      <c r="B626" s="1"/>
      <c r="C626" s="1"/>
      <c r="D626" s="1"/>
      <c r="E626" s="1"/>
      <c r="F626" s="4"/>
      <c r="G626" s="3"/>
      <c r="H626" s="4"/>
      <c r="I626" s="4"/>
      <c r="J626" s="3"/>
      <c r="K626" s="3"/>
      <c r="L626" s="3"/>
    </row>
    <row r="627" spans="1:12" s="2" customFormat="1" x14ac:dyDescent="0.35">
      <c r="A627" s="1"/>
      <c r="B627" s="1"/>
      <c r="C627" s="1"/>
      <c r="D627" s="1"/>
      <c r="E627" s="1"/>
      <c r="F627" s="4"/>
      <c r="G627" s="3"/>
      <c r="H627" s="4"/>
      <c r="I627" s="4"/>
      <c r="J627" s="3"/>
      <c r="K627" s="3"/>
      <c r="L627" s="3"/>
    </row>
    <row r="628" spans="1:12" s="2" customFormat="1" x14ac:dyDescent="0.35">
      <c r="A628" s="1"/>
      <c r="B628" s="1"/>
      <c r="C628" s="1"/>
      <c r="D628" s="1"/>
      <c r="E628" s="1"/>
      <c r="F628" s="4"/>
      <c r="G628" s="3"/>
      <c r="H628" s="4"/>
      <c r="I628" s="4"/>
      <c r="J628" s="3"/>
      <c r="K628" s="3"/>
      <c r="L628" s="3"/>
    </row>
    <row r="629" spans="1:12" s="2" customFormat="1" x14ac:dyDescent="0.35">
      <c r="A629" s="1"/>
      <c r="B629" s="1"/>
      <c r="C629" s="1"/>
      <c r="D629" s="1"/>
      <c r="E629" s="1"/>
      <c r="F629" s="4"/>
      <c r="G629" s="3"/>
      <c r="H629" s="4"/>
      <c r="I629" s="4"/>
      <c r="J629" s="3"/>
      <c r="K629" s="3"/>
      <c r="L629" s="3"/>
    </row>
    <row r="630" spans="1:12" s="2" customFormat="1" x14ac:dyDescent="0.35">
      <c r="A630" s="1"/>
      <c r="B630" s="1"/>
      <c r="C630" s="1"/>
      <c r="D630" s="1"/>
      <c r="E630" s="1"/>
      <c r="F630" s="4"/>
      <c r="G630" s="3"/>
      <c r="H630" s="4"/>
      <c r="I630" s="4"/>
      <c r="J630" s="3"/>
      <c r="K630" s="3"/>
      <c r="L630" s="3"/>
    </row>
    <row r="631" spans="1:12" s="2" customFormat="1" x14ac:dyDescent="0.35">
      <c r="A631" s="1"/>
      <c r="B631" s="1"/>
      <c r="C631" s="1"/>
      <c r="D631" s="1"/>
      <c r="E631" s="1"/>
      <c r="F631" s="4"/>
      <c r="G631" s="3"/>
      <c r="H631" s="4"/>
      <c r="I631" s="4"/>
      <c r="J631" s="3"/>
      <c r="K631" s="3"/>
      <c r="L631" s="3"/>
    </row>
    <row r="632" spans="1:12" s="2" customFormat="1" x14ac:dyDescent="0.35">
      <c r="A632" s="1"/>
      <c r="B632" s="1"/>
      <c r="C632" s="1"/>
      <c r="D632" s="1"/>
      <c r="E632" s="1"/>
      <c r="F632" s="4"/>
      <c r="G632" s="3"/>
      <c r="H632" s="4"/>
      <c r="I632" s="4"/>
      <c r="J632" s="3"/>
      <c r="K632" s="3"/>
      <c r="L632" s="3"/>
    </row>
    <row r="633" spans="1:12" s="2" customFormat="1" x14ac:dyDescent="0.35">
      <c r="A633" s="1"/>
      <c r="B633" s="1"/>
      <c r="C633" s="1"/>
      <c r="D633" s="1"/>
      <c r="E633" s="1"/>
      <c r="F633" s="4"/>
      <c r="G633" s="3"/>
      <c r="H633" s="4"/>
      <c r="I633" s="4"/>
      <c r="J633" s="3"/>
      <c r="K633" s="3"/>
      <c r="L633" s="3"/>
    </row>
    <row r="634" spans="1:12" s="2" customFormat="1" x14ac:dyDescent="0.35">
      <c r="A634" s="1"/>
      <c r="B634" s="1"/>
      <c r="C634" s="1"/>
      <c r="D634" s="1"/>
      <c r="E634" s="1"/>
      <c r="F634" s="4"/>
      <c r="G634" s="3"/>
      <c r="H634" s="4"/>
      <c r="I634" s="4"/>
      <c r="J634" s="3"/>
      <c r="K634" s="3"/>
      <c r="L634" s="3"/>
    </row>
    <row r="635" spans="1:12" s="2" customFormat="1" x14ac:dyDescent="0.35">
      <c r="A635" s="1"/>
      <c r="B635" s="1"/>
      <c r="C635" s="1"/>
      <c r="D635" s="1"/>
      <c r="E635" s="1"/>
      <c r="F635" s="4"/>
      <c r="G635" s="3"/>
      <c r="H635" s="4"/>
      <c r="I635" s="4"/>
      <c r="J635" s="3"/>
      <c r="K635" s="3"/>
      <c r="L635" s="3"/>
    </row>
    <row r="636" spans="1:12" s="2" customFormat="1" x14ac:dyDescent="0.35">
      <c r="A636" s="1"/>
      <c r="B636" s="1"/>
      <c r="C636" s="1"/>
      <c r="D636" s="1"/>
      <c r="E636" s="1"/>
      <c r="F636" s="4"/>
      <c r="G636" s="3"/>
      <c r="H636" s="4"/>
      <c r="I636" s="4"/>
      <c r="J636" s="3"/>
      <c r="K636" s="3"/>
      <c r="L636" s="3"/>
    </row>
    <row r="637" spans="1:12" s="2" customFormat="1" x14ac:dyDescent="0.35">
      <c r="A637" s="1"/>
      <c r="B637" s="1"/>
      <c r="C637" s="1"/>
      <c r="D637" s="1"/>
      <c r="E637" s="1"/>
      <c r="F637" s="4"/>
      <c r="G637" s="3"/>
      <c r="H637" s="4"/>
      <c r="I637" s="4"/>
      <c r="J637" s="3"/>
      <c r="K637" s="3"/>
      <c r="L637" s="3"/>
    </row>
    <row r="638" spans="1:12" s="2" customFormat="1" x14ac:dyDescent="0.35">
      <c r="A638" s="1"/>
      <c r="B638" s="1"/>
      <c r="C638" s="1"/>
      <c r="D638" s="1"/>
      <c r="E638" s="1"/>
      <c r="F638" s="4"/>
      <c r="G638" s="3"/>
      <c r="H638" s="4"/>
      <c r="I638" s="4"/>
      <c r="J638" s="3"/>
      <c r="K638" s="3"/>
      <c r="L638" s="3"/>
    </row>
    <row r="639" spans="1:12" s="2" customFormat="1" x14ac:dyDescent="0.35">
      <c r="A639" s="1"/>
      <c r="B639" s="1"/>
      <c r="C639" s="1"/>
      <c r="D639" s="1"/>
      <c r="E639" s="1"/>
      <c r="F639" s="4"/>
      <c r="G639" s="3"/>
      <c r="H639" s="4"/>
      <c r="I639" s="4"/>
      <c r="J639" s="3"/>
      <c r="K639" s="3"/>
      <c r="L639" s="3"/>
    </row>
    <row r="640" spans="1:12" s="2" customFormat="1" x14ac:dyDescent="0.35">
      <c r="A640" s="1"/>
      <c r="B640" s="1"/>
      <c r="C640" s="1"/>
      <c r="D640" s="1"/>
      <c r="E640" s="1"/>
      <c r="F640" s="4"/>
      <c r="G640" s="3"/>
      <c r="H640" s="4"/>
      <c r="I640" s="4"/>
      <c r="J640" s="3"/>
      <c r="K640" s="3"/>
      <c r="L640" s="3"/>
    </row>
    <row r="641" spans="1:12" s="2" customFormat="1" x14ac:dyDescent="0.35">
      <c r="A641" s="1"/>
      <c r="B641" s="1"/>
      <c r="C641" s="1"/>
      <c r="D641" s="1"/>
      <c r="E641" s="1"/>
      <c r="F641" s="4"/>
      <c r="G641" s="3"/>
      <c r="H641" s="4"/>
      <c r="I641" s="4"/>
      <c r="J641" s="3"/>
      <c r="K641" s="3"/>
      <c r="L641" s="3"/>
    </row>
    <row r="642" spans="1:12" s="2" customFormat="1" x14ac:dyDescent="0.35">
      <c r="A642" s="1"/>
      <c r="B642" s="1"/>
      <c r="C642" s="1"/>
      <c r="D642" s="1"/>
      <c r="E642" s="1"/>
      <c r="F642" s="4"/>
      <c r="G642" s="3"/>
      <c r="H642" s="4"/>
      <c r="I642" s="4"/>
      <c r="J642" s="3"/>
      <c r="K642" s="3"/>
      <c r="L642" s="3"/>
    </row>
    <row r="643" spans="1:12" s="2" customFormat="1" x14ac:dyDescent="0.35">
      <c r="A643" s="1"/>
      <c r="B643" s="1"/>
      <c r="C643" s="1"/>
      <c r="D643" s="1"/>
      <c r="E643" s="1"/>
      <c r="F643" s="4"/>
      <c r="G643" s="3"/>
      <c r="H643" s="4"/>
      <c r="I643" s="4"/>
      <c r="J643" s="3"/>
      <c r="K643" s="3"/>
      <c r="L643" s="3"/>
    </row>
    <row r="644" spans="1:12" s="2" customFormat="1" x14ac:dyDescent="0.35">
      <c r="A644" s="1"/>
      <c r="B644" s="1"/>
      <c r="C644" s="1"/>
      <c r="D644" s="1"/>
      <c r="E644" s="1"/>
      <c r="F644" s="4"/>
      <c r="G644" s="3"/>
      <c r="H644" s="4"/>
      <c r="I644" s="4"/>
      <c r="J644" s="3"/>
      <c r="K644" s="3"/>
      <c r="L644" s="3"/>
    </row>
    <row r="645" spans="1:12" s="2" customFormat="1" x14ac:dyDescent="0.35">
      <c r="A645" s="1"/>
      <c r="B645" s="1"/>
      <c r="C645" s="1"/>
      <c r="D645" s="1"/>
      <c r="E645" s="1"/>
      <c r="F645" s="4"/>
      <c r="G645" s="3"/>
      <c r="H645" s="4"/>
      <c r="I645" s="4"/>
      <c r="J645" s="3"/>
      <c r="K645" s="3"/>
      <c r="L645" s="3"/>
    </row>
    <row r="646" spans="1:12" s="2" customFormat="1" x14ac:dyDescent="0.35">
      <c r="A646" s="1"/>
      <c r="B646" s="1"/>
      <c r="C646" s="1"/>
      <c r="D646" s="1"/>
      <c r="E646" s="1"/>
      <c r="F646" s="4"/>
      <c r="G646" s="3"/>
      <c r="H646" s="4"/>
      <c r="I646" s="4"/>
      <c r="J646" s="3"/>
      <c r="K646" s="3"/>
      <c r="L646" s="3"/>
    </row>
    <row r="647" spans="1:12" s="2" customFormat="1" x14ac:dyDescent="0.35">
      <c r="A647" s="1"/>
      <c r="B647" s="1"/>
      <c r="C647" s="1"/>
      <c r="D647" s="1"/>
      <c r="E647" s="1"/>
      <c r="F647" s="4"/>
      <c r="G647" s="3"/>
      <c r="H647" s="4"/>
      <c r="I647" s="4"/>
      <c r="J647" s="3"/>
      <c r="K647" s="3"/>
      <c r="L647" s="3"/>
    </row>
    <row r="648" spans="1:12" s="2" customFormat="1" x14ac:dyDescent="0.35">
      <c r="A648" s="1"/>
      <c r="B648" s="1"/>
      <c r="C648" s="1"/>
      <c r="D648" s="1"/>
      <c r="E648" s="1"/>
      <c r="F648" s="4"/>
      <c r="G648" s="3"/>
      <c r="H648" s="4"/>
      <c r="I648" s="4"/>
      <c r="J648" s="3"/>
      <c r="K648" s="3"/>
      <c r="L648" s="3"/>
    </row>
    <row r="649" spans="1:12" s="2" customFormat="1" x14ac:dyDescent="0.35">
      <c r="A649" s="1"/>
      <c r="B649" s="1"/>
      <c r="C649" s="1"/>
      <c r="D649" s="1"/>
      <c r="E649" s="1"/>
      <c r="F649" s="4"/>
      <c r="G649" s="3"/>
      <c r="H649" s="4"/>
      <c r="I649" s="4"/>
      <c r="J649" s="3"/>
      <c r="K649" s="3"/>
      <c r="L649" s="3"/>
    </row>
    <row r="650" spans="1:12" s="2" customFormat="1" x14ac:dyDescent="0.35">
      <c r="A650" s="1"/>
      <c r="B650" s="1"/>
      <c r="C650" s="1"/>
      <c r="D650" s="1"/>
      <c r="E650" s="1"/>
      <c r="F650" s="4"/>
      <c r="G650" s="3"/>
      <c r="H650" s="4"/>
      <c r="I650" s="4"/>
      <c r="J650" s="3"/>
      <c r="K650" s="3"/>
      <c r="L650" s="3"/>
    </row>
    <row r="651" spans="1:12" s="2" customFormat="1" x14ac:dyDescent="0.35">
      <c r="A651" s="1"/>
      <c r="B651" s="1"/>
      <c r="C651" s="1"/>
      <c r="D651" s="1"/>
      <c r="E651" s="1"/>
      <c r="F651" s="4"/>
      <c r="G651" s="3"/>
      <c r="H651" s="4"/>
      <c r="I651" s="4"/>
      <c r="J651" s="3"/>
      <c r="K651" s="3"/>
      <c r="L651" s="3"/>
    </row>
    <row r="652" spans="1:12" s="2" customFormat="1" x14ac:dyDescent="0.35">
      <c r="A652" s="1"/>
      <c r="B652" s="1"/>
      <c r="C652" s="1"/>
      <c r="D652" s="1"/>
      <c r="E652" s="1"/>
      <c r="F652" s="4"/>
      <c r="G652" s="3"/>
      <c r="H652" s="4"/>
      <c r="I652" s="4"/>
      <c r="J652" s="3"/>
      <c r="K652" s="3"/>
      <c r="L652" s="3"/>
    </row>
    <row r="653" spans="1:12" s="2" customFormat="1" x14ac:dyDescent="0.35">
      <c r="A653" s="1"/>
      <c r="B653" s="1"/>
      <c r="C653" s="1"/>
      <c r="D653" s="1"/>
      <c r="E653" s="1"/>
      <c r="F653" s="4"/>
      <c r="G653" s="3"/>
      <c r="H653" s="4"/>
      <c r="I653" s="4"/>
      <c r="J653" s="3"/>
      <c r="K653" s="3"/>
      <c r="L653" s="3"/>
    </row>
    <row r="654" spans="1:12" s="2" customFormat="1" x14ac:dyDescent="0.35">
      <c r="A654" s="1"/>
      <c r="B654" s="1"/>
      <c r="C654" s="1"/>
      <c r="D654" s="1"/>
      <c r="E654" s="1"/>
      <c r="F654" s="4"/>
      <c r="G654" s="3"/>
      <c r="H654" s="4"/>
      <c r="I654" s="4"/>
      <c r="J654" s="3"/>
      <c r="K654" s="3"/>
      <c r="L654" s="3"/>
    </row>
    <row r="655" spans="1:12" s="2" customFormat="1" x14ac:dyDescent="0.35">
      <c r="A655" s="1"/>
      <c r="B655" s="1"/>
      <c r="C655" s="1"/>
      <c r="D655" s="1"/>
      <c r="E655" s="1"/>
      <c r="F655" s="4"/>
      <c r="G655" s="3"/>
      <c r="H655" s="4"/>
      <c r="I655" s="4"/>
      <c r="J655" s="3"/>
      <c r="K655" s="3"/>
      <c r="L655" s="3"/>
    </row>
    <row r="656" spans="1:12" s="2" customFormat="1" x14ac:dyDescent="0.35">
      <c r="A656" s="1"/>
      <c r="B656" s="1"/>
      <c r="C656" s="1"/>
      <c r="D656" s="1"/>
      <c r="E656" s="1"/>
      <c r="F656" s="4"/>
      <c r="G656" s="3"/>
      <c r="H656" s="4"/>
      <c r="I656" s="4"/>
      <c r="J656" s="3"/>
      <c r="K656" s="3"/>
      <c r="L656" s="3"/>
    </row>
    <row r="657" spans="1:12" s="2" customFormat="1" x14ac:dyDescent="0.35">
      <c r="A657" s="1"/>
      <c r="B657" s="1"/>
      <c r="C657" s="1"/>
      <c r="D657" s="1"/>
      <c r="E657" s="1"/>
      <c r="F657" s="4"/>
      <c r="G657" s="3"/>
      <c r="H657" s="4"/>
      <c r="I657" s="4"/>
      <c r="J657" s="3"/>
      <c r="K657" s="3"/>
      <c r="L657" s="3"/>
    </row>
    <row r="658" spans="1:12" s="2" customFormat="1" x14ac:dyDescent="0.35">
      <c r="A658" s="1"/>
      <c r="B658" s="1"/>
      <c r="C658" s="1"/>
      <c r="D658" s="1"/>
      <c r="E658" s="1"/>
      <c r="F658" s="4"/>
      <c r="G658" s="3"/>
      <c r="H658" s="4"/>
      <c r="I658" s="4"/>
      <c r="J658" s="3"/>
      <c r="K658" s="3"/>
      <c r="L658" s="3"/>
    </row>
    <row r="659" spans="1:12" s="2" customFormat="1" x14ac:dyDescent="0.35">
      <c r="A659" s="1"/>
      <c r="B659" s="1"/>
      <c r="C659" s="1"/>
      <c r="D659" s="1"/>
      <c r="E659" s="1"/>
      <c r="F659" s="4"/>
      <c r="G659" s="3"/>
      <c r="H659" s="4"/>
      <c r="I659" s="4"/>
      <c r="J659" s="3"/>
      <c r="K659" s="3"/>
      <c r="L659" s="3"/>
    </row>
    <row r="660" spans="1:12" s="2" customFormat="1" x14ac:dyDescent="0.35">
      <c r="A660" s="1"/>
      <c r="B660" s="1"/>
      <c r="C660" s="1"/>
      <c r="D660" s="1"/>
      <c r="E660" s="1"/>
      <c r="F660" s="4"/>
      <c r="G660" s="3"/>
      <c r="H660" s="4"/>
      <c r="I660" s="4"/>
      <c r="J660" s="3"/>
      <c r="K660" s="3"/>
      <c r="L660" s="3"/>
    </row>
    <row r="661" spans="1:12" s="2" customFormat="1" x14ac:dyDescent="0.35">
      <c r="A661" s="1"/>
      <c r="B661" s="1"/>
      <c r="C661" s="1"/>
      <c r="D661" s="1"/>
      <c r="E661" s="1"/>
      <c r="F661" s="4"/>
      <c r="G661" s="3"/>
      <c r="H661" s="4"/>
      <c r="I661" s="4"/>
      <c r="J661" s="3"/>
      <c r="K661" s="3"/>
      <c r="L661" s="3"/>
    </row>
    <row r="662" spans="1:12" s="2" customFormat="1" x14ac:dyDescent="0.35">
      <c r="A662" s="1"/>
      <c r="B662" s="1"/>
      <c r="C662" s="1"/>
      <c r="D662" s="1"/>
      <c r="E662" s="1"/>
      <c r="F662" s="4"/>
      <c r="G662" s="3"/>
      <c r="H662" s="4"/>
      <c r="I662" s="4"/>
      <c r="J662" s="3"/>
      <c r="K662" s="3"/>
      <c r="L662" s="3"/>
    </row>
    <row r="663" spans="1:12" s="2" customFormat="1" x14ac:dyDescent="0.35">
      <c r="A663" s="1"/>
      <c r="B663" s="1"/>
      <c r="C663" s="1"/>
      <c r="D663" s="1"/>
      <c r="E663" s="1"/>
      <c r="F663" s="4"/>
      <c r="G663" s="3"/>
      <c r="H663" s="4"/>
      <c r="I663" s="4"/>
      <c r="J663" s="3"/>
      <c r="K663" s="3"/>
      <c r="L663" s="3"/>
    </row>
    <row r="664" spans="1:12" s="2" customFormat="1" x14ac:dyDescent="0.35">
      <c r="A664" s="1"/>
      <c r="B664" s="1"/>
      <c r="C664" s="1"/>
      <c r="D664" s="1"/>
      <c r="E664" s="1"/>
      <c r="F664" s="4"/>
      <c r="G664" s="3"/>
      <c r="H664" s="4"/>
      <c r="I664" s="4"/>
      <c r="J664" s="3"/>
      <c r="K664" s="3"/>
      <c r="L664" s="3"/>
    </row>
    <row r="665" spans="1:12" s="2" customFormat="1" x14ac:dyDescent="0.35">
      <c r="A665" s="1"/>
      <c r="B665" s="1"/>
      <c r="C665" s="1"/>
      <c r="D665" s="1"/>
      <c r="E665" s="1"/>
      <c r="F665" s="4"/>
      <c r="G665" s="3"/>
      <c r="H665" s="4"/>
      <c r="I665" s="4"/>
      <c r="J665" s="3"/>
      <c r="K665" s="3"/>
      <c r="L665" s="3"/>
    </row>
    <row r="666" spans="1:12" s="2" customFormat="1" x14ac:dyDescent="0.35">
      <c r="A666" s="1"/>
      <c r="B666" s="1"/>
      <c r="C666" s="1"/>
      <c r="D666" s="1"/>
      <c r="E666" s="1"/>
      <c r="F666" s="4"/>
      <c r="G666" s="3"/>
      <c r="H666" s="4"/>
      <c r="I666" s="4"/>
      <c r="J666" s="3"/>
      <c r="K666" s="3"/>
      <c r="L666" s="3"/>
    </row>
    <row r="667" spans="1:12" s="2" customFormat="1" x14ac:dyDescent="0.35">
      <c r="A667" s="1"/>
      <c r="B667" s="1"/>
      <c r="C667" s="1"/>
      <c r="D667" s="1"/>
      <c r="E667" s="1"/>
      <c r="F667" s="4"/>
      <c r="G667" s="3"/>
      <c r="H667" s="4"/>
      <c r="I667" s="4"/>
      <c r="J667" s="3"/>
      <c r="K667" s="3"/>
      <c r="L667" s="3"/>
    </row>
    <row r="668" spans="1:12" s="2" customFormat="1" x14ac:dyDescent="0.35">
      <c r="A668" s="1"/>
      <c r="B668" s="1"/>
      <c r="C668" s="1"/>
      <c r="D668" s="1"/>
      <c r="E668" s="1"/>
      <c r="F668" s="4"/>
      <c r="G668" s="3"/>
      <c r="H668" s="4"/>
      <c r="I668" s="4"/>
      <c r="J668" s="3"/>
      <c r="K668" s="3"/>
      <c r="L668" s="3"/>
    </row>
    <row r="669" spans="1:12" s="2" customFormat="1" x14ac:dyDescent="0.35">
      <c r="A669" s="1"/>
      <c r="B669" s="1"/>
      <c r="C669" s="1"/>
      <c r="D669" s="1"/>
      <c r="E669" s="1"/>
      <c r="F669" s="4"/>
      <c r="G669" s="3"/>
      <c r="H669" s="4"/>
      <c r="I669" s="4"/>
      <c r="J669" s="3"/>
      <c r="K669" s="3"/>
      <c r="L669" s="3"/>
    </row>
    <row r="670" spans="1:12" s="2" customFormat="1" x14ac:dyDescent="0.35">
      <c r="A670" s="1"/>
      <c r="B670" s="1"/>
      <c r="C670" s="1"/>
      <c r="D670" s="1"/>
      <c r="E670" s="1"/>
      <c r="F670" s="4"/>
      <c r="G670" s="3"/>
      <c r="H670" s="4"/>
      <c r="I670" s="4"/>
      <c r="J670" s="3"/>
      <c r="K670" s="3"/>
      <c r="L670" s="3"/>
    </row>
    <row r="671" spans="1:12" s="2" customFormat="1" x14ac:dyDescent="0.35">
      <c r="A671" s="1"/>
      <c r="B671" s="1"/>
      <c r="C671" s="1"/>
      <c r="D671" s="1"/>
      <c r="E671" s="1"/>
      <c r="F671" s="4"/>
      <c r="G671" s="3"/>
      <c r="H671" s="4"/>
      <c r="I671" s="4"/>
      <c r="J671" s="3"/>
      <c r="K671" s="3"/>
      <c r="L671" s="3"/>
    </row>
    <row r="672" spans="1:12" s="2" customFormat="1" x14ac:dyDescent="0.35">
      <c r="A672" s="1"/>
      <c r="B672" s="1"/>
      <c r="C672" s="1"/>
      <c r="D672" s="1"/>
      <c r="E672" s="1"/>
      <c r="F672" s="4"/>
      <c r="G672" s="3"/>
      <c r="H672" s="4"/>
      <c r="I672" s="4"/>
      <c r="J672" s="3"/>
      <c r="K672" s="3"/>
      <c r="L672" s="3"/>
    </row>
    <row r="673" spans="1:12" s="2" customFormat="1" x14ac:dyDescent="0.35">
      <c r="A673" s="1"/>
      <c r="B673" s="1"/>
      <c r="C673" s="1"/>
      <c r="D673" s="1"/>
      <c r="E673" s="1"/>
      <c r="F673" s="4"/>
      <c r="G673" s="3"/>
      <c r="H673" s="4"/>
      <c r="I673" s="4"/>
      <c r="J673" s="3"/>
      <c r="K673" s="3"/>
      <c r="L673" s="3"/>
    </row>
    <row r="674" spans="1:12" s="2" customFormat="1" x14ac:dyDescent="0.35">
      <c r="A674" s="1"/>
      <c r="B674" s="1"/>
      <c r="C674" s="1"/>
      <c r="D674" s="1"/>
      <c r="E674" s="1"/>
      <c r="F674" s="4"/>
      <c r="G674" s="3"/>
      <c r="H674" s="4"/>
      <c r="I674" s="4"/>
      <c r="J674" s="3"/>
      <c r="K674" s="3"/>
      <c r="L674" s="3"/>
    </row>
    <row r="675" spans="1:12" s="2" customFormat="1" x14ac:dyDescent="0.35">
      <c r="A675" s="1"/>
      <c r="B675" s="1"/>
      <c r="C675" s="1"/>
      <c r="D675" s="1"/>
      <c r="E675" s="1"/>
      <c r="F675" s="4"/>
      <c r="G675" s="3"/>
      <c r="H675" s="4"/>
      <c r="I675" s="4"/>
      <c r="J675" s="3"/>
      <c r="K675" s="3"/>
      <c r="L675" s="3"/>
    </row>
    <row r="676" spans="1:12" s="2" customFormat="1" x14ac:dyDescent="0.35">
      <c r="A676" s="1"/>
      <c r="B676" s="1"/>
      <c r="C676" s="1"/>
      <c r="D676" s="1"/>
      <c r="E676" s="1"/>
      <c r="F676" s="4"/>
      <c r="G676" s="3"/>
      <c r="H676" s="4"/>
      <c r="I676" s="4"/>
      <c r="J676" s="3"/>
      <c r="K676" s="3"/>
      <c r="L676" s="3"/>
    </row>
    <row r="677" spans="1:12" s="2" customFormat="1" x14ac:dyDescent="0.35">
      <c r="A677" s="1"/>
      <c r="B677" s="1"/>
      <c r="C677" s="1"/>
      <c r="D677" s="1"/>
      <c r="E677" s="1"/>
      <c r="F677" s="4"/>
      <c r="G677" s="3"/>
      <c r="H677" s="4"/>
      <c r="I677" s="4"/>
      <c r="J677" s="3"/>
      <c r="K677" s="3"/>
      <c r="L677" s="3"/>
    </row>
    <row r="678" spans="1:12" s="2" customFormat="1" x14ac:dyDescent="0.35">
      <c r="A678" s="1"/>
      <c r="B678" s="1"/>
      <c r="C678" s="1"/>
      <c r="D678" s="1"/>
      <c r="E678" s="1"/>
      <c r="F678" s="4"/>
      <c r="G678" s="3"/>
      <c r="H678" s="4"/>
      <c r="I678" s="4"/>
      <c r="J678" s="3"/>
      <c r="K678" s="3"/>
      <c r="L678" s="3"/>
    </row>
    <row r="679" spans="1:12" s="2" customFormat="1" x14ac:dyDescent="0.35">
      <c r="A679" s="1"/>
      <c r="B679" s="1"/>
      <c r="C679" s="1"/>
      <c r="D679" s="1"/>
      <c r="E679" s="1"/>
      <c r="F679" s="4"/>
      <c r="G679" s="3"/>
      <c r="H679" s="4"/>
      <c r="I679" s="4"/>
      <c r="J679" s="3"/>
      <c r="K679" s="3"/>
      <c r="L679" s="3"/>
    </row>
    <row r="680" spans="1:12" s="2" customFormat="1" x14ac:dyDescent="0.35">
      <c r="A680" s="1"/>
      <c r="B680" s="1"/>
      <c r="C680" s="1"/>
      <c r="D680" s="1"/>
      <c r="E680" s="1"/>
      <c r="F680" s="4"/>
      <c r="G680" s="3"/>
      <c r="H680" s="4"/>
      <c r="I680" s="4"/>
      <c r="J680" s="3"/>
      <c r="K680" s="3"/>
      <c r="L680" s="3"/>
    </row>
    <row r="681" spans="1:12" s="2" customFormat="1" x14ac:dyDescent="0.35">
      <c r="A681" s="1"/>
      <c r="B681" s="1"/>
      <c r="C681" s="1"/>
      <c r="D681" s="1"/>
      <c r="E681" s="1"/>
      <c r="F681" s="4"/>
      <c r="G681" s="3"/>
      <c r="H681" s="4"/>
      <c r="I681" s="4"/>
      <c r="J681" s="3"/>
      <c r="K681" s="3"/>
      <c r="L681" s="3"/>
    </row>
    <row r="682" spans="1:12" s="2" customFormat="1" x14ac:dyDescent="0.35">
      <c r="A682" s="1"/>
      <c r="B682" s="1"/>
      <c r="C682" s="1"/>
      <c r="D682" s="1"/>
      <c r="E682" s="1"/>
      <c r="F682" s="4"/>
      <c r="G682" s="3"/>
      <c r="H682" s="4"/>
      <c r="I682" s="4"/>
      <c r="J682" s="3"/>
      <c r="K682" s="3"/>
      <c r="L682" s="3"/>
    </row>
    <row r="683" spans="1:12" s="2" customFormat="1" x14ac:dyDescent="0.35">
      <c r="A683" s="1"/>
      <c r="B683" s="1"/>
      <c r="C683" s="1"/>
      <c r="D683" s="1"/>
      <c r="E683" s="1"/>
      <c r="F683" s="4"/>
      <c r="G683" s="3"/>
      <c r="H683" s="4"/>
      <c r="I683" s="4"/>
      <c r="J683" s="3"/>
      <c r="K683" s="3"/>
      <c r="L683" s="3"/>
    </row>
    <row r="684" spans="1:12" s="2" customFormat="1" x14ac:dyDescent="0.35">
      <c r="A684" s="1"/>
      <c r="B684" s="1"/>
      <c r="C684" s="1"/>
      <c r="D684" s="1"/>
      <c r="E684" s="1"/>
      <c r="F684" s="4"/>
      <c r="G684" s="3"/>
      <c r="H684" s="4"/>
      <c r="I684" s="4"/>
      <c r="J684" s="3"/>
      <c r="K684" s="3"/>
      <c r="L684" s="3"/>
    </row>
    <row r="685" spans="1:12" s="2" customFormat="1" x14ac:dyDescent="0.35">
      <c r="A685" s="1"/>
      <c r="B685" s="1"/>
      <c r="C685" s="1"/>
      <c r="D685" s="1"/>
      <c r="E685" s="1"/>
      <c r="F685" s="4"/>
      <c r="G685" s="3"/>
      <c r="H685" s="4"/>
      <c r="I685" s="4"/>
      <c r="J685" s="3"/>
      <c r="K685" s="3"/>
      <c r="L685" s="3"/>
    </row>
    <row r="686" spans="1:12" s="2" customFormat="1" x14ac:dyDescent="0.35">
      <c r="A686" s="1"/>
      <c r="B686" s="1"/>
      <c r="C686" s="1"/>
      <c r="D686" s="1"/>
      <c r="E686" s="1"/>
      <c r="F686" s="4"/>
      <c r="G686" s="3"/>
      <c r="H686" s="4"/>
      <c r="I686" s="4"/>
      <c r="J686" s="3"/>
      <c r="K686" s="3"/>
      <c r="L686" s="3"/>
    </row>
    <row r="687" spans="1:12" s="2" customFormat="1" x14ac:dyDescent="0.35">
      <c r="A687" s="1"/>
      <c r="B687" s="1"/>
      <c r="C687" s="1"/>
      <c r="D687" s="1"/>
      <c r="E687" s="1"/>
      <c r="F687" s="4"/>
      <c r="G687" s="3"/>
      <c r="H687" s="4"/>
      <c r="I687" s="4"/>
      <c r="J687" s="3"/>
      <c r="K687" s="3"/>
      <c r="L687" s="3"/>
    </row>
    <row r="688" spans="1:12" s="2" customFormat="1" x14ac:dyDescent="0.35">
      <c r="A688" s="1"/>
      <c r="B688" s="1"/>
      <c r="C688" s="1"/>
      <c r="D688" s="1"/>
      <c r="E688" s="1"/>
      <c r="F688" s="4"/>
      <c r="G688" s="3"/>
      <c r="H688" s="4"/>
      <c r="I688" s="4"/>
      <c r="J688" s="3"/>
      <c r="K688" s="3"/>
      <c r="L688" s="3"/>
    </row>
    <row r="689" spans="1:12" s="2" customFormat="1" x14ac:dyDescent="0.35">
      <c r="A689" s="1"/>
      <c r="B689" s="1"/>
      <c r="C689" s="1"/>
      <c r="D689" s="1"/>
      <c r="E689" s="1"/>
      <c r="F689" s="4"/>
      <c r="G689" s="3"/>
      <c r="H689" s="4"/>
      <c r="I689" s="4"/>
      <c r="J689" s="3"/>
      <c r="K689" s="3"/>
      <c r="L689" s="3"/>
    </row>
    <row r="690" spans="1:12" s="2" customFormat="1" x14ac:dyDescent="0.35">
      <c r="A690" s="1"/>
      <c r="B690" s="1"/>
      <c r="C690" s="1"/>
      <c r="D690" s="1"/>
      <c r="E690" s="1"/>
      <c r="F690" s="4"/>
      <c r="G690" s="3"/>
      <c r="H690" s="4"/>
      <c r="I690" s="4"/>
      <c r="J690" s="3"/>
      <c r="K690" s="3"/>
      <c r="L690" s="3"/>
    </row>
    <row r="691" spans="1:12" s="2" customFormat="1" x14ac:dyDescent="0.35">
      <c r="A691" s="1"/>
      <c r="B691" s="1"/>
      <c r="C691" s="1"/>
      <c r="D691" s="1"/>
      <c r="E691" s="1"/>
      <c r="F691" s="4"/>
      <c r="G691" s="3"/>
      <c r="H691" s="4"/>
      <c r="I691" s="4"/>
      <c r="J691" s="3"/>
      <c r="K691" s="3"/>
      <c r="L691" s="3"/>
    </row>
    <row r="692" spans="1:12" s="2" customFormat="1" x14ac:dyDescent="0.35">
      <c r="A692" s="1"/>
      <c r="B692" s="1"/>
      <c r="C692" s="1"/>
      <c r="D692" s="1"/>
      <c r="E692" s="1"/>
      <c r="F692" s="4"/>
      <c r="G692" s="3"/>
      <c r="H692" s="4"/>
      <c r="I692" s="4"/>
      <c r="J692" s="3"/>
      <c r="K692" s="3"/>
      <c r="L692" s="3"/>
    </row>
    <row r="693" spans="1:12" s="2" customFormat="1" x14ac:dyDescent="0.35">
      <c r="A693" s="1"/>
      <c r="B693" s="1"/>
      <c r="C693" s="1"/>
      <c r="D693" s="1"/>
      <c r="E693" s="1"/>
      <c r="F693" s="4"/>
      <c r="G693" s="3"/>
      <c r="H693" s="4"/>
      <c r="I693" s="4"/>
      <c r="J693" s="3"/>
      <c r="K693" s="3"/>
      <c r="L693" s="3"/>
    </row>
    <row r="694" spans="1:12" s="2" customFormat="1" x14ac:dyDescent="0.35">
      <c r="A694" s="1"/>
      <c r="B694" s="1"/>
      <c r="C694" s="1"/>
      <c r="D694" s="1"/>
      <c r="E694" s="1"/>
      <c r="F694" s="4"/>
      <c r="G694" s="3"/>
      <c r="H694" s="4"/>
      <c r="I694" s="4"/>
      <c r="J694" s="3"/>
      <c r="K694" s="3"/>
      <c r="L694" s="3"/>
    </row>
    <row r="695" spans="1:12" s="2" customFormat="1" x14ac:dyDescent="0.35">
      <c r="A695" s="1"/>
      <c r="B695" s="1"/>
      <c r="C695" s="1"/>
      <c r="D695" s="1"/>
      <c r="E695" s="1"/>
      <c r="F695" s="4"/>
      <c r="G695" s="3"/>
      <c r="H695" s="4"/>
      <c r="I695" s="4"/>
      <c r="J695" s="3"/>
      <c r="K695" s="3"/>
      <c r="L695" s="3"/>
    </row>
    <row r="696" spans="1:12" s="2" customFormat="1" x14ac:dyDescent="0.35">
      <c r="A696" s="1"/>
      <c r="B696" s="1"/>
      <c r="C696" s="1"/>
      <c r="D696" s="1"/>
      <c r="E696" s="1"/>
      <c r="F696" s="4"/>
      <c r="G696" s="3"/>
      <c r="H696" s="4"/>
      <c r="I696" s="4"/>
      <c r="J696" s="3"/>
      <c r="K696" s="3"/>
      <c r="L696" s="3"/>
    </row>
    <row r="697" spans="1:12" s="2" customFormat="1" x14ac:dyDescent="0.35">
      <c r="A697" s="1"/>
      <c r="B697" s="1"/>
      <c r="C697" s="1"/>
      <c r="D697" s="1"/>
      <c r="E697" s="1"/>
      <c r="F697" s="4"/>
      <c r="G697" s="3"/>
      <c r="H697" s="4"/>
      <c r="I697" s="4"/>
      <c r="J697" s="3"/>
      <c r="K697" s="3"/>
      <c r="L697" s="3"/>
    </row>
    <row r="698" spans="1:12" s="2" customFormat="1" x14ac:dyDescent="0.35">
      <c r="A698" s="1"/>
      <c r="B698" s="1"/>
      <c r="C698" s="1"/>
      <c r="D698" s="1"/>
      <c r="E698" s="1"/>
      <c r="F698" s="4"/>
      <c r="G698" s="3"/>
      <c r="H698" s="4"/>
      <c r="I698" s="4"/>
      <c r="J698" s="3"/>
      <c r="K698" s="3"/>
      <c r="L698" s="3"/>
    </row>
    <row r="699" spans="1:12" s="2" customFormat="1" x14ac:dyDescent="0.35">
      <c r="A699" s="1"/>
      <c r="B699" s="1"/>
      <c r="C699" s="1"/>
      <c r="D699" s="1"/>
      <c r="E699" s="1"/>
      <c r="F699" s="4"/>
      <c r="G699" s="3"/>
      <c r="H699" s="4"/>
      <c r="I699" s="4"/>
      <c r="J699" s="3"/>
      <c r="K699" s="3"/>
      <c r="L699" s="3"/>
    </row>
    <row r="700" spans="1:12" s="2" customFormat="1" x14ac:dyDescent="0.35">
      <c r="A700" s="1"/>
      <c r="B700" s="1"/>
      <c r="C700" s="1"/>
      <c r="D700" s="1"/>
      <c r="E700" s="1"/>
      <c r="F700" s="4"/>
      <c r="G700" s="3"/>
      <c r="H700" s="4"/>
      <c r="I700" s="4"/>
      <c r="J700" s="3"/>
      <c r="K700" s="3"/>
      <c r="L700" s="3"/>
    </row>
    <row r="701" spans="1:12" s="2" customFormat="1" x14ac:dyDescent="0.35">
      <c r="A701" s="1"/>
      <c r="B701" s="1"/>
      <c r="C701" s="1"/>
      <c r="D701" s="1"/>
      <c r="E701" s="1"/>
      <c r="F701" s="4"/>
      <c r="G701" s="3"/>
      <c r="H701" s="4"/>
      <c r="I701" s="4"/>
      <c r="J701" s="3"/>
      <c r="K701" s="3"/>
      <c r="L701" s="3"/>
    </row>
    <row r="702" spans="1:12" s="2" customFormat="1" x14ac:dyDescent="0.35">
      <c r="A702" s="1"/>
      <c r="B702" s="1"/>
      <c r="C702" s="1"/>
      <c r="D702" s="1"/>
      <c r="E702" s="1"/>
      <c r="F702" s="4"/>
      <c r="G702" s="3"/>
      <c r="H702" s="4"/>
      <c r="I702" s="4"/>
      <c r="J702" s="3"/>
      <c r="K702" s="3"/>
      <c r="L702" s="3"/>
    </row>
    <row r="703" spans="1:12" s="2" customFormat="1" x14ac:dyDescent="0.35">
      <c r="A703" s="1"/>
      <c r="B703" s="1"/>
      <c r="C703" s="1"/>
      <c r="D703" s="1"/>
      <c r="E703" s="1"/>
      <c r="F703" s="4"/>
      <c r="G703" s="3"/>
      <c r="H703" s="4"/>
      <c r="I703" s="4"/>
      <c r="J703" s="3"/>
      <c r="K703" s="3"/>
      <c r="L703" s="3"/>
    </row>
    <row r="704" spans="1:12" s="2" customFormat="1" x14ac:dyDescent="0.35">
      <c r="A704" s="1"/>
      <c r="B704" s="1"/>
      <c r="C704" s="1"/>
      <c r="D704" s="1"/>
      <c r="E704" s="1"/>
      <c r="F704" s="4"/>
      <c r="G704" s="3"/>
      <c r="H704" s="4"/>
      <c r="I704" s="4"/>
      <c r="J704" s="3"/>
      <c r="K704" s="3"/>
      <c r="L704" s="3"/>
    </row>
    <row r="705" spans="1:12" s="2" customFormat="1" x14ac:dyDescent="0.35">
      <c r="A705" s="1"/>
      <c r="B705" s="1"/>
      <c r="C705" s="1"/>
      <c r="D705" s="1"/>
      <c r="E705" s="1"/>
      <c r="F705" s="4"/>
      <c r="G705" s="3"/>
      <c r="H705" s="4"/>
      <c r="I705" s="4"/>
      <c r="J705" s="3"/>
      <c r="K705" s="3"/>
      <c r="L705" s="3"/>
    </row>
    <row r="706" spans="1:12" s="2" customFormat="1" x14ac:dyDescent="0.35">
      <c r="A706" s="1"/>
      <c r="B706" s="1"/>
      <c r="C706" s="1"/>
      <c r="D706" s="1"/>
      <c r="E706" s="1"/>
      <c r="F706" s="4"/>
      <c r="G706" s="3"/>
      <c r="H706" s="4"/>
      <c r="I706" s="4"/>
      <c r="J706" s="3"/>
      <c r="K706" s="3"/>
      <c r="L706" s="3"/>
    </row>
    <row r="707" spans="1:12" s="2" customFormat="1" x14ac:dyDescent="0.35">
      <c r="A707" s="1"/>
      <c r="B707" s="1"/>
      <c r="C707" s="1"/>
      <c r="D707" s="1"/>
      <c r="E707" s="1"/>
      <c r="F707" s="4"/>
      <c r="G707" s="3"/>
      <c r="H707" s="4"/>
      <c r="I707" s="4"/>
      <c r="J707" s="3"/>
      <c r="K707" s="3"/>
      <c r="L707" s="3"/>
    </row>
    <row r="708" spans="1:12" s="2" customFormat="1" x14ac:dyDescent="0.35">
      <c r="A708" s="1"/>
      <c r="B708" s="1"/>
      <c r="C708" s="1"/>
      <c r="D708" s="1"/>
      <c r="E708" s="1"/>
      <c r="F708" s="4"/>
      <c r="G708" s="3"/>
      <c r="H708" s="4"/>
      <c r="I708" s="4"/>
      <c r="J708" s="3"/>
      <c r="K708" s="3"/>
      <c r="L708" s="3"/>
    </row>
    <row r="709" spans="1:12" s="2" customFormat="1" x14ac:dyDescent="0.35">
      <c r="A709" s="1"/>
      <c r="B709" s="1"/>
      <c r="C709" s="1"/>
      <c r="D709" s="1"/>
      <c r="E709" s="1"/>
      <c r="F709" s="4"/>
      <c r="G709" s="3"/>
      <c r="H709" s="4"/>
      <c r="I709" s="4"/>
      <c r="J709" s="3"/>
      <c r="K709" s="3"/>
      <c r="L709" s="3"/>
    </row>
    <row r="710" spans="1:12" s="2" customFormat="1" x14ac:dyDescent="0.35">
      <c r="A710" s="1"/>
      <c r="B710" s="1"/>
      <c r="C710" s="1"/>
      <c r="D710" s="1"/>
      <c r="E710" s="1"/>
      <c r="F710" s="4"/>
      <c r="G710" s="3"/>
      <c r="H710" s="4"/>
      <c r="I710" s="4"/>
      <c r="J710" s="3"/>
      <c r="K710" s="3"/>
      <c r="L710" s="3"/>
    </row>
    <row r="711" spans="1:12" s="2" customFormat="1" x14ac:dyDescent="0.35">
      <c r="A711" s="1"/>
      <c r="B711" s="1"/>
      <c r="C711" s="1"/>
      <c r="D711" s="1"/>
      <c r="E711" s="1"/>
      <c r="F711" s="4"/>
      <c r="G711" s="3"/>
      <c r="H711" s="4"/>
      <c r="I711" s="4"/>
      <c r="J711" s="3"/>
      <c r="K711" s="3"/>
      <c r="L711" s="3"/>
    </row>
    <row r="712" spans="1:12" s="2" customFormat="1" x14ac:dyDescent="0.35">
      <c r="A712" s="1"/>
      <c r="B712" s="1"/>
      <c r="C712" s="1"/>
      <c r="D712" s="1"/>
      <c r="E712" s="1"/>
      <c r="F712" s="4"/>
      <c r="G712" s="3"/>
      <c r="H712" s="4"/>
      <c r="I712" s="4"/>
      <c r="J712" s="3"/>
      <c r="K712" s="3"/>
      <c r="L712" s="3"/>
    </row>
    <row r="713" spans="1:12" s="2" customFormat="1" x14ac:dyDescent="0.35">
      <c r="A713" s="1"/>
      <c r="B713" s="1"/>
      <c r="C713" s="1"/>
      <c r="D713" s="1"/>
      <c r="E713" s="1"/>
      <c r="F713" s="4"/>
      <c r="G713" s="3"/>
      <c r="H713" s="4"/>
      <c r="I713" s="4"/>
      <c r="J713" s="3"/>
      <c r="K713" s="3"/>
      <c r="L713" s="3"/>
    </row>
    <row r="714" spans="1:12" s="2" customFormat="1" x14ac:dyDescent="0.35">
      <c r="A714" s="1"/>
      <c r="B714" s="1"/>
      <c r="C714" s="1"/>
      <c r="D714" s="1"/>
      <c r="E714" s="1"/>
      <c r="F714" s="4"/>
      <c r="G714" s="3"/>
      <c r="H714" s="4"/>
      <c r="I714" s="4"/>
      <c r="J714" s="3"/>
      <c r="K714" s="3"/>
      <c r="L714" s="3"/>
    </row>
    <row r="715" spans="1:12" s="2" customFormat="1" x14ac:dyDescent="0.35">
      <c r="A715" s="1"/>
      <c r="B715" s="1"/>
      <c r="C715" s="1"/>
      <c r="D715" s="1"/>
      <c r="E715" s="1"/>
      <c r="F715" s="4"/>
      <c r="G715" s="3"/>
      <c r="H715" s="4"/>
      <c r="I715" s="4"/>
      <c r="J715" s="3"/>
      <c r="K715" s="3"/>
      <c r="L715" s="3"/>
    </row>
    <row r="716" spans="1:12" s="2" customFormat="1" x14ac:dyDescent="0.35">
      <c r="A716" s="1"/>
      <c r="B716" s="1"/>
      <c r="C716" s="1"/>
      <c r="D716" s="1"/>
      <c r="E716" s="1"/>
      <c r="F716" s="4"/>
      <c r="G716" s="3"/>
      <c r="H716" s="4"/>
      <c r="I716" s="4"/>
      <c r="J716" s="3"/>
      <c r="K716" s="3"/>
      <c r="L716" s="3"/>
    </row>
    <row r="717" spans="1:12" s="2" customFormat="1" x14ac:dyDescent="0.35">
      <c r="A717" s="1"/>
      <c r="B717" s="1"/>
      <c r="C717" s="1"/>
      <c r="D717" s="1"/>
      <c r="E717" s="1"/>
      <c r="F717" s="4"/>
      <c r="G717" s="3"/>
      <c r="H717" s="4"/>
      <c r="I717" s="4"/>
      <c r="J717" s="3"/>
      <c r="K717" s="3"/>
      <c r="L717" s="3"/>
    </row>
    <row r="718" spans="1:12" s="2" customFormat="1" x14ac:dyDescent="0.35">
      <c r="A718" s="1"/>
      <c r="B718" s="1"/>
      <c r="C718" s="1"/>
      <c r="D718" s="1"/>
      <c r="E718" s="1"/>
      <c r="F718" s="4"/>
      <c r="G718" s="3"/>
      <c r="H718" s="4"/>
      <c r="I718" s="4"/>
      <c r="J718" s="3"/>
      <c r="K718" s="3"/>
      <c r="L718" s="3"/>
    </row>
    <row r="719" spans="1:12" s="2" customFormat="1" x14ac:dyDescent="0.35">
      <c r="A719" s="1"/>
      <c r="B719" s="1"/>
      <c r="C719" s="1"/>
      <c r="D719" s="1"/>
      <c r="E719" s="1"/>
      <c r="F719" s="4"/>
      <c r="G719" s="3"/>
      <c r="H719" s="4"/>
      <c r="I719" s="4"/>
      <c r="J719" s="3"/>
      <c r="K719" s="3"/>
      <c r="L719" s="3"/>
    </row>
    <row r="720" spans="1:12" s="2" customFormat="1" x14ac:dyDescent="0.35">
      <c r="A720" s="1"/>
      <c r="B720" s="1"/>
      <c r="C720" s="1"/>
      <c r="D720" s="1"/>
      <c r="E720" s="1"/>
      <c r="F720" s="4"/>
      <c r="G720" s="3"/>
      <c r="H720" s="4"/>
      <c r="I720" s="4"/>
      <c r="J720" s="3"/>
      <c r="K720" s="3"/>
      <c r="L720" s="3"/>
    </row>
    <row r="721" spans="1:12" s="2" customFormat="1" x14ac:dyDescent="0.35">
      <c r="A721" s="1"/>
      <c r="B721" s="1"/>
      <c r="C721" s="1"/>
      <c r="D721" s="1"/>
      <c r="E721" s="1"/>
      <c r="F721" s="4"/>
      <c r="G721" s="3"/>
      <c r="H721" s="4"/>
      <c r="I721" s="4"/>
      <c r="J721" s="3"/>
      <c r="K721" s="3"/>
      <c r="L721" s="3"/>
    </row>
    <row r="722" spans="1:12" s="2" customFormat="1" x14ac:dyDescent="0.35">
      <c r="A722" s="1"/>
      <c r="B722" s="1"/>
      <c r="C722" s="1"/>
      <c r="D722" s="1"/>
      <c r="E722" s="1"/>
      <c r="F722" s="4"/>
      <c r="G722" s="3"/>
      <c r="H722" s="4"/>
      <c r="I722" s="4"/>
      <c r="J722" s="3"/>
      <c r="K722" s="3"/>
      <c r="L722" s="3"/>
    </row>
    <row r="723" spans="1:12" s="2" customFormat="1" x14ac:dyDescent="0.35">
      <c r="A723" s="1"/>
      <c r="B723" s="1"/>
      <c r="C723" s="1"/>
      <c r="D723" s="1"/>
      <c r="E723" s="1"/>
      <c r="F723" s="4"/>
      <c r="G723" s="3"/>
      <c r="H723" s="4"/>
      <c r="I723" s="4"/>
      <c r="J723" s="3"/>
      <c r="K723" s="3"/>
      <c r="L723" s="3"/>
    </row>
    <row r="724" spans="1:12" s="2" customFormat="1" x14ac:dyDescent="0.35">
      <c r="A724" s="1"/>
      <c r="B724" s="1"/>
      <c r="C724" s="1"/>
      <c r="D724" s="1"/>
      <c r="E724" s="1"/>
      <c r="F724" s="4"/>
      <c r="G724" s="3"/>
      <c r="H724" s="4"/>
      <c r="I724" s="4"/>
      <c r="J724" s="3"/>
      <c r="K724" s="3"/>
      <c r="L724" s="3"/>
    </row>
    <row r="725" spans="1:12" s="2" customFormat="1" x14ac:dyDescent="0.35">
      <c r="A725" s="1"/>
      <c r="B725" s="1"/>
      <c r="C725" s="1"/>
      <c r="D725" s="1"/>
      <c r="E725" s="1"/>
      <c r="F725" s="4"/>
      <c r="G725" s="3"/>
      <c r="H725" s="4"/>
      <c r="I725" s="4"/>
      <c r="J725" s="3"/>
      <c r="K725" s="3"/>
      <c r="L725" s="3"/>
    </row>
    <row r="726" spans="1:12" s="2" customFormat="1" x14ac:dyDescent="0.35">
      <c r="A726" s="1"/>
      <c r="B726" s="1"/>
      <c r="C726" s="1"/>
      <c r="D726" s="1"/>
      <c r="E726" s="1"/>
      <c r="F726" s="4"/>
      <c r="G726" s="3"/>
      <c r="H726" s="4"/>
      <c r="I726" s="4"/>
      <c r="J726" s="3"/>
      <c r="K726" s="3"/>
      <c r="L726" s="3"/>
    </row>
    <row r="727" spans="1:12" s="2" customFormat="1" x14ac:dyDescent="0.35">
      <c r="A727" s="1"/>
      <c r="B727" s="1"/>
      <c r="C727" s="1"/>
      <c r="D727" s="1"/>
      <c r="E727" s="1"/>
      <c r="F727" s="4"/>
      <c r="G727" s="3"/>
      <c r="H727" s="4"/>
      <c r="I727" s="4"/>
      <c r="J727" s="3"/>
      <c r="K727" s="3"/>
      <c r="L727" s="3"/>
    </row>
    <row r="728" spans="1:12" s="2" customFormat="1" x14ac:dyDescent="0.35">
      <c r="A728" s="1"/>
      <c r="B728" s="1"/>
      <c r="C728" s="1"/>
      <c r="D728" s="1"/>
      <c r="E728" s="1"/>
      <c r="F728" s="4"/>
      <c r="G728" s="3"/>
      <c r="H728" s="4"/>
      <c r="I728" s="4"/>
      <c r="J728" s="3"/>
      <c r="K728" s="3"/>
      <c r="L728" s="3"/>
    </row>
    <row r="729" spans="1:12" s="2" customFormat="1" x14ac:dyDescent="0.35">
      <c r="A729" s="1"/>
      <c r="B729" s="1"/>
      <c r="C729" s="1"/>
      <c r="D729" s="1"/>
      <c r="E729" s="1"/>
      <c r="F729" s="4"/>
      <c r="G729" s="3"/>
      <c r="H729" s="4"/>
      <c r="I729" s="4"/>
      <c r="J729" s="3"/>
      <c r="K729" s="3"/>
      <c r="L729" s="3"/>
    </row>
    <row r="730" spans="1:12" s="2" customFormat="1" x14ac:dyDescent="0.35">
      <c r="A730" s="1"/>
      <c r="B730" s="1"/>
      <c r="C730" s="1"/>
      <c r="D730" s="1"/>
      <c r="E730" s="1"/>
      <c r="F730" s="4"/>
      <c r="G730" s="3"/>
      <c r="H730" s="4"/>
      <c r="I730" s="4"/>
      <c r="J730" s="3"/>
      <c r="K730" s="3"/>
      <c r="L730" s="3"/>
    </row>
    <row r="731" spans="1:12" s="2" customFormat="1" x14ac:dyDescent="0.35">
      <c r="A731" s="1"/>
      <c r="B731" s="1"/>
      <c r="C731" s="1"/>
      <c r="D731" s="1"/>
      <c r="E731" s="1"/>
      <c r="F731" s="4"/>
      <c r="G731" s="3"/>
      <c r="H731" s="4"/>
      <c r="I731" s="4"/>
      <c r="J731" s="3"/>
      <c r="K731" s="3"/>
      <c r="L731" s="3"/>
    </row>
    <row r="732" spans="1:12" s="2" customFormat="1" x14ac:dyDescent="0.35">
      <c r="A732" s="1"/>
      <c r="B732" s="1"/>
      <c r="C732" s="1"/>
      <c r="D732" s="1"/>
      <c r="E732" s="1"/>
      <c r="F732" s="4"/>
      <c r="G732" s="3"/>
      <c r="H732" s="4"/>
      <c r="I732" s="4"/>
      <c r="J732" s="3"/>
      <c r="K732" s="3"/>
      <c r="L732" s="3"/>
    </row>
    <row r="733" spans="1:12" s="2" customFormat="1" x14ac:dyDescent="0.35">
      <c r="A733" s="1"/>
      <c r="B733" s="1"/>
      <c r="C733" s="1"/>
      <c r="D733" s="1"/>
      <c r="E733" s="1"/>
      <c r="F733" s="4"/>
      <c r="G733" s="3"/>
      <c r="H733" s="4"/>
      <c r="I733" s="4"/>
      <c r="J733" s="3"/>
      <c r="K733" s="3"/>
      <c r="L733" s="3"/>
    </row>
    <row r="734" spans="1:12" s="2" customFormat="1" x14ac:dyDescent="0.35">
      <c r="A734" s="1"/>
      <c r="B734" s="1"/>
      <c r="C734" s="1"/>
      <c r="D734" s="1"/>
      <c r="E734" s="1"/>
      <c r="F734" s="4"/>
      <c r="G734" s="3"/>
      <c r="H734" s="4"/>
      <c r="I734" s="4"/>
      <c r="J734" s="3"/>
      <c r="K734" s="3"/>
      <c r="L734" s="3"/>
    </row>
    <row r="735" spans="1:12" s="2" customFormat="1" x14ac:dyDescent="0.35">
      <c r="A735" s="1"/>
      <c r="B735" s="1"/>
      <c r="C735" s="1"/>
      <c r="D735" s="1"/>
      <c r="E735" s="1"/>
      <c r="F735" s="4"/>
      <c r="G735" s="3"/>
      <c r="H735" s="4"/>
      <c r="I735" s="4"/>
      <c r="J735" s="3"/>
      <c r="K735" s="3"/>
      <c r="L735" s="3"/>
    </row>
    <row r="736" spans="1:12" s="2" customFormat="1" x14ac:dyDescent="0.35">
      <c r="A736" s="1"/>
      <c r="B736" s="1"/>
      <c r="C736" s="1"/>
      <c r="D736" s="1"/>
      <c r="E736" s="1"/>
      <c r="F736" s="4"/>
      <c r="G736" s="3"/>
      <c r="H736" s="4"/>
      <c r="I736" s="4"/>
      <c r="J736" s="3"/>
      <c r="K736" s="3"/>
      <c r="L736" s="3"/>
    </row>
    <row r="737" spans="1:12" s="2" customFormat="1" x14ac:dyDescent="0.35">
      <c r="A737" s="1"/>
      <c r="B737" s="1"/>
      <c r="C737" s="1"/>
      <c r="D737" s="1"/>
      <c r="E737" s="1"/>
      <c r="F737" s="4"/>
      <c r="G737" s="3"/>
      <c r="H737" s="4"/>
      <c r="I737" s="4"/>
      <c r="J737" s="3"/>
      <c r="K737" s="3"/>
      <c r="L737" s="3"/>
    </row>
    <row r="738" spans="1:12" s="2" customFormat="1" x14ac:dyDescent="0.35">
      <c r="A738" s="1"/>
      <c r="B738" s="1"/>
      <c r="C738" s="1"/>
      <c r="D738" s="1"/>
      <c r="E738" s="1"/>
      <c r="F738" s="4"/>
      <c r="G738" s="3"/>
      <c r="H738" s="4"/>
      <c r="I738" s="4"/>
      <c r="J738" s="3"/>
      <c r="K738" s="3"/>
      <c r="L738" s="3"/>
    </row>
    <row r="739" spans="1:12" s="2" customFormat="1" x14ac:dyDescent="0.35">
      <c r="A739" s="1"/>
      <c r="B739" s="1"/>
      <c r="C739" s="1"/>
      <c r="D739" s="1"/>
      <c r="E739" s="1"/>
      <c r="F739" s="4"/>
      <c r="G739" s="3"/>
      <c r="H739" s="4"/>
      <c r="I739" s="4"/>
      <c r="J739" s="3"/>
      <c r="K739" s="3"/>
      <c r="L739" s="3"/>
    </row>
    <row r="740" spans="1:12" s="2" customFormat="1" x14ac:dyDescent="0.35">
      <c r="A740" s="1"/>
      <c r="B740" s="1"/>
      <c r="C740" s="1"/>
      <c r="D740" s="1"/>
      <c r="E740" s="1"/>
      <c r="F740" s="4"/>
      <c r="G740" s="3"/>
      <c r="H740" s="4"/>
      <c r="I740" s="4"/>
      <c r="J740" s="3"/>
      <c r="K740" s="3"/>
      <c r="L740" s="3"/>
    </row>
    <row r="741" spans="1:12" s="2" customFormat="1" x14ac:dyDescent="0.35">
      <c r="A741" s="1"/>
      <c r="B741" s="1"/>
      <c r="C741" s="1"/>
      <c r="D741" s="1"/>
      <c r="E741" s="1"/>
      <c r="F741" s="4"/>
      <c r="G741" s="3"/>
      <c r="H741" s="4"/>
      <c r="I741" s="4"/>
      <c r="J741" s="3"/>
      <c r="K741" s="3"/>
      <c r="L741" s="3"/>
    </row>
    <row r="742" spans="1:12" s="2" customFormat="1" x14ac:dyDescent="0.35">
      <c r="A742" s="1"/>
      <c r="B742" s="1"/>
      <c r="C742" s="1"/>
      <c r="D742" s="1"/>
      <c r="E742" s="1"/>
      <c r="F742" s="4"/>
      <c r="G742" s="3"/>
      <c r="H742" s="4"/>
      <c r="I742" s="4"/>
      <c r="J742" s="3"/>
      <c r="K742" s="3"/>
      <c r="L742" s="3"/>
    </row>
    <row r="743" spans="1:12" s="2" customFormat="1" x14ac:dyDescent="0.35">
      <c r="A743" s="1"/>
      <c r="B743" s="1"/>
      <c r="C743" s="1"/>
      <c r="D743" s="1"/>
      <c r="E743" s="1"/>
      <c r="F743" s="4"/>
      <c r="G743" s="3"/>
      <c r="H743" s="4"/>
      <c r="I743" s="4"/>
      <c r="J743" s="3"/>
      <c r="K743" s="3"/>
      <c r="L743" s="3"/>
    </row>
    <row r="744" spans="1:12" s="2" customFormat="1" x14ac:dyDescent="0.35">
      <c r="A744" s="1"/>
      <c r="B744" s="1"/>
      <c r="C744" s="1"/>
      <c r="D744" s="1"/>
      <c r="E744" s="1"/>
      <c r="F744" s="4"/>
      <c r="G744" s="3"/>
      <c r="H744" s="4"/>
      <c r="I744" s="4"/>
      <c r="J744" s="3"/>
      <c r="K744" s="3"/>
      <c r="L744" s="3"/>
    </row>
    <row r="745" spans="1:12" s="2" customFormat="1" x14ac:dyDescent="0.35">
      <c r="A745" s="1"/>
      <c r="B745" s="1"/>
      <c r="C745" s="1"/>
      <c r="D745" s="1"/>
      <c r="E745" s="1"/>
      <c r="F745" s="4"/>
      <c r="G745" s="3"/>
      <c r="H745" s="4"/>
      <c r="I745" s="4"/>
      <c r="J745" s="3"/>
      <c r="K745" s="3"/>
      <c r="L745" s="3"/>
    </row>
    <row r="746" spans="1:12" s="2" customFormat="1" x14ac:dyDescent="0.35">
      <c r="A746" s="1"/>
      <c r="B746" s="1"/>
      <c r="C746" s="1"/>
      <c r="D746" s="1"/>
      <c r="E746" s="1"/>
      <c r="F746" s="4"/>
      <c r="G746" s="3"/>
      <c r="H746" s="4"/>
      <c r="I746" s="4"/>
      <c r="J746" s="3"/>
      <c r="K746" s="3"/>
      <c r="L746" s="3"/>
    </row>
    <row r="747" spans="1:12" s="2" customFormat="1" x14ac:dyDescent="0.35">
      <c r="A747" s="1"/>
      <c r="B747" s="1"/>
      <c r="C747" s="1"/>
      <c r="D747" s="1"/>
      <c r="E747" s="1"/>
      <c r="F747" s="4"/>
      <c r="G747" s="3"/>
      <c r="H747" s="4"/>
      <c r="I747" s="4"/>
      <c r="J747" s="3"/>
      <c r="K747" s="3"/>
      <c r="L747" s="3"/>
    </row>
    <row r="748" spans="1:12" s="2" customFormat="1" x14ac:dyDescent="0.35">
      <c r="A748" s="1"/>
      <c r="B748" s="1"/>
      <c r="C748" s="1"/>
      <c r="D748" s="1"/>
      <c r="E748" s="1"/>
      <c r="F748" s="4"/>
      <c r="G748" s="3"/>
      <c r="H748" s="4"/>
      <c r="I748" s="4"/>
      <c r="J748" s="3"/>
      <c r="K748" s="3"/>
      <c r="L748" s="3"/>
    </row>
    <row r="749" spans="1:12" s="2" customFormat="1" x14ac:dyDescent="0.35">
      <c r="A749" s="1"/>
      <c r="B749" s="1"/>
      <c r="C749" s="1"/>
      <c r="D749" s="1"/>
      <c r="E749" s="1"/>
      <c r="F749" s="4"/>
      <c r="G749" s="3"/>
      <c r="H749" s="4"/>
      <c r="I749" s="4"/>
      <c r="J749" s="3"/>
      <c r="K749" s="3"/>
      <c r="L749" s="3"/>
    </row>
    <row r="750" spans="1:12" s="2" customFormat="1" x14ac:dyDescent="0.35">
      <c r="A750" s="1"/>
      <c r="B750" s="1"/>
      <c r="C750" s="1"/>
      <c r="D750" s="1"/>
      <c r="E750" s="1"/>
      <c r="F750" s="4"/>
      <c r="G750" s="3"/>
      <c r="H750" s="4"/>
      <c r="I750" s="4"/>
      <c r="J750" s="3"/>
      <c r="K750" s="3"/>
      <c r="L750" s="3"/>
    </row>
    <row r="751" spans="1:12" s="2" customFormat="1" x14ac:dyDescent="0.35">
      <c r="A751" s="1"/>
      <c r="B751" s="1"/>
      <c r="C751" s="1"/>
      <c r="D751" s="1"/>
      <c r="E751" s="1"/>
      <c r="F751" s="4"/>
      <c r="G751" s="3"/>
      <c r="H751" s="4"/>
      <c r="I751" s="4"/>
      <c r="J751" s="3"/>
      <c r="K751" s="3"/>
      <c r="L751" s="3"/>
    </row>
    <row r="752" spans="1:12" s="2" customFormat="1" x14ac:dyDescent="0.35">
      <c r="A752" s="1"/>
      <c r="B752" s="1"/>
      <c r="C752" s="1"/>
      <c r="D752" s="1"/>
      <c r="E752" s="1"/>
      <c r="F752" s="4"/>
      <c r="G752" s="3"/>
      <c r="H752" s="4"/>
      <c r="I752" s="4"/>
      <c r="J752" s="3"/>
      <c r="K752" s="3"/>
      <c r="L752" s="3"/>
    </row>
    <row r="753" spans="1:12" s="2" customFormat="1" x14ac:dyDescent="0.35">
      <c r="A753" s="1"/>
      <c r="B753" s="1"/>
      <c r="C753" s="1"/>
      <c r="D753" s="1"/>
      <c r="E753" s="1"/>
      <c r="F753" s="4"/>
      <c r="G753" s="3"/>
      <c r="H753" s="4"/>
      <c r="I753" s="4"/>
      <c r="J753" s="3"/>
      <c r="K753" s="3"/>
      <c r="L753" s="3"/>
    </row>
    <row r="754" spans="1:12" s="2" customFormat="1" x14ac:dyDescent="0.35">
      <c r="A754" s="1"/>
      <c r="B754" s="1"/>
      <c r="C754" s="1"/>
      <c r="D754" s="1"/>
      <c r="E754" s="1"/>
      <c r="F754" s="4"/>
      <c r="G754" s="3"/>
      <c r="H754" s="4"/>
      <c r="I754" s="4"/>
      <c r="J754" s="3"/>
      <c r="K754" s="3"/>
      <c r="L754" s="3"/>
    </row>
    <row r="755" spans="1:12" s="2" customFormat="1" x14ac:dyDescent="0.35">
      <c r="A755" s="1"/>
      <c r="B755" s="1"/>
      <c r="C755" s="1"/>
      <c r="D755" s="1"/>
      <c r="E755" s="1"/>
      <c r="F755" s="4"/>
      <c r="G755" s="3"/>
      <c r="H755" s="4"/>
      <c r="I755" s="4"/>
      <c r="J755" s="3"/>
      <c r="K755" s="3"/>
      <c r="L755" s="3"/>
    </row>
    <row r="756" spans="1:12" s="2" customFormat="1" x14ac:dyDescent="0.35">
      <c r="A756" s="1"/>
      <c r="B756" s="1"/>
      <c r="C756" s="1"/>
      <c r="D756" s="1"/>
      <c r="E756" s="1"/>
      <c r="F756" s="4"/>
      <c r="G756" s="3"/>
      <c r="H756" s="4"/>
      <c r="I756" s="4"/>
      <c r="J756" s="3"/>
      <c r="K756" s="3"/>
      <c r="L756" s="3"/>
    </row>
    <row r="757" spans="1:12" s="2" customFormat="1" x14ac:dyDescent="0.35">
      <c r="A757" s="1"/>
      <c r="B757" s="1"/>
      <c r="C757" s="1"/>
      <c r="D757" s="1"/>
      <c r="E757" s="1"/>
      <c r="F757" s="4"/>
      <c r="G757" s="3"/>
      <c r="H757" s="4"/>
      <c r="I757" s="4"/>
      <c r="J757" s="3"/>
      <c r="K757" s="3"/>
      <c r="L757" s="3"/>
    </row>
    <row r="758" spans="1:12" s="2" customFormat="1" x14ac:dyDescent="0.35">
      <c r="A758" s="1"/>
      <c r="B758" s="1"/>
      <c r="C758" s="1"/>
      <c r="D758" s="1"/>
      <c r="E758" s="1"/>
      <c r="F758" s="4"/>
      <c r="G758" s="3"/>
      <c r="H758" s="4"/>
      <c r="I758" s="4"/>
      <c r="J758" s="3"/>
      <c r="K758" s="3"/>
      <c r="L758" s="3"/>
    </row>
    <row r="759" spans="1:12" s="2" customFormat="1" x14ac:dyDescent="0.35">
      <c r="A759" s="1"/>
      <c r="B759" s="1"/>
      <c r="C759" s="1"/>
      <c r="D759" s="1"/>
      <c r="E759" s="1"/>
      <c r="F759" s="4"/>
      <c r="G759" s="3"/>
      <c r="H759" s="4"/>
      <c r="I759" s="4"/>
      <c r="J759" s="3"/>
      <c r="K759" s="3"/>
      <c r="L759" s="3"/>
    </row>
    <row r="760" spans="1:12" s="2" customFormat="1" x14ac:dyDescent="0.35">
      <c r="A760" s="1"/>
      <c r="B760" s="1"/>
      <c r="C760" s="1"/>
      <c r="D760" s="1"/>
      <c r="E760" s="1"/>
      <c r="F760" s="4"/>
      <c r="G760" s="3"/>
      <c r="H760" s="4"/>
      <c r="I760" s="4"/>
      <c r="J760" s="3"/>
      <c r="K760" s="3"/>
      <c r="L760" s="3"/>
    </row>
    <row r="761" spans="1:12" s="2" customFormat="1" x14ac:dyDescent="0.35">
      <c r="A761" s="1"/>
      <c r="B761" s="1"/>
      <c r="C761" s="1"/>
      <c r="D761" s="1"/>
      <c r="E761" s="1"/>
      <c r="F761" s="4"/>
      <c r="G761" s="3"/>
      <c r="H761" s="4"/>
      <c r="I761" s="4"/>
      <c r="J761" s="3"/>
      <c r="K761" s="3"/>
      <c r="L761" s="3"/>
    </row>
    <row r="762" spans="1:12" s="2" customFormat="1" x14ac:dyDescent="0.35">
      <c r="A762" s="1"/>
      <c r="B762" s="1"/>
      <c r="C762" s="1"/>
      <c r="D762" s="1"/>
      <c r="E762" s="1"/>
      <c r="F762" s="4"/>
      <c r="G762" s="3"/>
      <c r="H762" s="4"/>
      <c r="I762" s="4"/>
      <c r="J762" s="3"/>
      <c r="K762" s="3"/>
      <c r="L762" s="3"/>
    </row>
    <row r="763" spans="1:12" s="2" customFormat="1" x14ac:dyDescent="0.35">
      <c r="A763" s="1"/>
      <c r="B763" s="1"/>
      <c r="C763" s="1"/>
      <c r="D763" s="1"/>
      <c r="E763" s="1"/>
      <c r="F763" s="4"/>
      <c r="G763" s="3"/>
      <c r="H763" s="4"/>
      <c r="I763" s="4"/>
      <c r="J763" s="3"/>
      <c r="K763" s="3"/>
      <c r="L763" s="3"/>
    </row>
    <row r="764" spans="1:12" s="2" customFormat="1" x14ac:dyDescent="0.35">
      <c r="A764" s="1"/>
      <c r="B764" s="1"/>
      <c r="C764" s="1"/>
      <c r="D764" s="1"/>
      <c r="E764" s="1"/>
      <c r="F764" s="4"/>
      <c r="G764" s="3"/>
      <c r="H764" s="4"/>
      <c r="I764" s="4"/>
      <c r="J764" s="3"/>
      <c r="K764" s="3"/>
      <c r="L764" s="3"/>
    </row>
    <row r="765" spans="1:12" s="2" customFormat="1" x14ac:dyDescent="0.35">
      <c r="A765" s="1"/>
      <c r="B765" s="1"/>
      <c r="C765" s="1"/>
      <c r="D765" s="1"/>
      <c r="E765" s="1"/>
      <c r="F765" s="4"/>
      <c r="G765" s="3"/>
      <c r="H765" s="4"/>
      <c r="I765" s="4"/>
      <c r="J765" s="3"/>
      <c r="K765" s="3"/>
      <c r="L765" s="3"/>
    </row>
    <row r="766" spans="1:12" s="2" customFormat="1" x14ac:dyDescent="0.35">
      <c r="A766" s="1"/>
      <c r="B766" s="1"/>
      <c r="C766" s="1"/>
      <c r="D766" s="1"/>
      <c r="E766" s="1"/>
      <c r="F766" s="4"/>
      <c r="G766" s="3"/>
      <c r="H766" s="4"/>
      <c r="I766" s="4"/>
      <c r="J766" s="3"/>
      <c r="K766" s="3"/>
      <c r="L766" s="3"/>
    </row>
    <row r="767" spans="1:12" s="2" customFormat="1" x14ac:dyDescent="0.35">
      <c r="A767" s="1"/>
      <c r="B767" s="1"/>
      <c r="C767" s="1"/>
      <c r="D767" s="1"/>
      <c r="E767" s="1"/>
      <c r="F767" s="4"/>
      <c r="G767" s="3"/>
      <c r="H767" s="4"/>
      <c r="I767" s="4"/>
      <c r="J767" s="3"/>
      <c r="K767" s="3"/>
      <c r="L767" s="3"/>
    </row>
    <row r="768" spans="1:12" s="2" customFormat="1" x14ac:dyDescent="0.35">
      <c r="A768" s="1"/>
      <c r="B768" s="1"/>
      <c r="C768" s="1"/>
      <c r="D768" s="1"/>
      <c r="E768" s="1"/>
      <c r="F768" s="4"/>
      <c r="G768" s="3"/>
      <c r="H768" s="4"/>
      <c r="I768" s="4"/>
      <c r="J768" s="3"/>
      <c r="K768" s="3"/>
      <c r="L768" s="3"/>
    </row>
    <row r="769" spans="1:12" s="2" customFormat="1" x14ac:dyDescent="0.35">
      <c r="A769" s="1"/>
      <c r="B769" s="1"/>
      <c r="C769" s="1"/>
      <c r="D769" s="1"/>
      <c r="E769" s="1"/>
      <c r="F769" s="4"/>
      <c r="G769" s="3"/>
      <c r="H769" s="4"/>
      <c r="I769" s="4"/>
      <c r="J769" s="3"/>
      <c r="K769" s="3"/>
      <c r="L769" s="3"/>
    </row>
    <row r="770" spans="1:12" s="2" customFormat="1" x14ac:dyDescent="0.35">
      <c r="A770" s="1"/>
      <c r="B770" s="1"/>
      <c r="C770" s="1"/>
      <c r="D770" s="1"/>
      <c r="E770" s="1"/>
      <c r="F770" s="4"/>
      <c r="G770" s="3"/>
      <c r="H770" s="4"/>
      <c r="I770" s="4"/>
      <c r="J770" s="3"/>
      <c r="K770" s="3"/>
      <c r="L770" s="3"/>
    </row>
    <row r="771" spans="1:12" s="2" customFormat="1" x14ac:dyDescent="0.35">
      <c r="A771" s="1"/>
      <c r="B771" s="1"/>
      <c r="C771" s="1"/>
      <c r="D771" s="1"/>
      <c r="E771" s="1"/>
      <c r="F771" s="4"/>
      <c r="G771" s="3"/>
      <c r="H771" s="4"/>
      <c r="I771" s="4"/>
      <c r="J771" s="3"/>
      <c r="K771" s="3"/>
      <c r="L771" s="3"/>
    </row>
    <row r="772" spans="1:12" s="2" customFormat="1" x14ac:dyDescent="0.35">
      <c r="A772" s="1"/>
      <c r="B772" s="1"/>
      <c r="C772" s="1"/>
      <c r="D772" s="1"/>
      <c r="E772" s="1"/>
      <c r="F772" s="4"/>
      <c r="G772" s="3"/>
      <c r="H772" s="4"/>
      <c r="I772" s="4"/>
      <c r="J772" s="3"/>
      <c r="K772" s="3"/>
      <c r="L772" s="3"/>
    </row>
    <row r="773" spans="1:12" s="2" customFormat="1" x14ac:dyDescent="0.35">
      <c r="A773" s="1"/>
      <c r="B773" s="1"/>
      <c r="C773" s="1"/>
      <c r="D773" s="1"/>
      <c r="E773" s="1"/>
      <c r="F773" s="4"/>
      <c r="G773" s="3"/>
      <c r="H773" s="4"/>
      <c r="I773" s="4"/>
      <c r="J773" s="3"/>
      <c r="K773" s="3"/>
      <c r="L773" s="3"/>
    </row>
    <row r="774" spans="1:12" s="2" customFormat="1" x14ac:dyDescent="0.35">
      <c r="A774" s="1"/>
      <c r="B774" s="1"/>
      <c r="C774" s="1"/>
      <c r="D774" s="1"/>
      <c r="E774" s="1"/>
      <c r="F774" s="4"/>
      <c r="G774" s="3"/>
      <c r="H774" s="4"/>
      <c r="I774" s="4"/>
      <c r="J774" s="3"/>
      <c r="K774" s="3"/>
      <c r="L774" s="3"/>
    </row>
    <row r="775" spans="1:12" s="2" customFormat="1" x14ac:dyDescent="0.35">
      <c r="A775" s="1"/>
      <c r="B775" s="1"/>
      <c r="C775" s="1"/>
      <c r="D775" s="1"/>
      <c r="E775" s="1"/>
      <c r="F775" s="4"/>
      <c r="G775" s="3"/>
      <c r="H775" s="4"/>
      <c r="I775" s="4"/>
      <c r="J775" s="3"/>
      <c r="K775" s="3"/>
      <c r="L775" s="3"/>
    </row>
    <row r="776" spans="1:12" s="2" customFormat="1" x14ac:dyDescent="0.35">
      <c r="A776" s="1"/>
      <c r="B776" s="1"/>
      <c r="C776" s="1"/>
      <c r="D776" s="1"/>
      <c r="E776" s="1"/>
      <c r="F776" s="4"/>
      <c r="G776" s="3"/>
      <c r="H776" s="4"/>
      <c r="I776" s="4"/>
      <c r="J776" s="3"/>
      <c r="K776" s="3"/>
      <c r="L776" s="3"/>
    </row>
    <row r="777" spans="1:12" s="2" customFormat="1" x14ac:dyDescent="0.35">
      <c r="A777" s="1"/>
      <c r="B777" s="1"/>
      <c r="C777" s="1"/>
      <c r="D777" s="1"/>
      <c r="E777" s="1"/>
      <c r="F777" s="4"/>
      <c r="G777" s="3"/>
      <c r="H777" s="4"/>
      <c r="I777" s="4"/>
      <c r="J777" s="3"/>
      <c r="K777" s="3"/>
      <c r="L777" s="3"/>
    </row>
    <row r="778" spans="1:12" s="2" customFormat="1" x14ac:dyDescent="0.35">
      <c r="A778" s="1"/>
      <c r="B778" s="1"/>
      <c r="C778" s="1"/>
      <c r="D778" s="1"/>
      <c r="E778" s="1"/>
      <c r="F778" s="4"/>
      <c r="G778" s="3"/>
      <c r="H778" s="4"/>
      <c r="I778" s="4"/>
      <c r="J778" s="3"/>
      <c r="K778" s="3"/>
      <c r="L778" s="3"/>
    </row>
    <row r="779" spans="1:12" s="2" customFormat="1" x14ac:dyDescent="0.35">
      <c r="A779" s="1"/>
      <c r="B779" s="1"/>
      <c r="C779" s="1"/>
      <c r="D779" s="1"/>
      <c r="E779" s="1"/>
      <c r="F779" s="4"/>
      <c r="G779" s="3"/>
      <c r="H779" s="4"/>
      <c r="I779" s="4"/>
      <c r="J779" s="3"/>
      <c r="K779" s="3"/>
      <c r="L779" s="3"/>
    </row>
    <row r="780" spans="1:12" s="2" customFormat="1" x14ac:dyDescent="0.35">
      <c r="A780" s="1"/>
      <c r="B780" s="1"/>
      <c r="C780" s="1"/>
      <c r="D780" s="1"/>
      <c r="E780" s="1"/>
      <c r="F780" s="4"/>
      <c r="G780" s="3"/>
      <c r="H780" s="4"/>
      <c r="I780" s="4"/>
      <c r="J780" s="3"/>
      <c r="K780" s="3"/>
      <c r="L780" s="3"/>
    </row>
    <row r="781" spans="1:12" s="2" customFormat="1" x14ac:dyDescent="0.35">
      <c r="A781" s="1"/>
      <c r="B781" s="1"/>
      <c r="C781" s="1"/>
      <c r="D781" s="1"/>
      <c r="E781" s="1"/>
      <c r="F781" s="4"/>
      <c r="G781" s="3"/>
      <c r="H781" s="4"/>
      <c r="I781" s="4"/>
      <c r="J781" s="3"/>
      <c r="K781" s="3"/>
      <c r="L781" s="3"/>
    </row>
    <row r="782" spans="1:12" s="2" customFormat="1" x14ac:dyDescent="0.35">
      <c r="A782" s="1"/>
      <c r="B782" s="1"/>
      <c r="C782" s="1"/>
      <c r="D782" s="1"/>
      <c r="E782" s="1"/>
      <c r="F782" s="4"/>
      <c r="G782" s="3"/>
      <c r="H782" s="4"/>
      <c r="I782" s="4"/>
      <c r="J782" s="3"/>
      <c r="K782" s="3"/>
      <c r="L782" s="3"/>
    </row>
    <row r="783" spans="1:12" s="2" customFormat="1" x14ac:dyDescent="0.35">
      <c r="A783" s="1"/>
      <c r="B783" s="1"/>
      <c r="C783" s="1"/>
      <c r="D783" s="1"/>
      <c r="E783" s="1"/>
      <c r="F783" s="4"/>
      <c r="G783" s="3"/>
      <c r="H783" s="4"/>
      <c r="I783" s="4"/>
      <c r="J783" s="3"/>
      <c r="K783" s="3"/>
      <c r="L783" s="3"/>
    </row>
    <row r="784" spans="1:12" s="2" customFormat="1" x14ac:dyDescent="0.35">
      <c r="A784" s="1"/>
      <c r="B784" s="1"/>
      <c r="C784" s="1"/>
      <c r="D784" s="1"/>
      <c r="E784" s="1"/>
      <c r="F784" s="4"/>
      <c r="G784" s="3"/>
      <c r="H784" s="4"/>
      <c r="I784" s="4"/>
      <c r="J784" s="3"/>
      <c r="K784" s="3"/>
      <c r="L784" s="3"/>
    </row>
    <row r="785" spans="1:12" s="2" customFormat="1" x14ac:dyDescent="0.35">
      <c r="A785" s="1"/>
      <c r="B785" s="1"/>
      <c r="C785" s="1"/>
      <c r="D785" s="1"/>
      <c r="E785" s="1"/>
      <c r="F785" s="4"/>
      <c r="G785" s="3"/>
      <c r="H785" s="4"/>
      <c r="I785" s="4"/>
      <c r="J785" s="3"/>
      <c r="K785" s="3"/>
      <c r="L785" s="3"/>
    </row>
    <row r="786" spans="1:12" s="2" customFormat="1" x14ac:dyDescent="0.35">
      <c r="A786" s="1"/>
      <c r="B786" s="1"/>
      <c r="C786" s="1"/>
      <c r="D786" s="1"/>
      <c r="E786" s="1"/>
      <c r="F786" s="4"/>
      <c r="G786" s="3"/>
      <c r="H786" s="4"/>
      <c r="I786" s="4"/>
      <c r="J786" s="3"/>
      <c r="K786" s="3"/>
      <c r="L786" s="3"/>
    </row>
    <row r="787" spans="1:12" s="2" customFormat="1" x14ac:dyDescent="0.35">
      <c r="A787" s="1"/>
      <c r="B787" s="1"/>
      <c r="C787" s="1"/>
      <c r="D787" s="1"/>
      <c r="E787" s="1"/>
      <c r="F787" s="4"/>
      <c r="G787" s="3"/>
      <c r="H787" s="4"/>
      <c r="I787" s="4"/>
      <c r="J787" s="3"/>
      <c r="K787" s="3"/>
      <c r="L787" s="3"/>
    </row>
    <row r="788" spans="1:12" s="2" customFormat="1" x14ac:dyDescent="0.35">
      <c r="A788" s="1"/>
      <c r="B788" s="1"/>
      <c r="C788" s="1"/>
      <c r="D788" s="1"/>
      <c r="E788" s="1"/>
      <c r="F788" s="4"/>
      <c r="G788" s="3"/>
      <c r="H788" s="4"/>
      <c r="I788" s="4"/>
      <c r="J788" s="3"/>
      <c r="K788" s="3"/>
      <c r="L788" s="3"/>
    </row>
    <row r="789" spans="1:12" s="2" customFormat="1" x14ac:dyDescent="0.35">
      <c r="A789" s="1"/>
      <c r="B789" s="1"/>
      <c r="C789" s="1"/>
      <c r="D789" s="1"/>
      <c r="E789" s="1"/>
      <c r="F789" s="4"/>
      <c r="G789" s="3"/>
      <c r="H789" s="4"/>
      <c r="I789" s="4"/>
      <c r="J789" s="3"/>
      <c r="K789" s="3"/>
      <c r="L789" s="3"/>
    </row>
    <row r="790" spans="1:12" s="2" customFormat="1" x14ac:dyDescent="0.35">
      <c r="A790" s="1"/>
      <c r="B790" s="1"/>
      <c r="C790" s="1"/>
      <c r="D790" s="1"/>
      <c r="E790" s="1"/>
      <c r="F790" s="4"/>
      <c r="G790" s="3"/>
      <c r="H790" s="4"/>
      <c r="I790" s="4"/>
      <c r="J790" s="3"/>
      <c r="K790" s="3"/>
      <c r="L790" s="3"/>
    </row>
    <row r="791" spans="1:12" s="2" customFormat="1" x14ac:dyDescent="0.35">
      <c r="A791" s="1"/>
      <c r="B791" s="1"/>
      <c r="C791" s="1"/>
      <c r="D791" s="1"/>
      <c r="E791" s="1"/>
      <c r="F791" s="4"/>
      <c r="G791" s="3"/>
      <c r="H791" s="4"/>
      <c r="I791" s="4"/>
      <c r="J791" s="3"/>
      <c r="K791" s="3"/>
      <c r="L791" s="3"/>
    </row>
    <row r="792" spans="1:12" s="2" customFormat="1" x14ac:dyDescent="0.35">
      <c r="A792" s="1"/>
      <c r="B792" s="1"/>
      <c r="C792" s="1"/>
      <c r="D792" s="1"/>
      <c r="E792" s="1"/>
      <c r="F792" s="4"/>
      <c r="G792" s="3"/>
      <c r="H792" s="4"/>
      <c r="I792" s="4"/>
      <c r="J792" s="3"/>
      <c r="K792" s="3"/>
      <c r="L792" s="3"/>
    </row>
    <row r="793" spans="1:12" s="2" customFormat="1" x14ac:dyDescent="0.35">
      <c r="A793" s="1"/>
      <c r="B793" s="1"/>
      <c r="C793" s="1"/>
      <c r="D793" s="1"/>
      <c r="E793" s="1"/>
      <c r="F793" s="4"/>
      <c r="G793" s="3"/>
      <c r="H793" s="4"/>
      <c r="I793" s="4"/>
      <c r="J793" s="3"/>
      <c r="K793" s="3"/>
      <c r="L793" s="3"/>
    </row>
    <row r="794" spans="1:12" s="2" customFormat="1" x14ac:dyDescent="0.35">
      <c r="A794" s="1"/>
      <c r="B794" s="1"/>
      <c r="C794" s="1"/>
      <c r="D794" s="1"/>
      <c r="E794" s="1"/>
      <c r="F794" s="4"/>
      <c r="G794" s="3"/>
      <c r="H794" s="4"/>
      <c r="I794" s="4"/>
      <c r="J794" s="3"/>
      <c r="K794" s="3"/>
      <c r="L794" s="3"/>
    </row>
    <row r="795" spans="1:12" s="2" customFormat="1" x14ac:dyDescent="0.35">
      <c r="A795" s="1"/>
      <c r="B795" s="1"/>
      <c r="C795" s="1"/>
      <c r="D795" s="1"/>
      <c r="E795" s="1"/>
      <c r="F795" s="4"/>
      <c r="G795" s="3"/>
      <c r="H795" s="4"/>
      <c r="I795" s="4"/>
      <c r="J795" s="3"/>
      <c r="K795" s="3"/>
      <c r="L795" s="3"/>
    </row>
    <row r="796" spans="1:12" s="2" customFormat="1" x14ac:dyDescent="0.35">
      <c r="A796" s="1"/>
      <c r="B796" s="1"/>
      <c r="C796" s="1"/>
      <c r="D796" s="1"/>
      <c r="E796" s="1"/>
      <c r="F796" s="4"/>
      <c r="G796" s="3"/>
      <c r="H796" s="4"/>
      <c r="I796" s="4"/>
      <c r="J796" s="3"/>
      <c r="K796" s="3"/>
      <c r="L796" s="3"/>
    </row>
    <row r="797" spans="1:12" s="2" customFormat="1" x14ac:dyDescent="0.35">
      <c r="A797" s="1"/>
      <c r="B797" s="1"/>
      <c r="C797" s="1"/>
      <c r="D797" s="1"/>
      <c r="E797" s="1"/>
      <c r="F797" s="4"/>
      <c r="G797" s="3"/>
      <c r="H797" s="4"/>
      <c r="I797" s="4"/>
      <c r="J797" s="3"/>
      <c r="K797" s="3"/>
      <c r="L797" s="3"/>
    </row>
    <row r="798" spans="1:12" s="2" customFormat="1" x14ac:dyDescent="0.35">
      <c r="A798" s="1"/>
      <c r="B798" s="1"/>
      <c r="C798" s="1"/>
      <c r="D798" s="1"/>
      <c r="E798" s="1"/>
      <c r="F798" s="4"/>
      <c r="G798" s="3"/>
      <c r="H798" s="4"/>
      <c r="I798" s="4"/>
      <c r="J798" s="3"/>
      <c r="K798" s="3"/>
      <c r="L798" s="3"/>
    </row>
    <row r="799" spans="1:12" s="2" customFormat="1" x14ac:dyDescent="0.35">
      <c r="A799" s="1"/>
      <c r="B799" s="1"/>
      <c r="C799" s="1"/>
      <c r="D799" s="1"/>
      <c r="E799" s="1"/>
      <c r="F799" s="4"/>
      <c r="G799" s="3"/>
      <c r="H799" s="4"/>
      <c r="I799" s="4"/>
      <c r="J799" s="3"/>
      <c r="K799" s="3"/>
      <c r="L799" s="3"/>
    </row>
    <row r="800" spans="1:12" s="2" customFormat="1" x14ac:dyDescent="0.35">
      <c r="A800" s="1"/>
      <c r="B800" s="1"/>
      <c r="C800" s="1"/>
      <c r="D800" s="1"/>
      <c r="E800" s="1"/>
      <c r="F800" s="4"/>
      <c r="G800" s="3"/>
      <c r="H800" s="4"/>
      <c r="I800" s="4"/>
      <c r="J800" s="3"/>
      <c r="K800" s="3"/>
      <c r="L800" s="3"/>
    </row>
    <row r="801" spans="1:12" s="2" customFormat="1" x14ac:dyDescent="0.35">
      <c r="A801" s="1"/>
      <c r="B801" s="1"/>
      <c r="C801" s="1"/>
      <c r="D801" s="1"/>
      <c r="E801" s="1"/>
      <c r="F801" s="4"/>
      <c r="G801" s="3"/>
      <c r="H801" s="4"/>
      <c r="I801" s="4"/>
      <c r="J801" s="3"/>
      <c r="K801" s="3"/>
      <c r="L801" s="3"/>
    </row>
    <row r="802" spans="1:12" s="2" customFormat="1" x14ac:dyDescent="0.35">
      <c r="A802" s="1"/>
      <c r="B802" s="1"/>
      <c r="C802" s="1"/>
      <c r="D802" s="1"/>
      <c r="E802" s="1"/>
      <c r="F802" s="4"/>
      <c r="G802" s="3"/>
      <c r="H802" s="4"/>
      <c r="I802" s="4"/>
      <c r="J802" s="3"/>
      <c r="K802" s="3"/>
      <c r="L802" s="3"/>
    </row>
    <row r="803" spans="1:12" s="2" customFormat="1" x14ac:dyDescent="0.35">
      <c r="A803" s="1"/>
      <c r="B803" s="1"/>
      <c r="C803" s="1"/>
      <c r="D803" s="1"/>
      <c r="E803" s="1"/>
      <c r="F803" s="4"/>
      <c r="G803" s="3"/>
      <c r="H803" s="4"/>
      <c r="I803" s="4"/>
      <c r="J803" s="3"/>
      <c r="K803" s="3"/>
      <c r="L803" s="3"/>
    </row>
    <row r="804" spans="1:12" s="2" customFormat="1" x14ac:dyDescent="0.35">
      <c r="A804" s="1"/>
      <c r="B804" s="1"/>
      <c r="C804" s="1"/>
      <c r="D804" s="1"/>
      <c r="E804" s="1"/>
      <c r="F804" s="4"/>
      <c r="G804" s="3"/>
      <c r="H804" s="4"/>
      <c r="I804" s="4"/>
      <c r="J804" s="3"/>
      <c r="K804" s="3"/>
      <c r="L804" s="3"/>
    </row>
    <row r="805" spans="1:12" s="2" customFormat="1" x14ac:dyDescent="0.35">
      <c r="A805" s="1"/>
      <c r="B805" s="1"/>
      <c r="C805" s="1"/>
      <c r="D805" s="1"/>
      <c r="E805" s="1"/>
      <c r="F805" s="4"/>
      <c r="G805" s="3"/>
      <c r="H805" s="4"/>
      <c r="I805" s="4"/>
      <c r="J805" s="3"/>
      <c r="K805" s="3"/>
      <c r="L805" s="3"/>
    </row>
    <row r="806" spans="1:12" s="2" customFormat="1" x14ac:dyDescent="0.35">
      <c r="A806" s="1"/>
      <c r="B806" s="1"/>
      <c r="C806" s="1"/>
      <c r="D806" s="1"/>
      <c r="E806" s="1"/>
      <c r="F806" s="4"/>
      <c r="G806" s="3"/>
      <c r="H806" s="4"/>
      <c r="I806" s="4"/>
      <c r="J806" s="3"/>
      <c r="K806" s="3"/>
      <c r="L806" s="3"/>
    </row>
    <row r="807" spans="1:12" s="2" customFormat="1" x14ac:dyDescent="0.35">
      <c r="A807" s="1"/>
      <c r="B807" s="1"/>
      <c r="C807" s="1"/>
      <c r="D807" s="1"/>
      <c r="E807" s="1"/>
      <c r="F807" s="4"/>
      <c r="G807" s="3"/>
      <c r="H807" s="4"/>
      <c r="I807" s="4"/>
      <c r="J807" s="3"/>
      <c r="K807" s="3"/>
      <c r="L807" s="3"/>
    </row>
    <row r="808" spans="1:12" s="2" customFormat="1" x14ac:dyDescent="0.35">
      <c r="A808" s="1"/>
      <c r="B808" s="1"/>
      <c r="C808" s="1"/>
      <c r="D808" s="1"/>
      <c r="E808" s="1"/>
      <c r="F808" s="4"/>
      <c r="G808" s="3"/>
      <c r="H808" s="4"/>
      <c r="I808" s="4"/>
      <c r="J808" s="3"/>
      <c r="K808" s="3"/>
      <c r="L808" s="3"/>
    </row>
    <row r="809" spans="1:12" s="2" customFormat="1" x14ac:dyDescent="0.35">
      <c r="A809" s="1"/>
      <c r="B809" s="1"/>
      <c r="C809" s="1"/>
      <c r="D809" s="1"/>
      <c r="E809" s="1"/>
      <c r="F809" s="4"/>
      <c r="G809" s="3"/>
      <c r="H809" s="4"/>
      <c r="I809" s="4"/>
      <c r="J809" s="3"/>
      <c r="K809" s="3"/>
      <c r="L809" s="3"/>
    </row>
    <row r="810" spans="1:12" s="2" customFormat="1" x14ac:dyDescent="0.35">
      <c r="A810" s="1"/>
      <c r="B810" s="1"/>
      <c r="C810" s="1"/>
      <c r="D810" s="1"/>
      <c r="E810" s="1"/>
      <c r="F810" s="4"/>
      <c r="G810" s="3"/>
      <c r="H810" s="4"/>
      <c r="I810" s="4"/>
      <c r="J810" s="3"/>
      <c r="K810" s="3"/>
      <c r="L810" s="3"/>
    </row>
    <row r="811" spans="1:12" s="2" customFormat="1" x14ac:dyDescent="0.35">
      <c r="A811" s="1"/>
      <c r="B811" s="1"/>
      <c r="C811" s="1"/>
      <c r="D811" s="1"/>
      <c r="E811" s="1"/>
      <c r="F811" s="4"/>
      <c r="G811" s="3"/>
      <c r="H811" s="4"/>
      <c r="I811" s="4"/>
      <c r="J811" s="3"/>
      <c r="K811" s="3"/>
      <c r="L811" s="3"/>
    </row>
    <row r="812" spans="1:12" s="2" customFormat="1" x14ac:dyDescent="0.35">
      <c r="A812" s="1"/>
      <c r="B812" s="1"/>
      <c r="C812" s="1"/>
      <c r="D812" s="1"/>
      <c r="E812" s="1"/>
      <c r="F812" s="4"/>
      <c r="G812" s="3"/>
      <c r="H812" s="4"/>
      <c r="I812" s="4"/>
      <c r="J812" s="3"/>
      <c r="K812" s="3"/>
      <c r="L812" s="3"/>
    </row>
    <row r="813" spans="1:12" s="2" customFormat="1" x14ac:dyDescent="0.35">
      <c r="A813" s="1"/>
      <c r="B813" s="1"/>
      <c r="C813" s="1"/>
      <c r="D813" s="1"/>
      <c r="E813" s="1"/>
      <c r="F813" s="4"/>
      <c r="G813" s="3"/>
      <c r="H813" s="4"/>
      <c r="I813" s="4"/>
      <c r="J813" s="3"/>
      <c r="K813" s="3"/>
      <c r="L813" s="3"/>
    </row>
    <row r="814" spans="1:12" s="2" customFormat="1" x14ac:dyDescent="0.35">
      <c r="A814" s="1"/>
      <c r="B814" s="1"/>
      <c r="C814" s="1"/>
      <c r="D814" s="1"/>
      <c r="E814" s="1"/>
      <c r="F814" s="4"/>
      <c r="G814" s="3"/>
      <c r="H814" s="4"/>
      <c r="I814" s="4"/>
      <c r="J814" s="3"/>
      <c r="K814" s="3"/>
      <c r="L814" s="3"/>
    </row>
    <row r="815" spans="1:12" s="2" customFormat="1" x14ac:dyDescent="0.35">
      <c r="A815" s="1"/>
      <c r="B815" s="1"/>
      <c r="C815" s="1"/>
      <c r="D815" s="1"/>
      <c r="E815" s="1"/>
      <c r="F815" s="4"/>
      <c r="G815" s="3"/>
      <c r="H815" s="4"/>
      <c r="I815" s="4"/>
      <c r="J815" s="3"/>
      <c r="K815" s="3"/>
      <c r="L815" s="3"/>
    </row>
    <row r="816" spans="1:12" s="2" customFormat="1" x14ac:dyDescent="0.35">
      <c r="A816" s="1"/>
      <c r="B816" s="1"/>
      <c r="C816" s="1"/>
      <c r="D816" s="1"/>
      <c r="E816" s="1"/>
      <c r="F816" s="4"/>
      <c r="G816" s="3"/>
      <c r="H816" s="4"/>
      <c r="I816" s="4"/>
      <c r="J816" s="3"/>
      <c r="K816" s="3"/>
      <c r="L816" s="3"/>
    </row>
    <row r="817" spans="1:12" s="2" customFormat="1" x14ac:dyDescent="0.35">
      <c r="A817" s="1"/>
      <c r="B817" s="1"/>
      <c r="C817" s="1"/>
      <c r="D817" s="1"/>
      <c r="E817" s="1"/>
      <c r="F817" s="4"/>
      <c r="G817" s="3"/>
      <c r="H817" s="4"/>
      <c r="I817" s="4"/>
      <c r="J817" s="3"/>
      <c r="K817" s="3"/>
      <c r="L817" s="3"/>
    </row>
    <row r="818" spans="1:12" s="2" customFormat="1" x14ac:dyDescent="0.35">
      <c r="A818" s="1"/>
      <c r="B818" s="1"/>
      <c r="C818" s="1"/>
      <c r="D818" s="1"/>
      <c r="E818" s="1"/>
      <c r="F818" s="4"/>
      <c r="G818" s="3"/>
      <c r="H818" s="4"/>
      <c r="I818" s="4"/>
      <c r="J818" s="3"/>
      <c r="K818" s="3"/>
      <c r="L818" s="3"/>
    </row>
    <row r="819" spans="1:12" s="2" customFormat="1" x14ac:dyDescent="0.35">
      <c r="A819" s="1"/>
      <c r="B819" s="1"/>
      <c r="C819" s="1"/>
      <c r="D819" s="1"/>
      <c r="E819" s="1"/>
      <c r="F819" s="4"/>
      <c r="G819" s="3"/>
      <c r="H819" s="4"/>
      <c r="I819" s="4"/>
      <c r="J819" s="3"/>
      <c r="K819" s="3"/>
      <c r="L819" s="3"/>
    </row>
    <row r="820" spans="1:12" s="2" customFormat="1" x14ac:dyDescent="0.35">
      <c r="A820" s="1"/>
      <c r="B820" s="1"/>
      <c r="C820" s="1"/>
      <c r="D820" s="1"/>
      <c r="E820" s="1"/>
      <c r="F820" s="4"/>
      <c r="G820" s="3"/>
      <c r="H820" s="4"/>
      <c r="I820" s="4"/>
      <c r="J820" s="3"/>
      <c r="K820" s="3"/>
      <c r="L820" s="3"/>
    </row>
    <row r="821" spans="1:12" s="2" customFormat="1" x14ac:dyDescent="0.35">
      <c r="A821" s="1"/>
      <c r="B821" s="1"/>
      <c r="C821" s="1"/>
      <c r="D821" s="1"/>
      <c r="E821" s="1"/>
      <c r="F821" s="4"/>
      <c r="G821" s="3"/>
      <c r="H821" s="4"/>
      <c r="I821" s="4"/>
      <c r="J821" s="3"/>
      <c r="K821" s="3"/>
      <c r="L821" s="3"/>
    </row>
    <row r="822" spans="1:12" s="2" customFormat="1" x14ac:dyDescent="0.35">
      <c r="A822" s="1"/>
      <c r="B822" s="1"/>
      <c r="C822" s="1"/>
      <c r="D822" s="1"/>
      <c r="E822" s="1"/>
      <c r="F822" s="4"/>
      <c r="G822" s="3"/>
      <c r="H822" s="4"/>
      <c r="I822" s="4"/>
      <c r="J822" s="3"/>
      <c r="K822" s="3"/>
      <c r="L822" s="3"/>
    </row>
    <row r="823" spans="1:12" s="2" customFormat="1" x14ac:dyDescent="0.35">
      <c r="A823" s="1"/>
      <c r="B823" s="1"/>
      <c r="C823" s="1"/>
      <c r="D823" s="1"/>
      <c r="E823" s="1"/>
      <c r="F823" s="4"/>
      <c r="G823" s="3"/>
      <c r="H823" s="4"/>
      <c r="I823" s="4"/>
      <c r="J823" s="3"/>
      <c r="K823" s="3"/>
      <c r="L823" s="3"/>
    </row>
    <row r="824" spans="1:12" s="2" customFormat="1" x14ac:dyDescent="0.35">
      <c r="A824" s="1"/>
      <c r="B824" s="1"/>
      <c r="C824" s="1"/>
      <c r="D824" s="1"/>
      <c r="E824" s="1"/>
      <c r="F824" s="4"/>
      <c r="G824" s="3"/>
      <c r="H824" s="4"/>
      <c r="I824" s="4"/>
      <c r="J824" s="3"/>
      <c r="K824" s="3"/>
      <c r="L824" s="3"/>
    </row>
    <row r="825" spans="1:12" s="2" customFormat="1" x14ac:dyDescent="0.35">
      <c r="A825" s="1"/>
      <c r="B825" s="1"/>
      <c r="C825" s="1"/>
      <c r="D825" s="1"/>
      <c r="E825" s="1"/>
      <c r="F825" s="4"/>
      <c r="G825" s="3"/>
      <c r="H825" s="4"/>
      <c r="I825" s="4"/>
      <c r="J825" s="3"/>
      <c r="K825" s="3"/>
      <c r="L825" s="3"/>
    </row>
    <row r="826" spans="1:12" s="2" customFormat="1" x14ac:dyDescent="0.35">
      <c r="A826" s="1"/>
      <c r="B826" s="1"/>
      <c r="C826" s="1"/>
      <c r="D826" s="1"/>
      <c r="E826" s="1"/>
      <c r="F826" s="4"/>
      <c r="G826" s="3"/>
      <c r="H826" s="4"/>
      <c r="I826" s="4"/>
      <c r="J826" s="3"/>
      <c r="K826" s="3"/>
      <c r="L826" s="3"/>
    </row>
    <row r="827" spans="1:12" s="2" customFormat="1" x14ac:dyDescent="0.35">
      <c r="A827" s="1"/>
      <c r="B827" s="1"/>
      <c r="C827" s="1"/>
      <c r="D827" s="1"/>
      <c r="E827" s="1"/>
      <c r="F827" s="4"/>
      <c r="G827" s="3"/>
      <c r="H827" s="4"/>
      <c r="I827" s="4"/>
      <c r="J827" s="3"/>
      <c r="K827" s="3"/>
      <c r="L827" s="3"/>
    </row>
    <row r="828" spans="1:12" s="2" customFormat="1" x14ac:dyDescent="0.35">
      <c r="A828" s="1"/>
      <c r="B828" s="1"/>
      <c r="C828" s="1"/>
      <c r="D828" s="1"/>
      <c r="E828" s="1"/>
      <c r="F828" s="4"/>
      <c r="G828" s="3"/>
      <c r="H828" s="4"/>
      <c r="I828" s="4"/>
      <c r="J828" s="3"/>
      <c r="K828" s="3"/>
      <c r="L828" s="3"/>
    </row>
    <row r="829" spans="1:12" s="2" customFormat="1" x14ac:dyDescent="0.35">
      <c r="A829" s="1"/>
      <c r="B829" s="1"/>
      <c r="C829" s="1"/>
      <c r="D829" s="1"/>
      <c r="E829" s="1"/>
      <c r="F829" s="4"/>
      <c r="G829" s="3"/>
      <c r="H829" s="4"/>
      <c r="I829" s="4"/>
      <c r="J829" s="3"/>
      <c r="K829" s="3"/>
      <c r="L829" s="3"/>
    </row>
    <row r="830" spans="1:12" s="2" customFormat="1" x14ac:dyDescent="0.35">
      <c r="A830" s="1"/>
      <c r="B830" s="1"/>
      <c r="C830" s="1"/>
      <c r="D830" s="1"/>
      <c r="E830" s="1"/>
      <c r="F830" s="4"/>
      <c r="G830" s="3"/>
      <c r="H830" s="4"/>
      <c r="I830" s="4"/>
      <c r="J830" s="3"/>
      <c r="K830" s="3"/>
      <c r="L830" s="3"/>
    </row>
    <row r="831" spans="1:12" s="2" customFormat="1" x14ac:dyDescent="0.35">
      <c r="A831" s="1"/>
      <c r="B831" s="1"/>
      <c r="C831" s="1"/>
      <c r="D831" s="1"/>
      <c r="E831" s="1"/>
      <c r="F831" s="4"/>
      <c r="G831" s="3"/>
      <c r="H831" s="4"/>
      <c r="I831" s="4"/>
      <c r="J831" s="3"/>
      <c r="K831" s="3"/>
      <c r="L831" s="3"/>
    </row>
    <row r="832" spans="1:12" s="2" customFormat="1" x14ac:dyDescent="0.35">
      <c r="A832" s="1"/>
      <c r="B832" s="1"/>
      <c r="C832" s="1"/>
      <c r="D832" s="1"/>
      <c r="E832" s="1"/>
      <c r="F832" s="4"/>
      <c r="G832" s="3"/>
      <c r="H832" s="4"/>
      <c r="I832" s="4"/>
      <c r="J832" s="3"/>
      <c r="K832" s="3"/>
      <c r="L832" s="3"/>
    </row>
    <row r="833" spans="1:12" s="2" customFormat="1" x14ac:dyDescent="0.35">
      <c r="A833" s="1"/>
      <c r="B833" s="1"/>
      <c r="C833" s="1"/>
      <c r="D833" s="1"/>
      <c r="E833" s="1"/>
      <c r="F833" s="4"/>
      <c r="G833" s="3"/>
      <c r="H833" s="4"/>
      <c r="I833" s="4"/>
      <c r="J833" s="3"/>
      <c r="K833" s="3"/>
      <c r="L833" s="3"/>
    </row>
    <row r="834" spans="1:12" s="2" customFormat="1" x14ac:dyDescent="0.35">
      <c r="A834" s="1"/>
      <c r="B834" s="1"/>
      <c r="C834" s="1"/>
      <c r="D834" s="1"/>
      <c r="E834" s="1"/>
      <c r="F834" s="4"/>
      <c r="G834" s="3"/>
      <c r="H834" s="4"/>
      <c r="I834" s="4"/>
      <c r="J834" s="3"/>
      <c r="K834" s="3"/>
      <c r="L834" s="3"/>
    </row>
    <row r="835" spans="1:12" s="2" customFormat="1" x14ac:dyDescent="0.35">
      <c r="A835" s="1"/>
      <c r="B835" s="1"/>
      <c r="C835" s="1"/>
      <c r="D835" s="1"/>
      <c r="E835" s="1"/>
      <c r="F835" s="4"/>
      <c r="G835" s="3"/>
      <c r="H835" s="4"/>
      <c r="I835" s="4"/>
      <c r="J835" s="3"/>
      <c r="K835" s="3"/>
      <c r="L835" s="3"/>
    </row>
    <row r="836" spans="1:12" s="2" customFormat="1" x14ac:dyDescent="0.35">
      <c r="A836" s="1"/>
      <c r="B836" s="1"/>
      <c r="C836" s="1"/>
      <c r="D836" s="1"/>
      <c r="E836" s="1"/>
      <c r="F836" s="4"/>
      <c r="G836" s="3"/>
      <c r="H836" s="4"/>
      <c r="I836" s="4"/>
      <c r="J836" s="3"/>
      <c r="K836" s="3"/>
      <c r="L836" s="3"/>
    </row>
    <row r="837" spans="1:12" s="2" customFormat="1" x14ac:dyDescent="0.35">
      <c r="A837" s="1"/>
      <c r="B837" s="1"/>
      <c r="C837" s="1"/>
      <c r="D837" s="1"/>
      <c r="E837" s="1"/>
      <c r="F837" s="4"/>
      <c r="G837" s="3"/>
      <c r="H837" s="4"/>
      <c r="I837" s="4"/>
      <c r="J837" s="3"/>
      <c r="K837" s="3"/>
      <c r="L837" s="3"/>
    </row>
    <row r="838" spans="1:12" s="2" customFormat="1" x14ac:dyDescent="0.35">
      <c r="A838" s="1"/>
      <c r="B838" s="1"/>
      <c r="C838" s="1"/>
      <c r="D838" s="1"/>
      <c r="E838" s="1"/>
      <c r="F838" s="4"/>
      <c r="G838" s="3"/>
      <c r="H838" s="4"/>
      <c r="I838" s="4"/>
      <c r="J838" s="3"/>
      <c r="K838" s="3"/>
      <c r="L838" s="3"/>
    </row>
    <row r="839" spans="1:12" s="2" customFormat="1" x14ac:dyDescent="0.35">
      <c r="A839" s="1"/>
      <c r="B839" s="1"/>
      <c r="C839" s="1"/>
      <c r="D839" s="1"/>
      <c r="E839" s="1"/>
      <c r="F839" s="4"/>
      <c r="G839" s="3"/>
      <c r="H839" s="4"/>
      <c r="I839" s="4"/>
      <c r="J839" s="3"/>
      <c r="K839" s="3"/>
      <c r="L839" s="3"/>
    </row>
    <row r="840" spans="1:12" s="2" customFormat="1" x14ac:dyDescent="0.35">
      <c r="A840" s="1"/>
      <c r="B840" s="1"/>
      <c r="C840" s="1"/>
      <c r="D840" s="1"/>
      <c r="E840" s="1"/>
      <c r="F840" s="4"/>
      <c r="G840" s="3"/>
      <c r="H840" s="4"/>
      <c r="I840" s="4"/>
      <c r="J840" s="3"/>
      <c r="K840" s="3"/>
      <c r="L840" s="3"/>
    </row>
    <row r="841" spans="1:12" s="2" customFormat="1" x14ac:dyDescent="0.35">
      <c r="A841" s="1"/>
      <c r="B841" s="1"/>
      <c r="C841" s="1"/>
      <c r="D841" s="1"/>
      <c r="E841" s="1"/>
      <c r="F841" s="4"/>
      <c r="G841" s="3"/>
      <c r="H841" s="4"/>
      <c r="I841" s="4"/>
      <c r="J841" s="3"/>
      <c r="K841" s="3"/>
      <c r="L841" s="3"/>
    </row>
    <row r="842" spans="1:12" s="2" customFormat="1" x14ac:dyDescent="0.35">
      <c r="A842" s="1"/>
      <c r="B842" s="1"/>
      <c r="C842" s="1"/>
      <c r="D842" s="1"/>
      <c r="E842" s="1"/>
      <c r="F842" s="4"/>
      <c r="G842" s="3"/>
      <c r="H842" s="4"/>
      <c r="I842" s="4"/>
      <c r="J842" s="3"/>
      <c r="K842" s="3"/>
      <c r="L842" s="3"/>
    </row>
    <row r="843" spans="1:12" s="2" customFormat="1" x14ac:dyDescent="0.35">
      <c r="A843" s="1"/>
      <c r="B843" s="1"/>
      <c r="C843" s="1"/>
      <c r="D843" s="1"/>
      <c r="E843" s="1"/>
      <c r="F843" s="4"/>
      <c r="G843" s="3"/>
      <c r="H843" s="4"/>
      <c r="I843" s="4"/>
      <c r="J843" s="3"/>
      <c r="K843" s="3"/>
      <c r="L843" s="3"/>
    </row>
    <row r="844" spans="1:12" s="2" customFormat="1" x14ac:dyDescent="0.35">
      <c r="A844" s="1"/>
      <c r="B844" s="1"/>
      <c r="C844" s="1"/>
      <c r="D844" s="1"/>
      <c r="E844" s="1"/>
      <c r="F844" s="4"/>
      <c r="G844" s="3"/>
      <c r="H844" s="4"/>
      <c r="I844" s="4"/>
      <c r="J844" s="3"/>
      <c r="K844" s="3"/>
      <c r="L844" s="3"/>
    </row>
    <row r="845" spans="1:12" s="2" customFormat="1" x14ac:dyDescent="0.35">
      <c r="A845" s="1"/>
      <c r="B845" s="1"/>
      <c r="C845" s="1"/>
      <c r="D845" s="1"/>
      <c r="E845" s="1"/>
      <c r="F845" s="4"/>
      <c r="G845" s="3"/>
      <c r="H845" s="4"/>
      <c r="I845" s="4"/>
      <c r="J845" s="3"/>
      <c r="K845" s="3"/>
      <c r="L845" s="3"/>
    </row>
    <row r="846" spans="1:12" s="2" customFormat="1" x14ac:dyDescent="0.35">
      <c r="A846" s="1"/>
      <c r="B846" s="1"/>
      <c r="C846" s="1"/>
      <c r="D846" s="1"/>
      <c r="E846" s="1"/>
      <c r="F846" s="4"/>
      <c r="G846" s="3"/>
      <c r="H846" s="4"/>
      <c r="I846" s="4"/>
      <c r="J846" s="3"/>
      <c r="K846" s="3"/>
      <c r="L846" s="3"/>
    </row>
    <row r="847" spans="1:12" s="2" customFormat="1" x14ac:dyDescent="0.35">
      <c r="A847" s="1"/>
      <c r="B847" s="1"/>
      <c r="C847" s="1"/>
      <c r="D847" s="1"/>
      <c r="E847" s="1"/>
      <c r="F847" s="4"/>
      <c r="G847" s="3"/>
      <c r="H847" s="4"/>
      <c r="I847" s="4"/>
      <c r="J847" s="3"/>
      <c r="K847" s="3"/>
      <c r="L847" s="3"/>
    </row>
    <row r="848" spans="1:12" s="2" customFormat="1" x14ac:dyDescent="0.35">
      <c r="A848" s="1"/>
      <c r="B848" s="1"/>
      <c r="C848" s="1"/>
      <c r="D848" s="1"/>
      <c r="E848" s="1"/>
      <c r="F848" s="4"/>
      <c r="G848" s="3"/>
      <c r="H848" s="4"/>
      <c r="I848" s="4"/>
      <c r="J848" s="3"/>
      <c r="K848" s="3"/>
      <c r="L848" s="3"/>
    </row>
    <row r="849" spans="1:12" s="2" customFormat="1" x14ac:dyDescent="0.35">
      <c r="A849" s="1"/>
      <c r="B849" s="1"/>
      <c r="C849" s="1"/>
      <c r="D849" s="1"/>
      <c r="E849" s="1"/>
      <c r="F849" s="4"/>
      <c r="G849" s="3"/>
      <c r="H849" s="4"/>
      <c r="I849" s="4"/>
      <c r="J849" s="3"/>
      <c r="K849" s="3"/>
      <c r="L849" s="3"/>
    </row>
    <row r="850" spans="1:12" s="2" customFormat="1" x14ac:dyDescent="0.35">
      <c r="A850" s="1"/>
      <c r="B850" s="1"/>
      <c r="C850" s="1"/>
      <c r="D850" s="1"/>
      <c r="E850" s="1"/>
      <c r="F850" s="4"/>
      <c r="G850" s="3"/>
      <c r="H850" s="4"/>
      <c r="I850" s="4"/>
      <c r="J850" s="3"/>
      <c r="K850" s="3"/>
      <c r="L850" s="3"/>
    </row>
    <row r="851" spans="1:12" s="2" customFormat="1" x14ac:dyDescent="0.35">
      <c r="A851" s="1"/>
      <c r="B851" s="1"/>
      <c r="C851" s="1"/>
      <c r="D851" s="1"/>
      <c r="E851" s="1"/>
      <c r="F851" s="4"/>
      <c r="G851" s="3"/>
      <c r="H851" s="4"/>
      <c r="I851" s="4"/>
      <c r="J851" s="3"/>
      <c r="K851" s="3"/>
      <c r="L851" s="3"/>
    </row>
    <row r="852" spans="1:12" s="2" customFormat="1" x14ac:dyDescent="0.35">
      <c r="A852" s="1"/>
      <c r="B852" s="1"/>
      <c r="C852" s="1"/>
      <c r="D852" s="1"/>
      <c r="E852" s="1"/>
      <c r="F852" s="4"/>
      <c r="G852" s="3"/>
      <c r="H852" s="4"/>
      <c r="I852" s="4"/>
      <c r="J852" s="3"/>
      <c r="K852" s="3"/>
      <c r="L852" s="3"/>
    </row>
    <row r="853" spans="1:12" s="2" customFormat="1" x14ac:dyDescent="0.35">
      <c r="A853" s="1"/>
      <c r="B853" s="1"/>
      <c r="C853" s="1"/>
      <c r="D853" s="1"/>
      <c r="E853" s="1"/>
      <c r="F853" s="4"/>
      <c r="G853" s="3"/>
      <c r="H853" s="4"/>
      <c r="I853" s="4"/>
      <c r="J853" s="3"/>
      <c r="K853" s="3"/>
      <c r="L853" s="3"/>
    </row>
    <row r="854" spans="1:12" s="2" customFormat="1" x14ac:dyDescent="0.35">
      <c r="A854" s="1"/>
      <c r="B854" s="1"/>
      <c r="C854" s="1"/>
      <c r="D854" s="1"/>
      <c r="E854" s="1"/>
      <c r="F854" s="4"/>
      <c r="G854" s="3"/>
      <c r="H854" s="4"/>
      <c r="I854" s="4"/>
      <c r="J854" s="3"/>
      <c r="K854" s="3"/>
      <c r="L854" s="3"/>
    </row>
    <row r="855" spans="1:12" s="2" customFormat="1" x14ac:dyDescent="0.35">
      <c r="A855" s="1"/>
      <c r="B855" s="1"/>
      <c r="C855" s="1"/>
      <c r="D855" s="1"/>
      <c r="E855" s="1"/>
      <c r="F855" s="4"/>
      <c r="G855" s="3"/>
      <c r="H855" s="4"/>
      <c r="I855" s="4"/>
      <c r="J855" s="3"/>
      <c r="K855" s="3"/>
      <c r="L855" s="3"/>
    </row>
    <row r="856" spans="1:12" s="2" customFormat="1" x14ac:dyDescent="0.35">
      <c r="A856" s="1"/>
      <c r="B856" s="1"/>
      <c r="C856" s="1"/>
      <c r="D856" s="1"/>
      <c r="E856" s="1"/>
      <c r="F856" s="4"/>
      <c r="G856" s="3"/>
      <c r="H856" s="4"/>
      <c r="I856" s="4"/>
      <c r="J856" s="3"/>
      <c r="K856" s="3"/>
      <c r="L856" s="3"/>
    </row>
    <row r="857" spans="1:12" s="2" customFormat="1" x14ac:dyDescent="0.35">
      <c r="A857" s="1"/>
      <c r="B857" s="1"/>
      <c r="C857" s="1"/>
      <c r="D857" s="1"/>
      <c r="E857" s="1"/>
      <c r="F857" s="4"/>
      <c r="G857" s="3"/>
      <c r="H857" s="4"/>
      <c r="I857" s="4"/>
      <c r="J857" s="3"/>
      <c r="K857" s="3"/>
      <c r="L857" s="3"/>
    </row>
    <row r="858" spans="1:12" s="2" customFormat="1" x14ac:dyDescent="0.35">
      <c r="A858" s="1"/>
      <c r="B858" s="1"/>
      <c r="C858" s="1"/>
      <c r="D858" s="1"/>
      <c r="E858" s="1"/>
      <c r="F858" s="4"/>
      <c r="G858" s="3"/>
      <c r="H858" s="4"/>
      <c r="I858" s="4"/>
      <c r="J858" s="3"/>
      <c r="K858" s="3"/>
      <c r="L858" s="3"/>
    </row>
    <row r="859" spans="1:12" s="2" customFormat="1" x14ac:dyDescent="0.35">
      <c r="A859" s="1"/>
      <c r="B859" s="1"/>
      <c r="C859" s="1"/>
      <c r="D859" s="1"/>
      <c r="E859" s="1"/>
      <c r="F859" s="4"/>
      <c r="G859" s="3"/>
      <c r="H859" s="4"/>
      <c r="I859" s="4"/>
      <c r="J859" s="3"/>
      <c r="K859" s="3"/>
      <c r="L859" s="3"/>
    </row>
    <row r="860" spans="1:12" s="2" customFormat="1" x14ac:dyDescent="0.35">
      <c r="A860" s="1"/>
      <c r="B860" s="1"/>
      <c r="C860" s="1"/>
      <c r="D860" s="1"/>
      <c r="E860" s="1"/>
      <c r="F860" s="4"/>
      <c r="G860" s="3"/>
      <c r="H860" s="4"/>
      <c r="I860" s="4"/>
      <c r="J860" s="3"/>
      <c r="K860" s="3"/>
      <c r="L860" s="3"/>
    </row>
    <row r="861" spans="1:12" s="2" customFormat="1" x14ac:dyDescent="0.35">
      <c r="A861" s="1"/>
      <c r="B861" s="1"/>
      <c r="C861" s="1"/>
      <c r="D861" s="1"/>
      <c r="E861" s="1"/>
      <c r="F861" s="4"/>
      <c r="G861" s="3"/>
      <c r="H861" s="4"/>
      <c r="I861" s="4"/>
      <c r="J861" s="3"/>
      <c r="K861" s="3"/>
      <c r="L861" s="3"/>
    </row>
    <row r="862" spans="1:12" s="2" customFormat="1" x14ac:dyDescent="0.35">
      <c r="A862" s="1"/>
      <c r="B862" s="1"/>
      <c r="C862" s="1"/>
      <c r="D862" s="1"/>
      <c r="E862" s="1"/>
      <c r="F862" s="4"/>
      <c r="G862" s="3"/>
      <c r="H862" s="4"/>
      <c r="I862" s="4"/>
      <c r="J862" s="3"/>
      <c r="K862" s="3"/>
      <c r="L862" s="3"/>
    </row>
    <row r="863" spans="1:12" s="2" customFormat="1" x14ac:dyDescent="0.35">
      <c r="A863" s="1"/>
      <c r="B863" s="1"/>
      <c r="C863" s="1"/>
      <c r="D863" s="1"/>
      <c r="E863" s="1"/>
      <c r="F863" s="4"/>
      <c r="G863" s="3"/>
      <c r="H863" s="4"/>
      <c r="I863" s="4"/>
      <c r="J863" s="3"/>
      <c r="K863" s="3"/>
      <c r="L863" s="3"/>
    </row>
    <row r="864" spans="1:12" s="2" customFormat="1" x14ac:dyDescent="0.35">
      <c r="A864" s="1"/>
      <c r="B864" s="1"/>
      <c r="C864" s="1"/>
      <c r="D864" s="1"/>
      <c r="E864" s="1"/>
      <c r="F864" s="4"/>
      <c r="G864" s="3"/>
      <c r="H864" s="4"/>
      <c r="I864" s="4"/>
      <c r="J864" s="3"/>
      <c r="K864" s="3"/>
      <c r="L864" s="3"/>
    </row>
    <row r="865" spans="1:12" s="2" customFormat="1" x14ac:dyDescent="0.35">
      <c r="A865" s="1"/>
      <c r="B865" s="1"/>
      <c r="C865" s="1"/>
      <c r="D865" s="1"/>
      <c r="E865" s="1"/>
      <c r="F865" s="4"/>
      <c r="G865" s="3"/>
      <c r="H865" s="4"/>
      <c r="I865" s="4"/>
      <c r="J865" s="3"/>
      <c r="K865" s="3"/>
      <c r="L865" s="3"/>
    </row>
    <row r="866" spans="1:12" s="2" customFormat="1" x14ac:dyDescent="0.35">
      <c r="A866" s="1"/>
      <c r="B866" s="1"/>
      <c r="C866" s="1"/>
      <c r="D866" s="1"/>
      <c r="E866" s="1"/>
      <c r="F866" s="4"/>
      <c r="G866" s="3"/>
      <c r="H866" s="4"/>
      <c r="I866" s="4"/>
      <c r="J866" s="3"/>
      <c r="K866" s="3"/>
      <c r="L866" s="3"/>
    </row>
    <row r="867" spans="1:12" s="2" customFormat="1" x14ac:dyDescent="0.35">
      <c r="A867" s="1"/>
      <c r="B867" s="1"/>
      <c r="C867" s="1"/>
      <c r="D867" s="1"/>
      <c r="E867" s="1"/>
      <c r="F867" s="4"/>
      <c r="G867" s="3"/>
      <c r="H867" s="4"/>
      <c r="I867" s="4"/>
      <c r="J867" s="3"/>
      <c r="K867" s="3"/>
      <c r="L867" s="3"/>
    </row>
    <row r="868" spans="1:12" s="2" customFormat="1" x14ac:dyDescent="0.35">
      <c r="A868" s="1"/>
      <c r="B868" s="1"/>
      <c r="C868" s="1"/>
      <c r="D868" s="1"/>
      <c r="E868" s="1"/>
      <c r="F868" s="4"/>
      <c r="G868" s="3"/>
      <c r="H868" s="4"/>
      <c r="I868" s="4"/>
      <c r="J868" s="3"/>
      <c r="K868" s="3"/>
      <c r="L868" s="3"/>
    </row>
    <row r="869" spans="1:12" s="2" customFormat="1" x14ac:dyDescent="0.35">
      <c r="A869" s="1"/>
      <c r="B869" s="1"/>
      <c r="C869" s="1"/>
      <c r="D869" s="1"/>
      <c r="E869" s="1"/>
      <c r="F869" s="4"/>
      <c r="G869" s="3"/>
      <c r="H869" s="4"/>
      <c r="I869" s="4"/>
      <c r="J869" s="3"/>
      <c r="K869" s="3"/>
      <c r="L869" s="3"/>
    </row>
    <row r="870" spans="1:12" s="2" customFormat="1" x14ac:dyDescent="0.35">
      <c r="A870" s="1"/>
      <c r="B870" s="1"/>
      <c r="C870" s="1"/>
      <c r="D870" s="1"/>
      <c r="E870" s="1"/>
      <c r="F870" s="4"/>
      <c r="G870" s="3"/>
      <c r="H870" s="4"/>
      <c r="I870" s="4"/>
      <c r="J870" s="3"/>
      <c r="K870" s="3"/>
      <c r="L870" s="3"/>
    </row>
    <row r="871" spans="1:12" s="2" customFormat="1" x14ac:dyDescent="0.35">
      <c r="A871" s="1"/>
      <c r="B871" s="1"/>
      <c r="C871" s="1"/>
      <c r="D871" s="1"/>
      <c r="E871" s="1"/>
      <c r="F871" s="4"/>
      <c r="G871" s="3"/>
      <c r="H871" s="4"/>
      <c r="I871" s="4"/>
      <c r="J871" s="3"/>
      <c r="K871" s="3"/>
      <c r="L871" s="3"/>
    </row>
    <row r="872" spans="1:12" s="2" customFormat="1" x14ac:dyDescent="0.35">
      <c r="A872" s="1"/>
      <c r="B872" s="1"/>
      <c r="C872" s="1"/>
      <c r="D872" s="1"/>
      <c r="E872" s="1"/>
      <c r="F872" s="4"/>
      <c r="G872" s="3"/>
      <c r="H872" s="4"/>
      <c r="I872" s="4"/>
      <c r="J872" s="3"/>
      <c r="K872" s="3"/>
      <c r="L872" s="3"/>
    </row>
    <row r="873" spans="1:12" s="2" customFormat="1" x14ac:dyDescent="0.35">
      <c r="A873" s="1"/>
      <c r="B873" s="1"/>
      <c r="C873" s="1"/>
      <c r="D873" s="1"/>
      <c r="E873" s="1"/>
      <c r="F873" s="4"/>
      <c r="G873" s="3"/>
      <c r="H873" s="4"/>
      <c r="I873" s="4"/>
      <c r="J873" s="3"/>
      <c r="K873" s="3"/>
      <c r="L873" s="3"/>
    </row>
    <row r="874" spans="1:12" s="2" customFormat="1" x14ac:dyDescent="0.35">
      <c r="A874" s="1"/>
      <c r="B874" s="1"/>
      <c r="C874" s="1"/>
      <c r="D874" s="1"/>
      <c r="E874" s="1"/>
      <c r="F874" s="4"/>
      <c r="G874" s="3"/>
      <c r="H874" s="4"/>
      <c r="I874" s="4"/>
      <c r="J874" s="3"/>
      <c r="K874" s="3"/>
      <c r="L874" s="3"/>
    </row>
    <row r="875" spans="1:12" s="2" customFormat="1" x14ac:dyDescent="0.35">
      <c r="A875" s="1"/>
      <c r="B875" s="1"/>
      <c r="C875" s="1"/>
      <c r="D875" s="1"/>
      <c r="E875" s="1"/>
      <c r="F875" s="4"/>
      <c r="G875" s="3"/>
      <c r="H875" s="4"/>
      <c r="I875" s="4"/>
      <c r="J875" s="3"/>
      <c r="K875" s="3"/>
      <c r="L875" s="3"/>
    </row>
    <row r="876" spans="1:12" s="2" customFormat="1" x14ac:dyDescent="0.35">
      <c r="A876" s="1"/>
      <c r="B876" s="1"/>
      <c r="C876" s="1"/>
      <c r="D876" s="1"/>
      <c r="E876" s="1"/>
      <c r="F876" s="4"/>
      <c r="G876" s="3"/>
      <c r="H876" s="4"/>
      <c r="I876" s="4"/>
      <c r="J876" s="3"/>
      <c r="K876" s="3"/>
      <c r="L876" s="3"/>
    </row>
    <row r="877" spans="1:12" s="2" customFormat="1" x14ac:dyDescent="0.35">
      <c r="A877" s="1"/>
      <c r="B877" s="1"/>
      <c r="C877" s="1"/>
      <c r="D877" s="1"/>
      <c r="E877" s="1"/>
      <c r="F877" s="4"/>
      <c r="G877" s="3"/>
      <c r="H877" s="4"/>
      <c r="I877" s="4"/>
      <c r="J877" s="3"/>
      <c r="K877" s="3"/>
      <c r="L877" s="3"/>
    </row>
    <row r="878" spans="1:12" s="2" customFormat="1" x14ac:dyDescent="0.35">
      <c r="A878" s="1"/>
      <c r="B878" s="1"/>
      <c r="C878" s="1"/>
      <c r="D878" s="1"/>
      <c r="E878" s="1"/>
      <c r="F878" s="4"/>
      <c r="G878" s="3"/>
      <c r="H878" s="4"/>
      <c r="I878" s="4"/>
      <c r="J878" s="3"/>
      <c r="K878" s="3"/>
      <c r="L878" s="3"/>
    </row>
    <row r="879" spans="1:12" s="2" customFormat="1" x14ac:dyDescent="0.35">
      <c r="A879" s="1"/>
      <c r="B879" s="1"/>
      <c r="C879" s="1"/>
      <c r="D879" s="1"/>
      <c r="E879" s="1"/>
      <c r="F879" s="4"/>
      <c r="G879" s="3"/>
      <c r="H879" s="4"/>
      <c r="I879" s="4"/>
      <c r="J879" s="3"/>
      <c r="K879" s="3"/>
      <c r="L879" s="3"/>
    </row>
    <row r="880" spans="1:12" s="2" customFormat="1" x14ac:dyDescent="0.35">
      <c r="A880" s="1"/>
      <c r="B880" s="1"/>
      <c r="C880" s="1"/>
      <c r="D880" s="1"/>
      <c r="E880" s="1"/>
      <c r="F880" s="4"/>
      <c r="G880" s="3"/>
      <c r="H880" s="4"/>
      <c r="I880" s="4"/>
      <c r="J880" s="3"/>
      <c r="K880" s="3"/>
      <c r="L880" s="3"/>
    </row>
    <row r="881" spans="1:12" s="2" customFormat="1" x14ac:dyDescent="0.35">
      <c r="A881" s="1"/>
      <c r="B881" s="1"/>
      <c r="C881" s="1"/>
      <c r="D881" s="1"/>
      <c r="E881" s="1"/>
      <c r="F881" s="4"/>
      <c r="G881" s="3"/>
      <c r="H881" s="4"/>
      <c r="I881" s="4"/>
      <c r="J881" s="3"/>
      <c r="K881" s="3"/>
      <c r="L881" s="3"/>
    </row>
    <row r="882" spans="1:12" s="2" customFormat="1" x14ac:dyDescent="0.35">
      <c r="A882" s="1"/>
      <c r="B882" s="1"/>
      <c r="C882" s="1"/>
      <c r="D882" s="1"/>
      <c r="E882" s="1"/>
      <c r="F882" s="4"/>
      <c r="G882" s="3"/>
      <c r="H882" s="4"/>
      <c r="I882" s="4"/>
      <c r="J882" s="3"/>
      <c r="K882" s="3"/>
      <c r="L882" s="3"/>
    </row>
    <row r="883" spans="1:12" s="2" customFormat="1" x14ac:dyDescent="0.35">
      <c r="A883" s="1"/>
      <c r="B883" s="1"/>
      <c r="C883" s="1"/>
      <c r="D883" s="1"/>
      <c r="E883" s="1"/>
      <c r="F883" s="4"/>
      <c r="G883" s="3"/>
      <c r="H883" s="4"/>
      <c r="I883" s="4"/>
      <c r="J883" s="3"/>
      <c r="K883" s="3"/>
      <c r="L883" s="3"/>
    </row>
    <row r="884" spans="1:12" s="2" customFormat="1" x14ac:dyDescent="0.35">
      <c r="A884" s="1"/>
      <c r="B884" s="1"/>
      <c r="C884" s="1"/>
      <c r="D884" s="1"/>
      <c r="E884" s="1"/>
      <c r="F884" s="4"/>
      <c r="G884" s="3"/>
      <c r="H884" s="4"/>
      <c r="I884" s="4"/>
      <c r="J884" s="3"/>
      <c r="K884" s="3"/>
      <c r="L884" s="3"/>
    </row>
    <row r="885" spans="1:12" s="2" customFormat="1" x14ac:dyDescent="0.35">
      <c r="A885" s="1"/>
      <c r="B885" s="1"/>
      <c r="C885" s="1"/>
      <c r="D885" s="1"/>
      <c r="E885" s="1"/>
      <c r="F885" s="4"/>
      <c r="G885" s="3"/>
      <c r="H885" s="4"/>
      <c r="I885" s="4"/>
      <c r="J885" s="3"/>
      <c r="K885" s="3"/>
      <c r="L885" s="3"/>
    </row>
    <row r="886" spans="1:12" s="2" customFormat="1" x14ac:dyDescent="0.35">
      <c r="A886" s="1"/>
      <c r="B886" s="1"/>
      <c r="C886" s="1"/>
      <c r="D886" s="1"/>
      <c r="E886" s="1"/>
      <c r="F886" s="4"/>
      <c r="G886" s="3"/>
      <c r="H886" s="4"/>
      <c r="I886" s="4"/>
      <c r="J886" s="3"/>
      <c r="K886" s="3"/>
      <c r="L886" s="3"/>
    </row>
    <row r="887" spans="1:12" s="2" customFormat="1" x14ac:dyDescent="0.35">
      <c r="A887" s="1"/>
      <c r="B887" s="1"/>
      <c r="C887" s="1"/>
      <c r="D887" s="1"/>
      <c r="E887" s="1"/>
      <c r="F887" s="4"/>
      <c r="G887" s="3"/>
      <c r="H887" s="4"/>
      <c r="I887" s="4"/>
      <c r="J887" s="3"/>
      <c r="K887" s="3"/>
      <c r="L887" s="3"/>
    </row>
    <row r="888" spans="1:12" s="2" customFormat="1" x14ac:dyDescent="0.35">
      <c r="A888" s="1"/>
      <c r="B888" s="1"/>
      <c r="C888" s="1"/>
      <c r="D888" s="1"/>
      <c r="E888" s="1"/>
      <c r="F888" s="4"/>
      <c r="G888" s="3"/>
      <c r="H888" s="4"/>
      <c r="I888" s="4"/>
      <c r="J888" s="3"/>
      <c r="K888" s="3"/>
      <c r="L888" s="3"/>
    </row>
    <row r="889" spans="1:12" s="2" customFormat="1" x14ac:dyDescent="0.35">
      <c r="A889" s="1"/>
      <c r="B889" s="1"/>
      <c r="C889" s="1"/>
      <c r="D889" s="1"/>
      <c r="E889" s="1"/>
      <c r="F889" s="4"/>
      <c r="G889" s="3"/>
      <c r="H889" s="4"/>
      <c r="I889" s="4"/>
      <c r="J889" s="3"/>
      <c r="K889" s="3"/>
      <c r="L889" s="3"/>
    </row>
    <row r="890" spans="1:12" s="2" customFormat="1" x14ac:dyDescent="0.35">
      <c r="A890" s="1"/>
      <c r="B890" s="1"/>
      <c r="C890" s="1"/>
      <c r="D890" s="1"/>
      <c r="E890" s="1"/>
      <c r="F890" s="4"/>
      <c r="G890" s="3"/>
      <c r="H890" s="4"/>
      <c r="I890" s="4"/>
      <c r="J890" s="3"/>
      <c r="K890" s="3"/>
      <c r="L890" s="3"/>
    </row>
    <row r="891" spans="1:12" s="2" customFormat="1" x14ac:dyDescent="0.35">
      <c r="A891" s="1"/>
      <c r="B891" s="1"/>
      <c r="C891" s="1"/>
      <c r="D891" s="1"/>
      <c r="E891" s="1"/>
      <c r="F891" s="4"/>
      <c r="G891" s="3"/>
      <c r="H891" s="4"/>
      <c r="I891" s="4"/>
      <c r="J891" s="3"/>
      <c r="K891" s="3"/>
      <c r="L891" s="3"/>
    </row>
    <row r="892" spans="1:12" s="2" customFormat="1" x14ac:dyDescent="0.35">
      <c r="A892" s="1"/>
      <c r="B892" s="1"/>
      <c r="C892" s="1"/>
      <c r="D892" s="1"/>
      <c r="E892" s="1"/>
      <c r="F892" s="4"/>
      <c r="G892" s="3"/>
      <c r="H892" s="4"/>
      <c r="I892" s="4"/>
      <c r="J892" s="3"/>
      <c r="K892" s="3"/>
      <c r="L892" s="3"/>
    </row>
    <row r="893" spans="1:12" s="2" customFormat="1" x14ac:dyDescent="0.35">
      <c r="A893" s="1"/>
      <c r="B893" s="1"/>
      <c r="C893" s="1"/>
      <c r="D893" s="1"/>
      <c r="E893" s="1"/>
      <c r="F893" s="4"/>
      <c r="G893" s="3"/>
      <c r="H893" s="4"/>
      <c r="I893" s="4"/>
      <c r="J893" s="3"/>
      <c r="K893" s="3"/>
      <c r="L893" s="3"/>
    </row>
    <row r="894" spans="1:12" s="2" customFormat="1" x14ac:dyDescent="0.35">
      <c r="A894" s="1"/>
      <c r="B894" s="1"/>
      <c r="C894" s="1"/>
      <c r="D894" s="1"/>
      <c r="E894" s="1"/>
      <c r="F894" s="4"/>
      <c r="G894" s="3"/>
      <c r="H894" s="4"/>
      <c r="I894" s="4"/>
      <c r="J894" s="3"/>
      <c r="K894" s="3"/>
      <c r="L894" s="3"/>
    </row>
    <row r="895" spans="1:12" s="2" customFormat="1" x14ac:dyDescent="0.35">
      <c r="A895" s="1"/>
      <c r="B895" s="1"/>
      <c r="C895" s="1"/>
      <c r="D895" s="1"/>
      <c r="E895" s="1"/>
      <c r="F895" s="4"/>
      <c r="G895" s="3"/>
      <c r="H895" s="4"/>
      <c r="I895" s="4"/>
      <c r="J895" s="3"/>
      <c r="K895" s="3"/>
      <c r="L895" s="3"/>
    </row>
    <row r="896" spans="1:12" s="2" customFormat="1" x14ac:dyDescent="0.35">
      <c r="A896" s="1"/>
      <c r="B896" s="1"/>
      <c r="C896" s="1"/>
      <c r="D896" s="1"/>
      <c r="E896" s="1"/>
      <c r="F896" s="4"/>
      <c r="G896" s="3"/>
      <c r="H896" s="4"/>
      <c r="I896" s="4"/>
      <c r="J896" s="3"/>
      <c r="K896" s="3"/>
      <c r="L896" s="3"/>
    </row>
    <row r="897" spans="1:12" s="2" customFormat="1" x14ac:dyDescent="0.35">
      <c r="A897" s="1"/>
      <c r="B897" s="1"/>
      <c r="C897" s="1"/>
      <c r="D897" s="1"/>
      <c r="E897" s="1"/>
      <c r="F897" s="4"/>
      <c r="G897" s="3"/>
      <c r="H897" s="4"/>
      <c r="I897" s="4"/>
      <c r="J897" s="3"/>
      <c r="K897" s="3"/>
      <c r="L897" s="3"/>
    </row>
    <row r="898" spans="1:12" s="2" customFormat="1" x14ac:dyDescent="0.35">
      <c r="A898" s="1"/>
      <c r="B898" s="1"/>
      <c r="C898" s="1"/>
      <c r="D898" s="1"/>
      <c r="E898" s="1"/>
      <c r="F898" s="4"/>
      <c r="G898" s="3"/>
      <c r="H898" s="4"/>
      <c r="I898" s="4"/>
      <c r="J898" s="3"/>
      <c r="K898" s="3"/>
      <c r="L898" s="3"/>
    </row>
    <row r="899" spans="1:12" s="2" customFormat="1" x14ac:dyDescent="0.35">
      <c r="A899" s="1"/>
      <c r="B899" s="1"/>
      <c r="C899" s="1"/>
      <c r="D899" s="1"/>
      <c r="E899" s="1"/>
      <c r="F899" s="4"/>
      <c r="G899" s="3"/>
      <c r="H899" s="4"/>
      <c r="I899" s="4"/>
      <c r="J899" s="3"/>
      <c r="K899" s="3"/>
      <c r="L899" s="3"/>
    </row>
    <row r="900" spans="1:12" s="2" customFormat="1" x14ac:dyDescent="0.35">
      <c r="A900" s="1"/>
      <c r="B900" s="1"/>
      <c r="C900" s="1"/>
      <c r="D900" s="1"/>
      <c r="E900" s="1"/>
      <c r="F900" s="4"/>
      <c r="G900" s="3"/>
      <c r="H900" s="4"/>
      <c r="I900" s="4"/>
      <c r="J900" s="3"/>
      <c r="K900" s="3"/>
      <c r="L900" s="3"/>
    </row>
    <row r="901" spans="1:12" s="2" customFormat="1" x14ac:dyDescent="0.35">
      <c r="A901" s="1"/>
      <c r="B901" s="1"/>
      <c r="C901" s="1"/>
      <c r="D901" s="1"/>
      <c r="E901" s="1"/>
      <c r="F901" s="4"/>
      <c r="G901" s="3"/>
      <c r="H901" s="4"/>
      <c r="I901" s="4"/>
      <c r="J901" s="3"/>
      <c r="K901" s="3"/>
      <c r="L901" s="3"/>
    </row>
    <row r="902" spans="1:12" s="2" customFormat="1" x14ac:dyDescent="0.35">
      <c r="A902" s="1"/>
      <c r="B902" s="1"/>
      <c r="C902" s="1"/>
      <c r="D902" s="1"/>
      <c r="E902" s="1"/>
      <c r="F902" s="4"/>
      <c r="G902" s="3"/>
      <c r="H902" s="4"/>
      <c r="I902" s="4"/>
      <c r="J902" s="3"/>
      <c r="K902" s="3"/>
      <c r="L902" s="3"/>
    </row>
    <row r="903" spans="1:12" s="2" customFormat="1" x14ac:dyDescent="0.35">
      <c r="A903" s="1"/>
      <c r="B903" s="1"/>
      <c r="C903" s="1"/>
      <c r="D903" s="1"/>
      <c r="E903" s="1"/>
      <c r="F903" s="4"/>
      <c r="G903" s="3"/>
      <c r="H903" s="4"/>
      <c r="I903" s="4"/>
      <c r="J903" s="3"/>
      <c r="K903" s="3"/>
      <c r="L903" s="3"/>
    </row>
    <row r="904" spans="1:12" s="2" customFormat="1" x14ac:dyDescent="0.35">
      <c r="A904" s="1"/>
      <c r="B904" s="1"/>
      <c r="C904" s="1"/>
      <c r="D904" s="1"/>
      <c r="E904" s="1"/>
      <c r="F904" s="4"/>
      <c r="G904" s="3"/>
      <c r="H904" s="4"/>
      <c r="I904" s="4"/>
      <c r="J904" s="3"/>
      <c r="K904" s="3"/>
      <c r="L904" s="3"/>
    </row>
    <row r="905" spans="1:12" s="2" customFormat="1" x14ac:dyDescent="0.35">
      <c r="A905" s="1"/>
      <c r="B905" s="1"/>
      <c r="C905" s="1"/>
      <c r="D905" s="1"/>
      <c r="E905" s="1"/>
      <c r="F905" s="4"/>
      <c r="G905" s="3"/>
      <c r="H905" s="4"/>
      <c r="I905" s="4"/>
      <c r="J905" s="3"/>
      <c r="K905" s="3"/>
      <c r="L905" s="3"/>
    </row>
    <row r="906" spans="1:12" s="2" customFormat="1" x14ac:dyDescent="0.35">
      <c r="A906" s="1"/>
      <c r="B906" s="1"/>
      <c r="C906" s="1"/>
      <c r="D906" s="1"/>
      <c r="E906" s="1"/>
      <c r="F906" s="4"/>
      <c r="G906" s="3"/>
      <c r="H906" s="4"/>
      <c r="I906" s="4"/>
      <c r="J906" s="3"/>
      <c r="K906" s="3"/>
      <c r="L906" s="3"/>
    </row>
    <row r="907" spans="1:12" s="2" customFormat="1" x14ac:dyDescent="0.35">
      <c r="A907" s="1"/>
      <c r="B907" s="1"/>
      <c r="C907" s="1"/>
      <c r="D907" s="1"/>
      <c r="E907" s="1"/>
      <c r="F907" s="4"/>
      <c r="G907" s="3"/>
      <c r="H907" s="4"/>
      <c r="I907" s="4"/>
      <c r="J907" s="3"/>
      <c r="K907" s="3"/>
      <c r="L907" s="3"/>
    </row>
    <row r="908" spans="1:12" s="2" customFormat="1" x14ac:dyDescent="0.35">
      <c r="A908" s="1"/>
      <c r="B908" s="1"/>
      <c r="C908" s="1"/>
      <c r="D908" s="1"/>
      <c r="E908" s="1"/>
      <c r="F908" s="4"/>
      <c r="G908" s="3"/>
      <c r="H908" s="4"/>
      <c r="I908" s="4"/>
      <c r="J908" s="3"/>
      <c r="K908" s="3"/>
      <c r="L908" s="3"/>
    </row>
    <row r="909" spans="1:12" s="2" customFormat="1" x14ac:dyDescent="0.35">
      <c r="A909" s="1"/>
      <c r="B909" s="1"/>
      <c r="C909" s="1"/>
      <c r="D909" s="1"/>
      <c r="E909" s="1"/>
      <c r="F909" s="4"/>
      <c r="G909" s="3"/>
      <c r="H909" s="4"/>
      <c r="I909" s="4"/>
      <c r="J909" s="3"/>
      <c r="K909" s="3"/>
      <c r="L909" s="3"/>
    </row>
    <row r="910" spans="1:12" s="2" customFormat="1" x14ac:dyDescent="0.35">
      <c r="A910" s="1"/>
      <c r="B910" s="1"/>
      <c r="C910" s="1"/>
      <c r="D910" s="1"/>
      <c r="E910" s="1"/>
      <c r="F910" s="4"/>
      <c r="G910" s="3"/>
      <c r="H910" s="4"/>
      <c r="I910" s="4"/>
      <c r="J910" s="3"/>
      <c r="K910" s="3"/>
      <c r="L910" s="3"/>
    </row>
    <row r="911" spans="1:12" s="2" customFormat="1" x14ac:dyDescent="0.35">
      <c r="A911" s="1"/>
      <c r="B911" s="1"/>
      <c r="C911" s="1"/>
      <c r="D911" s="1"/>
      <c r="E911" s="1"/>
      <c r="F911" s="4"/>
      <c r="G911" s="3"/>
      <c r="H911" s="4"/>
      <c r="I911" s="4"/>
      <c r="J911" s="3"/>
      <c r="K911" s="3"/>
      <c r="L911" s="3"/>
    </row>
    <row r="912" spans="1:12" s="2" customFormat="1" x14ac:dyDescent="0.35">
      <c r="A912" s="1"/>
      <c r="B912" s="1"/>
      <c r="C912" s="1"/>
      <c r="D912" s="1"/>
      <c r="E912" s="1"/>
      <c r="F912" s="4"/>
      <c r="G912" s="3"/>
      <c r="H912" s="4"/>
      <c r="I912" s="4"/>
      <c r="J912" s="3"/>
      <c r="K912" s="3"/>
      <c r="L912" s="3"/>
    </row>
    <row r="913" spans="1:12" s="2" customFormat="1" x14ac:dyDescent="0.35">
      <c r="A913" s="1"/>
      <c r="B913" s="1"/>
      <c r="C913" s="1"/>
      <c r="D913" s="1"/>
      <c r="E913" s="1"/>
      <c r="F913" s="4"/>
      <c r="G913" s="3"/>
      <c r="H913" s="4"/>
      <c r="I913" s="4"/>
      <c r="J913" s="3"/>
      <c r="K913" s="3"/>
      <c r="L913" s="3"/>
    </row>
    <row r="914" spans="1:12" s="2" customFormat="1" x14ac:dyDescent="0.35">
      <c r="A914" s="1"/>
      <c r="B914" s="1"/>
      <c r="C914" s="1"/>
      <c r="D914" s="1"/>
      <c r="E914" s="1"/>
      <c r="F914" s="4"/>
      <c r="G914" s="3"/>
      <c r="H914" s="4"/>
      <c r="I914" s="4"/>
      <c r="J914" s="3"/>
      <c r="K914" s="3"/>
      <c r="L914" s="3"/>
    </row>
    <row r="915" spans="1:12" s="2" customFormat="1" x14ac:dyDescent="0.35">
      <c r="A915" s="1"/>
      <c r="B915" s="1"/>
      <c r="C915" s="1"/>
      <c r="D915" s="1"/>
      <c r="E915" s="1"/>
      <c r="F915" s="4"/>
      <c r="G915" s="3"/>
      <c r="H915" s="4"/>
      <c r="I915" s="4"/>
      <c r="J915" s="3"/>
      <c r="K915" s="3"/>
      <c r="L915" s="3"/>
    </row>
    <row r="916" spans="1:12" s="2" customFormat="1" x14ac:dyDescent="0.35">
      <c r="A916" s="1"/>
      <c r="B916" s="1"/>
      <c r="C916" s="1"/>
      <c r="D916" s="1"/>
      <c r="E916" s="1"/>
      <c r="F916" s="4"/>
      <c r="G916" s="3"/>
      <c r="H916" s="4"/>
      <c r="I916" s="4"/>
      <c r="J916" s="3"/>
      <c r="K916" s="3"/>
      <c r="L916" s="3"/>
    </row>
    <row r="917" spans="1:12" s="2" customFormat="1" x14ac:dyDescent="0.35">
      <c r="A917" s="1"/>
      <c r="B917" s="1"/>
      <c r="C917" s="1"/>
      <c r="D917" s="1"/>
      <c r="E917" s="1"/>
      <c r="F917" s="4"/>
      <c r="G917" s="3"/>
      <c r="H917" s="4"/>
      <c r="I917" s="4"/>
      <c r="J917" s="3"/>
      <c r="K917" s="3"/>
      <c r="L917" s="3"/>
    </row>
    <row r="918" spans="1:12" s="2" customFormat="1" x14ac:dyDescent="0.35">
      <c r="A918" s="1"/>
      <c r="B918" s="1"/>
      <c r="C918" s="1"/>
      <c r="D918" s="1"/>
      <c r="E918" s="1"/>
      <c r="F918" s="4"/>
      <c r="G918" s="3"/>
      <c r="H918" s="4"/>
      <c r="I918" s="4"/>
      <c r="J918" s="3"/>
      <c r="K918" s="3"/>
      <c r="L918" s="3"/>
    </row>
    <row r="919" spans="1:12" s="2" customFormat="1" x14ac:dyDescent="0.35">
      <c r="A919" s="1"/>
      <c r="B919" s="1"/>
      <c r="C919" s="1"/>
      <c r="D919" s="1"/>
      <c r="E919" s="1"/>
      <c r="F919" s="4"/>
      <c r="G919" s="3"/>
      <c r="H919" s="4"/>
      <c r="I919" s="4"/>
      <c r="J919" s="3"/>
      <c r="K919" s="3"/>
      <c r="L919" s="3"/>
    </row>
    <row r="920" spans="1:12" s="2" customFormat="1" x14ac:dyDescent="0.35">
      <c r="A920" s="1"/>
      <c r="B920" s="1"/>
      <c r="C920" s="1"/>
      <c r="D920" s="1"/>
      <c r="E920" s="1"/>
      <c r="F920" s="4"/>
      <c r="G920" s="3"/>
      <c r="H920" s="4"/>
      <c r="I920" s="4"/>
      <c r="J920" s="3"/>
      <c r="K920" s="3"/>
      <c r="L920" s="3"/>
    </row>
    <row r="921" spans="1:12" s="2" customFormat="1" x14ac:dyDescent="0.35">
      <c r="A921" s="1"/>
      <c r="B921" s="1"/>
      <c r="C921" s="1"/>
      <c r="D921" s="1"/>
      <c r="E921" s="1"/>
      <c r="F921" s="4"/>
      <c r="G921" s="3"/>
      <c r="H921" s="4"/>
      <c r="I921" s="4"/>
      <c r="J921" s="3"/>
      <c r="K921" s="3"/>
      <c r="L921" s="3"/>
    </row>
    <row r="922" spans="1:12" s="2" customFormat="1" x14ac:dyDescent="0.35">
      <c r="A922" s="1"/>
      <c r="B922" s="1"/>
      <c r="C922" s="1"/>
      <c r="D922" s="1"/>
      <c r="E922" s="1"/>
      <c r="F922" s="4"/>
      <c r="G922" s="3"/>
      <c r="H922" s="4"/>
      <c r="I922" s="4"/>
      <c r="J922" s="3"/>
      <c r="K922" s="3"/>
      <c r="L922" s="3"/>
    </row>
    <row r="923" spans="1:12" s="2" customFormat="1" x14ac:dyDescent="0.35">
      <c r="A923" s="1"/>
      <c r="B923" s="1"/>
      <c r="C923" s="1"/>
      <c r="D923" s="1"/>
      <c r="E923" s="1"/>
      <c r="F923" s="4"/>
      <c r="G923" s="3"/>
      <c r="H923" s="4"/>
      <c r="I923" s="4"/>
      <c r="J923" s="3"/>
      <c r="K923" s="3"/>
      <c r="L923" s="3"/>
    </row>
    <row r="924" spans="1:12" s="2" customFormat="1" x14ac:dyDescent="0.35">
      <c r="A924" s="1"/>
      <c r="B924" s="1"/>
      <c r="C924" s="1"/>
      <c r="D924" s="1"/>
      <c r="E924" s="1"/>
      <c r="F924" s="4"/>
      <c r="G924" s="3"/>
      <c r="H924" s="4"/>
      <c r="I924" s="4"/>
      <c r="J924" s="3"/>
      <c r="K924" s="3"/>
      <c r="L924" s="3"/>
    </row>
    <row r="925" spans="1:12" s="2" customFormat="1" x14ac:dyDescent="0.35">
      <c r="A925" s="1"/>
      <c r="B925" s="1"/>
      <c r="C925" s="1"/>
      <c r="D925" s="1"/>
      <c r="E925" s="1"/>
      <c r="F925" s="4"/>
      <c r="G925" s="3"/>
      <c r="H925" s="4"/>
      <c r="I925" s="4"/>
      <c r="J925" s="3"/>
      <c r="K925" s="3"/>
      <c r="L925" s="3"/>
    </row>
    <row r="926" spans="1:12" s="2" customFormat="1" x14ac:dyDescent="0.35">
      <c r="A926" s="1"/>
      <c r="B926" s="1"/>
      <c r="C926" s="1"/>
      <c r="D926" s="1"/>
      <c r="E926" s="1"/>
      <c r="F926" s="4"/>
      <c r="G926" s="3"/>
      <c r="H926" s="4"/>
      <c r="I926" s="4"/>
      <c r="J926" s="3"/>
      <c r="K926" s="3"/>
      <c r="L926" s="3"/>
    </row>
    <row r="927" spans="1:12" s="2" customFormat="1" x14ac:dyDescent="0.35">
      <c r="A927" s="1"/>
      <c r="B927" s="1"/>
      <c r="C927" s="1"/>
      <c r="D927" s="1"/>
      <c r="E927" s="1"/>
      <c r="F927" s="4"/>
      <c r="G927" s="3"/>
      <c r="H927" s="4"/>
      <c r="I927" s="4"/>
      <c r="J927" s="3"/>
      <c r="K927" s="3"/>
      <c r="L927" s="3"/>
    </row>
    <row r="928" spans="1:12" s="2" customFormat="1" x14ac:dyDescent="0.35">
      <c r="A928" s="1"/>
      <c r="B928" s="1"/>
      <c r="C928" s="1"/>
      <c r="D928" s="1"/>
      <c r="E928" s="1"/>
      <c r="F928" s="4"/>
      <c r="G928" s="3"/>
      <c r="H928" s="4"/>
      <c r="I928" s="4"/>
      <c r="J928" s="3"/>
      <c r="K928" s="3"/>
      <c r="L928" s="3"/>
    </row>
    <row r="929" spans="1:12" s="2" customFormat="1" x14ac:dyDescent="0.35">
      <c r="A929" s="1"/>
      <c r="B929" s="1"/>
      <c r="C929" s="1"/>
      <c r="D929" s="1"/>
      <c r="E929" s="1"/>
      <c r="F929" s="4"/>
      <c r="G929" s="3"/>
      <c r="H929" s="4"/>
      <c r="I929" s="4"/>
      <c r="J929" s="3"/>
      <c r="K929" s="3"/>
      <c r="L929" s="3"/>
    </row>
    <row r="930" spans="1:12" s="2" customFormat="1" x14ac:dyDescent="0.35">
      <c r="A930" s="1"/>
      <c r="B930" s="1"/>
      <c r="C930" s="1"/>
      <c r="D930" s="1"/>
      <c r="E930" s="1"/>
      <c r="F930" s="4"/>
      <c r="G930" s="3"/>
      <c r="H930" s="4"/>
      <c r="I930" s="4"/>
      <c r="J930" s="3"/>
      <c r="K930" s="3"/>
      <c r="L930" s="3"/>
    </row>
    <row r="931" spans="1:12" s="2" customFormat="1" x14ac:dyDescent="0.35">
      <c r="A931" s="1"/>
      <c r="B931" s="1"/>
      <c r="C931" s="1"/>
      <c r="D931" s="1"/>
      <c r="E931" s="1"/>
      <c r="F931" s="4"/>
      <c r="G931" s="3"/>
      <c r="H931" s="4"/>
      <c r="I931" s="4"/>
      <c r="J931" s="3"/>
      <c r="K931" s="3"/>
      <c r="L931" s="3"/>
    </row>
    <row r="932" spans="1:12" s="2" customFormat="1" x14ac:dyDescent="0.35">
      <c r="A932" s="1"/>
      <c r="B932" s="1"/>
      <c r="C932" s="1"/>
      <c r="D932" s="1"/>
      <c r="E932" s="1"/>
      <c r="F932" s="4"/>
      <c r="G932" s="3"/>
      <c r="H932" s="4"/>
      <c r="I932" s="4"/>
      <c r="J932" s="3"/>
      <c r="K932" s="3"/>
      <c r="L932" s="3"/>
    </row>
    <row r="933" spans="1:12" s="2" customFormat="1" x14ac:dyDescent="0.35">
      <c r="A933" s="1"/>
      <c r="B933" s="1"/>
      <c r="C933" s="1"/>
      <c r="D933" s="1"/>
      <c r="E933" s="1"/>
      <c r="F933" s="4"/>
      <c r="G933" s="3"/>
      <c r="H933" s="4"/>
      <c r="I933" s="4"/>
      <c r="J933" s="3"/>
      <c r="K933" s="3"/>
      <c r="L933" s="3"/>
    </row>
    <row r="934" spans="1:12" s="2" customFormat="1" x14ac:dyDescent="0.35">
      <c r="A934" s="1"/>
      <c r="B934" s="1"/>
      <c r="C934" s="1"/>
      <c r="D934" s="1"/>
      <c r="E934" s="1"/>
      <c r="F934" s="4"/>
      <c r="G934" s="3"/>
      <c r="H934" s="4"/>
      <c r="I934" s="4"/>
      <c r="J934" s="3"/>
      <c r="K934" s="3"/>
      <c r="L934" s="3"/>
    </row>
    <row r="935" spans="1:12" s="2" customFormat="1" x14ac:dyDescent="0.35">
      <c r="A935" s="1"/>
      <c r="B935" s="1"/>
      <c r="C935" s="1"/>
      <c r="D935" s="1"/>
      <c r="E935" s="1"/>
      <c r="F935" s="4"/>
      <c r="G935" s="3"/>
      <c r="H935" s="4"/>
      <c r="I935" s="4"/>
      <c r="J935" s="3"/>
      <c r="K935" s="3"/>
      <c r="L935" s="3"/>
    </row>
    <row r="936" spans="1:12" s="2" customFormat="1" x14ac:dyDescent="0.35">
      <c r="A936" s="1"/>
      <c r="B936" s="1"/>
      <c r="C936" s="1"/>
      <c r="D936" s="1"/>
      <c r="E936" s="1"/>
      <c r="F936" s="4"/>
      <c r="G936" s="3"/>
      <c r="H936" s="4"/>
      <c r="I936" s="4"/>
      <c r="J936" s="3"/>
      <c r="K936" s="3"/>
      <c r="L936" s="3"/>
    </row>
    <row r="937" spans="1:12" s="2" customFormat="1" x14ac:dyDescent="0.35">
      <c r="A937" s="1"/>
      <c r="B937" s="1"/>
      <c r="C937" s="1"/>
      <c r="D937" s="1"/>
      <c r="E937" s="1"/>
      <c r="F937" s="4"/>
      <c r="G937" s="3"/>
      <c r="H937" s="4"/>
      <c r="I937" s="4"/>
      <c r="J937" s="3"/>
      <c r="K937" s="3"/>
      <c r="L937" s="3"/>
    </row>
    <row r="938" spans="1:12" s="2" customFormat="1" x14ac:dyDescent="0.35">
      <c r="A938" s="1"/>
      <c r="B938" s="1"/>
      <c r="C938" s="1"/>
      <c r="D938" s="1"/>
      <c r="E938" s="1"/>
      <c r="F938" s="4"/>
      <c r="G938" s="3"/>
      <c r="H938" s="4"/>
      <c r="I938" s="4"/>
      <c r="J938" s="3"/>
      <c r="K938" s="3"/>
      <c r="L938" s="3"/>
    </row>
    <row r="939" spans="1:12" s="2" customFormat="1" x14ac:dyDescent="0.35">
      <c r="A939" s="1"/>
      <c r="B939" s="1"/>
      <c r="C939" s="1"/>
      <c r="D939" s="1"/>
      <c r="E939" s="1"/>
      <c r="F939" s="4"/>
      <c r="G939" s="3"/>
      <c r="H939" s="4"/>
      <c r="I939" s="4"/>
      <c r="J939" s="3"/>
      <c r="K939" s="3"/>
      <c r="L939" s="3"/>
    </row>
    <row r="940" spans="1:12" s="2" customFormat="1" x14ac:dyDescent="0.35">
      <c r="A940" s="1"/>
      <c r="B940" s="1"/>
      <c r="C940" s="1"/>
      <c r="D940" s="1"/>
      <c r="E940" s="1"/>
      <c r="F940" s="4"/>
      <c r="G940" s="3"/>
      <c r="H940" s="4"/>
      <c r="I940" s="4"/>
      <c r="J940" s="3"/>
      <c r="K940" s="3"/>
      <c r="L940" s="3"/>
    </row>
    <row r="941" spans="1:12" s="2" customFormat="1" x14ac:dyDescent="0.35">
      <c r="A941" s="1"/>
      <c r="B941" s="1"/>
      <c r="C941" s="1"/>
      <c r="D941" s="1"/>
      <c r="E941" s="1"/>
      <c r="F941" s="4"/>
      <c r="G941" s="3"/>
      <c r="H941" s="4"/>
      <c r="I941" s="4"/>
      <c r="J941" s="3"/>
      <c r="K941" s="3"/>
      <c r="L941" s="3"/>
    </row>
    <row r="942" spans="1:12" s="2" customFormat="1" x14ac:dyDescent="0.35">
      <c r="A942" s="1"/>
      <c r="B942" s="1"/>
      <c r="C942" s="1"/>
      <c r="D942" s="1"/>
      <c r="E942" s="1"/>
      <c r="F942" s="4"/>
      <c r="G942" s="3"/>
      <c r="H942" s="4"/>
      <c r="I942" s="4"/>
      <c r="J942" s="3"/>
      <c r="K942" s="3"/>
      <c r="L942" s="3"/>
    </row>
    <row r="943" spans="1:12" s="2" customFormat="1" x14ac:dyDescent="0.35">
      <c r="A943" s="1"/>
      <c r="B943" s="1"/>
      <c r="C943" s="1"/>
      <c r="D943" s="1"/>
      <c r="E943" s="1"/>
      <c r="F943" s="4"/>
      <c r="G943" s="3"/>
      <c r="H943" s="4"/>
      <c r="I943" s="4"/>
      <c r="J943" s="3"/>
      <c r="K943" s="3"/>
      <c r="L943" s="3"/>
    </row>
    <row r="944" spans="1:12" s="2" customFormat="1" x14ac:dyDescent="0.35">
      <c r="A944" s="1"/>
      <c r="B944" s="1"/>
      <c r="C944" s="1"/>
      <c r="D944" s="1"/>
      <c r="E944" s="1"/>
      <c r="F944" s="4"/>
      <c r="G944" s="3"/>
      <c r="H944" s="4"/>
      <c r="I944" s="4"/>
      <c r="J944" s="3"/>
      <c r="K944" s="3"/>
      <c r="L944" s="3"/>
    </row>
    <row r="945" spans="1:12" s="2" customFormat="1" x14ac:dyDescent="0.35">
      <c r="A945" s="1"/>
      <c r="B945" s="1"/>
      <c r="C945" s="1"/>
      <c r="D945" s="1"/>
      <c r="E945" s="1"/>
      <c r="F945" s="4"/>
      <c r="G945" s="3"/>
      <c r="H945" s="4"/>
      <c r="I945" s="4"/>
      <c r="J945" s="3"/>
      <c r="K945" s="3"/>
      <c r="L945" s="3"/>
    </row>
    <row r="946" spans="1:12" s="2" customFormat="1" x14ac:dyDescent="0.35">
      <c r="A946" s="1"/>
      <c r="B946" s="1"/>
      <c r="C946" s="1"/>
      <c r="D946" s="1"/>
      <c r="E946" s="1"/>
      <c r="F946" s="4"/>
      <c r="G946" s="3"/>
      <c r="H946" s="4"/>
      <c r="I946" s="4"/>
      <c r="J946" s="3"/>
      <c r="K946" s="3"/>
      <c r="L946" s="3"/>
    </row>
    <row r="947" spans="1:12" s="2" customFormat="1" x14ac:dyDescent="0.35">
      <c r="A947" s="1"/>
      <c r="B947" s="1"/>
      <c r="C947" s="1"/>
      <c r="D947" s="1"/>
      <c r="E947" s="1"/>
      <c r="F947" s="4"/>
      <c r="G947" s="3"/>
      <c r="H947" s="4"/>
      <c r="I947" s="4"/>
      <c r="J947" s="3"/>
      <c r="K947" s="3"/>
      <c r="L947" s="3"/>
    </row>
    <row r="948" spans="1:12" s="2" customFormat="1" x14ac:dyDescent="0.35">
      <c r="A948" s="1"/>
      <c r="B948" s="1"/>
      <c r="C948" s="1"/>
      <c r="D948" s="1"/>
      <c r="E948" s="1"/>
      <c r="F948" s="4"/>
      <c r="G948" s="3"/>
      <c r="H948" s="4"/>
      <c r="I948" s="4"/>
      <c r="J948" s="3"/>
      <c r="K948" s="3"/>
      <c r="L948" s="3"/>
    </row>
    <row r="949" spans="1:12" s="2" customFormat="1" x14ac:dyDescent="0.35">
      <c r="A949" s="1"/>
      <c r="B949" s="1"/>
      <c r="C949" s="1"/>
      <c r="D949" s="1"/>
      <c r="E949" s="1"/>
      <c r="F949" s="4"/>
      <c r="G949" s="3"/>
      <c r="H949" s="4"/>
      <c r="I949" s="4"/>
      <c r="J949" s="3"/>
      <c r="K949" s="3"/>
      <c r="L949" s="3"/>
    </row>
    <row r="950" spans="1:12" s="2" customFormat="1" x14ac:dyDescent="0.35">
      <c r="A950" s="1"/>
      <c r="B950" s="1"/>
      <c r="C950" s="1"/>
      <c r="D950" s="1"/>
      <c r="E950" s="1"/>
      <c r="F950" s="4"/>
      <c r="G950" s="3"/>
      <c r="H950" s="4"/>
      <c r="I950" s="4"/>
      <c r="J950" s="3"/>
      <c r="K950" s="3"/>
      <c r="L950" s="3"/>
    </row>
    <row r="951" spans="1:12" s="2" customFormat="1" x14ac:dyDescent="0.35">
      <c r="A951" s="1"/>
      <c r="B951" s="1"/>
      <c r="C951" s="1"/>
      <c r="D951" s="1"/>
      <c r="E951" s="1"/>
      <c r="F951" s="4"/>
      <c r="G951" s="3"/>
      <c r="H951" s="4"/>
      <c r="I951" s="4"/>
      <c r="J951" s="3"/>
      <c r="K951" s="3"/>
      <c r="L951" s="3"/>
    </row>
    <row r="952" spans="1:12" s="2" customFormat="1" x14ac:dyDescent="0.35">
      <c r="A952" s="1"/>
      <c r="B952" s="1"/>
      <c r="C952" s="1"/>
      <c r="D952" s="1"/>
      <c r="E952" s="1"/>
      <c r="F952" s="4"/>
      <c r="G952" s="3"/>
      <c r="H952" s="4"/>
      <c r="I952" s="4"/>
      <c r="J952" s="3"/>
      <c r="K952" s="3"/>
      <c r="L952" s="3"/>
    </row>
    <row r="953" spans="1:12" s="2" customFormat="1" x14ac:dyDescent="0.35">
      <c r="A953" s="1"/>
      <c r="B953" s="1"/>
      <c r="C953" s="1"/>
      <c r="D953" s="1"/>
      <c r="E953" s="1"/>
      <c r="F953" s="4"/>
      <c r="G953" s="3"/>
      <c r="H953" s="4"/>
      <c r="I953" s="4"/>
      <c r="J953" s="3"/>
      <c r="K953" s="3"/>
      <c r="L953" s="3"/>
    </row>
    <row r="954" spans="1:12" s="2" customFormat="1" x14ac:dyDescent="0.35">
      <c r="A954" s="1"/>
      <c r="B954" s="1"/>
      <c r="C954" s="1"/>
      <c r="D954" s="1"/>
      <c r="E954" s="1"/>
      <c r="F954" s="4"/>
      <c r="G954" s="3"/>
      <c r="H954" s="4"/>
      <c r="I954" s="4"/>
      <c r="J954" s="3"/>
      <c r="K954" s="3"/>
      <c r="L954" s="3"/>
    </row>
    <row r="955" spans="1:12" s="2" customFormat="1" x14ac:dyDescent="0.35">
      <c r="A955" s="1"/>
      <c r="B955" s="1"/>
      <c r="C955" s="1"/>
      <c r="D955" s="1"/>
      <c r="E955" s="1"/>
      <c r="F955" s="4"/>
      <c r="G955" s="3"/>
      <c r="H955" s="4"/>
      <c r="I955" s="4"/>
      <c r="J955" s="3"/>
      <c r="K955" s="3"/>
      <c r="L955" s="3"/>
    </row>
    <row r="956" spans="1:12" s="2" customFormat="1" x14ac:dyDescent="0.35">
      <c r="A956" s="1"/>
      <c r="B956" s="1"/>
      <c r="C956" s="1"/>
      <c r="D956" s="1"/>
      <c r="E956" s="1"/>
      <c r="F956" s="4"/>
      <c r="G956" s="3"/>
      <c r="H956" s="4"/>
      <c r="I956" s="4"/>
      <c r="J956" s="3"/>
      <c r="K956" s="3"/>
      <c r="L956" s="3"/>
    </row>
    <row r="957" spans="1:12" s="2" customFormat="1" x14ac:dyDescent="0.35">
      <c r="A957" s="1"/>
      <c r="B957" s="1"/>
      <c r="C957" s="1"/>
      <c r="D957" s="1"/>
      <c r="E957" s="1"/>
      <c r="F957" s="4"/>
      <c r="G957" s="3"/>
      <c r="H957" s="4"/>
      <c r="I957" s="4"/>
      <c r="J957" s="3"/>
      <c r="K957" s="3"/>
      <c r="L957" s="3"/>
    </row>
    <row r="958" spans="1:12" s="2" customFormat="1" x14ac:dyDescent="0.35">
      <c r="A958" s="1"/>
      <c r="B958" s="1"/>
      <c r="C958" s="1"/>
      <c r="D958" s="1"/>
      <c r="E958" s="1"/>
      <c r="F958" s="4"/>
      <c r="G958" s="3"/>
      <c r="H958" s="4"/>
      <c r="I958" s="4"/>
      <c r="J958" s="3"/>
      <c r="K958" s="3"/>
      <c r="L958" s="3"/>
    </row>
    <row r="959" spans="1:12" s="2" customFormat="1" x14ac:dyDescent="0.35">
      <c r="A959" s="1"/>
      <c r="B959" s="1"/>
      <c r="C959" s="1"/>
      <c r="D959" s="1"/>
      <c r="E959" s="1"/>
      <c r="F959" s="4"/>
      <c r="G959" s="3"/>
      <c r="H959" s="4"/>
      <c r="I959" s="4"/>
      <c r="J959" s="3"/>
      <c r="K959" s="3"/>
      <c r="L959" s="3"/>
    </row>
    <row r="960" spans="1:12" s="2" customFormat="1" x14ac:dyDescent="0.35">
      <c r="A960" s="1"/>
      <c r="B960" s="1"/>
      <c r="C960" s="1"/>
      <c r="D960" s="1"/>
      <c r="E960" s="1"/>
      <c r="F960" s="4"/>
      <c r="G960" s="3"/>
      <c r="H960" s="4"/>
      <c r="I960" s="4"/>
      <c r="J960" s="3"/>
      <c r="K960" s="3"/>
      <c r="L960" s="3"/>
    </row>
    <row r="961" spans="1:12" s="2" customFormat="1" x14ac:dyDescent="0.35">
      <c r="A961" s="1"/>
      <c r="B961" s="1"/>
      <c r="C961" s="1"/>
      <c r="D961" s="1"/>
      <c r="E961" s="1"/>
      <c r="F961" s="4"/>
      <c r="G961" s="3"/>
      <c r="H961" s="4"/>
      <c r="I961" s="4"/>
      <c r="J961" s="3"/>
      <c r="K961" s="3"/>
      <c r="L961" s="3"/>
    </row>
    <row r="962" spans="1:12" s="2" customFormat="1" x14ac:dyDescent="0.35">
      <c r="A962" s="1"/>
      <c r="B962" s="1"/>
      <c r="C962" s="1"/>
      <c r="D962" s="1"/>
      <c r="E962" s="1"/>
      <c r="F962" s="4"/>
      <c r="G962" s="3"/>
      <c r="H962" s="4"/>
      <c r="I962" s="4"/>
      <c r="J962" s="3"/>
      <c r="K962" s="3"/>
      <c r="L962" s="3"/>
    </row>
    <row r="963" spans="1:12" s="2" customFormat="1" x14ac:dyDescent="0.35">
      <c r="A963" s="1"/>
      <c r="B963" s="1"/>
      <c r="C963" s="1"/>
      <c r="D963" s="1"/>
      <c r="E963" s="1"/>
      <c r="F963" s="4"/>
      <c r="G963" s="3"/>
      <c r="H963" s="4"/>
      <c r="I963" s="4"/>
      <c r="J963" s="3"/>
      <c r="K963" s="3"/>
      <c r="L963" s="3"/>
    </row>
    <row r="964" spans="1:12" s="2" customFormat="1" x14ac:dyDescent="0.35">
      <c r="A964" s="1"/>
      <c r="B964" s="1"/>
      <c r="C964" s="1"/>
      <c r="D964" s="1"/>
      <c r="E964" s="1"/>
      <c r="F964" s="4"/>
      <c r="G964" s="3"/>
      <c r="H964" s="4"/>
      <c r="I964" s="4"/>
      <c r="J964" s="3"/>
      <c r="K964" s="3"/>
      <c r="L964" s="3"/>
    </row>
    <row r="965" spans="1:12" s="2" customFormat="1" x14ac:dyDescent="0.35">
      <c r="A965" s="1"/>
      <c r="B965" s="1"/>
      <c r="C965" s="1"/>
      <c r="D965" s="1"/>
      <c r="E965" s="1"/>
      <c r="F965" s="4"/>
      <c r="G965" s="3"/>
      <c r="H965" s="4"/>
      <c r="I965" s="4"/>
      <c r="J965" s="3"/>
      <c r="K965" s="3"/>
      <c r="L965" s="3"/>
    </row>
    <row r="966" spans="1:12" s="2" customFormat="1" x14ac:dyDescent="0.35">
      <c r="A966" s="1"/>
      <c r="B966" s="1"/>
      <c r="C966" s="1"/>
      <c r="D966" s="1"/>
      <c r="E966" s="1"/>
      <c r="F966" s="4"/>
      <c r="G966" s="3"/>
      <c r="H966" s="4"/>
      <c r="I966" s="4"/>
      <c r="J966" s="3"/>
      <c r="K966" s="3"/>
      <c r="L966" s="3"/>
    </row>
    <row r="967" spans="1:12" s="2" customFormat="1" x14ac:dyDescent="0.35">
      <c r="A967" s="1"/>
      <c r="B967" s="1"/>
      <c r="C967" s="1"/>
      <c r="D967" s="1"/>
      <c r="E967" s="1"/>
      <c r="F967" s="4"/>
      <c r="G967" s="3"/>
      <c r="H967" s="4"/>
      <c r="I967" s="4"/>
      <c r="J967" s="3"/>
      <c r="K967" s="3"/>
      <c r="L967" s="3"/>
    </row>
    <row r="968" spans="1:12" s="2" customFormat="1" x14ac:dyDescent="0.35">
      <c r="A968" s="1"/>
      <c r="B968" s="1"/>
      <c r="C968" s="1"/>
      <c r="D968" s="1"/>
      <c r="E968" s="1"/>
      <c r="F968" s="4"/>
      <c r="G968" s="3"/>
      <c r="H968" s="4"/>
      <c r="I968" s="4"/>
      <c r="J968" s="3"/>
      <c r="K968" s="3"/>
      <c r="L968" s="3"/>
    </row>
    <row r="969" spans="1:12" s="2" customFormat="1" x14ac:dyDescent="0.35">
      <c r="A969" s="1"/>
      <c r="B969" s="1"/>
      <c r="C969" s="1"/>
      <c r="D969" s="1"/>
      <c r="E969" s="1"/>
      <c r="F969" s="4"/>
      <c r="G969" s="3"/>
      <c r="H969" s="4"/>
      <c r="I969" s="4"/>
      <c r="J969" s="3"/>
      <c r="K969" s="3"/>
      <c r="L969" s="3"/>
    </row>
    <row r="970" spans="1:12" s="2" customFormat="1" x14ac:dyDescent="0.35">
      <c r="A970" s="1"/>
      <c r="B970" s="1"/>
      <c r="C970" s="1"/>
      <c r="D970" s="1"/>
      <c r="E970" s="1"/>
      <c r="F970" s="4"/>
      <c r="G970" s="3"/>
      <c r="H970" s="4"/>
      <c r="I970" s="4"/>
      <c r="J970" s="3"/>
      <c r="K970" s="3"/>
      <c r="L970" s="3"/>
    </row>
    <row r="971" spans="1:12" s="2" customFormat="1" x14ac:dyDescent="0.35">
      <c r="A971" s="1"/>
      <c r="B971" s="1"/>
      <c r="C971" s="1"/>
      <c r="D971" s="1"/>
      <c r="E971" s="1"/>
      <c r="F971" s="4"/>
      <c r="G971" s="3"/>
      <c r="H971" s="4"/>
      <c r="I971" s="4"/>
      <c r="J971" s="3"/>
      <c r="K971" s="3"/>
      <c r="L971" s="3"/>
    </row>
    <row r="972" spans="1:12" s="2" customFormat="1" x14ac:dyDescent="0.35">
      <c r="A972" s="1"/>
      <c r="B972" s="1"/>
      <c r="C972" s="1"/>
      <c r="D972" s="1"/>
      <c r="E972" s="1"/>
      <c r="F972" s="4"/>
      <c r="G972" s="3"/>
      <c r="H972" s="4"/>
      <c r="I972" s="4"/>
      <c r="J972" s="3"/>
      <c r="K972" s="3"/>
      <c r="L972" s="3"/>
    </row>
    <row r="973" spans="1:12" s="2" customFormat="1" x14ac:dyDescent="0.35">
      <c r="A973" s="1"/>
      <c r="B973" s="1"/>
      <c r="C973" s="1"/>
      <c r="D973" s="1"/>
      <c r="E973" s="1"/>
      <c r="F973" s="4"/>
      <c r="G973" s="3"/>
      <c r="H973" s="4"/>
      <c r="I973" s="4"/>
      <c r="J973" s="3"/>
      <c r="K973" s="3"/>
      <c r="L973" s="3"/>
    </row>
    <row r="974" spans="1:12" s="2" customFormat="1" x14ac:dyDescent="0.35">
      <c r="A974" s="1"/>
      <c r="B974" s="1"/>
      <c r="C974" s="1"/>
      <c r="D974" s="1"/>
      <c r="E974" s="1"/>
      <c r="F974" s="4"/>
      <c r="G974" s="3"/>
      <c r="H974" s="4"/>
      <c r="I974" s="4"/>
      <c r="J974" s="3"/>
      <c r="K974" s="3"/>
      <c r="L974" s="3"/>
    </row>
    <row r="975" spans="1:12" s="2" customFormat="1" x14ac:dyDescent="0.35">
      <c r="A975" s="1"/>
      <c r="B975" s="1"/>
      <c r="C975" s="1"/>
      <c r="D975" s="1"/>
      <c r="E975" s="1"/>
      <c r="F975" s="4"/>
      <c r="G975" s="3"/>
      <c r="H975" s="4"/>
      <c r="I975" s="4"/>
      <c r="J975" s="3"/>
      <c r="K975" s="3"/>
      <c r="L975" s="3"/>
    </row>
    <row r="976" spans="1:12" s="2" customFormat="1" x14ac:dyDescent="0.35">
      <c r="A976" s="1"/>
      <c r="B976" s="1"/>
      <c r="C976" s="1"/>
      <c r="D976" s="1"/>
      <c r="E976" s="1"/>
      <c r="F976" s="4"/>
      <c r="G976" s="3"/>
      <c r="H976" s="4"/>
      <c r="I976" s="4"/>
      <c r="J976" s="3"/>
      <c r="K976" s="3"/>
      <c r="L976" s="3"/>
    </row>
    <row r="977" spans="1:12" s="2" customFormat="1" x14ac:dyDescent="0.35">
      <c r="A977" s="1"/>
      <c r="B977" s="1"/>
      <c r="C977" s="1"/>
      <c r="D977" s="1"/>
      <c r="E977" s="1"/>
      <c r="F977" s="4"/>
      <c r="G977" s="3"/>
      <c r="H977" s="4"/>
      <c r="I977" s="4"/>
      <c r="J977" s="3"/>
      <c r="K977" s="3"/>
      <c r="L977" s="3"/>
    </row>
    <row r="978" spans="1:12" s="2" customFormat="1" x14ac:dyDescent="0.35">
      <c r="A978" s="1"/>
      <c r="B978" s="1"/>
      <c r="C978" s="1"/>
      <c r="D978" s="1"/>
      <c r="E978" s="1"/>
      <c r="F978" s="4"/>
      <c r="G978" s="3"/>
      <c r="H978" s="4"/>
      <c r="I978" s="4"/>
      <c r="J978" s="3"/>
      <c r="K978" s="3"/>
      <c r="L978" s="3"/>
    </row>
    <row r="979" spans="1:12" s="2" customFormat="1" x14ac:dyDescent="0.35">
      <c r="A979" s="1"/>
      <c r="B979" s="1"/>
      <c r="C979" s="1"/>
      <c r="D979" s="1"/>
      <c r="E979" s="1"/>
      <c r="F979" s="4"/>
      <c r="G979" s="3"/>
      <c r="H979" s="4"/>
      <c r="I979" s="4"/>
      <c r="J979" s="3"/>
      <c r="K979" s="3"/>
      <c r="L979" s="3"/>
    </row>
    <row r="980" spans="1:12" s="2" customFormat="1" x14ac:dyDescent="0.35">
      <c r="A980" s="1"/>
      <c r="B980" s="1"/>
      <c r="C980" s="1"/>
      <c r="D980" s="1"/>
      <c r="E980" s="1"/>
      <c r="F980" s="4"/>
      <c r="G980" s="3"/>
      <c r="H980" s="4"/>
      <c r="I980" s="4"/>
      <c r="J980" s="3"/>
      <c r="K980" s="3"/>
      <c r="L980" s="3"/>
    </row>
    <row r="981" spans="1:12" s="2" customFormat="1" x14ac:dyDescent="0.35">
      <c r="A981" s="1"/>
      <c r="B981" s="1"/>
      <c r="C981" s="1"/>
      <c r="D981" s="1"/>
      <c r="E981" s="1"/>
      <c r="F981" s="4"/>
      <c r="G981" s="3"/>
      <c r="H981" s="4"/>
      <c r="I981" s="4"/>
      <c r="J981" s="3"/>
      <c r="K981" s="3"/>
      <c r="L981" s="3"/>
    </row>
    <row r="982" spans="1:12" s="2" customFormat="1" x14ac:dyDescent="0.35">
      <c r="A982" s="1"/>
      <c r="B982" s="1"/>
      <c r="C982" s="1"/>
      <c r="D982" s="1"/>
      <c r="E982" s="1"/>
      <c r="F982" s="4"/>
      <c r="G982" s="3"/>
      <c r="H982" s="4"/>
      <c r="I982" s="4"/>
      <c r="J982" s="3"/>
      <c r="K982" s="3"/>
      <c r="L982" s="3"/>
    </row>
    <row r="983" spans="1:12" s="2" customFormat="1" x14ac:dyDescent="0.35">
      <c r="A983" s="1"/>
      <c r="B983" s="1"/>
      <c r="C983" s="1"/>
      <c r="D983" s="1"/>
      <c r="E983" s="1"/>
      <c r="F983" s="4"/>
      <c r="G983" s="3"/>
      <c r="H983" s="4"/>
      <c r="I983" s="4"/>
      <c r="J983" s="3"/>
      <c r="K983" s="3"/>
      <c r="L983" s="3"/>
    </row>
    <row r="984" spans="1:12" s="2" customFormat="1" x14ac:dyDescent="0.35">
      <c r="A984" s="1"/>
      <c r="B984" s="1"/>
      <c r="C984" s="1"/>
      <c r="D984" s="1"/>
      <c r="E984" s="1"/>
      <c r="F984" s="4"/>
      <c r="G984" s="3"/>
      <c r="H984" s="4"/>
      <c r="I984" s="4"/>
      <c r="J984" s="3"/>
      <c r="K984" s="3"/>
      <c r="L984" s="3"/>
    </row>
    <row r="985" spans="1:12" s="2" customFormat="1" x14ac:dyDescent="0.35">
      <c r="A985" s="1"/>
      <c r="B985" s="1"/>
      <c r="C985" s="1"/>
      <c r="D985" s="1"/>
      <c r="E985" s="1"/>
      <c r="F985" s="4"/>
      <c r="G985" s="3"/>
      <c r="H985" s="4"/>
      <c r="I985" s="4"/>
      <c r="J985" s="3"/>
      <c r="K985" s="3"/>
      <c r="L985" s="3"/>
    </row>
    <row r="986" spans="1:12" s="2" customFormat="1" x14ac:dyDescent="0.35">
      <c r="A986" s="1"/>
      <c r="B986" s="1"/>
      <c r="C986" s="1"/>
      <c r="D986" s="1"/>
      <c r="E986" s="1"/>
      <c r="F986" s="4"/>
      <c r="G986" s="3"/>
      <c r="H986" s="4"/>
      <c r="I986" s="4"/>
      <c r="J986" s="3"/>
      <c r="K986" s="3"/>
      <c r="L986" s="3"/>
    </row>
    <row r="987" spans="1:12" s="2" customFormat="1" x14ac:dyDescent="0.35">
      <c r="A987" s="1"/>
      <c r="B987" s="1"/>
      <c r="C987" s="1"/>
      <c r="D987" s="1"/>
      <c r="E987" s="1"/>
      <c r="F987" s="4"/>
      <c r="G987" s="3"/>
      <c r="H987" s="4"/>
      <c r="I987" s="4"/>
      <c r="J987" s="3"/>
      <c r="K987" s="3"/>
      <c r="L987" s="3"/>
    </row>
    <row r="988" spans="1:12" s="2" customFormat="1" x14ac:dyDescent="0.35">
      <c r="A988" s="1"/>
      <c r="B988" s="1"/>
      <c r="C988" s="1"/>
      <c r="D988" s="1"/>
      <c r="E988" s="1"/>
      <c r="F988" s="4"/>
      <c r="G988" s="3"/>
      <c r="H988" s="4"/>
      <c r="I988" s="4"/>
      <c r="J988" s="3"/>
      <c r="K988" s="3"/>
      <c r="L988" s="3"/>
    </row>
    <row r="989" spans="1:12" s="2" customFormat="1" x14ac:dyDescent="0.35">
      <c r="A989" s="1"/>
      <c r="B989" s="1"/>
      <c r="C989" s="1"/>
      <c r="D989" s="1"/>
      <c r="E989" s="1"/>
      <c r="F989" s="4"/>
      <c r="G989" s="3"/>
      <c r="H989" s="4"/>
      <c r="I989" s="4"/>
      <c r="J989" s="3"/>
      <c r="K989" s="3"/>
      <c r="L989" s="3"/>
    </row>
    <row r="990" spans="1:12" s="2" customFormat="1" x14ac:dyDescent="0.35">
      <c r="A990" s="1"/>
      <c r="B990" s="1"/>
      <c r="C990" s="1"/>
      <c r="D990" s="1"/>
      <c r="E990" s="1"/>
      <c r="F990" s="4"/>
      <c r="G990" s="3"/>
      <c r="H990" s="4"/>
      <c r="I990" s="4"/>
      <c r="J990" s="3"/>
      <c r="K990" s="3"/>
      <c r="L990" s="3"/>
    </row>
    <row r="991" spans="1:12" s="2" customFormat="1" x14ac:dyDescent="0.35">
      <c r="A991" s="1"/>
      <c r="B991" s="1"/>
      <c r="C991" s="1"/>
      <c r="D991" s="1"/>
      <c r="E991" s="1"/>
      <c r="F991" s="4"/>
      <c r="G991" s="3"/>
      <c r="H991" s="4"/>
      <c r="I991" s="4"/>
      <c r="J991" s="3"/>
      <c r="K991" s="3"/>
      <c r="L991" s="3"/>
    </row>
    <row r="992" spans="1:12" s="2" customFormat="1" x14ac:dyDescent="0.35">
      <c r="A992" s="1"/>
      <c r="B992" s="1"/>
      <c r="C992" s="1"/>
      <c r="D992" s="1"/>
      <c r="E992" s="1"/>
      <c r="F992" s="4"/>
      <c r="G992" s="3"/>
      <c r="H992" s="4"/>
      <c r="I992" s="4"/>
      <c r="J992" s="3"/>
      <c r="K992" s="3"/>
      <c r="L992" s="3"/>
    </row>
    <row r="993" spans="1:12" s="2" customFormat="1" x14ac:dyDescent="0.35">
      <c r="A993" s="1"/>
      <c r="B993" s="1"/>
      <c r="C993" s="1"/>
      <c r="D993" s="1"/>
      <c r="E993" s="1"/>
      <c r="F993" s="4"/>
      <c r="G993" s="3"/>
      <c r="H993" s="4"/>
      <c r="I993" s="4"/>
      <c r="J993" s="3"/>
      <c r="K993" s="3"/>
      <c r="L993" s="3"/>
    </row>
    <row r="994" spans="1:12" s="2" customFormat="1" x14ac:dyDescent="0.35">
      <c r="A994" s="1"/>
      <c r="B994" s="1"/>
      <c r="C994" s="1"/>
      <c r="D994" s="1"/>
      <c r="E994" s="1"/>
      <c r="F994" s="4"/>
      <c r="G994" s="3"/>
      <c r="H994" s="4"/>
      <c r="I994" s="4"/>
      <c r="J994" s="3"/>
      <c r="K994" s="3"/>
      <c r="L994" s="3"/>
    </row>
    <row r="995" spans="1:12" s="2" customFormat="1" x14ac:dyDescent="0.35">
      <c r="A995" s="1"/>
      <c r="B995" s="1"/>
      <c r="C995" s="1"/>
      <c r="D995" s="1"/>
      <c r="E995" s="1"/>
      <c r="F995" s="4"/>
      <c r="G995" s="3"/>
      <c r="H995" s="4"/>
      <c r="I995" s="4"/>
      <c r="J995" s="3"/>
      <c r="K995" s="3"/>
      <c r="L995" s="3"/>
    </row>
    <row r="996" spans="1:12" s="2" customFormat="1" x14ac:dyDescent="0.35">
      <c r="A996" s="1"/>
      <c r="B996" s="1"/>
      <c r="C996" s="1"/>
      <c r="D996" s="1"/>
      <c r="E996" s="1"/>
      <c r="F996" s="4"/>
      <c r="G996" s="3"/>
      <c r="H996" s="4"/>
      <c r="I996" s="4"/>
      <c r="J996" s="3"/>
      <c r="K996" s="3"/>
      <c r="L996" s="3"/>
    </row>
    <row r="997" spans="1:12" s="2" customFormat="1" x14ac:dyDescent="0.35">
      <c r="A997" s="1"/>
      <c r="B997" s="1"/>
      <c r="C997" s="1"/>
      <c r="D997" s="1"/>
      <c r="E997" s="1"/>
      <c r="F997" s="4"/>
      <c r="G997" s="3"/>
      <c r="H997" s="4"/>
      <c r="I997" s="4"/>
      <c r="J997" s="3"/>
      <c r="K997" s="3"/>
      <c r="L997" s="3"/>
    </row>
    <row r="998" spans="1:12" s="2" customFormat="1" x14ac:dyDescent="0.35">
      <c r="A998" s="1"/>
      <c r="B998" s="1"/>
      <c r="C998" s="1"/>
      <c r="D998" s="1"/>
      <c r="E998" s="1"/>
      <c r="F998" s="4"/>
      <c r="G998" s="3"/>
      <c r="H998" s="4"/>
      <c r="I998" s="4"/>
      <c r="J998" s="3"/>
      <c r="K998" s="3"/>
      <c r="L998" s="3"/>
    </row>
    <row r="999" spans="1:12" s="2" customFormat="1" x14ac:dyDescent="0.35">
      <c r="A999" s="1"/>
      <c r="B999" s="1"/>
      <c r="C999" s="1"/>
      <c r="D999" s="1"/>
      <c r="E999" s="1"/>
      <c r="F999" s="4"/>
      <c r="G999" s="3"/>
      <c r="H999" s="4"/>
      <c r="I999" s="4"/>
      <c r="J999" s="3"/>
      <c r="K999" s="3"/>
      <c r="L999" s="3"/>
    </row>
    <row r="1000" spans="1:12" s="2" customFormat="1" x14ac:dyDescent="0.35">
      <c r="A1000" s="1"/>
      <c r="B1000" s="1"/>
      <c r="C1000" s="1"/>
      <c r="D1000" s="1"/>
      <c r="E1000" s="1"/>
      <c r="F1000" s="4"/>
      <c r="G1000" s="3"/>
      <c r="H1000" s="4"/>
      <c r="I1000" s="4"/>
      <c r="J1000" s="3"/>
      <c r="K1000" s="3"/>
      <c r="L1000" s="3"/>
    </row>
    <row r="1001" spans="1:12" s="2" customFormat="1" x14ac:dyDescent="0.35">
      <c r="A1001" s="1"/>
      <c r="B1001" s="1"/>
      <c r="C1001" s="1"/>
      <c r="D1001" s="1"/>
      <c r="E1001" s="1"/>
      <c r="F1001" s="4"/>
      <c r="G1001" s="3"/>
      <c r="H1001" s="4"/>
      <c r="I1001" s="4"/>
      <c r="J1001" s="3"/>
      <c r="K1001" s="3"/>
      <c r="L1001" s="3"/>
    </row>
    <row r="1002" spans="1:12" s="2" customFormat="1" x14ac:dyDescent="0.35">
      <c r="A1002" s="1"/>
      <c r="B1002" s="1"/>
      <c r="C1002" s="1"/>
      <c r="D1002" s="1"/>
      <c r="E1002" s="1"/>
      <c r="F1002" s="4"/>
      <c r="G1002" s="3"/>
      <c r="H1002" s="4"/>
      <c r="I1002" s="4"/>
      <c r="J1002" s="3"/>
      <c r="K1002" s="3"/>
      <c r="L1002" s="3"/>
    </row>
    <row r="1003" spans="1:12" s="2" customFormat="1" x14ac:dyDescent="0.35">
      <c r="A1003" s="1"/>
      <c r="B1003" s="1"/>
      <c r="C1003" s="1"/>
      <c r="D1003" s="1"/>
      <c r="E1003" s="1"/>
      <c r="F1003" s="4"/>
      <c r="G1003" s="3"/>
      <c r="H1003" s="4"/>
      <c r="I1003" s="4"/>
      <c r="J1003" s="3"/>
      <c r="K1003" s="3"/>
      <c r="L1003" s="3"/>
    </row>
    <row r="1004" spans="1:12" s="2" customFormat="1" x14ac:dyDescent="0.35">
      <c r="A1004" s="1"/>
      <c r="B1004" s="1"/>
      <c r="C1004" s="1"/>
      <c r="D1004" s="1"/>
      <c r="E1004" s="1"/>
      <c r="F1004" s="4"/>
      <c r="G1004" s="3"/>
      <c r="H1004" s="4"/>
      <c r="I1004" s="4"/>
      <c r="J1004" s="3"/>
      <c r="K1004" s="3"/>
      <c r="L1004" s="3"/>
    </row>
    <row r="1005" spans="1:12" s="2" customFormat="1" x14ac:dyDescent="0.35">
      <c r="A1005" s="1"/>
      <c r="B1005" s="1"/>
      <c r="C1005" s="1"/>
      <c r="D1005" s="1"/>
      <c r="E1005" s="1"/>
      <c r="F1005" s="4"/>
      <c r="G1005" s="3"/>
      <c r="H1005" s="4"/>
      <c r="I1005" s="4"/>
      <c r="J1005" s="3"/>
      <c r="K1005" s="3"/>
      <c r="L1005" s="3"/>
    </row>
    <row r="1006" spans="1:12" s="2" customFormat="1" x14ac:dyDescent="0.35">
      <c r="A1006" s="1"/>
      <c r="B1006" s="1"/>
      <c r="C1006" s="1"/>
      <c r="D1006" s="1"/>
      <c r="E1006" s="1"/>
      <c r="F1006" s="4"/>
      <c r="G1006" s="3"/>
      <c r="H1006" s="4"/>
      <c r="I1006" s="4"/>
      <c r="J1006" s="3"/>
      <c r="K1006" s="3"/>
      <c r="L1006" s="3"/>
    </row>
    <row r="1007" spans="1:12" s="2" customFormat="1" x14ac:dyDescent="0.35">
      <c r="A1007" s="1"/>
      <c r="B1007" s="1"/>
      <c r="C1007" s="1"/>
      <c r="D1007" s="1"/>
      <c r="E1007" s="1"/>
      <c r="F1007" s="4"/>
      <c r="G1007" s="3"/>
      <c r="H1007" s="4"/>
      <c r="I1007" s="4"/>
      <c r="J1007" s="3"/>
      <c r="K1007" s="3"/>
      <c r="L1007" s="3"/>
    </row>
    <row r="1008" spans="1:12" s="2" customFormat="1" x14ac:dyDescent="0.35">
      <c r="A1008" s="1"/>
      <c r="B1008" s="1"/>
      <c r="C1008" s="1"/>
      <c r="D1008" s="1"/>
      <c r="E1008" s="1"/>
      <c r="F1008" s="4"/>
      <c r="G1008" s="3"/>
      <c r="H1008" s="4"/>
      <c r="I1008" s="4"/>
      <c r="J1008" s="3"/>
      <c r="K1008" s="3"/>
      <c r="L1008" s="3"/>
    </row>
    <row r="1009" spans="1:12" s="2" customFormat="1" x14ac:dyDescent="0.35">
      <c r="A1009" s="1"/>
      <c r="B1009" s="1"/>
      <c r="C1009" s="1"/>
      <c r="D1009" s="1"/>
      <c r="E1009" s="1"/>
      <c r="F1009" s="4"/>
      <c r="G1009" s="3"/>
      <c r="H1009" s="4"/>
      <c r="I1009" s="4"/>
      <c r="J1009" s="3"/>
      <c r="K1009" s="3"/>
      <c r="L1009" s="3"/>
    </row>
    <row r="1010" spans="1:12" s="2" customFormat="1" x14ac:dyDescent="0.35">
      <c r="A1010" s="1"/>
      <c r="B1010" s="1"/>
      <c r="C1010" s="1"/>
      <c r="D1010" s="1"/>
      <c r="E1010" s="1"/>
      <c r="F1010" s="4"/>
      <c r="G1010" s="3"/>
      <c r="H1010" s="4"/>
      <c r="I1010" s="4"/>
      <c r="J1010" s="3"/>
      <c r="K1010" s="3"/>
      <c r="L1010" s="3"/>
    </row>
    <row r="1011" spans="1:12" s="2" customFormat="1" x14ac:dyDescent="0.35">
      <c r="A1011" s="1"/>
      <c r="B1011" s="1"/>
      <c r="C1011" s="1"/>
      <c r="D1011" s="1"/>
      <c r="E1011" s="1"/>
      <c r="F1011" s="4"/>
      <c r="G1011" s="3"/>
      <c r="H1011" s="4"/>
      <c r="I1011" s="4"/>
      <c r="J1011" s="3"/>
      <c r="K1011" s="3"/>
      <c r="L1011" s="3"/>
    </row>
    <row r="1012" spans="1:12" s="2" customFormat="1" x14ac:dyDescent="0.35">
      <c r="A1012" s="1"/>
      <c r="B1012" s="1"/>
      <c r="C1012" s="1"/>
      <c r="D1012" s="1"/>
      <c r="E1012" s="1"/>
      <c r="F1012" s="4"/>
      <c r="G1012" s="3"/>
      <c r="H1012" s="4"/>
      <c r="I1012" s="4"/>
      <c r="J1012" s="3"/>
      <c r="K1012" s="3"/>
      <c r="L1012" s="3"/>
    </row>
    <row r="1013" spans="1:12" s="2" customFormat="1" x14ac:dyDescent="0.35">
      <c r="A1013" s="1"/>
      <c r="B1013" s="1"/>
      <c r="C1013" s="1"/>
      <c r="D1013" s="1"/>
      <c r="E1013" s="1"/>
      <c r="F1013" s="4"/>
      <c r="G1013" s="3"/>
      <c r="H1013" s="4"/>
      <c r="I1013" s="4"/>
      <c r="J1013" s="3"/>
      <c r="K1013" s="3"/>
      <c r="L1013" s="3"/>
    </row>
    <row r="1014" spans="1:12" s="2" customFormat="1" x14ac:dyDescent="0.35">
      <c r="A1014" s="1"/>
      <c r="B1014" s="1"/>
      <c r="C1014" s="1"/>
      <c r="D1014" s="1"/>
      <c r="E1014" s="1"/>
      <c r="F1014" s="4"/>
      <c r="G1014" s="3"/>
      <c r="H1014" s="4"/>
      <c r="I1014" s="4"/>
      <c r="J1014" s="3"/>
      <c r="K1014" s="3"/>
      <c r="L1014" s="3"/>
    </row>
    <row r="1015" spans="1:12" s="2" customFormat="1" x14ac:dyDescent="0.35">
      <c r="A1015" s="1"/>
      <c r="B1015" s="1"/>
      <c r="C1015" s="1"/>
      <c r="D1015" s="1"/>
      <c r="E1015" s="1"/>
      <c r="F1015" s="4"/>
      <c r="G1015" s="3"/>
      <c r="H1015" s="4"/>
      <c r="I1015" s="4"/>
      <c r="J1015" s="3"/>
      <c r="K1015" s="3"/>
      <c r="L1015" s="3"/>
    </row>
    <row r="1016" spans="1:12" s="2" customFormat="1" x14ac:dyDescent="0.35">
      <c r="A1016" s="1"/>
      <c r="B1016" s="1"/>
      <c r="C1016" s="1"/>
      <c r="D1016" s="1"/>
      <c r="E1016" s="1"/>
      <c r="F1016" s="4"/>
      <c r="G1016" s="3"/>
      <c r="H1016" s="4"/>
      <c r="I1016" s="4"/>
      <c r="J1016" s="3"/>
      <c r="K1016" s="3"/>
      <c r="L1016" s="3"/>
    </row>
    <row r="1017" spans="1:12" s="2" customFormat="1" x14ac:dyDescent="0.35">
      <c r="A1017" s="1"/>
      <c r="B1017" s="1"/>
      <c r="C1017" s="1"/>
      <c r="D1017" s="1"/>
      <c r="E1017" s="1"/>
      <c r="F1017" s="4"/>
      <c r="G1017" s="3"/>
      <c r="H1017" s="4"/>
      <c r="I1017" s="4"/>
      <c r="J1017" s="3"/>
      <c r="K1017" s="3"/>
      <c r="L1017" s="3"/>
    </row>
    <row r="1018" spans="1:12" s="2" customFormat="1" x14ac:dyDescent="0.35">
      <c r="A1018" s="1"/>
      <c r="B1018" s="1"/>
      <c r="C1018" s="1"/>
      <c r="D1018" s="1"/>
      <c r="E1018" s="1"/>
      <c r="F1018" s="4"/>
      <c r="G1018" s="3"/>
      <c r="H1018" s="4"/>
      <c r="I1018" s="4"/>
      <c r="J1018" s="3"/>
      <c r="K1018" s="3"/>
      <c r="L1018" s="3"/>
    </row>
    <row r="1019" spans="1:12" s="2" customFormat="1" x14ac:dyDescent="0.35">
      <c r="A1019" s="1"/>
      <c r="B1019" s="1"/>
      <c r="C1019" s="1"/>
      <c r="D1019" s="1"/>
      <c r="E1019" s="1"/>
      <c r="F1019" s="4"/>
      <c r="G1019" s="3"/>
      <c r="H1019" s="4"/>
      <c r="I1019" s="4"/>
      <c r="J1019" s="3"/>
      <c r="K1019" s="3"/>
      <c r="L1019" s="3"/>
    </row>
    <row r="1020" spans="1:12" s="2" customFormat="1" x14ac:dyDescent="0.35">
      <c r="A1020" s="1"/>
      <c r="B1020" s="1"/>
      <c r="C1020" s="1"/>
      <c r="D1020" s="1"/>
      <c r="E1020" s="1"/>
      <c r="F1020" s="4"/>
      <c r="G1020" s="3"/>
      <c r="H1020" s="4"/>
      <c r="I1020" s="4"/>
      <c r="J1020" s="3"/>
      <c r="K1020" s="3"/>
      <c r="L1020" s="3"/>
    </row>
    <row r="1021" spans="1:12" s="2" customFormat="1" x14ac:dyDescent="0.35">
      <c r="A1021" s="1"/>
      <c r="B1021" s="1"/>
      <c r="C1021" s="1"/>
      <c r="D1021" s="1"/>
      <c r="E1021" s="1"/>
      <c r="F1021" s="4"/>
      <c r="G1021" s="3"/>
      <c r="H1021" s="4"/>
      <c r="I1021" s="4"/>
      <c r="J1021" s="3"/>
      <c r="K1021" s="3"/>
      <c r="L1021" s="3"/>
    </row>
    <row r="1022" spans="1:12" s="2" customFormat="1" x14ac:dyDescent="0.35">
      <c r="A1022" s="1"/>
      <c r="B1022" s="1"/>
      <c r="C1022" s="1"/>
      <c r="D1022" s="1"/>
      <c r="E1022" s="1"/>
      <c r="F1022" s="4"/>
      <c r="G1022" s="3"/>
      <c r="H1022" s="4"/>
      <c r="I1022" s="4"/>
      <c r="J1022" s="3"/>
      <c r="K1022" s="3"/>
      <c r="L1022" s="3"/>
    </row>
    <row r="1023" spans="1:12" s="2" customFormat="1" x14ac:dyDescent="0.35">
      <c r="A1023" s="1"/>
      <c r="B1023" s="1"/>
      <c r="C1023" s="1"/>
      <c r="D1023" s="1"/>
      <c r="E1023" s="1"/>
      <c r="F1023" s="4"/>
      <c r="G1023" s="3"/>
      <c r="H1023" s="4"/>
      <c r="I1023" s="4"/>
      <c r="J1023" s="3"/>
      <c r="K1023" s="3"/>
      <c r="L1023" s="3"/>
    </row>
    <row r="1024" spans="1:12" s="2" customFormat="1" x14ac:dyDescent="0.35">
      <c r="A1024" s="1"/>
      <c r="B1024" s="1"/>
      <c r="C1024" s="1"/>
      <c r="D1024" s="1"/>
      <c r="E1024" s="1"/>
      <c r="F1024" s="4"/>
      <c r="G1024" s="3"/>
      <c r="H1024" s="4"/>
      <c r="I1024" s="4"/>
      <c r="J1024" s="3"/>
      <c r="K1024" s="3"/>
      <c r="L1024" s="3"/>
    </row>
    <row r="1025" spans="1:12" s="2" customFormat="1" x14ac:dyDescent="0.35">
      <c r="A1025" s="1"/>
      <c r="B1025" s="1"/>
      <c r="C1025" s="1"/>
      <c r="D1025" s="1"/>
      <c r="E1025" s="1"/>
      <c r="F1025" s="4"/>
      <c r="G1025" s="3"/>
      <c r="H1025" s="4"/>
      <c r="I1025" s="4"/>
      <c r="J1025" s="3"/>
      <c r="K1025" s="3"/>
      <c r="L1025" s="3"/>
    </row>
    <row r="1026" spans="1:12" s="2" customFormat="1" x14ac:dyDescent="0.35">
      <c r="A1026" s="1"/>
      <c r="B1026" s="1"/>
      <c r="C1026" s="1"/>
      <c r="D1026" s="1"/>
      <c r="E1026" s="1"/>
      <c r="F1026" s="4"/>
      <c r="G1026" s="3"/>
      <c r="H1026" s="4"/>
      <c r="I1026" s="4"/>
      <c r="J1026" s="3"/>
      <c r="K1026" s="3"/>
      <c r="L1026" s="3"/>
    </row>
    <row r="1027" spans="1:12" s="2" customFormat="1" x14ac:dyDescent="0.35">
      <c r="A1027" s="1"/>
      <c r="B1027" s="1"/>
      <c r="C1027" s="1"/>
      <c r="D1027" s="1"/>
      <c r="E1027" s="1"/>
      <c r="F1027" s="4"/>
      <c r="G1027" s="3"/>
      <c r="H1027" s="4"/>
      <c r="I1027" s="4"/>
      <c r="J1027" s="3"/>
      <c r="K1027" s="3"/>
      <c r="L1027" s="3"/>
    </row>
    <row r="1028" spans="1:12" s="2" customFormat="1" x14ac:dyDescent="0.35">
      <c r="A1028" s="1"/>
      <c r="B1028" s="1"/>
      <c r="C1028" s="1"/>
      <c r="D1028" s="1"/>
      <c r="E1028" s="1"/>
      <c r="F1028" s="4"/>
      <c r="G1028" s="3"/>
      <c r="H1028" s="4"/>
      <c r="I1028" s="4"/>
      <c r="J1028" s="3"/>
      <c r="K1028" s="3"/>
      <c r="L1028" s="3"/>
    </row>
    <row r="1029" spans="1:12" s="2" customFormat="1" x14ac:dyDescent="0.35">
      <c r="A1029" s="1"/>
      <c r="B1029" s="1"/>
      <c r="C1029" s="1"/>
      <c r="D1029" s="1"/>
      <c r="E1029" s="1"/>
      <c r="F1029" s="4"/>
      <c r="G1029" s="3"/>
      <c r="H1029" s="4"/>
      <c r="I1029" s="4"/>
      <c r="J1029" s="3"/>
      <c r="K1029" s="3"/>
      <c r="L1029" s="3"/>
    </row>
    <row r="1030" spans="1:12" s="2" customFormat="1" x14ac:dyDescent="0.35">
      <c r="A1030" s="1"/>
      <c r="B1030" s="1"/>
      <c r="C1030" s="1"/>
      <c r="D1030" s="1"/>
      <c r="E1030" s="1"/>
      <c r="F1030" s="4"/>
      <c r="G1030" s="3"/>
      <c r="H1030" s="4"/>
      <c r="I1030" s="4"/>
      <c r="J1030" s="3"/>
      <c r="K1030" s="3"/>
      <c r="L1030" s="3"/>
    </row>
    <row r="1031" spans="1:12" s="2" customFormat="1" x14ac:dyDescent="0.35">
      <c r="A1031" s="1"/>
      <c r="B1031" s="1"/>
      <c r="C1031" s="1"/>
      <c r="D1031" s="1"/>
      <c r="E1031" s="1"/>
      <c r="F1031" s="4"/>
      <c r="G1031" s="3"/>
      <c r="H1031" s="4"/>
      <c r="I1031" s="4"/>
      <c r="J1031" s="3"/>
      <c r="K1031" s="3"/>
      <c r="L1031" s="3"/>
    </row>
    <row r="1032" spans="1:12" s="2" customFormat="1" x14ac:dyDescent="0.35">
      <c r="A1032" s="1"/>
      <c r="B1032" s="1"/>
      <c r="C1032" s="1"/>
      <c r="D1032" s="1"/>
      <c r="E1032" s="1"/>
      <c r="F1032" s="4"/>
      <c r="G1032" s="3"/>
      <c r="H1032" s="4"/>
      <c r="I1032" s="4"/>
      <c r="J1032" s="3"/>
      <c r="K1032" s="3"/>
      <c r="L1032" s="3"/>
    </row>
    <row r="1033" spans="1:12" s="2" customFormat="1" x14ac:dyDescent="0.35">
      <c r="A1033" s="1"/>
      <c r="B1033" s="1"/>
      <c r="C1033" s="1"/>
      <c r="D1033" s="1"/>
      <c r="E1033" s="1"/>
      <c r="F1033" s="4"/>
      <c r="G1033" s="3"/>
      <c r="H1033" s="4"/>
      <c r="I1033" s="4"/>
      <c r="J1033" s="3"/>
      <c r="K1033" s="3"/>
      <c r="L1033" s="3"/>
    </row>
    <row r="1034" spans="1:12" s="2" customFormat="1" x14ac:dyDescent="0.35">
      <c r="A1034" s="1"/>
      <c r="B1034" s="1"/>
      <c r="C1034" s="1"/>
      <c r="D1034" s="1"/>
      <c r="E1034" s="1"/>
      <c r="F1034" s="4"/>
      <c r="G1034" s="3"/>
      <c r="H1034" s="4"/>
      <c r="I1034" s="4"/>
      <c r="J1034" s="3"/>
      <c r="K1034" s="3"/>
      <c r="L1034" s="3"/>
    </row>
    <row r="1035" spans="1:12" s="2" customFormat="1" x14ac:dyDescent="0.35">
      <c r="A1035" s="1"/>
      <c r="B1035" s="1"/>
      <c r="C1035" s="1"/>
      <c r="D1035" s="1"/>
      <c r="E1035" s="1"/>
      <c r="F1035" s="4"/>
      <c r="G1035" s="3"/>
      <c r="H1035" s="4"/>
      <c r="I1035" s="4"/>
      <c r="J1035" s="3"/>
      <c r="K1035" s="3"/>
      <c r="L1035" s="3"/>
    </row>
    <row r="1036" spans="1:12" s="2" customFormat="1" x14ac:dyDescent="0.35">
      <c r="A1036" s="1"/>
      <c r="B1036" s="1"/>
      <c r="C1036" s="1"/>
      <c r="D1036" s="1"/>
      <c r="E1036" s="1"/>
      <c r="F1036" s="4"/>
      <c r="G1036" s="3"/>
      <c r="H1036" s="4"/>
      <c r="I1036" s="4"/>
      <c r="J1036" s="3"/>
      <c r="K1036" s="3"/>
      <c r="L1036" s="3"/>
    </row>
    <row r="1037" spans="1:12" s="2" customFormat="1" x14ac:dyDescent="0.35">
      <c r="A1037" s="1"/>
      <c r="B1037" s="1"/>
      <c r="C1037" s="1"/>
      <c r="D1037" s="1"/>
      <c r="E1037" s="1"/>
      <c r="F1037" s="4"/>
      <c r="G1037" s="3"/>
      <c r="H1037" s="4"/>
      <c r="I1037" s="4"/>
      <c r="J1037" s="3"/>
      <c r="K1037" s="3"/>
      <c r="L1037" s="3"/>
    </row>
    <row r="1038" spans="1:12" s="2" customFormat="1" x14ac:dyDescent="0.35">
      <c r="A1038" s="1"/>
      <c r="B1038" s="1"/>
      <c r="C1038" s="1"/>
      <c r="D1038" s="1"/>
      <c r="E1038" s="1"/>
      <c r="F1038" s="4"/>
      <c r="G1038" s="3"/>
      <c r="H1038" s="4"/>
      <c r="I1038" s="4"/>
      <c r="J1038" s="3"/>
      <c r="K1038" s="3"/>
      <c r="L1038" s="3"/>
    </row>
    <row r="1039" spans="1:12" s="2" customFormat="1" x14ac:dyDescent="0.35">
      <c r="A1039" s="1"/>
      <c r="B1039" s="1"/>
      <c r="C1039" s="1"/>
      <c r="D1039" s="1"/>
      <c r="E1039" s="1"/>
      <c r="F1039" s="4"/>
      <c r="G1039" s="3"/>
      <c r="H1039" s="4"/>
      <c r="I1039" s="4"/>
      <c r="J1039" s="3"/>
      <c r="K1039" s="3"/>
      <c r="L1039" s="3"/>
    </row>
    <row r="1040" spans="1:12" s="2" customFormat="1" x14ac:dyDescent="0.35">
      <c r="A1040" s="1"/>
      <c r="B1040" s="1"/>
      <c r="C1040" s="1"/>
      <c r="D1040" s="1"/>
      <c r="E1040" s="1"/>
      <c r="F1040" s="4"/>
      <c r="G1040" s="3"/>
      <c r="H1040" s="4"/>
      <c r="I1040" s="4"/>
      <c r="J1040" s="3"/>
      <c r="K1040" s="3"/>
      <c r="L1040" s="3"/>
    </row>
    <row r="1041" spans="1:12" s="2" customFormat="1" x14ac:dyDescent="0.35">
      <c r="A1041" s="1"/>
      <c r="B1041" s="1"/>
      <c r="C1041" s="1"/>
      <c r="D1041" s="1"/>
      <c r="E1041" s="1"/>
      <c r="F1041" s="4"/>
      <c r="G1041" s="3"/>
      <c r="H1041" s="4"/>
      <c r="I1041" s="4"/>
      <c r="J1041" s="3"/>
      <c r="K1041" s="3"/>
      <c r="L1041" s="3"/>
    </row>
    <row r="1042" spans="1:12" s="2" customFormat="1" x14ac:dyDescent="0.35">
      <c r="A1042" s="1"/>
      <c r="B1042" s="1"/>
      <c r="C1042" s="1"/>
      <c r="D1042" s="1"/>
      <c r="E1042" s="1"/>
      <c r="F1042" s="4"/>
      <c r="G1042" s="3"/>
      <c r="H1042" s="4"/>
      <c r="I1042" s="4"/>
      <c r="J1042" s="3"/>
      <c r="K1042" s="3"/>
      <c r="L1042" s="3"/>
    </row>
    <row r="1043" spans="1:12" s="2" customFormat="1" x14ac:dyDescent="0.35">
      <c r="A1043" s="1"/>
      <c r="B1043" s="1"/>
      <c r="C1043" s="1"/>
      <c r="D1043" s="1"/>
      <c r="E1043" s="1"/>
      <c r="F1043" s="4"/>
      <c r="G1043" s="3"/>
      <c r="H1043" s="4"/>
      <c r="I1043" s="4"/>
      <c r="J1043" s="3"/>
      <c r="K1043" s="3"/>
      <c r="L1043" s="3"/>
    </row>
    <row r="1044" spans="1:12" s="2" customFormat="1" x14ac:dyDescent="0.35">
      <c r="A1044" s="1"/>
      <c r="B1044" s="1"/>
      <c r="C1044" s="1"/>
      <c r="D1044" s="1"/>
      <c r="E1044" s="1"/>
      <c r="F1044" s="4"/>
      <c r="G1044" s="3"/>
      <c r="H1044" s="4"/>
      <c r="I1044" s="4"/>
      <c r="J1044" s="3"/>
      <c r="K1044" s="3"/>
      <c r="L1044" s="3"/>
    </row>
    <row r="1045" spans="1:12" s="2" customFormat="1" x14ac:dyDescent="0.35">
      <c r="A1045" s="1"/>
      <c r="B1045" s="1"/>
      <c r="C1045" s="1"/>
      <c r="D1045" s="1"/>
      <c r="E1045" s="1"/>
      <c r="F1045" s="4"/>
      <c r="G1045" s="3"/>
      <c r="H1045" s="4"/>
      <c r="I1045" s="4"/>
      <c r="J1045" s="3"/>
      <c r="K1045" s="3"/>
      <c r="L1045" s="3"/>
    </row>
    <row r="1046" spans="1:12" s="2" customFormat="1" x14ac:dyDescent="0.35">
      <c r="A1046" s="1"/>
      <c r="B1046" s="1"/>
      <c r="C1046" s="1"/>
      <c r="D1046" s="1"/>
      <c r="E1046" s="1"/>
      <c r="F1046" s="4"/>
      <c r="G1046" s="3"/>
      <c r="H1046" s="4"/>
      <c r="I1046" s="4"/>
      <c r="J1046" s="3"/>
      <c r="K1046" s="3"/>
      <c r="L1046" s="3"/>
    </row>
    <row r="1047" spans="1:12" s="2" customFormat="1" x14ac:dyDescent="0.35">
      <c r="A1047" s="1"/>
      <c r="B1047" s="1"/>
      <c r="C1047" s="1"/>
      <c r="D1047" s="1"/>
      <c r="E1047" s="1"/>
      <c r="F1047" s="4"/>
      <c r="G1047" s="3"/>
      <c r="H1047" s="4"/>
      <c r="I1047" s="4"/>
      <c r="J1047" s="3"/>
      <c r="K1047" s="3"/>
      <c r="L1047" s="3"/>
    </row>
    <row r="1048" spans="1:12" s="2" customFormat="1" x14ac:dyDescent="0.35">
      <c r="A1048" s="1"/>
      <c r="B1048" s="1"/>
      <c r="C1048" s="1"/>
      <c r="D1048" s="1"/>
      <c r="E1048" s="1"/>
      <c r="F1048" s="4"/>
      <c r="G1048" s="3"/>
      <c r="H1048" s="4"/>
      <c r="I1048" s="4"/>
      <c r="J1048" s="3"/>
      <c r="K1048" s="3"/>
      <c r="L1048" s="3"/>
    </row>
    <row r="1049" spans="1:12" s="2" customFormat="1" x14ac:dyDescent="0.35">
      <c r="A1049" s="1"/>
      <c r="B1049" s="1"/>
      <c r="C1049" s="1"/>
      <c r="D1049" s="1"/>
      <c r="E1049" s="1"/>
      <c r="F1049" s="4"/>
      <c r="G1049" s="3"/>
      <c r="H1049" s="4"/>
      <c r="I1049" s="4"/>
      <c r="J1049" s="3"/>
      <c r="K1049" s="3"/>
      <c r="L1049" s="3"/>
    </row>
    <row r="1050" spans="1:12" s="2" customFormat="1" x14ac:dyDescent="0.35">
      <c r="A1050" s="1"/>
      <c r="B1050" s="1"/>
      <c r="C1050" s="1"/>
      <c r="D1050" s="1"/>
      <c r="E1050" s="1"/>
      <c r="F1050" s="4"/>
      <c r="G1050" s="3"/>
      <c r="H1050" s="4"/>
      <c r="I1050" s="4"/>
      <c r="J1050" s="3"/>
      <c r="K1050" s="3"/>
      <c r="L1050" s="3"/>
    </row>
    <row r="1051" spans="1:12" s="2" customFormat="1" x14ac:dyDescent="0.35">
      <c r="A1051" s="1"/>
      <c r="B1051" s="1"/>
      <c r="C1051" s="1"/>
      <c r="D1051" s="1"/>
      <c r="E1051" s="1"/>
      <c r="F1051" s="4"/>
      <c r="G1051" s="3"/>
      <c r="H1051" s="4"/>
      <c r="I1051" s="4"/>
      <c r="J1051" s="3"/>
      <c r="K1051" s="3"/>
      <c r="L1051" s="3"/>
    </row>
    <row r="1052" spans="1:12" s="2" customFormat="1" x14ac:dyDescent="0.35">
      <c r="A1052" s="1"/>
      <c r="B1052" s="1"/>
      <c r="C1052" s="1"/>
      <c r="D1052" s="1"/>
      <c r="E1052" s="1"/>
      <c r="F1052" s="4"/>
      <c r="G1052" s="3"/>
      <c r="H1052" s="4"/>
      <c r="I1052" s="4"/>
      <c r="J1052" s="3"/>
      <c r="K1052" s="3"/>
      <c r="L1052" s="3"/>
    </row>
    <row r="1053" spans="1:12" s="2" customFormat="1" x14ac:dyDescent="0.35">
      <c r="A1053" s="1"/>
      <c r="B1053" s="1"/>
      <c r="C1053" s="1"/>
      <c r="D1053" s="1"/>
      <c r="E1053" s="1"/>
      <c r="F1053" s="4"/>
      <c r="G1053" s="3"/>
      <c r="H1053" s="4"/>
      <c r="I1053" s="4"/>
      <c r="J1053" s="3"/>
      <c r="K1053" s="3"/>
      <c r="L1053" s="3"/>
    </row>
    <row r="1054" spans="1:12" s="2" customFormat="1" x14ac:dyDescent="0.35">
      <c r="A1054" s="1"/>
      <c r="B1054" s="1"/>
      <c r="C1054" s="1"/>
      <c r="D1054" s="1"/>
      <c r="E1054" s="1"/>
      <c r="F1054" s="4"/>
      <c r="G1054" s="3"/>
      <c r="H1054" s="4"/>
      <c r="I1054" s="4"/>
      <c r="J1054" s="3"/>
      <c r="K1054" s="3"/>
      <c r="L1054" s="3"/>
    </row>
    <row r="1055" spans="1:12" s="2" customFormat="1" x14ac:dyDescent="0.35">
      <c r="A1055" s="1"/>
      <c r="B1055" s="1"/>
      <c r="C1055" s="1"/>
      <c r="D1055" s="1"/>
      <c r="E1055" s="1"/>
      <c r="F1055" s="4"/>
      <c r="G1055" s="3"/>
      <c r="H1055" s="4"/>
      <c r="I1055" s="4"/>
      <c r="J1055" s="3"/>
      <c r="K1055" s="3"/>
      <c r="L1055" s="3"/>
    </row>
    <row r="1056" spans="1:12" s="2" customFormat="1" x14ac:dyDescent="0.35">
      <c r="A1056" s="1"/>
      <c r="B1056" s="1"/>
      <c r="C1056" s="1"/>
      <c r="D1056" s="1"/>
      <c r="E1056" s="1"/>
      <c r="F1056" s="4"/>
      <c r="G1056" s="3"/>
      <c r="H1056" s="4"/>
      <c r="I1056" s="4"/>
      <c r="J1056" s="3"/>
      <c r="K1056" s="3"/>
      <c r="L1056" s="3"/>
    </row>
    <row r="1057" spans="1:12" s="2" customFormat="1" x14ac:dyDescent="0.35">
      <c r="A1057" s="1"/>
      <c r="B1057" s="1"/>
      <c r="C1057" s="1"/>
      <c r="D1057" s="1"/>
      <c r="E1057" s="1"/>
      <c r="F1057" s="4"/>
      <c r="G1057" s="3"/>
      <c r="H1057" s="4"/>
      <c r="I1057" s="4"/>
      <c r="J1057" s="3"/>
      <c r="K1057" s="3"/>
      <c r="L1057" s="3"/>
    </row>
    <row r="1058" spans="1:12" s="2" customFormat="1" x14ac:dyDescent="0.35">
      <c r="A1058" s="1"/>
      <c r="B1058" s="1"/>
      <c r="C1058" s="1"/>
      <c r="D1058" s="1"/>
      <c r="E1058" s="1"/>
      <c r="F1058" s="4"/>
      <c r="G1058" s="3"/>
      <c r="H1058" s="4"/>
      <c r="I1058" s="4"/>
      <c r="J1058" s="3"/>
      <c r="K1058" s="3"/>
      <c r="L1058" s="3"/>
    </row>
    <row r="1059" spans="1:12" s="2" customFormat="1" x14ac:dyDescent="0.35">
      <c r="A1059" s="1"/>
      <c r="B1059" s="1"/>
      <c r="C1059" s="1"/>
      <c r="D1059" s="1"/>
      <c r="E1059" s="1"/>
      <c r="F1059" s="4"/>
      <c r="G1059" s="3"/>
      <c r="H1059" s="4"/>
      <c r="I1059" s="4"/>
      <c r="J1059" s="3"/>
      <c r="K1059" s="3"/>
      <c r="L1059" s="3"/>
    </row>
    <row r="1060" spans="1:12" s="2" customFormat="1" x14ac:dyDescent="0.35">
      <c r="A1060" s="1"/>
      <c r="B1060" s="1"/>
      <c r="C1060" s="1"/>
      <c r="D1060" s="1"/>
      <c r="E1060" s="1"/>
      <c r="F1060" s="4"/>
      <c r="G1060" s="3"/>
      <c r="H1060" s="4"/>
      <c r="I1060" s="4"/>
      <c r="J1060" s="3"/>
      <c r="K1060" s="3"/>
      <c r="L1060" s="3"/>
    </row>
    <row r="1061" spans="1:12" s="2" customFormat="1" x14ac:dyDescent="0.35">
      <c r="A1061" s="1"/>
      <c r="B1061" s="1"/>
      <c r="C1061" s="1"/>
      <c r="D1061" s="1"/>
      <c r="E1061" s="1"/>
      <c r="F1061" s="4"/>
      <c r="G1061" s="3"/>
      <c r="H1061" s="4"/>
      <c r="I1061" s="4"/>
      <c r="J1061" s="3"/>
      <c r="K1061" s="3"/>
      <c r="L1061" s="3"/>
    </row>
    <row r="1062" spans="1:12" s="2" customFormat="1" x14ac:dyDescent="0.35">
      <c r="A1062" s="1"/>
      <c r="B1062" s="1"/>
      <c r="C1062" s="1"/>
      <c r="D1062" s="1"/>
      <c r="E1062" s="1"/>
      <c r="F1062" s="4"/>
      <c r="G1062" s="3"/>
      <c r="H1062" s="4"/>
      <c r="I1062" s="4"/>
      <c r="J1062" s="3"/>
      <c r="K1062" s="3"/>
      <c r="L1062" s="3"/>
    </row>
    <row r="1063" spans="1:12" s="2" customFormat="1" x14ac:dyDescent="0.35">
      <c r="A1063" s="1"/>
      <c r="B1063" s="1"/>
      <c r="C1063" s="1"/>
      <c r="D1063" s="1"/>
      <c r="E1063" s="1"/>
      <c r="F1063" s="4"/>
      <c r="G1063" s="3"/>
      <c r="H1063" s="4"/>
      <c r="I1063" s="4"/>
      <c r="J1063" s="3"/>
      <c r="K1063" s="3"/>
      <c r="L1063" s="3"/>
    </row>
    <row r="1064" spans="1:12" s="2" customFormat="1" x14ac:dyDescent="0.35">
      <c r="A1064" s="1"/>
      <c r="B1064" s="1"/>
      <c r="C1064" s="1"/>
      <c r="D1064" s="1"/>
      <c r="E1064" s="1"/>
      <c r="F1064" s="4"/>
      <c r="G1064" s="3"/>
      <c r="H1064" s="4"/>
      <c r="I1064" s="4"/>
      <c r="J1064" s="3"/>
      <c r="K1064" s="3"/>
      <c r="L1064" s="3"/>
    </row>
    <row r="1065" spans="1:12" s="2" customFormat="1" x14ac:dyDescent="0.35">
      <c r="A1065" s="1"/>
      <c r="B1065" s="1"/>
      <c r="C1065" s="1"/>
      <c r="D1065" s="1"/>
      <c r="E1065" s="1"/>
      <c r="F1065" s="4"/>
      <c r="G1065" s="3"/>
      <c r="H1065" s="4"/>
      <c r="I1065" s="4"/>
      <c r="J1065" s="3"/>
      <c r="K1065" s="3"/>
      <c r="L1065" s="3"/>
    </row>
    <row r="1066" spans="1:12" s="2" customFormat="1" x14ac:dyDescent="0.35">
      <c r="A1066" s="1"/>
      <c r="B1066" s="1"/>
      <c r="C1066" s="1"/>
      <c r="D1066" s="1"/>
      <c r="E1066" s="1"/>
      <c r="F1066" s="4"/>
      <c r="G1066" s="3"/>
      <c r="H1066" s="4"/>
      <c r="I1066" s="4"/>
      <c r="J1066" s="3"/>
      <c r="K1066" s="3"/>
      <c r="L1066" s="3"/>
    </row>
    <row r="1067" spans="1:12" s="2" customFormat="1" x14ac:dyDescent="0.35">
      <c r="A1067" s="1"/>
      <c r="B1067" s="1"/>
      <c r="C1067" s="1"/>
      <c r="D1067" s="1"/>
      <c r="E1067" s="1"/>
      <c r="F1067" s="4"/>
      <c r="G1067" s="3"/>
      <c r="H1067" s="4"/>
      <c r="I1067" s="4"/>
      <c r="J1067" s="3"/>
      <c r="K1067" s="3"/>
      <c r="L1067" s="3"/>
    </row>
    <row r="1068" spans="1:12" s="2" customFormat="1" x14ac:dyDescent="0.35">
      <c r="A1068" s="1"/>
      <c r="B1068" s="1"/>
      <c r="C1068" s="1"/>
      <c r="D1068" s="1"/>
      <c r="E1068" s="1"/>
      <c r="F1068" s="4"/>
      <c r="G1068" s="3"/>
      <c r="H1068" s="4"/>
      <c r="I1068" s="4"/>
      <c r="J1068" s="3"/>
      <c r="K1068" s="3"/>
      <c r="L1068" s="3"/>
    </row>
    <row r="1069" spans="1:12" s="2" customFormat="1" x14ac:dyDescent="0.35">
      <c r="A1069" s="1"/>
      <c r="B1069" s="1"/>
      <c r="C1069" s="1"/>
      <c r="D1069" s="1"/>
      <c r="E1069" s="1"/>
      <c r="F1069" s="4"/>
      <c r="G1069" s="3"/>
      <c r="H1069" s="4"/>
      <c r="I1069" s="4"/>
      <c r="J1069" s="3"/>
      <c r="K1069" s="3"/>
      <c r="L1069" s="3"/>
    </row>
    <row r="1070" spans="1:12" s="2" customFormat="1" x14ac:dyDescent="0.35">
      <c r="A1070" s="1"/>
      <c r="B1070" s="1"/>
      <c r="C1070" s="1"/>
      <c r="D1070" s="1"/>
      <c r="E1070" s="1"/>
      <c r="F1070" s="4"/>
      <c r="G1070" s="3"/>
      <c r="H1070" s="4"/>
      <c r="I1070" s="4"/>
      <c r="J1070" s="3"/>
      <c r="K1070" s="3"/>
      <c r="L1070" s="3"/>
    </row>
    <row r="1071" spans="1:12" s="2" customFormat="1" x14ac:dyDescent="0.35">
      <c r="A1071" s="1"/>
      <c r="B1071" s="1"/>
      <c r="C1071" s="1"/>
      <c r="D1071" s="1"/>
      <c r="E1071" s="1"/>
      <c r="F1071" s="4"/>
      <c r="G1071" s="3"/>
      <c r="H1071" s="4"/>
      <c r="I1071" s="4"/>
      <c r="J1071" s="3"/>
      <c r="K1071" s="3"/>
      <c r="L1071" s="3"/>
    </row>
    <row r="1072" spans="1:12" s="2" customFormat="1" x14ac:dyDescent="0.35">
      <c r="A1072" s="1"/>
      <c r="B1072" s="1"/>
      <c r="C1072" s="1"/>
      <c r="D1072" s="1"/>
      <c r="E1072" s="1"/>
      <c r="F1072" s="4"/>
      <c r="G1072" s="3"/>
      <c r="H1072" s="4"/>
      <c r="I1072" s="4"/>
      <c r="J1072" s="3"/>
      <c r="K1072" s="3"/>
      <c r="L1072" s="3"/>
    </row>
    <row r="1073" spans="1:12" s="2" customFormat="1" x14ac:dyDescent="0.35">
      <c r="A1073" s="1"/>
      <c r="B1073" s="1"/>
      <c r="C1073" s="1"/>
      <c r="D1073" s="1"/>
      <c r="E1073" s="1"/>
      <c r="F1073" s="4"/>
      <c r="G1073" s="3"/>
      <c r="H1073" s="4"/>
      <c r="I1073" s="4"/>
      <c r="J1073" s="3"/>
      <c r="K1073" s="3"/>
      <c r="L1073" s="3"/>
    </row>
    <row r="1074" spans="1:12" s="2" customFormat="1" x14ac:dyDescent="0.35">
      <c r="A1074" s="1"/>
      <c r="B1074" s="1"/>
      <c r="C1074" s="1"/>
      <c r="D1074" s="1"/>
      <c r="E1074" s="1"/>
      <c r="F1074" s="4"/>
      <c r="G1074" s="3"/>
      <c r="H1074" s="4"/>
      <c r="I1074" s="4"/>
      <c r="J1074" s="3"/>
      <c r="K1074" s="3"/>
      <c r="L1074" s="3"/>
    </row>
    <row r="1075" spans="1:12" s="2" customFormat="1" x14ac:dyDescent="0.35">
      <c r="A1075" s="1"/>
      <c r="B1075" s="1"/>
      <c r="C1075" s="1"/>
      <c r="D1075" s="1"/>
      <c r="E1075" s="1"/>
      <c r="F1075" s="4"/>
      <c r="G1075" s="3"/>
      <c r="H1075" s="4"/>
      <c r="I1075" s="4"/>
      <c r="J1075" s="3"/>
      <c r="K1075" s="3"/>
      <c r="L1075" s="3"/>
    </row>
    <row r="1076" spans="1:12" s="2" customFormat="1" x14ac:dyDescent="0.35">
      <c r="A1076" s="1"/>
      <c r="B1076" s="1"/>
      <c r="C1076" s="1"/>
      <c r="D1076" s="1"/>
      <c r="E1076" s="1"/>
      <c r="F1076" s="4"/>
      <c r="G1076" s="3"/>
      <c r="H1076" s="4"/>
      <c r="I1076" s="4"/>
      <c r="J1076" s="3"/>
      <c r="K1076" s="3"/>
      <c r="L1076" s="3"/>
    </row>
    <row r="1077" spans="1:12" s="2" customFormat="1" x14ac:dyDescent="0.35">
      <c r="A1077" s="1"/>
      <c r="B1077" s="1"/>
      <c r="C1077" s="1"/>
      <c r="D1077" s="1"/>
      <c r="E1077" s="1"/>
      <c r="F1077" s="4"/>
      <c r="G1077" s="3"/>
      <c r="H1077" s="4"/>
      <c r="I1077" s="4"/>
      <c r="J1077" s="3"/>
      <c r="K1077" s="3"/>
      <c r="L1077" s="3"/>
    </row>
    <row r="1078" spans="1:12" s="2" customFormat="1" x14ac:dyDescent="0.35">
      <c r="A1078" s="1"/>
      <c r="B1078" s="1"/>
      <c r="C1078" s="1"/>
      <c r="D1078" s="1"/>
      <c r="E1078" s="1"/>
      <c r="F1078" s="4"/>
      <c r="G1078" s="3"/>
      <c r="H1078" s="4"/>
      <c r="I1078" s="4"/>
      <c r="J1078" s="3"/>
      <c r="K1078" s="3"/>
      <c r="L1078" s="3"/>
    </row>
    <row r="1079" spans="1:12" s="2" customFormat="1" x14ac:dyDescent="0.35">
      <c r="A1079" s="1"/>
      <c r="B1079" s="1"/>
      <c r="C1079" s="1"/>
      <c r="D1079" s="1"/>
      <c r="E1079" s="1"/>
      <c r="F1079" s="4"/>
      <c r="G1079" s="3"/>
      <c r="H1079" s="4"/>
      <c r="I1079" s="4"/>
      <c r="J1079" s="3"/>
      <c r="K1079" s="3"/>
      <c r="L1079" s="3"/>
    </row>
    <row r="1080" spans="1:12" s="2" customFormat="1" x14ac:dyDescent="0.35">
      <c r="A1080" s="1"/>
      <c r="B1080" s="1"/>
      <c r="C1080" s="1"/>
      <c r="D1080" s="1"/>
      <c r="E1080" s="1"/>
      <c r="F1080" s="4"/>
      <c r="G1080" s="3"/>
      <c r="H1080" s="4"/>
      <c r="I1080" s="4"/>
      <c r="J1080" s="3"/>
      <c r="K1080" s="3"/>
      <c r="L1080" s="3"/>
    </row>
    <row r="1081" spans="1:12" s="2" customFormat="1" x14ac:dyDescent="0.35">
      <c r="A1081" s="1"/>
      <c r="B1081" s="1"/>
      <c r="C1081" s="1"/>
      <c r="D1081" s="1"/>
      <c r="E1081" s="1"/>
      <c r="F1081" s="4"/>
      <c r="G1081" s="3"/>
      <c r="H1081" s="4"/>
      <c r="I1081" s="4"/>
      <c r="J1081" s="3"/>
      <c r="K1081" s="3"/>
      <c r="L1081" s="3"/>
    </row>
    <row r="1082" spans="1:12" s="2" customFormat="1" x14ac:dyDescent="0.35">
      <c r="A1082" s="1"/>
      <c r="B1082" s="1"/>
      <c r="C1082" s="1"/>
      <c r="D1082" s="1"/>
      <c r="E1082" s="1"/>
      <c r="F1082" s="4"/>
      <c r="G1082" s="3"/>
      <c r="H1082" s="4"/>
      <c r="I1082" s="4"/>
      <c r="J1082" s="3"/>
      <c r="K1082" s="3"/>
      <c r="L1082" s="3"/>
    </row>
    <row r="1083" spans="1:12" s="2" customFormat="1" x14ac:dyDescent="0.35">
      <c r="A1083" s="1"/>
      <c r="B1083" s="1"/>
      <c r="C1083" s="1"/>
      <c r="D1083" s="1"/>
      <c r="E1083" s="1"/>
      <c r="F1083" s="4"/>
      <c r="G1083" s="3"/>
      <c r="H1083" s="4"/>
      <c r="I1083" s="4"/>
      <c r="J1083" s="3"/>
      <c r="K1083" s="3"/>
      <c r="L1083" s="3"/>
    </row>
    <row r="1084" spans="1:12" s="2" customFormat="1" x14ac:dyDescent="0.35">
      <c r="A1084" s="1"/>
      <c r="B1084" s="1"/>
      <c r="C1084" s="1"/>
      <c r="D1084" s="1"/>
      <c r="E1084" s="1"/>
      <c r="F1084" s="4"/>
      <c r="G1084" s="3"/>
      <c r="H1084" s="4"/>
      <c r="I1084" s="4"/>
      <c r="J1084" s="3"/>
      <c r="K1084" s="3"/>
      <c r="L1084" s="3"/>
    </row>
    <row r="1085" spans="1:12" s="2" customFormat="1" x14ac:dyDescent="0.35">
      <c r="A1085" s="1"/>
      <c r="B1085" s="1"/>
      <c r="C1085" s="1"/>
      <c r="D1085" s="1"/>
      <c r="E1085" s="1"/>
      <c r="F1085" s="4"/>
      <c r="G1085" s="3"/>
      <c r="H1085" s="4"/>
      <c r="I1085" s="4"/>
      <c r="J1085" s="3"/>
      <c r="K1085" s="3"/>
      <c r="L1085" s="3"/>
    </row>
    <row r="1086" spans="1:12" s="2" customFormat="1" x14ac:dyDescent="0.35">
      <c r="A1086" s="1"/>
      <c r="B1086" s="1"/>
      <c r="C1086" s="1"/>
      <c r="D1086" s="1"/>
      <c r="E1086" s="1"/>
      <c r="F1086" s="4"/>
      <c r="G1086" s="3"/>
      <c r="H1086" s="4"/>
      <c r="I1086" s="4"/>
      <c r="J1086" s="3"/>
      <c r="K1086" s="3"/>
      <c r="L1086" s="3"/>
    </row>
    <row r="1087" spans="1:12" s="2" customFormat="1" x14ac:dyDescent="0.35">
      <c r="A1087" s="1"/>
      <c r="B1087" s="1"/>
      <c r="C1087" s="1"/>
      <c r="D1087" s="1"/>
      <c r="E1087" s="1"/>
      <c r="F1087" s="4"/>
      <c r="G1087" s="3"/>
      <c r="H1087" s="4"/>
      <c r="I1087" s="4"/>
      <c r="J1087" s="3"/>
      <c r="K1087" s="3"/>
      <c r="L1087" s="3"/>
    </row>
    <row r="1088" spans="1:12" s="2" customFormat="1" x14ac:dyDescent="0.35">
      <c r="A1088" s="1"/>
      <c r="B1088" s="1"/>
      <c r="C1088" s="1"/>
      <c r="D1088" s="1"/>
      <c r="E1088" s="1"/>
      <c r="F1088" s="4"/>
      <c r="G1088" s="3"/>
      <c r="H1088" s="4"/>
      <c r="I1088" s="4"/>
      <c r="J1088" s="3"/>
      <c r="K1088" s="3"/>
      <c r="L1088" s="3"/>
    </row>
    <row r="1089" spans="1:12" s="2" customFormat="1" x14ac:dyDescent="0.35">
      <c r="A1089" s="1"/>
      <c r="B1089" s="1"/>
      <c r="C1089" s="1"/>
      <c r="D1089" s="1"/>
      <c r="E1089" s="1"/>
      <c r="F1089" s="4"/>
      <c r="G1089" s="3"/>
      <c r="H1089" s="4"/>
      <c r="I1089" s="4"/>
      <c r="J1089" s="3"/>
      <c r="K1089" s="3"/>
      <c r="L1089" s="3"/>
    </row>
    <row r="1090" spans="1:12" s="2" customFormat="1" x14ac:dyDescent="0.35">
      <c r="A1090" s="1"/>
      <c r="B1090" s="1"/>
      <c r="C1090" s="1"/>
      <c r="D1090" s="1"/>
      <c r="E1090" s="1"/>
      <c r="F1090" s="4"/>
      <c r="G1090" s="3"/>
      <c r="H1090" s="4"/>
      <c r="I1090" s="4"/>
      <c r="J1090" s="3"/>
      <c r="K1090" s="3"/>
      <c r="L1090" s="3"/>
    </row>
    <row r="1091" spans="1:12" s="2" customFormat="1" x14ac:dyDescent="0.35">
      <c r="A1091" s="1"/>
      <c r="B1091" s="1"/>
      <c r="C1091" s="1"/>
      <c r="D1091" s="1"/>
      <c r="E1091" s="1"/>
      <c r="F1091" s="4"/>
      <c r="G1091" s="3"/>
      <c r="H1091" s="4"/>
      <c r="I1091" s="4"/>
      <c r="J1091" s="3"/>
      <c r="K1091" s="3"/>
      <c r="L1091" s="3"/>
    </row>
    <row r="1092" spans="1:12" s="2" customFormat="1" x14ac:dyDescent="0.35">
      <c r="A1092" s="1"/>
      <c r="B1092" s="1"/>
      <c r="C1092" s="1"/>
      <c r="D1092" s="1"/>
      <c r="E1092" s="1"/>
      <c r="F1092" s="4"/>
      <c r="G1092" s="3"/>
      <c r="H1092" s="4"/>
      <c r="I1092" s="4"/>
      <c r="J1092" s="3"/>
      <c r="K1092" s="3"/>
      <c r="L1092" s="3"/>
    </row>
    <row r="1093" spans="1:12" s="2" customFormat="1" x14ac:dyDescent="0.35">
      <c r="A1093" s="1"/>
      <c r="B1093" s="1"/>
      <c r="C1093" s="1"/>
      <c r="D1093" s="1"/>
      <c r="E1093" s="1"/>
      <c r="F1093" s="4"/>
      <c r="G1093" s="3"/>
      <c r="H1093" s="4"/>
      <c r="I1093" s="4"/>
      <c r="J1093" s="3"/>
      <c r="K1093" s="3"/>
      <c r="L1093" s="3"/>
    </row>
    <row r="1094" spans="1:12" s="2" customFormat="1" x14ac:dyDescent="0.35">
      <c r="A1094" s="1"/>
      <c r="B1094" s="1"/>
      <c r="C1094" s="1"/>
      <c r="D1094" s="1"/>
      <c r="E1094" s="1"/>
      <c r="F1094" s="4"/>
      <c r="G1094" s="3"/>
      <c r="H1094" s="4"/>
      <c r="I1094" s="4"/>
      <c r="J1094" s="3"/>
      <c r="K1094" s="3"/>
      <c r="L1094" s="3"/>
    </row>
    <row r="1095" spans="1:12" s="2" customFormat="1" x14ac:dyDescent="0.35">
      <c r="A1095" s="1"/>
      <c r="B1095" s="1"/>
      <c r="C1095" s="1"/>
      <c r="D1095" s="1"/>
      <c r="E1095" s="1"/>
      <c r="F1095" s="4"/>
      <c r="G1095" s="3"/>
      <c r="H1095" s="4"/>
      <c r="I1095" s="4"/>
      <c r="J1095" s="3"/>
      <c r="K1095" s="3"/>
      <c r="L1095" s="3"/>
    </row>
    <row r="1096" spans="1:12" s="2" customFormat="1" x14ac:dyDescent="0.35">
      <c r="A1096" s="1"/>
      <c r="B1096" s="1"/>
      <c r="C1096" s="1"/>
      <c r="D1096" s="1"/>
      <c r="E1096" s="1"/>
      <c r="F1096" s="4"/>
      <c r="G1096" s="3"/>
      <c r="H1096" s="4"/>
      <c r="I1096" s="4"/>
      <c r="J1096" s="3"/>
      <c r="K1096" s="3"/>
      <c r="L1096" s="3"/>
    </row>
    <row r="1097" spans="1:12" s="2" customFormat="1" x14ac:dyDescent="0.35">
      <c r="A1097" s="1"/>
      <c r="B1097" s="1"/>
      <c r="C1097" s="1"/>
      <c r="D1097" s="1"/>
      <c r="E1097" s="1"/>
      <c r="F1097" s="4"/>
      <c r="G1097" s="3"/>
      <c r="H1097" s="4"/>
      <c r="I1097" s="4"/>
      <c r="J1097" s="3"/>
      <c r="K1097" s="3"/>
      <c r="L1097" s="3"/>
    </row>
    <row r="1098" spans="1:12" s="2" customFormat="1" x14ac:dyDescent="0.35">
      <c r="A1098" s="1"/>
      <c r="B1098" s="1"/>
      <c r="C1098" s="1"/>
      <c r="D1098" s="1"/>
      <c r="E1098" s="1"/>
      <c r="F1098" s="4"/>
      <c r="G1098" s="3"/>
      <c r="H1098" s="4"/>
      <c r="I1098" s="4"/>
      <c r="J1098" s="3"/>
      <c r="K1098" s="3"/>
      <c r="L1098" s="3"/>
    </row>
    <row r="1099" spans="1:12" s="2" customFormat="1" x14ac:dyDescent="0.35">
      <c r="A1099" s="1"/>
      <c r="B1099" s="1"/>
      <c r="C1099" s="1"/>
      <c r="D1099" s="1"/>
      <c r="E1099" s="1"/>
      <c r="F1099" s="4"/>
      <c r="G1099" s="3"/>
      <c r="H1099" s="4"/>
      <c r="I1099" s="4"/>
      <c r="J1099" s="3"/>
      <c r="K1099" s="3"/>
      <c r="L1099" s="3"/>
    </row>
    <row r="1100" spans="1:12" s="2" customFormat="1" x14ac:dyDescent="0.35">
      <c r="A1100" s="1"/>
      <c r="B1100" s="1"/>
      <c r="C1100" s="1"/>
      <c r="D1100" s="1"/>
      <c r="E1100" s="1"/>
      <c r="F1100" s="4"/>
      <c r="G1100" s="3"/>
      <c r="H1100" s="4"/>
      <c r="I1100" s="4"/>
      <c r="J1100" s="3"/>
      <c r="K1100" s="3"/>
      <c r="L1100" s="3"/>
    </row>
    <row r="1101" spans="1:12" s="2" customFormat="1" x14ac:dyDescent="0.35">
      <c r="A1101" s="1"/>
      <c r="B1101" s="1"/>
      <c r="C1101" s="1"/>
      <c r="D1101" s="1"/>
      <c r="E1101" s="1"/>
      <c r="F1101" s="4"/>
      <c r="G1101" s="3"/>
      <c r="H1101" s="4"/>
      <c r="I1101" s="4"/>
      <c r="J1101" s="3"/>
      <c r="K1101" s="3"/>
      <c r="L1101" s="3"/>
    </row>
    <row r="1102" spans="1:12" s="2" customFormat="1" x14ac:dyDescent="0.35">
      <c r="A1102" s="1"/>
      <c r="B1102" s="1"/>
      <c r="C1102" s="1"/>
      <c r="D1102" s="1"/>
      <c r="E1102" s="1"/>
      <c r="F1102" s="4"/>
      <c r="G1102" s="3"/>
      <c r="H1102" s="4"/>
      <c r="I1102" s="4"/>
      <c r="J1102" s="3"/>
      <c r="K1102" s="3"/>
      <c r="L1102" s="3"/>
    </row>
    <row r="1103" spans="1:12" s="2" customFormat="1" x14ac:dyDescent="0.35">
      <c r="A1103" s="1"/>
      <c r="B1103" s="1"/>
      <c r="C1103" s="1"/>
      <c r="D1103" s="1"/>
      <c r="E1103" s="1"/>
      <c r="F1103" s="4"/>
      <c r="G1103" s="3"/>
      <c r="H1103" s="4"/>
      <c r="I1103" s="4"/>
      <c r="J1103" s="3"/>
      <c r="K1103" s="3"/>
      <c r="L1103" s="3"/>
    </row>
    <row r="1104" spans="1:12" s="2" customFormat="1" x14ac:dyDescent="0.35">
      <c r="A1104" s="1"/>
      <c r="B1104" s="1"/>
      <c r="C1104" s="1"/>
      <c r="D1104" s="1"/>
      <c r="E1104" s="1"/>
      <c r="F1104" s="4"/>
      <c r="G1104" s="3"/>
      <c r="H1104" s="4"/>
      <c r="I1104" s="4"/>
      <c r="J1104" s="3"/>
      <c r="K1104" s="3"/>
      <c r="L1104" s="3"/>
    </row>
    <row r="1105" spans="1:12" s="2" customFormat="1" x14ac:dyDescent="0.35">
      <c r="A1105" s="1"/>
      <c r="B1105" s="1"/>
      <c r="C1105" s="1"/>
      <c r="D1105" s="1"/>
      <c r="E1105" s="1"/>
      <c r="F1105" s="4"/>
      <c r="G1105" s="3"/>
      <c r="H1105" s="4"/>
      <c r="I1105" s="4"/>
      <c r="J1105" s="3"/>
      <c r="K1105" s="3"/>
      <c r="L1105" s="3"/>
    </row>
    <row r="1106" spans="1:12" s="2" customFormat="1" x14ac:dyDescent="0.35">
      <c r="A1106" s="1"/>
      <c r="B1106" s="1"/>
      <c r="C1106" s="1"/>
      <c r="D1106" s="1"/>
      <c r="E1106" s="1"/>
      <c r="F1106" s="4"/>
      <c r="G1106" s="3"/>
      <c r="H1106" s="4"/>
      <c r="I1106" s="4"/>
      <c r="J1106" s="3"/>
      <c r="K1106" s="3"/>
      <c r="L1106" s="3"/>
    </row>
    <row r="1107" spans="1:12" s="2" customFormat="1" x14ac:dyDescent="0.35">
      <c r="A1107" s="1"/>
      <c r="B1107" s="1"/>
      <c r="C1107" s="1"/>
      <c r="D1107" s="1"/>
      <c r="E1107" s="1"/>
      <c r="F1107" s="4"/>
      <c r="G1107" s="3"/>
      <c r="H1107" s="4"/>
      <c r="I1107" s="4"/>
      <c r="J1107" s="3"/>
      <c r="K1107" s="3"/>
      <c r="L1107" s="3"/>
    </row>
    <row r="1108" spans="1:12" s="2" customFormat="1" x14ac:dyDescent="0.35">
      <c r="A1108" s="1"/>
      <c r="B1108" s="1"/>
      <c r="C1108" s="1"/>
      <c r="D1108" s="1"/>
      <c r="E1108" s="1"/>
      <c r="F1108" s="4"/>
      <c r="G1108" s="3"/>
      <c r="H1108" s="4"/>
      <c r="I1108" s="4"/>
      <c r="J1108" s="3"/>
      <c r="K1108" s="3"/>
      <c r="L1108" s="3"/>
    </row>
    <row r="1109" spans="1:12" s="2" customFormat="1" x14ac:dyDescent="0.35">
      <c r="A1109" s="1"/>
      <c r="B1109" s="1"/>
      <c r="C1109" s="1"/>
      <c r="D1109" s="1"/>
      <c r="E1109" s="1"/>
      <c r="F1109" s="4"/>
      <c r="G1109" s="3"/>
      <c r="H1109" s="4"/>
      <c r="I1109" s="4"/>
      <c r="J1109" s="3"/>
      <c r="K1109" s="3"/>
      <c r="L1109" s="3"/>
    </row>
    <row r="1110" spans="1:12" s="2" customFormat="1" x14ac:dyDescent="0.35">
      <c r="A1110" s="1"/>
      <c r="B1110" s="1"/>
      <c r="C1110" s="1"/>
      <c r="D1110" s="1"/>
      <c r="E1110" s="1"/>
      <c r="F1110" s="4"/>
      <c r="G1110" s="3"/>
      <c r="H1110" s="4"/>
      <c r="I1110" s="4"/>
      <c r="J1110" s="3"/>
      <c r="K1110" s="3"/>
      <c r="L1110" s="3"/>
    </row>
    <row r="1111" spans="1:12" s="2" customFormat="1" x14ac:dyDescent="0.35">
      <c r="A1111" s="1"/>
      <c r="B1111" s="1"/>
      <c r="C1111" s="1"/>
      <c r="D1111" s="1"/>
      <c r="E1111" s="1"/>
      <c r="F1111" s="4"/>
      <c r="G1111" s="3"/>
      <c r="H1111" s="4"/>
      <c r="I1111" s="4"/>
      <c r="J1111" s="3"/>
      <c r="K1111" s="3"/>
      <c r="L1111" s="3"/>
    </row>
    <row r="1112" spans="1:12" s="2" customFormat="1" x14ac:dyDescent="0.35">
      <c r="A1112" s="1"/>
      <c r="B1112" s="1"/>
      <c r="C1112" s="1"/>
      <c r="D1112" s="1"/>
      <c r="E1112" s="1"/>
      <c r="F1112" s="4"/>
      <c r="G1112" s="3"/>
      <c r="H1112" s="4"/>
      <c r="I1112" s="4"/>
      <c r="J1112" s="3"/>
      <c r="K1112" s="3"/>
      <c r="L1112" s="3"/>
    </row>
    <row r="1113" spans="1:12" s="2" customFormat="1" x14ac:dyDescent="0.35">
      <c r="A1113" s="1"/>
      <c r="B1113" s="1"/>
      <c r="C1113" s="1"/>
      <c r="D1113" s="1"/>
      <c r="E1113" s="1"/>
      <c r="F1113" s="4"/>
      <c r="G1113" s="3"/>
      <c r="H1113" s="4"/>
      <c r="I1113" s="4"/>
      <c r="J1113" s="3"/>
      <c r="K1113" s="3"/>
      <c r="L1113" s="3"/>
    </row>
    <row r="1114" spans="1:12" s="2" customFormat="1" x14ac:dyDescent="0.35">
      <c r="A1114" s="1"/>
      <c r="B1114" s="1"/>
      <c r="C1114" s="1"/>
      <c r="D1114" s="1"/>
      <c r="E1114" s="1"/>
      <c r="F1114" s="4"/>
      <c r="G1114" s="3"/>
      <c r="H1114" s="4"/>
      <c r="I1114" s="4"/>
      <c r="J1114" s="3"/>
      <c r="K1114" s="3"/>
      <c r="L1114" s="3"/>
    </row>
    <row r="1115" spans="1:12" s="2" customFormat="1" x14ac:dyDescent="0.35">
      <c r="A1115" s="1"/>
      <c r="B1115" s="1"/>
      <c r="C1115" s="1"/>
      <c r="D1115" s="1"/>
      <c r="E1115" s="1"/>
      <c r="F1115" s="4"/>
      <c r="G1115" s="3"/>
      <c r="H1115" s="4"/>
      <c r="I1115" s="4"/>
      <c r="J1115" s="3"/>
      <c r="K1115" s="3"/>
      <c r="L1115" s="3"/>
    </row>
    <row r="1116" spans="1:12" s="2" customFormat="1" x14ac:dyDescent="0.35">
      <c r="A1116" s="1"/>
      <c r="B1116" s="1"/>
      <c r="C1116" s="1"/>
      <c r="D1116" s="1"/>
      <c r="E1116" s="1"/>
      <c r="F1116" s="4"/>
      <c r="G1116" s="3"/>
      <c r="H1116" s="4"/>
      <c r="I1116" s="4"/>
      <c r="J1116" s="3"/>
      <c r="K1116" s="3"/>
      <c r="L1116" s="3"/>
    </row>
    <row r="1117" spans="1:12" s="2" customFormat="1" x14ac:dyDescent="0.35">
      <c r="A1117" s="1"/>
      <c r="B1117" s="1"/>
      <c r="C1117" s="1"/>
      <c r="D1117" s="1"/>
      <c r="E1117" s="1"/>
      <c r="F1117" s="4"/>
      <c r="G1117" s="3"/>
      <c r="H1117" s="4"/>
      <c r="I1117" s="4"/>
      <c r="J1117" s="3"/>
      <c r="K1117" s="3"/>
      <c r="L1117" s="3"/>
    </row>
    <row r="1118" spans="1:12" s="2" customFormat="1" x14ac:dyDescent="0.35">
      <c r="A1118" s="1"/>
      <c r="B1118" s="1"/>
      <c r="C1118" s="1"/>
      <c r="D1118" s="1"/>
      <c r="E1118" s="1"/>
      <c r="F1118" s="4"/>
      <c r="G1118" s="3"/>
      <c r="H1118" s="4"/>
      <c r="I1118" s="4"/>
      <c r="J1118" s="3"/>
      <c r="K1118" s="3"/>
      <c r="L1118" s="3"/>
    </row>
    <row r="1119" spans="1:12" s="2" customFormat="1" x14ac:dyDescent="0.35">
      <c r="A1119" s="1"/>
      <c r="B1119" s="1"/>
      <c r="C1119" s="1"/>
      <c r="D1119" s="1"/>
      <c r="E1119" s="1"/>
      <c r="F1119" s="4"/>
      <c r="G1119" s="3"/>
      <c r="H1119" s="4"/>
      <c r="I1119" s="4"/>
      <c r="J1119" s="3"/>
      <c r="K1119" s="3"/>
      <c r="L1119" s="3"/>
    </row>
    <row r="1120" spans="1:12" s="2" customFormat="1" x14ac:dyDescent="0.35">
      <c r="A1120" s="1"/>
      <c r="B1120" s="1"/>
      <c r="C1120" s="1"/>
      <c r="D1120" s="1"/>
      <c r="E1120" s="1"/>
      <c r="F1120" s="4"/>
      <c r="G1120" s="3"/>
      <c r="H1120" s="4"/>
      <c r="I1120" s="4"/>
      <c r="J1120" s="3"/>
      <c r="K1120" s="3"/>
      <c r="L1120" s="3"/>
    </row>
    <row r="1121" spans="1:12" s="2" customFormat="1" x14ac:dyDescent="0.35">
      <c r="A1121" s="1"/>
      <c r="B1121" s="1"/>
      <c r="C1121" s="1"/>
      <c r="D1121" s="1"/>
      <c r="E1121" s="1"/>
      <c r="F1121" s="4"/>
      <c r="G1121" s="3"/>
      <c r="H1121" s="4"/>
      <c r="I1121" s="4"/>
      <c r="J1121" s="3"/>
      <c r="K1121" s="3"/>
      <c r="L1121" s="3"/>
    </row>
    <row r="1122" spans="1:12" s="2" customFormat="1" x14ac:dyDescent="0.35">
      <c r="A1122" s="1"/>
      <c r="B1122" s="1"/>
      <c r="C1122" s="1"/>
      <c r="D1122" s="1"/>
      <c r="E1122" s="1"/>
      <c r="F1122" s="4"/>
      <c r="G1122" s="3"/>
      <c r="H1122" s="4"/>
      <c r="I1122" s="4"/>
      <c r="J1122" s="3"/>
      <c r="K1122" s="3"/>
      <c r="L1122" s="3"/>
    </row>
    <row r="1123" spans="1:12" s="2" customFormat="1" x14ac:dyDescent="0.35">
      <c r="A1123" s="1"/>
      <c r="B1123" s="1"/>
      <c r="C1123" s="1"/>
      <c r="D1123" s="1"/>
      <c r="E1123" s="1"/>
      <c r="F1123" s="4"/>
      <c r="G1123" s="3"/>
      <c r="H1123" s="4"/>
      <c r="I1123" s="4"/>
      <c r="J1123" s="3"/>
      <c r="K1123" s="3"/>
      <c r="L1123" s="3"/>
    </row>
    <row r="1124" spans="1:12" s="2" customFormat="1" x14ac:dyDescent="0.35">
      <c r="A1124" s="1"/>
      <c r="B1124" s="1"/>
      <c r="C1124" s="1"/>
      <c r="D1124" s="1"/>
      <c r="E1124" s="1"/>
      <c r="F1124" s="4"/>
      <c r="G1124" s="3"/>
      <c r="H1124" s="4"/>
      <c r="I1124" s="4"/>
      <c r="J1124" s="3"/>
      <c r="K1124" s="3"/>
      <c r="L1124" s="3"/>
    </row>
    <row r="1125" spans="1:12" s="2" customFormat="1" x14ac:dyDescent="0.35">
      <c r="A1125" s="1"/>
      <c r="B1125" s="1"/>
      <c r="C1125" s="1"/>
      <c r="D1125" s="1"/>
      <c r="E1125" s="1"/>
      <c r="F1125" s="4"/>
      <c r="G1125" s="3"/>
      <c r="H1125" s="4"/>
      <c r="I1125" s="4"/>
      <c r="J1125" s="3"/>
      <c r="K1125" s="3"/>
      <c r="L1125" s="3"/>
    </row>
    <row r="1126" spans="1:12" s="2" customFormat="1" x14ac:dyDescent="0.35">
      <c r="A1126" s="1"/>
      <c r="B1126" s="1"/>
      <c r="C1126" s="1"/>
      <c r="D1126" s="1"/>
      <c r="E1126" s="1"/>
      <c r="F1126" s="4"/>
      <c r="G1126" s="3"/>
      <c r="H1126" s="4"/>
      <c r="I1126" s="4"/>
      <c r="J1126" s="3"/>
      <c r="K1126" s="3"/>
      <c r="L1126" s="3"/>
    </row>
    <row r="1127" spans="1:12" s="2" customFormat="1" x14ac:dyDescent="0.35">
      <c r="A1127" s="1"/>
      <c r="B1127" s="1"/>
      <c r="C1127" s="1"/>
      <c r="D1127" s="1"/>
      <c r="E1127" s="1"/>
      <c r="F1127" s="4"/>
      <c r="G1127" s="3"/>
      <c r="H1127" s="4"/>
      <c r="I1127" s="4"/>
      <c r="J1127" s="3"/>
      <c r="K1127" s="3"/>
      <c r="L1127" s="3"/>
    </row>
    <row r="1128" spans="1:12" s="2" customFormat="1" x14ac:dyDescent="0.35">
      <c r="A1128" s="1"/>
      <c r="B1128" s="1"/>
      <c r="C1128" s="1"/>
      <c r="D1128" s="1"/>
      <c r="E1128" s="1"/>
      <c r="F1128" s="4"/>
      <c r="G1128" s="3"/>
      <c r="H1128" s="4"/>
      <c r="I1128" s="4"/>
      <c r="J1128" s="3"/>
      <c r="K1128" s="3"/>
      <c r="L1128" s="3"/>
    </row>
    <row r="1129" spans="1:12" s="2" customFormat="1" x14ac:dyDescent="0.35">
      <c r="A1129" s="1"/>
      <c r="B1129" s="1"/>
      <c r="C1129" s="1"/>
      <c r="D1129" s="1"/>
      <c r="E1129" s="1"/>
      <c r="F1129" s="4"/>
      <c r="G1129" s="3"/>
      <c r="H1129" s="4"/>
      <c r="I1129" s="4"/>
      <c r="J1129" s="3"/>
      <c r="K1129" s="3"/>
      <c r="L1129" s="3"/>
    </row>
    <row r="1130" spans="1:12" s="2" customFormat="1" x14ac:dyDescent="0.35">
      <c r="A1130" s="1"/>
      <c r="B1130" s="1"/>
      <c r="C1130" s="1"/>
      <c r="D1130" s="1"/>
      <c r="E1130" s="1"/>
      <c r="F1130" s="4"/>
      <c r="G1130" s="3"/>
      <c r="H1130" s="4"/>
      <c r="I1130" s="4"/>
      <c r="J1130" s="3"/>
      <c r="K1130" s="3"/>
      <c r="L1130" s="3"/>
    </row>
    <row r="1131" spans="1:12" s="2" customFormat="1" x14ac:dyDescent="0.35">
      <c r="A1131" s="1"/>
      <c r="B1131" s="1"/>
      <c r="C1131" s="1"/>
      <c r="D1131" s="1"/>
      <c r="E1131" s="1"/>
      <c r="F1131" s="4"/>
      <c r="G1131" s="3"/>
      <c r="H1131" s="4"/>
      <c r="I1131" s="4"/>
      <c r="J1131" s="3"/>
      <c r="K1131" s="3"/>
      <c r="L1131" s="3"/>
    </row>
    <row r="1132" spans="1:12" s="2" customFormat="1" x14ac:dyDescent="0.35">
      <c r="A1132" s="1"/>
      <c r="B1132" s="1"/>
      <c r="C1132" s="1"/>
      <c r="D1132" s="1"/>
      <c r="E1132" s="1"/>
      <c r="F1132" s="4"/>
      <c r="G1132" s="3"/>
      <c r="H1132" s="4"/>
      <c r="I1132" s="4"/>
      <c r="J1132" s="3"/>
      <c r="K1132" s="3"/>
      <c r="L1132" s="3"/>
    </row>
    <row r="1133" spans="1:12" s="2" customFormat="1" x14ac:dyDescent="0.35">
      <c r="A1133" s="1"/>
      <c r="B1133" s="1"/>
      <c r="C1133" s="1"/>
      <c r="D1133" s="1"/>
      <c r="E1133" s="1"/>
      <c r="F1133" s="4"/>
      <c r="G1133" s="3"/>
      <c r="H1133" s="4"/>
      <c r="I1133" s="4"/>
      <c r="J1133" s="3"/>
      <c r="K1133" s="3"/>
      <c r="L1133" s="3"/>
    </row>
    <row r="1134" spans="1:12" s="2" customFormat="1" x14ac:dyDescent="0.35">
      <c r="A1134" s="1"/>
      <c r="B1134" s="1"/>
      <c r="C1134" s="1"/>
      <c r="D1134" s="1"/>
      <c r="E1134" s="1"/>
      <c r="F1134" s="4"/>
      <c r="G1134" s="3"/>
      <c r="H1134" s="4"/>
      <c r="I1134" s="4"/>
      <c r="J1134" s="3"/>
      <c r="K1134" s="3"/>
      <c r="L1134" s="3"/>
    </row>
    <row r="1135" spans="1:12" s="2" customFormat="1" x14ac:dyDescent="0.35">
      <c r="A1135" s="1"/>
      <c r="B1135" s="1"/>
      <c r="C1135" s="1"/>
      <c r="D1135" s="1"/>
      <c r="E1135" s="1"/>
      <c r="F1135" s="4"/>
      <c r="G1135" s="3"/>
      <c r="H1135" s="4"/>
      <c r="I1135" s="4"/>
      <c r="J1135" s="3"/>
      <c r="K1135" s="3"/>
      <c r="L1135" s="3"/>
    </row>
    <row r="1136" spans="1:12" s="2" customFormat="1" x14ac:dyDescent="0.35">
      <c r="A1136" s="1"/>
      <c r="B1136" s="1"/>
      <c r="C1136" s="1"/>
      <c r="D1136" s="1"/>
      <c r="E1136" s="1"/>
      <c r="F1136" s="4"/>
      <c r="G1136" s="3"/>
      <c r="H1136" s="4"/>
      <c r="I1136" s="4"/>
      <c r="J1136" s="3"/>
      <c r="K1136" s="3"/>
      <c r="L1136" s="3"/>
    </row>
    <row r="1137" spans="1:12" s="2" customFormat="1" x14ac:dyDescent="0.35">
      <c r="A1137" s="1"/>
      <c r="B1137" s="1"/>
      <c r="C1137" s="1"/>
      <c r="D1137" s="1"/>
      <c r="E1137" s="1"/>
      <c r="F1137" s="4"/>
      <c r="G1137" s="3"/>
      <c r="H1137" s="4"/>
      <c r="I1137" s="4"/>
      <c r="J1137" s="3"/>
      <c r="K1137" s="3"/>
      <c r="L1137" s="3"/>
    </row>
    <row r="1138" spans="1:12" s="2" customFormat="1" x14ac:dyDescent="0.35">
      <c r="A1138" s="1"/>
      <c r="B1138" s="1"/>
      <c r="C1138" s="1"/>
      <c r="D1138" s="1"/>
      <c r="E1138" s="1"/>
      <c r="F1138" s="4"/>
      <c r="G1138" s="3"/>
      <c r="H1138" s="4"/>
      <c r="I1138" s="4"/>
      <c r="J1138" s="3"/>
      <c r="K1138" s="3"/>
      <c r="L1138" s="3"/>
    </row>
    <row r="1139" spans="1:12" s="2" customFormat="1" x14ac:dyDescent="0.35">
      <c r="A1139" s="1"/>
      <c r="B1139" s="1"/>
      <c r="C1139" s="1"/>
      <c r="D1139" s="1"/>
      <c r="E1139" s="1"/>
      <c r="F1139" s="4"/>
      <c r="G1139" s="3"/>
      <c r="H1139" s="4"/>
      <c r="I1139" s="4"/>
      <c r="J1139" s="3"/>
      <c r="K1139" s="3"/>
      <c r="L1139" s="3"/>
    </row>
    <row r="1140" spans="1:12" s="2" customFormat="1" x14ac:dyDescent="0.35">
      <c r="A1140" s="1"/>
      <c r="B1140" s="1"/>
      <c r="C1140" s="1"/>
      <c r="D1140" s="1"/>
      <c r="E1140" s="1"/>
      <c r="F1140" s="4"/>
      <c r="G1140" s="3"/>
      <c r="H1140" s="4"/>
      <c r="I1140" s="4"/>
      <c r="J1140" s="3"/>
      <c r="K1140" s="3"/>
      <c r="L1140" s="3"/>
    </row>
    <row r="1141" spans="1:12" s="2" customFormat="1" x14ac:dyDescent="0.35">
      <c r="A1141" s="1"/>
      <c r="B1141" s="1"/>
      <c r="C1141" s="1"/>
      <c r="D1141" s="1"/>
      <c r="E1141" s="1"/>
      <c r="F1141" s="4"/>
      <c r="G1141" s="3"/>
      <c r="H1141" s="4"/>
      <c r="I1141" s="4"/>
      <c r="J1141" s="3"/>
      <c r="K1141" s="3"/>
      <c r="L1141" s="3"/>
    </row>
    <row r="1142" spans="1:12" s="2" customFormat="1" x14ac:dyDescent="0.35">
      <c r="A1142" s="1"/>
      <c r="B1142" s="1"/>
      <c r="C1142" s="1"/>
      <c r="D1142" s="1"/>
      <c r="E1142" s="1"/>
      <c r="F1142" s="4"/>
      <c r="G1142" s="3"/>
      <c r="H1142" s="4"/>
      <c r="I1142" s="4"/>
      <c r="J1142" s="3"/>
      <c r="K1142" s="3"/>
      <c r="L1142" s="3"/>
    </row>
    <row r="1143" spans="1:12" s="2" customFormat="1" x14ac:dyDescent="0.35">
      <c r="A1143" s="1"/>
      <c r="B1143" s="1"/>
      <c r="C1143" s="1"/>
      <c r="D1143" s="1"/>
      <c r="E1143" s="1"/>
      <c r="F1143" s="4"/>
      <c r="G1143" s="3"/>
      <c r="H1143" s="4"/>
      <c r="I1143" s="4"/>
      <c r="J1143" s="3"/>
      <c r="K1143" s="3"/>
      <c r="L1143" s="3"/>
    </row>
    <row r="1144" spans="1:12" s="2" customFormat="1" x14ac:dyDescent="0.35">
      <c r="A1144" s="1"/>
      <c r="B1144" s="1"/>
      <c r="C1144" s="1"/>
      <c r="D1144" s="1"/>
      <c r="E1144" s="1"/>
      <c r="F1144" s="4"/>
      <c r="G1144" s="3"/>
      <c r="H1144" s="4"/>
      <c r="I1144" s="4"/>
      <c r="J1144" s="3"/>
      <c r="K1144" s="3"/>
      <c r="L1144" s="3"/>
    </row>
    <row r="1145" spans="1:12" s="2" customFormat="1" x14ac:dyDescent="0.35">
      <c r="A1145" s="1"/>
      <c r="B1145" s="1"/>
      <c r="C1145" s="1"/>
      <c r="D1145" s="1"/>
      <c r="E1145" s="1"/>
      <c r="F1145" s="4"/>
      <c r="G1145" s="3"/>
      <c r="H1145" s="4"/>
      <c r="I1145" s="4"/>
      <c r="J1145" s="3"/>
      <c r="K1145" s="3"/>
      <c r="L1145" s="3"/>
    </row>
    <row r="1146" spans="1:12" s="2" customFormat="1" x14ac:dyDescent="0.35">
      <c r="A1146" s="1"/>
      <c r="B1146" s="1"/>
      <c r="C1146" s="1"/>
      <c r="D1146" s="1"/>
      <c r="E1146" s="1"/>
      <c r="F1146" s="4"/>
      <c r="G1146" s="3"/>
      <c r="H1146" s="4"/>
      <c r="I1146" s="4"/>
      <c r="J1146" s="3"/>
      <c r="K1146" s="3"/>
      <c r="L1146" s="3"/>
    </row>
    <row r="1147" spans="1:12" s="2" customFormat="1" x14ac:dyDescent="0.35">
      <c r="A1147" s="1"/>
      <c r="B1147" s="1"/>
      <c r="C1147" s="1"/>
      <c r="D1147" s="1"/>
      <c r="E1147" s="1"/>
      <c r="F1147" s="4"/>
      <c r="G1147" s="3"/>
      <c r="H1147" s="4"/>
      <c r="I1147" s="4"/>
      <c r="J1147" s="3"/>
      <c r="K1147" s="3"/>
      <c r="L1147" s="3"/>
    </row>
    <row r="1148" spans="1:12" s="2" customFormat="1" x14ac:dyDescent="0.35">
      <c r="A1148" s="1"/>
      <c r="B1148" s="1"/>
      <c r="C1148" s="1"/>
      <c r="D1148" s="1"/>
      <c r="E1148" s="1"/>
      <c r="F1148" s="4"/>
      <c r="G1148" s="3"/>
      <c r="H1148" s="4"/>
      <c r="I1148" s="4"/>
      <c r="J1148" s="3"/>
      <c r="K1148" s="3"/>
      <c r="L1148" s="3"/>
    </row>
    <row r="1149" spans="1:12" s="2" customFormat="1" x14ac:dyDescent="0.35">
      <c r="A1149" s="1"/>
      <c r="B1149" s="1"/>
      <c r="C1149" s="1"/>
      <c r="D1149" s="1"/>
      <c r="E1149" s="1"/>
      <c r="F1149" s="4"/>
      <c r="G1149" s="3"/>
      <c r="H1149" s="4"/>
      <c r="I1149" s="4"/>
      <c r="J1149" s="3"/>
      <c r="K1149" s="3"/>
      <c r="L1149" s="3"/>
    </row>
    <row r="1150" spans="1:12" s="2" customFormat="1" x14ac:dyDescent="0.35">
      <c r="A1150" s="1"/>
      <c r="B1150" s="1"/>
      <c r="C1150" s="1"/>
      <c r="D1150" s="1"/>
      <c r="E1150" s="1"/>
      <c r="F1150" s="4"/>
      <c r="G1150" s="3"/>
      <c r="H1150" s="4"/>
      <c r="I1150" s="4"/>
      <c r="J1150" s="3"/>
      <c r="K1150" s="3"/>
      <c r="L1150" s="3"/>
    </row>
    <row r="1151" spans="1:12" s="2" customFormat="1" x14ac:dyDescent="0.35">
      <c r="A1151" s="1"/>
      <c r="B1151" s="1"/>
      <c r="C1151" s="1"/>
      <c r="D1151" s="1"/>
      <c r="E1151" s="1"/>
      <c r="F1151" s="4"/>
      <c r="G1151" s="3"/>
      <c r="H1151" s="4"/>
      <c r="I1151" s="4"/>
      <c r="J1151" s="3"/>
      <c r="K1151" s="3"/>
      <c r="L1151" s="3"/>
    </row>
    <row r="1152" spans="1:12" s="2" customFormat="1" x14ac:dyDescent="0.35">
      <c r="A1152" s="1"/>
      <c r="B1152" s="1"/>
      <c r="C1152" s="1"/>
      <c r="D1152" s="1"/>
      <c r="E1152" s="1"/>
      <c r="F1152" s="4"/>
      <c r="G1152" s="3"/>
      <c r="H1152" s="4"/>
      <c r="I1152" s="4"/>
      <c r="J1152" s="3"/>
      <c r="K1152" s="3"/>
      <c r="L1152" s="3"/>
    </row>
    <row r="1153" spans="1:12" s="2" customFormat="1" x14ac:dyDescent="0.35">
      <c r="A1153" s="1"/>
      <c r="B1153" s="1"/>
      <c r="C1153" s="1"/>
      <c r="D1153" s="1"/>
      <c r="E1153" s="1"/>
      <c r="F1153" s="4"/>
      <c r="G1153" s="3"/>
      <c r="H1153" s="4"/>
      <c r="I1153" s="4"/>
      <c r="J1153" s="3"/>
      <c r="K1153" s="3"/>
      <c r="L1153" s="3"/>
    </row>
    <row r="1154" spans="1:12" s="2" customFormat="1" x14ac:dyDescent="0.35">
      <c r="A1154" s="1"/>
      <c r="B1154" s="1"/>
      <c r="C1154" s="1"/>
      <c r="D1154" s="1"/>
      <c r="E1154" s="1"/>
      <c r="F1154" s="4"/>
      <c r="G1154" s="3"/>
      <c r="H1154" s="4"/>
      <c r="I1154" s="4"/>
      <c r="J1154" s="3"/>
      <c r="K1154" s="3"/>
      <c r="L1154" s="3"/>
    </row>
    <row r="1155" spans="1:12" s="2" customFormat="1" x14ac:dyDescent="0.35">
      <c r="A1155" s="1"/>
      <c r="B1155" s="1"/>
      <c r="C1155" s="1"/>
      <c r="D1155" s="1"/>
      <c r="E1155" s="1"/>
      <c r="F1155" s="4"/>
      <c r="G1155" s="3"/>
      <c r="H1155" s="4"/>
      <c r="I1155" s="4"/>
      <c r="J1155" s="3"/>
      <c r="K1155" s="3"/>
      <c r="L1155" s="3"/>
    </row>
    <row r="1156" spans="1:12" s="2" customFormat="1" x14ac:dyDescent="0.35">
      <c r="A1156" s="1"/>
      <c r="B1156" s="1"/>
      <c r="C1156" s="1"/>
      <c r="D1156" s="1"/>
      <c r="E1156" s="1"/>
      <c r="F1156" s="4"/>
      <c r="G1156" s="3"/>
      <c r="H1156" s="4"/>
      <c r="I1156" s="4"/>
      <c r="J1156" s="3"/>
      <c r="K1156" s="3"/>
      <c r="L1156" s="3"/>
    </row>
    <row r="1157" spans="1:12" s="2" customFormat="1" x14ac:dyDescent="0.35">
      <c r="A1157" s="1"/>
      <c r="B1157" s="1"/>
      <c r="C1157" s="1"/>
      <c r="D1157" s="1"/>
      <c r="E1157" s="1"/>
      <c r="F1157" s="4"/>
      <c r="G1157" s="3"/>
      <c r="H1157" s="4"/>
      <c r="I1157" s="4"/>
      <c r="J1157" s="3"/>
      <c r="K1157" s="3"/>
      <c r="L1157" s="3"/>
    </row>
    <row r="1158" spans="1:12" s="2" customFormat="1" x14ac:dyDescent="0.35">
      <c r="A1158" s="1"/>
      <c r="B1158" s="1"/>
      <c r="C1158" s="1"/>
      <c r="D1158" s="1"/>
      <c r="E1158" s="1"/>
      <c r="F1158" s="4"/>
      <c r="G1158" s="3"/>
      <c r="H1158" s="4"/>
      <c r="I1158" s="4"/>
      <c r="J1158" s="3"/>
      <c r="K1158" s="3"/>
      <c r="L1158" s="3"/>
    </row>
    <row r="1159" spans="1:12" s="2" customFormat="1" x14ac:dyDescent="0.35">
      <c r="A1159" s="1"/>
      <c r="B1159" s="1"/>
      <c r="C1159" s="1"/>
      <c r="D1159" s="1"/>
      <c r="E1159" s="1"/>
      <c r="F1159" s="4"/>
      <c r="G1159" s="3"/>
      <c r="H1159" s="4"/>
      <c r="I1159" s="4"/>
      <c r="J1159" s="3"/>
      <c r="K1159" s="3"/>
      <c r="L1159" s="3"/>
    </row>
    <row r="1160" spans="1:12" s="2" customFormat="1" x14ac:dyDescent="0.35">
      <c r="A1160" s="1"/>
      <c r="B1160" s="1"/>
      <c r="C1160" s="1"/>
      <c r="D1160" s="1"/>
      <c r="E1160" s="1"/>
      <c r="F1160" s="4"/>
      <c r="G1160" s="3"/>
      <c r="H1160" s="4"/>
      <c r="I1160" s="4"/>
      <c r="J1160" s="3"/>
      <c r="K1160" s="3"/>
      <c r="L1160" s="3"/>
    </row>
    <row r="1161" spans="1:12" s="2" customFormat="1" x14ac:dyDescent="0.35">
      <c r="A1161" s="1"/>
      <c r="B1161" s="1"/>
      <c r="C1161" s="1"/>
      <c r="D1161" s="1"/>
      <c r="E1161" s="1"/>
      <c r="F1161" s="4"/>
      <c r="G1161" s="3"/>
      <c r="H1161" s="4"/>
      <c r="I1161" s="4"/>
      <c r="J1161" s="3"/>
      <c r="K1161" s="3"/>
      <c r="L1161" s="3"/>
    </row>
    <row r="1162" spans="1:12" s="2" customFormat="1" x14ac:dyDescent="0.35">
      <c r="A1162" s="1"/>
      <c r="B1162" s="1"/>
      <c r="C1162" s="1"/>
      <c r="D1162" s="1"/>
      <c r="E1162" s="1"/>
      <c r="F1162" s="4"/>
      <c r="G1162" s="3"/>
      <c r="H1162" s="4"/>
      <c r="I1162" s="4"/>
      <c r="J1162" s="3"/>
      <c r="K1162" s="3"/>
      <c r="L1162" s="3"/>
    </row>
    <row r="1163" spans="1:12" s="2" customFormat="1" x14ac:dyDescent="0.35">
      <c r="A1163" s="1"/>
      <c r="B1163" s="1"/>
      <c r="C1163" s="1"/>
      <c r="D1163" s="1"/>
      <c r="E1163" s="1"/>
      <c r="F1163" s="4"/>
      <c r="G1163" s="3"/>
      <c r="H1163" s="4"/>
      <c r="I1163" s="4"/>
      <c r="J1163" s="3"/>
      <c r="K1163" s="3"/>
      <c r="L1163" s="3"/>
    </row>
    <row r="1164" spans="1:12" s="2" customFormat="1" x14ac:dyDescent="0.35">
      <c r="A1164" s="1"/>
      <c r="B1164" s="1"/>
      <c r="C1164" s="1"/>
      <c r="D1164" s="1"/>
      <c r="E1164" s="1"/>
      <c r="F1164" s="4"/>
      <c r="G1164" s="3"/>
      <c r="H1164" s="4"/>
      <c r="I1164" s="4"/>
      <c r="J1164" s="3"/>
      <c r="K1164" s="3"/>
      <c r="L1164" s="3"/>
    </row>
    <row r="1165" spans="1:12" s="2" customFormat="1" x14ac:dyDescent="0.35">
      <c r="A1165" s="1"/>
      <c r="B1165" s="1"/>
      <c r="C1165" s="1"/>
      <c r="D1165" s="1"/>
      <c r="E1165" s="1"/>
      <c r="F1165" s="4"/>
      <c r="G1165" s="3"/>
      <c r="H1165" s="4"/>
      <c r="I1165" s="4"/>
      <c r="J1165" s="3"/>
      <c r="K1165" s="3"/>
      <c r="L1165" s="3"/>
    </row>
    <row r="1166" spans="1:12" s="2" customFormat="1" x14ac:dyDescent="0.35">
      <c r="A1166" s="1"/>
      <c r="B1166" s="1"/>
      <c r="C1166" s="1"/>
      <c r="D1166" s="1"/>
      <c r="E1166" s="1"/>
      <c r="F1166" s="4"/>
      <c r="G1166" s="3"/>
      <c r="H1166" s="4"/>
      <c r="I1166" s="4"/>
      <c r="J1166" s="3"/>
      <c r="K1166" s="3"/>
      <c r="L1166" s="3"/>
    </row>
    <row r="1167" spans="1:12" s="2" customFormat="1" x14ac:dyDescent="0.35">
      <c r="A1167" s="1"/>
      <c r="B1167" s="1"/>
      <c r="C1167" s="1"/>
      <c r="D1167" s="1"/>
      <c r="E1167" s="1"/>
      <c r="F1167" s="4"/>
      <c r="G1167" s="3"/>
      <c r="H1167" s="4"/>
      <c r="I1167" s="4"/>
      <c r="J1167" s="3"/>
      <c r="K1167" s="3"/>
      <c r="L1167" s="3"/>
    </row>
    <row r="1168" spans="1:12" s="2" customFormat="1" x14ac:dyDescent="0.35">
      <c r="A1168" s="1"/>
      <c r="B1168" s="1"/>
      <c r="C1168" s="1"/>
      <c r="D1168" s="1"/>
      <c r="E1168" s="1"/>
      <c r="F1168" s="4"/>
      <c r="G1168" s="3"/>
      <c r="H1168" s="4"/>
      <c r="I1168" s="4"/>
      <c r="J1168" s="3"/>
      <c r="K1168" s="3"/>
      <c r="L1168" s="3"/>
    </row>
    <row r="1169" spans="1:12" s="2" customFormat="1" x14ac:dyDescent="0.35">
      <c r="A1169" s="1"/>
      <c r="B1169" s="1"/>
      <c r="C1169" s="1"/>
      <c r="D1169" s="1"/>
      <c r="E1169" s="1"/>
      <c r="F1169" s="4"/>
      <c r="G1169" s="3"/>
      <c r="H1169" s="4"/>
      <c r="I1169" s="4"/>
      <c r="J1169" s="3"/>
      <c r="K1169" s="3"/>
      <c r="L1169" s="3"/>
    </row>
    <row r="1170" spans="1:12" s="2" customFormat="1" x14ac:dyDescent="0.35">
      <c r="A1170" s="1"/>
      <c r="B1170" s="1"/>
      <c r="C1170" s="1"/>
      <c r="D1170" s="1"/>
      <c r="E1170" s="1"/>
      <c r="F1170" s="4"/>
      <c r="G1170" s="3"/>
      <c r="H1170" s="4"/>
      <c r="I1170" s="4"/>
      <c r="J1170" s="3"/>
      <c r="K1170" s="3"/>
      <c r="L1170" s="3"/>
    </row>
    <row r="1171" spans="1:12" s="2" customFormat="1" x14ac:dyDescent="0.35">
      <c r="A1171" s="1"/>
      <c r="B1171" s="1"/>
      <c r="C1171" s="1"/>
      <c r="D1171" s="1"/>
      <c r="E1171" s="1"/>
      <c r="F1171" s="4"/>
      <c r="G1171" s="3"/>
      <c r="H1171" s="4"/>
      <c r="I1171" s="4"/>
      <c r="J1171" s="3"/>
      <c r="K1171" s="3"/>
      <c r="L1171" s="3"/>
    </row>
    <row r="1172" spans="1:12" s="2" customFormat="1" x14ac:dyDescent="0.35">
      <c r="A1172" s="1"/>
      <c r="B1172" s="1"/>
      <c r="C1172" s="1"/>
      <c r="D1172" s="1"/>
      <c r="E1172" s="1"/>
      <c r="F1172" s="4"/>
      <c r="G1172" s="3"/>
      <c r="H1172" s="4"/>
      <c r="I1172" s="4"/>
      <c r="J1172" s="3"/>
      <c r="K1172" s="3"/>
      <c r="L1172" s="3"/>
    </row>
    <row r="1173" spans="1:12" s="2" customFormat="1" x14ac:dyDescent="0.35">
      <c r="A1173" s="1"/>
      <c r="B1173" s="1"/>
      <c r="C1173" s="1"/>
      <c r="D1173" s="1"/>
      <c r="E1173" s="1"/>
      <c r="F1173" s="4"/>
      <c r="G1173" s="3"/>
      <c r="H1173" s="4"/>
      <c r="I1173" s="4"/>
      <c r="J1173" s="3"/>
      <c r="K1173" s="3"/>
      <c r="L1173" s="3"/>
    </row>
    <row r="1174" spans="1:12" s="2" customFormat="1" x14ac:dyDescent="0.35">
      <c r="A1174" s="1"/>
      <c r="B1174" s="1"/>
      <c r="C1174" s="1"/>
      <c r="D1174" s="1"/>
      <c r="E1174" s="1"/>
      <c r="F1174" s="4"/>
      <c r="G1174" s="3"/>
      <c r="H1174" s="4"/>
      <c r="I1174" s="4"/>
      <c r="J1174" s="3"/>
      <c r="K1174" s="3"/>
      <c r="L1174" s="3"/>
    </row>
    <row r="1175" spans="1:12" s="2" customFormat="1" x14ac:dyDescent="0.35">
      <c r="A1175" s="1"/>
      <c r="B1175" s="1"/>
      <c r="C1175" s="1"/>
      <c r="D1175" s="1"/>
      <c r="E1175" s="1"/>
      <c r="F1175" s="4"/>
      <c r="G1175" s="3"/>
      <c r="H1175" s="4"/>
      <c r="I1175" s="4"/>
      <c r="J1175" s="3"/>
      <c r="K1175" s="3"/>
      <c r="L1175" s="3"/>
    </row>
    <row r="1176" spans="1:12" s="2" customFormat="1" x14ac:dyDescent="0.35">
      <c r="A1176" s="1"/>
      <c r="B1176" s="1"/>
      <c r="C1176" s="1"/>
      <c r="D1176" s="1"/>
      <c r="E1176" s="1"/>
      <c r="F1176" s="4"/>
      <c r="G1176" s="3"/>
      <c r="H1176" s="4"/>
      <c r="I1176" s="4"/>
      <c r="J1176" s="3"/>
      <c r="K1176" s="3"/>
      <c r="L1176" s="3"/>
    </row>
    <row r="1177" spans="1:12" s="2" customFormat="1" x14ac:dyDescent="0.35">
      <c r="A1177" s="1"/>
      <c r="B1177" s="1"/>
      <c r="C1177" s="1"/>
      <c r="D1177" s="1"/>
      <c r="E1177" s="1"/>
      <c r="F1177" s="4"/>
      <c r="G1177" s="3"/>
      <c r="H1177" s="4"/>
      <c r="I1177" s="4"/>
      <c r="J1177" s="3"/>
      <c r="K1177" s="3"/>
      <c r="L1177" s="3"/>
    </row>
    <row r="1178" spans="1:12" s="2" customFormat="1" x14ac:dyDescent="0.35">
      <c r="A1178" s="1"/>
      <c r="B1178" s="1"/>
      <c r="C1178" s="1"/>
      <c r="D1178" s="1"/>
      <c r="E1178" s="1"/>
      <c r="F1178" s="4"/>
      <c r="G1178" s="3"/>
      <c r="H1178" s="4"/>
      <c r="I1178" s="4"/>
      <c r="J1178" s="3"/>
      <c r="K1178" s="3"/>
      <c r="L1178" s="3"/>
    </row>
    <row r="1179" spans="1:12" s="2" customFormat="1" x14ac:dyDescent="0.35">
      <c r="A1179" s="1"/>
      <c r="B1179" s="1"/>
      <c r="C1179" s="1"/>
      <c r="D1179" s="1"/>
      <c r="E1179" s="1"/>
      <c r="F1179" s="4"/>
      <c r="G1179" s="3"/>
      <c r="H1179" s="4"/>
      <c r="I1179" s="4"/>
      <c r="J1179" s="3"/>
      <c r="K1179" s="3"/>
      <c r="L1179" s="3"/>
    </row>
    <row r="1180" spans="1:12" s="2" customFormat="1" x14ac:dyDescent="0.35">
      <c r="A1180" s="1"/>
      <c r="B1180" s="1"/>
      <c r="C1180" s="1"/>
      <c r="D1180" s="1"/>
      <c r="E1180" s="1"/>
      <c r="F1180" s="4"/>
      <c r="G1180" s="3"/>
      <c r="H1180" s="4"/>
      <c r="I1180" s="4"/>
      <c r="J1180" s="3"/>
      <c r="K1180" s="3"/>
      <c r="L1180" s="3"/>
    </row>
    <row r="1181" spans="1:12" s="2" customFormat="1" x14ac:dyDescent="0.35">
      <c r="A1181" s="1"/>
      <c r="B1181" s="1"/>
      <c r="C1181" s="1"/>
      <c r="D1181" s="1"/>
      <c r="E1181" s="1"/>
      <c r="F1181" s="4"/>
      <c r="G1181" s="3"/>
      <c r="H1181" s="4"/>
      <c r="I1181" s="4"/>
      <c r="J1181" s="3"/>
      <c r="K1181" s="3"/>
      <c r="L1181" s="3"/>
    </row>
    <row r="1182" spans="1:12" s="2" customFormat="1" x14ac:dyDescent="0.35">
      <c r="A1182" s="1"/>
      <c r="B1182" s="1"/>
      <c r="C1182" s="1"/>
      <c r="D1182" s="1"/>
      <c r="E1182" s="1"/>
      <c r="F1182" s="4"/>
      <c r="G1182" s="3"/>
      <c r="H1182" s="4"/>
      <c r="I1182" s="4"/>
      <c r="J1182" s="3"/>
      <c r="K1182" s="3"/>
      <c r="L1182" s="3"/>
    </row>
    <row r="1183" spans="1:12" s="2" customFormat="1" x14ac:dyDescent="0.35">
      <c r="A1183" s="1"/>
      <c r="B1183" s="1"/>
      <c r="C1183" s="1"/>
      <c r="D1183" s="1"/>
      <c r="E1183" s="1"/>
      <c r="F1183" s="4"/>
      <c r="G1183" s="3"/>
      <c r="H1183" s="4"/>
      <c r="I1183" s="4"/>
      <c r="J1183" s="3"/>
      <c r="K1183" s="3"/>
      <c r="L1183" s="3"/>
    </row>
    <row r="1184" spans="1:12" s="2" customFormat="1" x14ac:dyDescent="0.35">
      <c r="A1184" s="1"/>
      <c r="B1184" s="1"/>
      <c r="C1184" s="1"/>
      <c r="D1184" s="1"/>
      <c r="E1184" s="1"/>
      <c r="F1184" s="4"/>
      <c r="G1184" s="3"/>
      <c r="H1184" s="4"/>
      <c r="I1184" s="4"/>
      <c r="J1184" s="3"/>
      <c r="K1184" s="3"/>
      <c r="L1184" s="3"/>
    </row>
    <row r="1185" spans="1:12" s="2" customFormat="1" x14ac:dyDescent="0.35">
      <c r="A1185" s="1"/>
      <c r="B1185" s="1"/>
      <c r="C1185" s="1"/>
      <c r="D1185" s="1"/>
      <c r="E1185" s="1"/>
      <c r="F1185" s="4"/>
      <c r="G1185" s="3"/>
      <c r="H1185" s="4"/>
      <c r="I1185" s="4"/>
      <c r="J1185" s="3"/>
      <c r="K1185" s="3"/>
      <c r="L1185" s="3"/>
    </row>
    <row r="1186" spans="1:12" s="2" customFormat="1" x14ac:dyDescent="0.35">
      <c r="A1186" s="1"/>
      <c r="B1186" s="1"/>
      <c r="C1186" s="1"/>
      <c r="D1186" s="1"/>
      <c r="E1186" s="1"/>
      <c r="F1186" s="4"/>
      <c r="G1186" s="3"/>
      <c r="H1186" s="4"/>
      <c r="I1186" s="4"/>
      <c r="J1186" s="3"/>
      <c r="K1186" s="3"/>
      <c r="L1186" s="3"/>
    </row>
    <row r="1187" spans="1:12" s="2" customFormat="1" x14ac:dyDescent="0.35">
      <c r="A1187" s="1"/>
      <c r="B1187" s="1"/>
      <c r="C1187" s="1"/>
      <c r="D1187" s="1"/>
      <c r="E1187" s="1"/>
      <c r="F1187" s="4"/>
      <c r="G1187" s="3"/>
      <c r="H1187" s="4"/>
      <c r="I1187" s="4"/>
      <c r="J1187" s="3"/>
      <c r="K1187" s="3"/>
      <c r="L1187" s="3"/>
    </row>
    <row r="1188" spans="1:12" s="2" customFormat="1" x14ac:dyDescent="0.35">
      <c r="A1188" s="1"/>
      <c r="B1188" s="1"/>
      <c r="C1188" s="1"/>
      <c r="D1188" s="1"/>
      <c r="E1188" s="1"/>
      <c r="F1188" s="4"/>
      <c r="G1188" s="3"/>
      <c r="H1188" s="4"/>
      <c r="I1188" s="4"/>
      <c r="J1188" s="3"/>
      <c r="K1188" s="3"/>
      <c r="L1188" s="3"/>
    </row>
    <row r="1189" spans="1:12" s="2" customFormat="1" x14ac:dyDescent="0.35">
      <c r="A1189" s="1"/>
      <c r="B1189" s="1"/>
      <c r="C1189" s="1"/>
      <c r="D1189" s="1"/>
      <c r="E1189" s="1"/>
      <c r="F1189" s="4"/>
      <c r="G1189" s="3"/>
      <c r="H1189" s="4"/>
      <c r="I1189" s="4"/>
      <c r="J1189" s="3"/>
      <c r="K1189" s="3"/>
      <c r="L1189" s="3"/>
    </row>
    <row r="1190" spans="1:12" s="2" customFormat="1" x14ac:dyDescent="0.35">
      <c r="A1190" s="1"/>
      <c r="B1190" s="1"/>
      <c r="C1190" s="1"/>
      <c r="D1190" s="1"/>
      <c r="E1190" s="1"/>
      <c r="F1190" s="4"/>
      <c r="G1190" s="3"/>
      <c r="H1190" s="4"/>
      <c r="I1190" s="4"/>
      <c r="J1190" s="3"/>
      <c r="K1190" s="3"/>
      <c r="L1190" s="3"/>
    </row>
    <row r="1191" spans="1:12" s="2" customFormat="1" x14ac:dyDescent="0.35">
      <c r="A1191" s="1"/>
      <c r="B1191" s="1"/>
      <c r="C1191" s="1"/>
      <c r="D1191" s="1"/>
      <c r="E1191" s="1"/>
      <c r="F1191" s="4"/>
      <c r="G1191" s="3"/>
      <c r="H1191" s="4"/>
      <c r="I1191" s="4"/>
      <c r="J1191" s="3"/>
      <c r="K1191" s="3"/>
      <c r="L1191" s="3"/>
    </row>
    <row r="1192" spans="1:12" s="2" customFormat="1" x14ac:dyDescent="0.35">
      <c r="A1192" s="1"/>
      <c r="B1192" s="1"/>
      <c r="C1192" s="1"/>
      <c r="D1192" s="1"/>
      <c r="E1192" s="1"/>
      <c r="F1192" s="4"/>
      <c r="G1192" s="3"/>
      <c r="H1192" s="4"/>
      <c r="I1192" s="4"/>
      <c r="J1192" s="3"/>
      <c r="K1192" s="3"/>
      <c r="L1192" s="3"/>
    </row>
    <row r="1193" spans="1:12" s="2" customFormat="1" x14ac:dyDescent="0.35">
      <c r="A1193" s="1"/>
      <c r="B1193" s="1"/>
      <c r="C1193" s="1"/>
      <c r="D1193" s="1"/>
      <c r="E1193" s="1"/>
      <c r="F1193" s="4"/>
      <c r="G1193" s="3"/>
      <c r="H1193" s="4"/>
      <c r="I1193" s="4"/>
      <c r="J1193" s="3"/>
      <c r="K1193" s="3"/>
      <c r="L1193" s="3"/>
    </row>
    <row r="1194" spans="1:12" s="2" customFormat="1" x14ac:dyDescent="0.35">
      <c r="A1194" s="1"/>
      <c r="B1194" s="1"/>
      <c r="C1194" s="1"/>
      <c r="D1194" s="1"/>
      <c r="E1194" s="1"/>
      <c r="F1194" s="4"/>
      <c r="G1194" s="3"/>
      <c r="H1194" s="4"/>
      <c r="I1194" s="4"/>
      <c r="J1194" s="3"/>
      <c r="K1194" s="3"/>
      <c r="L1194" s="3"/>
    </row>
    <row r="1195" spans="1:12" s="2" customFormat="1" x14ac:dyDescent="0.35">
      <c r="A1195" s="1"/>
      <c r="B1195" s="1"/>
      <c r="C1195" s="1"/>
      <c r="D1195" s="1"/>
      <c r="E1195" s="1"/>
      <c r="F1195" s="4"/>
      <c r="G1195" s="3"/>
      <c r="H1195" s="4"/>
      <c r="I1195" s="4"/>
      <c r="J1195" s="3"/>
      <c r="K1195" s="3"/>
      <c r="L1195" s="3"/>
    </row>
    <row r="1196" spans="1:12" s="2" customFormat="1" x14ac:dyDescent="0.35">
      <c r="A1196" s="1"/>
      <c r="B1196" s="1"/>
      <c r="C1196" s="1"/>
      <c r="D1196" s="1"/>
      <c r="E1196" s="1"/>
      <c r="F1196" s="4"/>
      <c r="G1196" s="3"/>
      <c r="H1196" s="4"/>
      <c r="I1196" s="4"/>
      <c r="J1196" s="3"/>
      <c r="K1196" s="3"/>
      <c r="L1196" s="3"/>
    </row>
    <row r="1197" spans="1:12" s="2" customFormat="1" x14ac:dyDescent="0.35">
      <c r="A1197" s="1"/>
      <c r="B1197" s="1"/>
      <c r="C1197" s="1"/>
      <c r="D1197" s="1"/>
      <c r="E1197" s="1"/>
      <c r="F1197" s="4"/>
      <c r="G1197" s="3"/>
      <c r="H1197" s="4"/>
      <c r="I1197" s="4"/>
      <c r="J1197" s="3"/>
      <c r="K1197" s="3"/>
      <c r="L1197" s="3"/>
    </row>
    <row r="1198" spans="1:12" s="2" customFormat="1" x14ac:dyDescent="0.35">
      <c r="A1198" s="1"/>
      <c r="B1198" s="1"/>
      <c r="C1198" s="1"/>
      <c r="D1198" s="1"/>
      <c r="E1198" s="1"/>
      <c r="F1198" s="4"/>
      <c r="G1198" s="3"/>
      <c r="H1198" s="4"/>
      <c r="I1198" s="4"/>
      <c r="J1198" s="3"/>
      <c r="K1198" s="3"/>
      <c r="L1198" s="3"/>
    </row>
    <row r="1199" spans="1:12" s="2" customFormat="1" x14ac:dyDescent="0.35">
      <c r="A1199" s="1"/>
      <c r="B1199" s="1"/>
      <c r="C1199" s="1"/>
      <c r="D1199" s="1"/>
      <c r="E1199" s="1"/>
      <c r="F1199" s="4"/>
      <c r="G1199" s="3"/>
      <c r="H1199" s="4"/>
      <c r="I1199" s="4"/>
      <c r="J1199" s="3"/>
      <c r="K1199" s="3"/>
      <c r="L1199" s="3"/>
    </row>
    <row r="1200" spans="1:12" s="2" customFormat="1" x14ac:dyDescent="0.35">
      <c r="A1200" s="1"/>
      <c r="B1200" s="1"/>
      <c r="C1200" s="1"/>
      <c r="D1200" s="1"/>
      <c r="E1200" s="1"/>
      <c r="F1200" s="4"/>
      <c r="G1200" s="3"/>
      <c r="H1200" s="4"/>
      <c r="I1200" s="4"/>
      <c r="J1200" s="3"/>
      <c r="K1200" s="3"/>
      <c r="L1200" s="3"/>
    </row>
    <row r="1201" spans="1:12" s="2" customFormat="1" x14ac:dyDescent="0.35">
      <c r="A1201" s="1"/>
      <c r="B1201" s="1"/>
      <c r="C1201" s="1"/>
      <c r="D1201" s="1"/>
      <c r="E1201" s="1"/>
      <c r="F1201" s="4"/>
      <c r="G1201" s="3"/>
      <c r="H1201" s="4"/>
      <c r="I1201" s="4"/>
      <c r="J1201" s="3"/>
      <c r="K1201" s="3"/>
      <c r="L1201" s="3"/>
    </row>
    <row r="1202" spans="1:12" s="2" customFormat="1" x14ac:dyDescent="0.35">
      <c r="A1202" s="1"/>
      <c r="B1202" s="1"/>
      <c r="C1202" s="1"/>
      <c r="D1202" s="1"/>
      <c r="E1202" s="1"/>
      <c r="F1202" s="4"/>
      <c r="G1202" s="3"/>
      <c r="H1202" s="4"/>
      <c r="I1202" s="4"/>
      <c r="J1202" s="3"/>
      <c r="K1202" s="3"/>
      <c r="L1202" s="3"/>
    </row>
    <row r="1203" spans="1:12" s="2" customFormat="1" x14ac:dyDescent="0.35">
      <c r="A1203" s="1"/>
      <c r="B1203" s="1"/>
      <c r="C1203" s="1"/>
      <c r="D1203" s="1"/>
      <c r="E1203" s="1"/>
      <c r="F1203" s="4"/>
      <c r="G1203" s="3"/>
      <c r="H1203" s="4"/>
      <c r="I1203" s="4"/>
      <c r="J1203" s="3"/>
      <c r="K1203" s="3"/>
      <c r="L1203" s="3"/>
    </row>
    <row r="1204" spans="1:12" s="2" customFormat="1" x14ac:dyDescent="0.35">
      <c r="A1204" s="1"/>
      <c r="B1204" s="1"/>
      <c r="C1204" s="1"/>
      <c r="D1204" s="1"/>
      <c r="E1204" s="1"/>
      <c r="F1204" s="4"/>
      <c r="G1204" s="3"/>
      <c r="H1204" s="4"/>
      <c r="I1204" s="4"/>
      <c r="J1204" s="3"/>
      <c r="K1204" s="3"/>
      <c r="L1204" s="3"/>
    </row>
    <row r="1205" spans="1:12" s="2" customFormat="1" x14ac:dyDescent="0.35">
      <c r="A1205" s="1"/>
      <c r="B1205" s="1"/>
      <c r="C1205" s="1"/>
      <c r="D1205" s="1"/>
      <c r="E1205" s="1"/>
      <c r="F1205" s="4"/>
      <c r="G1205" s="3"/>
      <c r="H1205" s="4"/>
      <c r="I1205" s="4"/>
      <c r="J1205" s="3"/>
      <c r="K1205" s="3"/>
      <c r="L1205" s="3"/>
    </row>
    <row r="1206" spans="1:12" s="2" customFormat="1" x14ac:dyDescent="0.35">
      <c r="A1206" s="1"/>
      <c r="B1206" s="1"/>
      <c r="C1206" s="1"/>
      <c r="D1206" s="1"/>
      <c r="E1206" s="1"/>
      <c r="F1206" s="4"/>
      <c r="G1206" s="3"/>
      <c r="H1206" s="4"/>
      <c r="I1206" s="4"/>
      <c r="J1206" s="3"/>
      <c r="K1206" s="3"/>
      <c r="L1206" s="3"/>
    </row>
    <row r="1207" spans="1:12" s="2" customFormat="1" x14ac:dyDescent="0.35">
      <c r="A1207" s="1"/>
      <c r="B1207" s="1"/>
      <c r="C1207" s="1"/>
      <c r="D1207" s="1"/>
      <c r="E1207" s="1"/>
      <c r="F1207" s="4"/>
      <c r="G1207" s="3"/>
      <c r="H1207" s="4"/>
      <c r="I1207" s="4"/>
      <c r="J1207" s="3"/>
      <c r="K1207" s="3"/>
      <c r="L1207" s="3"/>
    </row>
    <row r="1208" spans="1:12" s="2" customFormat="1" x14ac:dyDescent="0.35">
      <c r="A1208" s="1"/>
      <c r="B1208" s="1"/>
      <c r="C1208" s="1"/>
      <c r="D1208" s="1"/>
      <c r="E1208" s="1"/>
      <c r="F1208" s="4"/>
      <c r="G1208" s="3"/>
      <c r="H1208" s="4"/>
      <c r="I1208" s="4"/>
      <c r="J1208" s="3"/>
      <c r="K1208" s="3"/>
      <c r="L1208" s="3"/>
    </row>
    <row r="1209" spans="1:12" s="2" customFormat="1" x14ac:dyDescent="0.35">
      <c r="A1209" s="1"/>
      <c r="B1209" s="1"/>
      <c r="C1209" s="1"/>
      <c r="D1209" s="1"/>
      <c r="E1209" s="1"/>
      <c r="F1209" s="4"/>
      <c r="G1209" s="3"/>
      <c r="H1209" s="4"/>
      <c r="I1209" s="4"/>
      <c r="J1209" s="3"/>
      <c r="K1209" s="3"/>
      <c r="L1209" s="3"/>
    </row>
    <row r="1210" spans="1:12" s="2" customFormat="1" x14ac:dyDescent="0.35">
      <c r="A1210" s="1"/>
      <c r="B1210" s="1"/>
      <c r="C1210" s="1"/>
      <c r="D1210" s="1"/>
      <c r="E1210" s="1"/>
      <c r="F1210" s="4"/>
      <c r="G1210" s="3"/>
      <c r="H1210" s="4"/>
      <c r="I1210" s="4"/>
      <c r="J1210" s="3"/>
      <c r="K1210" s="3"/>
      <c r="L1210" s="3"/>
    </row>
    <row r="1211" spans="1:12" s="2" customFormat="1" x14ac:dyDescent="0.35">
      <c r="A1211" s="1"/>
      <c r="B1211" s="1"/>
      <c r="C1211" s="1"/>
      <c r="D1211" s="1"/>
      <c r="E1211" s="1"/>
      <c r="F1211" s="4"/>
      <c r="G1211" s="3"/>
      <c r="H1211" s="4"/>
      <c r="I1211" s="4"/>
      <c r="J1211" s="3"/>
      <c r="K1211" s="3"/>
      <c r="L1211" s="3"/>
    </row>
    <row r="1212" spans="1:12" s="2" customFormat="1" x14ac:dyDescent="0.35">
      <c r="A1212" s="1"/>
      <c r="B1212" s="1"/>
      <c r="C1212" s="1"/>
      <c r="D1212" s="1"/>
      <c r="E1212" s="1"/>
      <c r="F1212" s="4"/>
      <c r="G1212" s="3"/>
      <c r="H1212" s="4"/>
      <c r="I1212" s="4"/>
      <c r="J1212" s="3"/>
      <c r="K1212" s="3"/>
      <c r="L1212" s="3"/>
    </row>
    <row r="1213" spans="1:12" s="2" customFormat="1" x14ac:dyDescent="0.35">
      <c r="A1213" s="1"/>
      <c r="B1213" s="1"/>
      <c r="C1213" s="1"/>
      <c r="D1213" s="1"/>
      <c r="E1213" s="1"/>
      <c r="F1213" s="4"/>
      <c r="G1213" s="3"/>
      <c r="H1213" s="4"/>
      <c r="I1213" s="4"/>
      <c r="J1213" s="3"/>
      <c r="K1213" s="3"/>
      <c r="L1213" s="3"/>
    </row>
    <row r="1214" spans="1:12" s="2" customFormat="1" x14ac:dyDescent="0.35">
      <c r="A1214" s="1"/>
      <c r="B1214" s="1"/>
      <c r="C1214" s="1"/>
      <c r="D1214" s="1"/>
      <c r="E1214" s="1"/>
      <c r="F1214" s="4"/>
      <c r="G1214" s="3"/>
      <c r="H1214" s="4"/>
      <c r="I1214" s="4"/>
      <c r="J1214" s="3"/>
      <c r="K1214" s="3"/>
      <c r="L1214" s="3"/>
    </row>
    <row r="1215" spans="1:12" s="2" customFormat="1" x14ac:dyDescent="0.35">
      <c r="A1215" s="1"/>
      <c r="B1215" s="1"/>
      <c r="C1215" s="1"/>
      <c r="D1215" s="1"/>
      <c r="E1215" s="1"/>
      <c r="F1215" s="4"/>
      <c r="G1215" s="3"/>
      <c r="H1215" s="4"/>
      <c r="I1215" s="4"/>
      <c r="J1215" s="3"/>
      <c r="K1215" s="3"/>
      <c r="L1215" s="3"/>
    </row>
    <row r="1216" spans="1:12" s="2" customFormat="1" x14ac:dyDescent="0.35">
      <c r="A1216" s="1"/>
      <c r="B1216" s="1"/>
      <c r="C1216" s="1"/>
      <c r="D1216" s="1"/>
      <c r="E1216" s="1"/>
      <c r="F1216" s="4"/>
      <c r="G1216" s="3"/>
      <c r="H1216" s="4"/>
      <c r="I1216" s="4"/>
      <c r="J1216" s="3"/>
      <c r="K1216" s="3"/>
      <c r="L1216" s="3"/>
    </row>
    <row r="1217" spans="1:12" s="2" customFormat="1" x14ac:dyDescent="0.35">
      <c r="A1217" s="1"/>
      <c r="B1217" s="1"/>
      <c r="C1217" s="1"/>
      <c r="D1217" s="1"/>
      <c r="E1217" s="1"/>
      <c r="F1217" s="4"/>
      <c r="G1217" s="3"/>
      <c r="H1217" s="4"/>
      <c r="I1217" s="4"/>
      <c r="J1217" s="3"/>
      <c r="K1217" s="3"/>
      <c r="L1217" s="3"/>
    </row>
    <row r="1218" spans="1:12" s="2" customFormat="1" x14ac:dyDescent="0.35">
      <c r="A1218" s="1"/>
      <c r="B1218" s="1"/>
      <c r="C1218" s="1"/>
      <c r="D1218" s="1"/>
      <c r="E1218" s="1"/>
      <c r="F1218" s="4"/>
      <c r="G1218" s="3"/>
      <c r="H1218" s="4"/>
      <c r="I1218" s="4"/>
      <c r="J1218" s="3"/>
      <c r="K1218" s="3"/>
      <c r="L1218" s="3"/>
    </row>
    <row r="1219" spans="1:12" s="2" customFormat="1" x14ac:dyDescent="0.35">
      <c r="A1219" s="1"/>
      <c r="B1219" s="1"/>
      <c r="C1219" s="1"/>
      <c r="D1219" s="1"/>
      <c r="E1219" s="1"/>
      <c r="F1219" s="4"/>
      <c r="G1219" s="3"/>
      <c r="H1219" s="4"/>
      <c r="I1219" s="4"/>
      <c r="J1219" s="3"/>
      <c r="K1219" s="3"/>
      <c r="L1219" s="3"/>
    </row>
    <row r="1220" spans="1:12" s="2" customFormat="1" x14ac:dyDescent="0.35">
      <c r="A1220" s="1"/>
      <c r="B1220" s="1"/>
      <c r="C1220" s="1"/>
      <c r="D1220" s="1"/>
      <c r="E1220" s="1"/>
      <c r="F1220" s="4"/>
      <c r="G1220" s="3"/>
      <c r="H1220" s="4"/>
      <c r="I1220" s="4"/>
      <c r="J1220" s="3"/>
      <c r="K1220" s="3"/>
      <c r="L1220" s="3"/>
    </row>
    <row r="1221" spans="1:12" s="2" customFormat="1" x14ac:dyDescent="0.35">
      <c r="A1221" s="1"/>
      <c r="B1221" s="1"/>
      <c r="C1221" s="1"/>
      <c r="D1221" s="1"/>
      <c r="E1221" s="1"/>
      <c r="F1221" s="4"/>
      <c r="G1221" s="3"/>
      <c r="H1221" s="4"/>
      <c r="I1221" s="4"/>
      <c r="J1221" s="3"/>
      <c r="K1221" s="3"/>
      <c r="L1221" s="3"/>
    </row>
    <row r="1222" spans="1:12" s="2" customFormat="1" x14ac:dyDescent="0.35">
      <c r="A1222" s="1"/>
      <c r="B1222" s="1"/>
      <c r="C1222" s="1"/>
      <c r="D1222" s="1"/>
      <c r="E1222" s="1"/>
      <c r="F1222" s="4"/>
      <c r="G1222" s="3"/>
      <c r="H1222" s="4"/>
      <c r="I1222" s="4"/>
      <c r="J1222" s="3"/>
      <c r="K1222" s="3"/>
      <c r="L1222" s="3"/>
    </row>
    <row r="1223" spans="1:12" s="2" customFormat="1" x14ac:dyDescent="0.35">
      <c r="A1223" s="1"/>
      <c r="B1223" s="1"/>
      <c r="C1223" s="1"/>
      <c r="D1223" s="1"/>
      <c r="E1223" s="1"/>
      <c r="F1223" s="4"/>
      <c r="G1223" s="3"/>
      <c r="H1223" s="4"/>
      <c r="I1223" s="4"/>
      <c r="J1223" s="3"/>
      <c r="K1223" s="3"/>
      <c r="L1223" s="3"/>
    </row>
    <row r="1224" spans="1:12" s="2" customFormat="1" x14ac:dyDescent="0.35">
      <c r="A1224" s="1"/>
      <c r="B1224" s="1"/>
      <c r="C1224" s="1"/>
      <c r="D1224" s="1"/>
      <c r="E1224" s="1"/>
      <c r="F1224" s="4"/>
      <c r="G1224" s="3"/>
      <c r="H1224" s="4"/>
      <c r="I1224" s="4"/>
      <c r="J1224" s="3"/>
      <c r="K1224" s="3"/>
      <c r="L1224" s="3"/>
    </row>
    <row r="1225" spans="1:12" s="2" customFormat="1" x14ac:dyDescent="0.35">
      <c r="A1225" s="1"/>
      <c r="B1225" s="1"/>
      <c r="C1225" s="1"/>
      <c r="D1225" s="1"/>
      <c r="E1225" s="1"/>
      <c r="F1225" s="4"/>
      <c r="G1225" s="3"/>
      <c r="H1225" s="4"/>
      <c r="I1225" s="4"/>
      <c r="J1225" s="3"/>
      <c r="K1225" s="3"/>
      <c r="L1225" s="3"/>
    </row>
    <row r="1226" spans="1:12" s="2" customFormat="1" x14ac:dyDescent="0.35">
      <c r="A1226" s="1"/>
      <c r="B1226" s="1"/>
      <c r="C1226" s="1"/>
      <c r="D1226" s="1"/>
      <c r="E1226" s="1"/>
      <c r="F1226" s="4"/>
      <c r="G1226" s="3"/>
      <c r="H1226" s="4"/>
      <c r="I1226" s="4"/>
      <c r="J1226" s="3"/>
      <c r="K1226" s="3"/>
      <c r="L1226" s="3"/>
    </row>
    <row r="1227" spans="1:12" s="2" customFormat="1" x14ac:dyDescent="0.35">
      <c r="A1227" s="1"/>
      <c r="B1227" s="1"/>
      <c r="C1227" s="1"/>
      <c r="D1227" s="1"/>
      <c r="E1227" s="1"/>
      <c r="F1227" s="4"/>
      <c r="G1227" s="3"/>
      <c r="H1227" s="4"/>
      <c r="I1227" s="4"/>
      <c r="J1227" s="3"/>
      <c r="K1227" s="3"/>
      <c r="L1227" s="3"/>
    </row>
    <row r="1228" spans="1:12" s="2" customFormat="1" x14ac:dyDescent="0.35">
      <c r="A1228" s="1"/>
      <c r="B1228" s="1"/>
      <c r="C1228" s="1"/>
      <c r="D1228" s="1"/>
      <c r="E1228" s="1"/>
      <c r="F1228" s="4"/>
      <c r="G1228" s="3"/>
      <c r="H1228" s="4"/>
      <c r="I1228" s="4"/>
      <c r="J1228" s="3"/>
      <c r="K1228" s="3"/>
      <c r="L1228" s="3"/>
    </row>
    <row r="1229" spans="1:12" s="2" customFormat="1" x14ac:dyDescent="0.35">
      <c r="A1229" s="1"/>
      <c r="B1229" s="1"/>
      <c r="C1229" s="1"/>
      <c r="D1229" s="1"/>
      <c r="E1229" s="1"/>
      <c r="F1229" s="4"/>
      <c r="G1229" s="3"/>
      <c r="H1229" s="4"/>
      <c r="I1229" s="4"/>
      <c r="J1229" s="3"/>
      <c r="K1229" s="3"/>
      <c r="L1229" s="3"/>
    </row>
    <row r="1230" spans="1:12" s="2" customFormat="1" x14ac:dyDescent="0.35">
      <c r="A1230" s="1"/>
      <c r="B1230" s="1"/>
      <c r="C1230" s="1"/>
      <c r="D1230" s="1"/>
      <c r="E1230" s="1"/>
      <c r="F1230" s="4"/>
      <c r="G1230" s="3"/>
      <c r="H1230" s="4"/>
      <c r="I1230" s="4"/>
      <c r="J1230" s="3"/>
      <c r="K1230" s="3"/>
      <c r="L1230" s="3"/>
    </row>
    <row r="1231" spans="1:12" s="2" customFormat="1" x14ac:dyDescent="0.35">
      <c r="A1231" s="1"/>
      <c r="B1231" s="1"/>
      <c r="C1231" s="1"/>
      <c r="D1231" s="1"/>
      <c r="E1231" s="1"/>
      <c r="F1231" s="4"/>
      <c r="G1231" s="3"/>
      <c r="H1231" s="4"/>
      <c r="I1231" s="4"/>
      <c r="J1231" s="3"/>
      <c r="K1231" s="3"/>
      <c r="L1231" s="3"/>
    </row>
    <row r="1232" spans="1:12" s="2" customFormat="1" x14ac:dyDescent="0.35">
      <c r="A1232" s="1"/>
      <c r="B1232" s="1"/>
      <c r="C1232" s="1"/>
      <c r="D1232" s="1"/>
      <c r="E1232" s="1"/>
      <c r="F1232" s="4"/>
      <c r="G1232" s="3"/>
      <c r="H1232" s="4"/>
      <c r="I1232" s="4"/>
      <c r="J1232" s="3"/>
      <c r="K1232" s="3"/>
      <c r="L1232" s="3"/>
    </row>
    <row r="1233" spans="1:12" s="2" customFormat="1" x14ac:dyDescent="0.35">
      <c r="A1233" s="1"/>
      <c r="B1233" s="1"/>
      <c r="C1233" s="1"/>
      <c r="D1233" s="1"/>
      <c r="E1233" s="1"/>
      <c r="F1233" s="4"/>
      <c r="G1233" s="3"/>
      <c r="H1233" s="4"/>
      <c r="I1233" s="4"/>
      <c r="J1233" s="3"/>
      <c r="K1233" s="3"/>
      <c r="L1233" s="3"/>
    </row>
    <row r="1234" spans="1:12" s="2" customFormat="1" x14ac:dyDescent="0.35">
      <c r="A1234" s="1"/>
      <c r="B1234" s="1"/>
      <c r="C1234" s="1"/>
      <c r="D1234" s="1"/>
      <c r="E1234" s="1"/>
      <c r="F1234" s="4"/>
      <c r="G1234" s="3"/>
      <c r="H1234" s="4"/>
      <c r="I1234" s="4"/>
      <c r="J1234" s="3"/>
      <c r="K1234" s="3"/>
      <c r="L1234" s="3"/>
    </row>
    <row r="1235" spans="1:12" s="2" customFormat="1" x14ac:dyDescent="0.35">
      <c r="A1235" s="1"/>
      <c r="B1235" s="1"/>
      <c r="C1235" s="1"/>
      <c r="D1235" s="1"/>
      <c r="E1235" s="1"/>
      <c r="F1235" s="4"/>
      <c r="G1235" s="3"/>
      <c r="H1235" s="4"/>
      <c r="I1235" s="4"/>
      <c r="J1235" s="3"/>
      <c r="K1235" s="3"/>
      <c r="L1235" s="3"/>
    </row>
    <row r="1236" spans="1:12" s="2" customFormat="1" x14ac:dyDescent="0.35">
      <c r="A1236" s="1"/>
      <c r="B1236" s="1"/>
      <c r="C1236" s="1"/>
      <c r="D1236" s="1"/>
      <c r="E1236" s="1"/>
      <c r="F1236" s="4"/>
      <c r="G1236" s="3"/>
      <c r="H1236" s="4"/>
      <c r="I1236" s="4"/>
      <c r="J1236" s="3"/>
      <c r="K1236" s="3"/>
      <c r="L1236" s="3"/>
    </row>
    <row r="1237" spans="1:12" s="2" customFormat="1" x14ac:dyDescent="0.35">
      <c r="A1237" s="1"/>
      <c r="B1237" s="1"/>
      <c r="C1237" s="1"/>
      <c r="D1237" s="1"/>
      <c r="E1237" s="1"/>
      <c r="F1237" s="4"/>
      <c r="G1237" s="3"/>
      <c r="H1237" s="4"/>
      <c r="I1237" s="4"/>
      <c r="J1237" s="3"/>
      <c r="K1237" s="3"/>
      <c r="L1237" s="3"/>
    </row>
    <row r="1238" spans="1:12" s="2" customFormat="1" x14ac:dyDescent="0.35">
      <c r="A1238" s="1"/>
      <c r="B1238" s="1"/>
      <c r="C1238" s="1"/>
      <c r="D1238" s="1"/>
      <c r="E1238" s="1"/>
      <c r="F1238" s="4"/>
      <c r="G1238" s="3"/>
      <c r="H1238" s="4"/>
      <c r="I1238" s="4"/>
      <c r="J1238" s="3"/>
      <c r="K1238" s="3"/>
      <c r="L1238" s="3"/>
    </row>
    <row r="1239" spans="1:12" s="2" customFormat="1" x14ac:dyDescent="0.35">
      <c r="A1239" s="1"/>
      <c r="B1239" s="1"/>
      <c r="C1239" s="1"/>
      <c r="D1239" s="1"/>
      <c r="E1239" s="1"/>
      <c r="F1239" s="4"/>
      <c r="G1239" s="3"/>
      <c r="H1239" s="4"/>
      <c r="I1239" s="4"/>
      <c r="J1239" s="3"/>
      <c r="K1239" s="3"/>
      <c r="L1239" s="3"/>
    </row>
    <row r="1240" spans="1:12" s="2" customFormat="1" x14ac:dyDescent="0.35">
      <c r="A1240" s="1"/>
      <c r="B1240" s="1"/>
      <c r="C1240" s="1"/>
      <c r="D1240" s="1"/>
      <c r="E1240" s="1"/>
      <c r="F1240" s="4"/>
      <c r="G1240" s="3"/>
      <c r="H1240" s="4"/>
      <c r="I1240" s="4"/>
      <c r="J1240" s="3"/>
      <c r="K1240" s="3"/>
      <c r="L1240" s="3"/>
    </row>
    <row r="1241" spans="1:12" s="2" customFormat="1" x14ac:dyDescent="0.35">
      <c r="A1241" s="1"/>
      <c r="B1241" s="1"/>
      <c r="C1241" s="1"/>
      <c r="D1241" s="1"/>
      <c r="E1241" s="1"/>
      <c r="F1241" s="4"/>
      <c r="G1241" s="3"/>
      <c r="H1241" s="4"/>
      <c r="I1241" s="4"/>
      <c r="J1241" s="3"/>
      <c r="K1241" s="3"/>
      <c r="L1241" s="3"/>
    </row>
    <row r="1242" spans="1:12" s="2" customFormat="1" x14ac:dyDescent="0.35">
      <c r="A1242" s="1"/>
      <c r="B1242" s="1"/>
      <c r="C1242" s="1"/>
      <c r="D1242" s="1"/>
      <c r="E1242" s="1"/>
      <c r="F1242" s="4"/>
      <c r="G1242" s="3"/>
      <c r="H1242" s="4"/>
      <c r="I1242" s="4"/>
      <c r="J1242" s="3"/>
      <c r="K1242" s="3"/>
      <c r="L1242" s="3"/>
    </row>
    <row r="1243" spans="1:12" s="2" customFormat="1" x14ac:dyDescent="0.35">
      <c r="A1243" s="1"/>
      <c r="B1243" s="1"/>
      <c r="C1243" s="1"/>
      <c r="D1243" s="1"/>
      <c r="E1243" s="1"/>
      <c r="F1243" s="4"/>
      <c r="G1243" s="3"/>
      <c r="H1243" s="4"/>
      <c r="I1243" s="4"/>
      <c r="J1243" s="3"/>
      <c r="K1243" s="3"/>
      <c r="L1243" s="3"/>
    </row>
    <row r="1244" spans="1:12" s="2" customFormat="1" x14ac:dyDescent="0.35">
      <c r="A1244" s="1"/>
      <c r="B1244" s="1"/>
      <c r="C1244" s="1"/>
      <c r="D1244" s="1"/>
      <c r="E1244" s="1"/>
      <c r="F1244" s="4"/>
      <c r="G1244" s="3"/>
      <c r="H1244" s="4"/>
      <c r="I1244" s="4"/>
      <c r="J1244" s="3"/>
      <c r="K1244" s="3"/>
      <c r="L1244" s="3"/>
    </row>
    <row r="1245" spans="1:12" s="2" customFormat="1" x14ac:dyDescent="0.35">
      <c r="A1245" s="1"/>
      <c r="B1245" s="1"/>
      <c r="C1245" s="1"/>
      <c r="D1245" s="1"/>
      <c r="E1245" s="1"/>
      <c r="F1245" s="4"/>
      <c r="G1245" s="3"/>
      <c r="H1245" s="4"/>
      <c r="I1245" s="4"/>
      <c r="J1245" s="3"/>
      <c r="K1245" s="3"/>
      <c r="L1245" s="3"/>
    </row>
    <row r="1246" spans="1:12" s="2" customFormat="1" x14ac:dyDescent="0.35">
      <c r="A1246" s="1"/>
      <c r="B1246" s="1"/>
      <c r="C1246" s="1"/>
      <c r="D1246" s="1"/>
      <c r="E1246" s="1"/>
      <c r="F1246" s="4"/>
      <c r="G1246" s="3"/>
      <c r="H1246" s="4"/>
      <c r="I1246" s="4"/>
      <c r="J1246" s="3"/>
      <c r="K1246" s="3"/>
      <c r="L1246" s="3"/>
    </row>
    <row r="1247" spans="1:12" s="2" customFormat="1" x14ac:dyDescent="0.35">
      <c r="A1247" s="1"/>
      <c r="B1247" s="1"/>
      <c r="C1247" s="1"/>
      <c r="D1247" s="1"/>
      <c r="E1247" s="1"/>
      <c r="F1247" s="4"/>
      <c r="G1247" s="3"/>
      <c r="H1247" s="4"/>
      <c r="I1247" s="4"/>
      <c r="J1247" s="3"/>
      <c r="K1247" s="3"/>
      <c r="L1247" s="3"/>
    </row>
    <row r="1248" spans="1:12" s="2" customFormat="1" x14ac:dyDescent="0.35">
      <c r="A1248" s="1"/>
      <c r="B1248" s="1"/>
      <c r="C1248" s="1"/>
      <c r="D1248" s="1"/>
      <c r="E1248" s="1"/>
      <c r="F1248" s="4"/>
      <c r="G1248" s="3"/>
      <c r="H1248" s="4"/>
      <c r="I1248" s="4"/>
      <c r="J1248" s="3"/>
      <c r="K1248" s="3"/>
      <c r="L1248" s="3"/>
    </row>
    <row r="1249" spans="1:12" s="2" customFormat="1" x14ac:dyDescent="0.35">
      <c r="A1249" s="1"/>
      <c r="B1249" s="1"/>
      <c r="C1249" s="1"/>
      <c r="D1249" s="1"/>
      <c r="E1249" s="1"/>
      <c r="F1249" s="4"/>
      <c r="G1249" s="3"/>
      <c r="H1249" s="4"/>
      <c r="I1249" s="4"/>
      <c r="J1249" s="3"/>
      <c r="K1249" s="3"/>
      <c r="L1249" s="3"/>
    </row>
    <row r="1250" spans="1:12" s="2" customFormat="1" x14ac:dyDescent="0.35">
      <c r="A1250" s="1"/>
      <c r="B1250" s="1"/>
      <c r="C1250" s="1"/>
      <c r="D1250" s="1"/>
      <c r="E1250" s="1"/>
      <c r="F1250" s="4"/>
      <c r="G1250" s="3"/>
      <c r="H1250" s="4"/>
      <c r="I1250" s="4"/>
      <c r="J1250" s="3"/>
      <c r="K1250" s="3"/>
      <c r="L1250" s="3"/>
    </row>
    <row r="1251" spans="1:12" s="2" customFormat="1" x14ac:dyDescent="0.35">
      <c r="A1251" s="1"/>
      <c r="B1251" s="1"/>
      <c r="C1251" s="1"/>
      <c r="D1251" s="1"/>
      <c r="E1251" s="1"/>
      <c r="F1251" s="4"/>
      <c r="G1251" s="3"/>
      <c r="H1251" s="4"/>
      <c r="I1251" s="4"/>
      <c r="J1251" s="3"/>
      <c r="K1251" s="3"/>
      <c r="L1251" s="3"/>
    </row>
    <row r="1252" spans="1:12" s="2" customFormat="1" x14ac:dyDescent="0.35">
      <c r="A1252" s="1"/>
      <c r="B1252" s="1"/>
      <c r="C1252" s="1"/>
      <c r="D1252" s="1"/>
      <c r="E1252" s="1"/>
      <c r="F1252" s="4"/>
      <c r="G1252" s="3"/>
      <c r="H1252" s="4"/>
      <c r="I1252" s="4"/>
      <c r="J1252" s="3"/>
      <c r="K1252" s="3"/>
      <c r="L1252" s="3"/>
    </row>
    <row r="1253" spans="1:12" s="2" customFormat="1" x14ac:dyDescent="0.35">
      <c r="A1253" s="1"/>
      <c r="B1253" s="1"/>
      <c r="C1253" s="1"/>
      <c r="D1253" s="1"/>
      <c r="E1253" s="1"/>
      <c r="F1253" s="4"/>
      <c r="G1253" s="3"/>
      <c r="H1253" s="4"/>
      <c r="I1253" s="4"/>
      <c r="J1253" s="3"/>
      <c r="K1253" s="3"/>
      <c r="L1253" s="3"/>
    </row>
    <row r="1254" spans="1:12" s="2" customFormat="1" x14ac:dyDescent="0.35">
      <c r="A1254" s="1"/>
      <c r="B1254" s="1"/>
      <c r="C1254" s="1"/>
      <c r="D1254" s="1"/>
      <c r="E1254" s="1"/>
      <c r="F1254" s="4"/>
      <c r="G1254" s="3"/>
      <c r="H1254" s="4"/>
      <c r="I1254" s="4"/>
      <c r="J1254" s="3"/>
      <c r="K1254" s="3"/>
      <c r="L1254" s="3"/>
    </row>
    <row r="1255" spans="1:12" s="2" customFormat="1" x14ac:dyDescent="0.35">
      <c r="A1255" s="1"/>
      <c r="B1255" s="1"/>
      <c r="C1255" s="1"/>
      <c r="D1255" s="1"/>
      <c r="E1255" s="1"/>
      <c r="F1255" s="4"/>
      <c r="G1255" s="3"/>
      <c r="H1255" s="4"/>
      <c r="I1255" s="4"/>
      <c r="J1255" s="3"/>
      <c r="K1255" s="3"/>
      <c r="L1255" s="3"/>
    </row>
    <row r="1256" spans="1:12" s="2" customFormat="1" x14ac:dyDescent="0.35">
      <c r="A1256" s="1"/>
      <c r="B1256" s="1"/>
      <c r="C1256" s="1"/>
      <c r="D1256" s="1"/>
      <c r="E1256" s="1"/>
      <c r="F1256" s="4"/>
      <c r="G1256" s="3"/>
      <c r="H1256" s="4"/>
      <c r="I1256" s="4"/>
      <c r="J1256" s="3"/>
      <c r="K1256" s="3"/>
      <c r="L1256" s="3"/>
    </row>
    <row r="1257" spans="1:12" s="2" customFormat="1" x14ac:dyDescent="0.35">
      <c r="A1257" s="1"/>
      <c r="B1257" s="1"/>
      <c r="C1257" s="1"/>
      <c r="D1257" s="1"/>
      <c r="E1257" s="1"/>
      <c r="F1257" s="4"/>
      <c r="G1257" s="3"/>
      <c r="H1257" s="4"/>
      <c r="I1257" s="4"/>
      <c r="J1257" s="3"/>
      <c r="K1257" s="3"/>
      <c r="L1257" s="3"/>
    </row>
    <row r="1258" spans="1:12" s="2" customFormat="1" x14ac:dyDescent="0.35">
      <c r="A1258" s="1"/>
      <c r="B1258" s="1"/>
      <c r="C1258" s="1"/>
      <c r="D1258" s="1"/>
      <c r="E1258" s="1"/>
      <c r="F1258" s="4"/>
      <c r="G1258" s="3"/>
      <c r="H1258" s="4"/>
      <c r="I1258" s="4"/>
      <c r="J1258" s="3"/>
      <c r="K1258" s="3"/>
      <c r="L1258" s="3"/>
    </row>
    <row r="1259" spans="1:12" s="2" customFormat="1" x14ac:dyDescent="0.35">
      <c r="A1259" s="1"/>
      <c r="B1259" s="1"/>
      <c r="C1259" s="1"/>
      <c r="D1259" s="1"/>
      <c r="E1259" s="1"/>
      <c r="F1259" s="4"/>
      <c r="G1259" s="3"/>
      <c r="H1259" s="4"/>
      <c r="I1259" s="4"/>
      <c r="J1259" s="3"/>
      <c r="K1259" s="3"/>
      <c r="L1259" s="3"/>
    </row>
    <row r="1260" spans="1:12" s="2" customFormat="1" x14ac:dyDescent="0.35">
      <c r="A1260" s="1"/>
      <c r="B1260" s="1"/>
      <c r="C1260" s="1"/>
      <c r="D1260" s="1"/>
      <c r="E1260" s="1"/>
      <c r="F1260" s="4"/>
      <c r="G1260" s="3"/>
      <c r="H1260" s="4"/>
      <c r="I1260" s="4"/>
      <c r="J1260" s="3"/>
      <c r="K1260" s="3"/>
      <c r="L1260" s="3"/>
    </row>
    <row r="1261" spans="1:12" s="2" customFormat="1" x14ac:dyDescent="0.35">
      <c r="A1261" s="1"/>
      <c r="B1261" s="1"/>
      <c r="C1261" s="1"/>
      <c r="D1261" s="1"/>
      <c r="E1261" s="1"/>
      <c r="F1261" s="4"/>
      <c r="G1261" s="3"/>
      <c r="H1261" s="4"/>
      <c r="I1261" s="4"/>
      <c r="J1261" s="3"/>
      <c r="K1261" s="3"/>
      <c r="L1261" s="3"/>
    </row>
    <row r="1262" spans="1:12" s="2" customFormat="1" x14ac:dyDescent="0.35">
      <c r="A1262" s="1"/>
      <c r="B1262" s="1"/>
      <c r="C1262" s="1"/>
      <c r="D1262" s="1"/>
      <c r="E1262" s="1"/>
      <c r="F1262" s="4"/>
      <c r="G1262" s="3"/>
      <c r="H1262" s="4"/>
      <c r="I1262" s="4"/>
      <c r="J1262" s="3"/>
      <c r="K1262" s="3"/>
      <c r="L1262" s="3"/>
    </row>
    <row r="1263" spans="1:12" s="2" customFormat="1" x14ac:dyDescent="0.35">
      <c r="A1263" s="1"/>
      <c r="B1263" s="1"/>
      <c r="C1263" s="1"/>
      <c r="D1263" s="1"/>
      <c r="E1263" s="1"/>
      <c r="F1263" s="4"/>
      <c r="G1263" s="3"/>
      <c r="H1263" s="4"/>
      <c r="I1263" s="4"/>
      <c r="J1263" s="3"/>
      <c r="K1263" s="3"/>
      <c r="L1263" s="3"/>
    </row>
    <row r="1264" spans="1:12" s="2" customFormat="1" x14ac:dyDescent="0.35">
      <c r="A1264" s="1"/>
      <c r="B1264" s="1"/>
      <c r="C1264" s="1"/>
      <c r="D1264" s="1"/>
      <c r="E1264" s="1"/>
      <c r="F1264" s="4"/>
      <c r="G1264" s="3"/>
      <c r="H1264" s="4"/>
      <c r="I1264" s="4"/>
      <c r="J1264" s="3"/>
      <c r="K1264" s="3"/>
      <c r="L1264" s="3"/>
    </row>
    <row r="1265" spans="1:12" s="2" customFormat="1" x14ac:dyDescent="0.35">
      <c r="A1265" s="1"/>
      <c r="B1265" s="1"/>
      <c r="C1265" s="1"/>
      <c r="D1265" s="1"/>
      <c r="E1265" s="1"/>
      <c r="F1265" s="4"/>
      <c r="G1265" s="3"/>
      <c r="H1265" s="4"/>
      <c r="I1265" s="4"/>
      <c r="J1265" s="3"/>
      <c r="K1265" s="3"/>
      <c r="L1265" s="3"/>
    </row>
    <row r="1266" spans="1:12" s="2" customFormat="1" x14ac:dyDescent="0.35">
      <c r="A1266" s="1"/>
      <c r="B1266" s="1"/>
      <c r="C1266" s="1"/>
      <c r="D1266" s="1"/>
      <c r="E1266" s="1"/>
      <c r="F1266" s="4"/>
      <c r="G1266" s="3"/>
      <c r="H1266" s="4"/>
      <c r="I1266" s="4"/>
      <c r="J1266" s="3"/>
      <c r="K1266" s="3"/>
      <c r="L1266" s="3"/>
    </row>
    <row r="1267" spans="1:12" s="2" customFormat="1" x14ac:dyDescent="0.35">
      <c r="A1267" s="1"/>
      <c r="B1267" s="1"/>
      <c r="C1267" s="1"/>
      <c r="D1267" s="1"/>
      <c r="E1267" s="1"/>
      <c r="F1267" s="4"/>
      <c r="G1267" s="3"/>
      <c r="H1267" s="4"/>
      <c r="I1267" s="4"/>
      <c r="J1267" s="3"/>
      <c r="K1267" s="3"/>
      <c r="L1267" s="3"/>
    </row>
    <row r="1268" spans="1:12" s="2" customFormat="1" x14ac:dyDescent="0.35">
      <c r="A1268" s="1"/>
      <c r="B1268" s="1"/>
      <c r="C1268" s="1"/>
      <c r="D1268" s="1"/>
      <c r="E1268" s="1"/>
      <c r="F1268" s="4"/>
      <c r="G1268" s="3"/>
      <c r="H1268" s="4"/>
      <c r="I1268" s="4"/>
      <c r="J1268" s="3"/>
      <c r="K1268" s="3"/>
      <c r="L1268" s="3"/>
    </row>
    <row r="1269" spans="1:12" s="2" customFormat="1" x14ac:dyDescent="0.35">
      <c r="A1269" s="1"/>
      <c r="B1269" s="1"/>
      <c r="C1269" s="1"/>
      <c r="D1269" s="1"/>
      <c r="E1269" s="1"/>
      <c r="F1269" s="4"/>
      <c r="G1269" s="3"/>
      <c r="H1269" s="4"/>
      <c r="I1269" s="4"/>
      <c r="J1269" s="3"/>
      <c r="K1269" s="3"/>
      <c r="L1269" s="3"/>
    </row>
    <row r="1270" spans="1:12" s="2" customFormat="1" x14ac:dyDescent="0.35">
      <c r="A1270" s="1"/>
      <c r="B1270" s="1"/>
      <c r="C1270" s="1"/>
      <c r="D1270" s="1"/>
      <c r="E1270" s="1"/>
      <c r="F1270" s="4"/>
      <c r="G1270" s="3"/>
      <c r="H1270" s="4"/>
      <c r="I1270" s="4"/>
      <c r="J1270" s="3"/>
      <c r="K1270" s="3"/>
      <c r="L1270" s="3"/>
    </row>
    <row r="1271" spans="1:12" s="2" customFormat="1" x14ac:dyDescent="0.35">
      <c r="A1271" s="1"/>
      <c r="B1271" s="1"/>
      <c r="C1271" s="1"/>
      <c r="D1271" s="1"/>
      <c r="E1271" s="1"/>
      <c r="F1271" s="4"/>
      <c r="G1271" s="3"/>
      <c r="H1271" s="4"/>
      <c r="I1271" s="4"/>
      <c r="J1271" s="3"/>
      <c r="K1271" s="3"/>
      <c r="L1271" s="3"/>
    </row>
    <row r="1272" spans="1:12" s="2" customFormat="1" x14ac:dyDescent="0.35">
      <c r="A1272" s="1"/>
      <c r="B1272" s="1"/>
      <c r="C1272" s="1"/>
      <c r="D1272" s="1"/>
      <c r="E1272" s="1"/>
      <c r="F1272" s="4"/>
      <c r="G1272" s="3"/>
      <c r="H1272" s="4"/>
      <c r="I1272" s="4"/>
      <c r="J1272" s="3"/>
      <c r="K1272" s="3"/>
      <c r="L1272" s="3"/>
    </row>
    <row r="1273" spans="1:12" s="2" customFormat="1" x14ac:dyDescent="0.35">
      <c r="A1273" s="1"/>
      <c r="B1273" s="1"/>
      <c r="C1273" s="1"/>
      <c r="D1273" s="1"/>
      <c r="E1273" s="1"/>
      <c r="F1273" s="4"/>
      <c r="G1273" s="3"/>
      <c r="H1273" s="4"/>
      <c r="I1273" s="4"/>
      <c r="J1273" s="3"/>
      <c r="K1273" s="3"/>
      <c r="L1273" s="3"/>
    </row>
    <row r="1274" spans="1:12" s="2" customFormat="1" x14ac:dyDescent="0.35">
      <c r="A1274" s="1"/>
      <c r="B1274" s="1"/>
      <c r="C1274" s="1"/>
      <c r="D1274" s="1"/>
      <c r="E1274" s="1"/>
      <c r="F1274" s="4"/>
      <c r="G1274" s="3"/>
      <c r="H1274" s="4"/>
      <c r="I1274" s="4"/>
      <c r="J1274" s="3"/>
      <c r="K1274" s="3"/>
      <c r="L1274" s="3"/>
    </row>
    <row r="1275" spans="1:12" s="2" customFormat="1" x14ac:dyDescent="0.35">
      <c r="A1275" s="1"/>
      <c r="B1275" s="1"/>
      <c r="C1275" s="1"/>
      <c r="D1275" s="1"/>
      <c r="E1275" s="1"/>
      <c r="F1275" s="4"/>
      <c r="G1275" s="3"/>
      <c r="H1275" s="4"/>
      <c r="I1275" s="4"/>
      <c r="J1275" s="3"/>
      <c r="K1275" s="3"/>
      <c r="L1275" s="3"/>
    </row>
    <row r="1276" spans="1:12" s="2" customFormat="1" x14ac:dyDescent="0.35">
      <c r="A1276" s="1"/>
      <c r="B1276" s="1"/>
      <c r="C1276" s="1"/>
      <c r="D1276" s="1"/>
      <c r="E1276" s="1"/>
      <c r="F1276" s="4"/>
      <c r="G1276" s="3"/>
      <c r="H1276" s="4"/>
      <c r="I1276" s="4"/>
      <c r="J1276" s="3"/>
      <c r="K1276" s="3"/>
      <c r="L1276" s="3"/>
    </row>
    <row r="1277" spans="1:12" s="2" customFormat="1" x14ac:dyDescent="0.35">
      <c r="A1277" s="1"/>
      <c r="B1277" s="1"/>
      <c r="C1277" s="1"/>
      <c r="D1277" s="1"/>
      <c r="E1277" s="1"/>
      <c r="F1277" s="4"/>
      <c r="G1277" s="3"/>
      <c r="H1277" s="4"/>
      <c r="I1277" s="4"/>
      <c r="J1277" s="3"/>
      <c r="K1277" s="3"/>
      <c r="L1277" s="3"/>
    </row>
    <row r="1278" spans="1:12" s="2" customFormat="1" x14ac:dyDescent="0.35">
      <c r="A1278" s="1"/>
      <c r="B1278" s="1"/>
      <c r="C1278" s="1"/>
      <c r="D1278" s="1"/>
      <c r="E1278" s="1"/>
      <c r="F1278" s="4"/>
      <c r="G1278" s="3"/>
      <c r="H1278" s="4"/>
      <c r="I1278" s="4"/>
      <c r="J1278" s="3"/>
      <c r="K1278" s="3"/>
      <c r="L1278" s="3"/>
    </row>
    <row r="1279" spans="1:12" s="2" customFormat="1" x14ac:dyDescent="0.35">
      <c r="A1279" s="1"/>
      <c r="B1279" s="1"/>
      <c r="C1279" s="1"/>
      <c r="D1279" s="1"/>
      <c r="E1279" s="1"/>
      <c r="F1279" s="4"/>
      <c r="G1279" s="3"/>
      <c r="H1279" s="4"/>
      <c r="I1279" s="4"/>
      <c r="J1279" s="3"/>
      <c r="K1279" s="3"/>
      <c r="L1279" s="3"/>
    </row>
    <row r="1280" spans="1:12" s="2" customFormat="1" x14ac:dyDescent="0.35">
      <c r="A1280" s="1"/>
      <c r="B1280" s="1"/>
      <c r="C1280" s="1"/>
      <c r="D1280" s="1"/>
      <c r="E1280" s="1"/>
      <c r="F1280" s="4"/>
      <c r="G1280" s="3"/>
      <c r="H1280" s="4"/>
      <c r="I1280" s="4"/>
      <c r="J1280" s="3"/>
      <c r="K1280" s="3"/>
      <c r="L1280" s="3"/>
    </row>
    <row r="1281" spans="1:12" s="2" customFormat="1" x14ac:dyDescent="0.35">
      <c r="A1281" s="1"/>
      <c r="B1281" s="1"/>
      <c r="C1281" s="1"/>
      <c r="D1281" s="1"/>
      <c r="E1281" s="1"/>
      <c r="F1281" s="4"/>
      <c r="G1281" s="3"/>
      <c r="H1281" s="4"/>
      <c r="I1281" s="4"/>
      <c r="J1281" s="3"/>
      <c r="K1281" s="3"/>
      <c r="L1281" s="3"/>
    </row>
    <row r="1282" spans="1:12" s="2" customFormat="1" x14ac:dyDescent="0.35">
      <c r="A1282" s="1"/>
      <c r="B1282" s="1"/>
      <c r="C1282" s="1"/>
      <c r="D1282" s="1"/>
      <c r="E1282" s="1"/>
      <c r="F1282" s="4"/>
      <c r="G1282" s="3"/>
      <c r="H1282" s="4"/>
      <c r="I1282" s="4"/>
      <c r="J1282" s="3"/>
      <c r="K1282" s="3"/>
      <c r="L1282" s="3"/>
    </row>
    <row r="1283" spans="1:12" s="2" customFormat="1" x14ac:dyDescent="0.35">
      <c r="A1283" s="1"/>
      <c r="B1283" s="1"/>
      <c r="C1283" s="1"/>
      <c r="D1283" s="1"/>
      <c r="E1283" s="1"/>
      <c r="F1283" s="4"/>
      <c r="G1283" s="3"/>
      <c r="H1283" s="4"/>
      <c r="I1283" s="4"/>
      <c r="J1283" s="3"/>
      <c r="K1283" s="3"/>
      <c r="L1283" s="3"/>
    </row>
    <row r="1284" spans="1:12" s="2" customFormat="1" x14ac:dyDescent="0.35">
      <c r="A1284" s="1"/>
      <c r="B1284" s="1"/>
      <c r="C1284" s="1"/>
      <c r="D1284" s="1"/>
      <c r="E1284" s="1"/>
      <c r="F1284" s="4"/>
      <c r="G1284" s="3"/>
      <c r="H1284" s="4"/>
      <c r="I1284" s="4"/>
      <c r="J1284" s="3"/>
      <c r="K1284" s="3"/>
      <c r="L1284" s="3"/>
    </row>
    <row r="1285" spans="1:12" s="2" customFormat="1" x14ac:dyDescent="0.35">
      <c r="A1285" s="1"/>
      <c r="B1285" s="1"/>
      <c r="C1285" s="1"/>
      <c r="D1285" s="1"/>
      <c r="E1285" s="1"/>
      <c r="F1285" s="4"/>
      <c r="G1285" s="3"/>
      <c r="H1285" s="4"/>
      <c r="I1285" s="4"/>
      <c r="J1285" s="3"/>
      <c r="K1285" s="3"/>
      <c r="L1285" s="3"/>
    </row>
    <row r="1286" spans="1:12" s="2" customFormat="1" x14ac:dyDescent="0.35">
      <c r="A1286" s="1"/>
      <c r="B1286" s="1"/>
      <c r="C1286" s="1"/>
      <c r="D1286" s="1"/>
      <c r="E1286" s="1"/>
      <c r="F1286" s="4"/>
      <c r="G1286" s="3"/>
      <c r="H1286" s="4"/>
      <c r="I1286" s="4"/>
      <c r="J1286" s="3"/>
      <c r="K1286" s="3"/>
      <c r="L1286" s="3"/>
    </row>
    <row r="1287" spans="1:12" s="2" customFormat="1" x14ac:dyDescent="0.35">
      <c r="A1287" s="1"/>
      <c r="B1287" s="1"/>
      <c r="C1287" s="1"/>
      <c r="D1287" s="1"/>
      <c r="E1287" s="1"/>
      <c r="F1287" s="4"/>
      <c r="G1287" s="3"/>
      <c r="H1287" s="4"/>
      <c r="I1287" s="4"/>
      <c r="J1287" s="3"/>
      <c r="K1287" s="3"/>
      <c r="L1287" s="3"/>
    </row>
    <row r="1288" spans="1:12" s="2" customFormat="1" x14ac:dyDescent="0.35">
      <c r="A1288" s="1"/>
      <c r="B1288" s="1"/>
      <c r="C1288" s="1"/>
      <c r="D1288" s="1"/>
      <c r="E1288" s="1"/>
      <c r="F1288" s="4"/>
      <c r="G1288" s="3"/>
      <c r="H1288" s="4"/>
      <c r="I1288" s="4"/>
      <c r="J1288" s="3"/>
      <c r="K1288" s="3"/>
      <c r="L1288" s="3"/>
    </row>
    <row r="1289" spans="1:12" s="2" customFormat="1" x14ac:dyDescent="0.35">
      <c r="A1289" s="1"/>
      <c r="B1289" s="1"/>
      <c r="C1289" s="1"/>
      <c r="D1289" s="1"/>
      <c r="E1289" s="1"/>
      <c r="F1289" s="4"/>
      <c r="G1289" s="3"/>
      <c r="H1289" s="4"/>
      <c r="I1289" s="4"/>
      <c r="J1289" s="3"/>
      <c r="K1289" s="3"/>
      <c r="L1289" s="3"/>
    </row>
    <row r="1290" spans="1:12" s="2" customFormat="1" x14ac:dyDescent="0.35">
      <c r="A1290" s="1"/>
      <c r="B1290" s="1"/>
      <c r="C1290" s="1"/>
      <c r="D1290" s="1"/>
      <c r="E1290" s="1"/>
      <c r="F1290" s="4"/>
      <c r="G1290" s="3"/>
      <c r="H1290" s="4"/>
      <c r="I1290" s="4"/>
      <c r="J1290" s="3"/>
      <c r="K1290" s="3"/>
      <c r="L1290" s="3"/>
    </row>
    <row r="1291" spans="1:12" s="2" customFormat="1" x14ac:dyDescent="0.35">
      <c r="A1291" s="1"/>
      <c r="B1291" s="1"/>
      <c r="C1291" s="1"/>
      <c r="D1291" s="1"/>
      <c r="E1291" s="1"/>
      <c r="F1291" s="4"/>
      <c r="G1291" s="3"/>
      <c r="H1291" s="4"/>
      <c r="I1291" s="4"/>
      <c r="J1291" s="3"/>
      <c r="K1291" s="3"/>
      <c r="L1291" s="3"/>
    </row>
    <row r="1292" spans="1:12" s="2" customFormat="1" x14ac:dyDescent="0.35">
      <c r="A1292" s="1"/>
      <c r="B1292" s="1"/>
      <c r="C1292" s="1"/>
      <c r="D1292" s="1"/>
      <c r="E1292" s="1"/>
      <c r="F1292" s="4"/>
      <c r="G1292" s="3"/>
      <c r="H1292" s="4"/>
      <c r="I1292" s="4"/>
      <c r="J1292" s="3"/>
      <c r="K1292" s="3"/>
      <c r="L1292" s="3"/>
    </row>
    <row r="1293" spans="1:12" s="2" customFormat="1" x14ac:dyDescent="0.35">
      <c r="A1293" s="1"/>
      <c r="B1293" s="1"/>
      <c r="C1293" s="1"/>
      <c r="D1293" s="1"/>
      <c r="E1293" s="1"/>
      <c r="F1293" s="4"/>
      <c r="G1293" s="3"/>
      <c r="H1293" s="4"/>
      <c r="I1293" s="4"/>
      <c r="J1293" s="3"/>
      <c r="K1293" s="3"/>
      <c r="L1293" s="3"/>
    </row>
    <row r="1294" spans="1:12" s="2" customFormat="1" x14ac:dyDescent="0.35">
      <c r="A1294" s="1"/>
      <c r="B1294" s="1"/>
      <c r="C1294" s="1"/>
      <c r="D1294" s="1"/>
      <c r="E1294" s="1"/>
      <c r="F1294" s="4"/>
      <c r="G1294" s="3"/>
      <c r="H1294" s="4"/>
      <c r="I1294" s="4"/>
      <c r="J1294" s="3"/>
      <c r="K1294" s="3"/>
      <c r="L1294" s="3"/>
    </row>
    <row r="1295" spans="1:12" s="2" customFormat="1" x14ac:dyDescent="0.35">
      <c r="A1295" s="1"/>
      <c r="B1295" s="1"/>
      <c r="C1295" s="1"/>
      <c r="D1295" s="1"/>
      <c r="E1295" s="1"/>
      <c r="F1295" s="4"/>
      <c r="G1295" s="3"/>
      <c r="H1295" s="4"/>
      <c r="I1295" s="4"/>
      <c r="J1295" s="3"/>
      <c r="K1295" s="3"/>
      <c r="L1295" s="3"/>
    </row>
    <row r="1296" spans="1:12" s="2" customFormat="1" x14ac:dyDescent="0.35">
      <c r="A1296" s="1"/>
      <c r="B1296" s="1"/>
      <c r="C1296" s="1"/>
      <c r="D1296" s="1"/>
      <c r="E1296" s="1"/>
      <c r="F1296" s="4"/>
      <c r="G1296" s="3"/>
      <c r="H1296" s="4"/>
      <c r="I1296" s="4"/>
      <c r="J1296" s="3"/>
      <c r="K1296" s="3"/>
      <c r="L1296" s="3"/>
    </row>
    <row r="1297" spans="1:12" s="2" customFormat="1" x14ac:dyDescent="0.35">
      <c r="A1297" s="1"/>
      <c r="B1297" s="1"/>
      <c r="C1297" s="1"/>
      <c r="D1297" s="1"/>
      <c r="E1297" s="1"/>
      <c r="F1297" s="4"/>
      <c r="G1297" s="3"/>
      <c r="H1297" s="4"/>
      <c r="I1297" s="4"/>
      <c r="J1297" s="3"/>
      <c r="K1297" s="3"/>
      <c r="L1297" s="3"/>
    </row>
    <row r="1298" spans="1:12" s="2" customFormat="1" x14ac:dyDescent="0.35">
      <c r="A1298" s="1"/>
      <c r="B1298" s="1"/>
      <c r="C1298" s="1"/>
      <c r="D1298" s="1"/>
      <c r="E1298" s="1"/>
      <c r="F1298" s="4"/>
      <c r="G1298" s="3"/>
      <c r="H1298" s="4"/>
      <c r="I1298" s="4"/>
      <c r="J1298" s="3"/>
      <c r="K1298" s="3"/>
      <c r="L1298" s="3"/>
    </row>
    <row r="1299" spans="1:12" s="2" customFormat="1" x14ac:dyDescent="0.35">
      <c r="A1299" s="1"/>
      <c r="B1299" s="1"/>
      <c r="C1299" s="1"/>
      <c r="D1299" s="1"/>
      <c r="E1299" s="1"/>
      <c r="F1299" s="4"/>
      <c r="G1299" s="3"/>
      <c r="H1299" s="4"/>
      <c r="I1299" s="4"/>
      <c r="J1299" s="3"/>
      <c r="K1299" s="3"/>
      <c r="L1299" s="3"/>
    </row>
    <row r="1300" spans="1:12" s="2" customFormat="1" x14ac:dyDescent="0.35">
      <c r="A1300" s="1"/>
      <c r="B1300" s="1"/>
      <c r="C1300" s="1"/>
      <c r="D1300" s="1"/>
      <c r="E1300" s="1"/>
      <c r="F1300" s="4"/>
      <c r="G1300" s="3"/>
      <c r="H1300" s="4"/>
      <c r="I1300" s="4"/>
      <c r="J1300" s="3"/>
      <c r="K1300" s="3"/>
      <c r="L1300" s="3"/>
    </row>
    <row r="1301" spans="1:12" s="2" customFormat="1" x14ac:dyDescent="0.35">
      <c r="A1301" s="1"/>
      <c r="B1301" s="1"/>
      <c r="C1301" s="1"/>
      <c r="D1301" s="1"/>
      <c r="E1301" s="1"/>
      <c r="F1301" s="4"/>
      <c r="G1301" s="3"/>
      <c r="H1301" s="4"/>
      <c r="I1301" s="4"/>
      <c r="J1301" s="3"/>
      <c r="K1301" s="3"/>
      <c r="L1301" s="3"/>
    </row>
    <row r="1302" spans="1:12" s="2" customFormat="1" x14ac:dyDescent="0.35">
      <c r="A1302" s="1"/>
      <c r="B1302" s="1"/>
      <c r="C1302" s="1"/>
      <c r="D1302" s="1"/>
      <c r="E1302" s="1"/>
      <c r="F1302" s="4"/>
      <c r="G1302" s="3"/>
      <c r="H1302" s="4"/>
      <c r="I1302" s="4"/>
      <c r="J1302" s="3"/>
      <c r="K1302" s="3"/>
      <c r="L1302" s="3"/>
    </row>
    <row r="1303" spans="1:12" s="2" customFormat="1" x14ac:dyDescent="0.35">
      <c r="A1303" s="1"/>
      <c r="B1303" s="1"/>
      <c r="C1303" s="1"/>
      <c r="D1303" s="1"/>
      <c r="E1303" s="1"/>
      <c r="F1303" s="4"/>
      <c r="G1303" s="3"/>
      <c r="H1303" s="4"/>
      <c r="I1303" s="4"/>
      <c r="J1303" s="3"/>
      <c r="K1303" s="3"/>
      <c r="L1303" s="3"/>
    </row>
    <row r="1304" spans="1:12" s="2" customFormat="1" x14ac:dyDescent="0.35">
      <c r="A1304" s="1"/>
      <c r="B1304" s="1"/>
      <c r="C1304" s="1"/>
      <c r="D1304" s="1"/>
      <c r="E1304" s="1"/>
      <c r="F1304" s="4"/>
      <c r="G1304" s="3"/>
      <c r="H1304" s="4"/>
      <c r="I1304" s="4"/>
      <c r="J1304" s="3"/>
      <c r="K1304" s="3"/>
      <c r="L1304" s="3"/>
    </row>
    <row r="1305" spans="1:12" s="2" customFormat="1" x14ac:dyDescent="0.35">
      <c r="A1305" s="1"/>
      <c r="B1305" s="1"/>
      <c r="C1305" s="1"/>
      <c r="D1305" s="1"/>
      <c r="E1305" s="1"/>
      <c r="F1305" s="4"/>
      <c r="G1305" s="3"/>
      <c r="H1305" s="4"/>
      <c r="I1305" s="4"/>
      <c r="J1305" s="3"/>
      <c r="K1305" s="3"/>
      <c r="L1305" s="3"/>
    </row>
    <row r="1306" spans="1:12" s="2" customFormat="1" x14ac:dyDescent="0.35">
      <c r="A1306" s="1"/>
      <c r="B1306" s="1"/>
      <c r="C1306" s="1"/>
      <c r="D1306" s="1"/>
      <c r="E1306" s="1"/>
      <c r="F1306" s="4"/>
      <c r="G1306" s="3"/>
      <c r="H1306" s="4"/>
      <c r="I1306" s="4"/>
      <c r="J1306" s="3"/>
      <c r="K1306" s="3"/>
      <c r="L1306" s="3"/>
    </row>
    <row r="1307" spans="1:12" s="2" customFormat="1" x14ac:dyDescent="0.35">
      <c r="A1307" s="1"/>
      <c r="B1307" s="1"/>
      <c r="C1307" s="1"/>
      <c r="D1307" s="1"/>
      <c r="E1307" s="1"/>
      <c r="F1307" s="4"/>
      <c r="G1307" s="3"/>
      <c r="H1307" s="4"/>
      <c r="I1307" s="4"/>
      <c r="J1307" s="3"/>
      <c r="K1307" s="3"/>
      <c r="L1307" s="3"/>
    </row>
    <row r="1308" spans="1:12" s="2" customFormat="1" x14ac:dyDescent="0.35">
      <c r="A1308" s="1"/>
      <c r="B1308" s="1"/>
      <c r="C1308" s="1"/>
      <c r="D1308" s="1"/>
      <c r="E1308" s="1"/>
      <c r="F1308" s="4"/>
      <c r="G1308" s="3"/>
      <c r="H1308" s="4"/>
      <c r="I1308" s="4"/>
      <c r="J1308" s="3"/>
      <c r="K1308" s="3"/>
      <c r="L1308" s="3"/>
    </row>
    <row r="1309" spans="1:12" s="2" customFormat="1" x14ac:dyDescent="0.35">
      <c r="A1309" s="1"/>
      <c r="B1309" s="1"/>
      <c r="C1309" s="1"/>
      <c r="D1309" s="1"/>
      <c r="E1309" s="1"/>
      <c r="F1309" s="4"/>
      <c r="G1309" s="3"/>
      <c r="H1309" s="4"/>
      <c r="I1309" s="4"/>
      <c r="J1309" s="3"/>
      <c r="K1309" s="3"/>
      <c r="L1309" s="3"/>
    </row>
    <row r="1310" spans="1:12" s="2" customFormat="1" x14ac:dyDescent="0.35">
      <c r="A1310" s="1"/>
      <c r="B1310" s="1"/>
      <c r="C1310" s="1"/>
      <c r="D1310" s="1"/>
      <c r="E1310" s="1"/>
      <c r="F1310" s="4"/>
      <c r="G1310" s="3"/>
      <c r="H1310" s="4"/>
      <c r="I1310" s="4"/>
      <c r="J1310" s="3"/>
      <c r="K1310" s="3"/>
      <c r="L1310" s="3"/>
    </row>
    <row r="1311" spans="1:12" x14ac:dyDescent="0.35">
      <c r="F1311" s="4"/>
      <c r="G1311" s="3"/>
      <c r="H1311" s="4"/>
      <c r="I1311" s="4"/>
      <c r="J1311" s="3"/>
      <c r="K1311" s="3"/>
      <c r="L1311" s="3"/>
    </row>
    <row r="1312" spans="1:12" x14ac:dyDescent="0.35">
      <c r="F1312" s="4"/>
      <c r="G1312" s="3"/>
      <c r="H1312" s="4"/>
      <c r="I1312" s="4"/>
      <c r="J1312" s="3"/>
      <c r="K1312" s="3"/>
      <c r="L1312" s="3"/>
    </row>
    <row r="1313" spans="1:12" x14ac:dyDescent="0.35">
      <c r="F1313" s="4"/>
      <c r="G1313" s="3"/>
      <c r="H1313" s="4"/>
      <c r="I1313" s="4"/>
      <c r="J1313" s="3"/>
      <c r="K1313" s="3"/>
      <c r="L1313" s="3"/>
    </row>
    <row r="1314" spans="1:12" x14ac:dyDescent="0.35">
      <c r="F1314" s="4"/>
      <c r="G1314" s="3"/>
      <c r="H1314" s="4"/>
      <c r="I1314" s="4"/>
      <c r="J1314" s="3"/>
      <c r="K1314" s="3"/>
      <c r="L1314" s="3"/>
    </row>
    <row r="1315" spans="1:12" x14ac:dyDescent="0.35">
      <c r="F1315" s="4"/>
      <c r="G1315" s="3"/>
      <c r="H1315" s="4"/>
      <c r="I1315" s="4"/>
      <c r="J1315" s="3"/>
      <c r="K1315" s="3"/>
      <c r="L1315" s="3"/>
    </row>
    <row r="1316" spans="1:12" x14ac:dyDescent="0.35">
      <c r="F1316" s="4"/>
      <c r="G1316" s="3"/>
      <c r="H1316" s="4"/>
      <c r="I1316" s="4"/>
      <c r="J1316" s="3"/>
      <c r="K1316" s="3"/>
      <c r="L1316" s="3"/>
    </row>
    <row r="1317" spans="1:12" x14ac:dyDescent="0.35">
      <c r="F1317" s="4"/>
      <c r="G1317" s="3"/>
      <c r="H1317" s="4"/>
      <c r="I1317" s="4"/>
      <c r="J1317" s="3"/>
      <c r="K1317" s="3"/>
      <c r="L1317" s="3"/>
    </row>
    <row r="1318" spans="1:12" x14ac:dyDescent="0.35">
      <c r="F1318" s="4"/>
      <c r="G1318" s="3"/>
      <c r="H1318" s="4"/>
      <c r="I1318" s="4"/>
      <c r="J1318" s="3"/>
      <c r="K1318" s="3"/>
      <c r="L1318" s="3"/>
    </row>
    <row r="1319" spans="1:12" x14ac:dyDescent="0.35">
      <c r="F1319" s="4"/>
      <c r="G1319" s="3"/>
      <c r="H1319" s="4"/>
      <c r="I1319" s="4"/>
      <c r="J1319" s="3"/>
      <c r="K1319" s="3"/>
      <c r="L1319" s="3"/>
    </row>
    <row r="1320" spans="1:12" x14ac:dyDescent="0.35">
      <c r="F1320" s="4"/>
      <c r="G1320" s="3"/>
      <c r="H1320" s="4"/>
      <c r="I1320" s="4"/>
      <c r="J1320" s="3"/>
      <c r="K1320" s="3"/>
      <c r="L1320" s="3"/>
    </row>
    <row r="1321" spans="1:12" x14ac:dyDescent="0.35">
      <c r="F1321" s="4"/>
      <c r="G1321" s="3"/>
      <c r="H1321" s="4"/>
      <c r="I1321" s="4"/>
      <c r="J1321" s="3"/>
      <c r="K1321" s="3"/>
      <c r="L1321" s="3"/>
    </row>
    <row r="1322" spans="1:12" x14ac:dyDescent="0.35">
      <c r="A1322" s="2"/>
      <c r="B1322" s="2"/>
      <c r="C1322" s="2"/>
      <c r="D1322" s="2"/>
      <c r="E1322" s="2"/>
      <c r="F1322" s="4"/>
      <c r="G1322" s="3"/>
      <c r="H1322" s="4"/>
      <c r="I1322" s="4"/>
      <c r="J1322" s="3"/>
      <c r="K1322" s="3"/>
      <c r="L1322" s="3"/>
    </row>
    <row r="1323" spans="1:12" x14ac:dyDescent="0.35">
      <c r="A1323" s="2"/>
      <c r="B1323" s="2"/>
      <c r="C1323" s="2"/>
      <c r="D1323" s="2"/>
      <c r="E1323" s="2"/>
      <c r="F1323" s="4"/>
      <c r="G1323" s="3"/>
      <c r="H1323" s="4"/>
      <c r="I1323" s="4"/>
      <c r="J1323" s="3"/>
      <c r="K1323" s="3"/>
      <c r="L1323" s="3"/>
    </row>
    <row r="1324" spans="1:12" x14ac:dyDescent="0.35">
      <c r="A1324" s="2"/>
      <c r="B1324" s="2"/>
      <c r="C1324" s="2"/>
      <c r="D1324" s="2"/>
      <c r="E1324" s="2"/>
      <c r="F1324" s="4"/>
      <c r="G1324" s="3"/>
      <c r="H1324" s="4"/>
      <c r="I1324" s="4"/>
      <c r="J1324" s="3"/>
      <c r="K1324" s="3"/>
      <c r="L1324" s="3"/>
    </row>
    <row r="1325" spans="1:12" x14ac:dyDescent="0.35">
      <c r="A1325" s="2"/>
      <c r="B1325" s="2"/>
      <c r="C1325" s="2"/>
      <c r="D1325" s="2"/>
      <c r="E1325" s="2"/>
      <c r="F1325" s="2"/>
      <c r="G1325" s="2"/>
      <c r="H1325" s="2"/>
      <c r="I1325" s="2"/>
      <c r="J1325" s="2"/>
      <c r="K1325" s="2"/>
      <c r="L1325" s="2"/>
    </row>
  </sheetData>
  <mergeCells count="14">
    <mergeCell ref="M5:P5"/>
    <mergeCell ref="B307:O307"/>
    <mergeCell ref="A309:O309"/>
    <mergeCell ref="A311:O311"/>
    <mergeCell ref="A312:O312"/>
    <mergeCell ref="A318:O318"/>
    <mergeCell ref="A319:O319"/>
    <mergeCell ref="A320:O320"/>
    <mergeCell ref="A321:O321"/>
    <mergeCell ref="A313:O313"/>
    <mergeCell ref="A314:O314"/>
    <mergeCell ref="A315:O315"/>
    <mergeCell ref="A316:O316"/>
    <mergeCell ref="A317:O3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0"/>
  <sheetViews>
    <sheetView zoomScale="75" zoomScaleNormal="75" workbookViewId="0">
      <pane ySplit="6" topLeftCell="A7" activePane="bottomLeft" state="frozen"/>
      <selection pane="bottomLeft"/>
    </sheetView>
  </sheetViews>
  <sheetFormatPr defaultColWidth="9.1328125" defaultRowHeight="13.5" x14ac:dyDescent="0.35"/>
  <cols>
    <col min="1" max="1" width="9.3984375" style="1" customWidth="1"/>
    <col min="2" max="2" width="14.59765625" style="1" customWidth="1"/>
    <col min="3" max="3" width="31.73046875" style="1" customWidth="1"/>
    <col min="4" max="4" width="10.73046875" style="1" customWidth="1"/>
    <col min="5" max="5" width="10.86328125" style="1" customWidth="1"/>
    <col min="6" max="6" width="12.1328125" style="1" customWidth="1"/>
    <col min="7" max="7" width="11.59765625" style="1" customWidth="1"/>
    <col min="8" max="11" width="12.3984375" style="1" customWidth="1"/>
    <col min="12" max="12" width="12.265625" style="1" customWidth="1"/>
    <col min="13" max="13" width="9.1328125" style="37"/>
    <col min="14" max="14" width="9.3984375" style="37" customWidth="1"/>
    <col min="15" max="16384" width="9.1328125" style="37"/>
  </cols>
  <sheetData>
    <row r="1" spans="1:15" ht="15" x14ac:dyDescent="0.4">
      <c r="A1" s="28" t="s">
        <v>165</v>
      </c>
      <c r="B1" s="28"/>
      <c r="C1" s="28"/>
      <c r="D1" s="25"/>
      <c r="E1" s="25"/>
      <c r="F1" s="25"/>
      <c r="G1" s="25"/>
      <c r="H1" s="25"/>
      <c r="I1" s="25"/>
      <c r="J1" s="25"/>
      <c r="K1" s="25"/>
      <c r="L1" s="25"/>
    </row>
    <row r="2" spans="1:15" ht="12.75" x14ac:dyDescent="0.35">
      <c r="A2" s="27" t="s">
        <v>159</v>
      </c>
      <c r="B2" s="27"/>
      <c r="C2" s="27"/>
      <c r="D2" s="25"/>
      <c r="E2" s="25"/>
      <c r="F2" s="25"/>
      <c r="G2" s="25"/>
      <c r="H2" s="25"/>
      <c r="I2" s="25"/>
      <c r="J2" s="25"/>
      <c r="K2" s="25"/>
      <c r="L2" s="25"/>
    </row>
    <row r="3" spans="1:15" ht="12.75" x14ac:dyDescent="0.35">
      <c r="A3" s="26" t="s">
        <v>160</v>
      </c>
      <c r="B3" s="26"/>
      <c r="C3" s="26"/>
      <c r="D3" s="25"/>
      <c r="E3" s="25"/>
      <c r="F3" s="25"/>
      <c r="G3" s="25"/>
      <c r="H3" s="25"/>
      <c r="I3" s="25"/>
      <c r="J3" s="25"/>
      <c r="K3" s="25"/>
      <c r="L3" s="25"/>
    </row>
    <row r="4" spans="1:15" ht="12.75" x14ac:dyDescent="0.35">
      <c r="A4" s="26" t="s">
        <v>57</v>
      </c>
      <c r="B4" s="26"/>
      <c r="C4" s="26"/>
      <c r="D4" s="25"/>
      <c r="E4" s="25"/>
      <c r="F4" s="25"/>
      <c r="G4" s="25"/>
      <c r="H4" s="25"/>
      <c r="I4" s="25"/>
      <c r="J4" s="25"/>
      <c r="K4" s="25"/>
      <c r="L4" s="25"/>
    </row>
    <row r="5" spans="1:15" ht="11.65" x14ac:dyDescent="0.35">
      <c r="A5" s="25" t="s">
        <v>0</v>
      </c>
      <c r="B5" s="25"/>
      <c r="C5" s="25"/>
      <c r="D5" s="25"/>
      <c r="E5" s="25"/>
      <c r="F5" s="25"/>
      <c r="G5" s="25"/>
      <c r="H5" s="25"/>
      <c r="I5" s="25"/>
      <c r="J5" s="25"/>
      <c r="K5" s="25" t="s">
        <v>0</v>
      </c>
      <c r="L5" s="145" t="s">
        <v>134</v>
      </c>
      <c r="M5" s="146"/>
      <c r="N5" s="146"/>
      <c r="O5" s="147"/>
    </row>
    <row r="6" spans="1:15" ht="60.4" x14ac:dyDescent="0.35">
      <c r="A6" s="24" t="s">
        <v>58</v>
      </c>
      <c r="B6" s="24" t="s">
        <v>198</v>
      </c>
      <c r="C6" s="24" t="s">
        <v>56</v>
      </c>
      <c r="D6" s="23" t="s">
        <v>199</v>
      </c>
      <c r="E6" s="23" t="s">
        <v>200</v>
      </c>
      <c r="F6" s="24" t="s">
        <v>201</v>
      </c>
      <c r="G6" s="23" t="s">
        <v>202</v>
      </c>
      <c r="H6" s="23" t="s">
        <v>203</v>
      </c>
      <c r="I6" s="23" t="s">
        <v>204</v>
      </c>
      <c r="J6" s="23" t="s">
        <v>205</v>
      </c>
      <c r="K6" s="22" t="s">
        <v>206</v>
      </c>
      <c r="L6" s="24" t="s">
        <v>207</v>
      </c>
      <c r="M6" s="23" t="s">
        <v>211</v>
      </c>
      <c r="N6" s="23" t="s">
        <v>212</v>
      </c>
      <c r="O6" s="22" t="s">
        <v>210</v>
      </c>
    </row>
    <row r="7" spans="1:15" ht="13.9" x14ac:dyDescent="0.4">
      <c r="A7" s="88" t="s">
        <v>1</v>
      </c>
      <c r="B7" s="88"/>
      <c r="C7" s="88" t="s">
        <v>1</v>
      </c>
      <c r="D7" s="19"/>
      <c r="E7" s="18"/>
      <c r="F7" s="19"/>
      <c r="G7" s="18"/>
      <c r="H7" s="18"/>
      <c r="I7" s="18"/>
      <c r="J7" s="18"/>
      <c r="K7" s="53"/>
      <c r="L7" s="48"/>
      <c r="M7" s="45"/>
      <c r="N7" s="45"/>
      <c r="O7" s="46"/>
    </row>
    <row r="8" spans="1:15" ht="11.65" x14ac:dyDescent="0.35">
      <c r="A8" s="15" t="s">
        <v>61</v>
      </c>
      <c r="B8" s="15" t="s">
        <v>275</v>
      </c>
      <c r="C8" s="92" t="s">
        <v>111</v>
      </c>
      <c r="D8" s="19">
        <v>289470</v>
      </c>
      <c r="E8" s="104">
        <v>1</v>
      </c>
      <c r="F8" s="30">
        <v>286445</v>
      </c>
      <c r="G8" s="104">
        <v>5.0999999999999996</v>
      </c>
      <c r="H8" s="104">
        <v>8.1</v>
      </c>
      <c r="I8" s="104">
        <v>67.400000000000006</v>
      </c>
      <c r="J8" s="104">
        <v>81.5</v>
      </c>
      <c r="K8" s="105">
        <v>86.8</v>
      </c>
      <c r="L8" s="101">
        <v>185775</v>
      </c>
      <c r="M8" s="102">
        <v>12900</v>
      </c>
      <c r="N8" s="102">
        <v>18400</v>
      </c>
      <c r="O8" s="103">
        <v>24300</v>
      </c>
    </row>
    <row r="9" spans="1:15" ht="11.65" x14ac:dyDescent="0.35">
      <c r="A9" s="15" t="s">
        <v>61</v>
      </c>
      <c r="B9" s="15" t="s">
        <v>275</v>
      </c>
      <c r="C9" s="15" t="s">
        <v>59</v>
      </c>
      <c r="D9" s="19">
        <v>282965</v>
      </c>
      <c r="E9" s="104">
        <v>1</v>
      </c>
      <c r="F9" s="30">
        <v>280030</v>
      </c>
      <c r="G9" s="104">
        <v>5.0999999999999996</v>
      </c>
      <c r="H9" s="104">
        <v>8.1</v>
      </c>
      <c r="I9" s="104">
        <v>67.3</v>
      </c>
      <c r="J9" s="104">
        <v>81.5</v>
      </c>
      <c r="K9" s="105">
        <v>86.8</v>
      </c>
      <c r="L9" s="101">
        <v>181500</v>
      </c>
      <c r="M9" s="102">
        <v>13000</v>
      </c>
      <c r="N9" s="102">
        <v>18400</v>
      </c>
      <c r="O9" s="103">
        <v>24300</v>
      </c>
    </row>
    <row r="10" spans="1:15" ht="11.65" x14ac:dyDescent="0.35">
      <c r="A10" s="15" t="s">
        <v>61</v>
      </c>
      <c r="B10" s="15" t="s">
        <v>275</v>
      </c>
      <c r="C10" s="15" t="s">
        <v>60</v>
      </c>
      <c r="D10" s="19">
        <v>6505</v>
      </c>
      <c r="E10" s="104">
        <v>1.4</v>
      </c>
      <c r="F10" s="30">
        <v>6410</v>
      </c>
      <c r="G10" s="104">
        <v>5.0999999999999996</v>
      </c>
      <c r="H10" s="104">
        <v>9.3000000000000007</v>
      </c>
      <c r="I10" s="104">
        <v>70.2</v>
      </c>
      <c r="J10" s="104">
        <v>82.2</v>
      </c>
      <c r="K10" s="105">
        <v>85.6</v>
      </c>
      <c r="L10" s="101">
        <v>4275</v>
      </c>
      <c r="M10" s="102">
        <v>10000</v>
      </c>
      <c r="N10" s="102">
        <v>14700</v>
      </c>
      <c r="O10" s="103">
        <v>20000</v>
      </c>
    </row>
    <row r="11" spans="1:15" ht="13.9" x14ac:dyDescent="0.4">
      <c r="A11" s="87" t="s">
        <v>1</v>
      </c>
      <c r="B11" s="87"/>
      <c r="C11" s="87" t="s">
        <v>1</v>
      </c>
      <c r="D11" s="19"/>
      <c r="E11" s="18"/>
      <c r="F11" s="19"/>
      <c r="G11" s="18"/>
      <c r="H11" s="18"/>
      <c r="I11" s="18"/>
      <c r="J11" s="18"/>
      <c r="K11" s="94"/>
      <c r="L11" s="48"/>
      <c r="M11" s="45"/>
      <c r="N11" s="45"/>
      <c r="O11" s="46"/>
    </row>
    <row r="12" spans="1:15" ht="11.65" x14ac:dyDescent="0.35">
      <c r="A12" s="15" t="s">
        <v>61</v>
      </c>
      <c r="B12" s="15" t="s">
        <v>14</v>
      </c>
      <c r="C12" s="92" t="s">
        <v>111</v>
      </c>
      <c r="D12" s="19">
        <v>165665</v>
      </c>
      <c r="E12" s="104">
        <v>1.1000000000000001</v>
      </c>
      <c r="F12" s="30">
        <v>163770</v>
      </c>
      <c r="G12" s="104">
        <v>4.4000000000000004</v>
      </c>
      <c r="H12" s="104">
        <v>7.5</v>
      </c>
      <c r="I12" s="104">
        <v>67.7</v>
      </c>
      <c r="J12" s="104">
        <v>83.2</v>
      </c>
      <c r="K12" s="105">
        <v>88.1</v>
      </c>
      <c r="L12" s="101">
        <v>107140</v>
      </c>
      <c r="M12" s="102">
        <v>12600</v>
      </c>
      <c r="N12" s="102">
        <v>17800</v>
      </c>
      <c r="O12" s="103">
        <v>23100</v>
      </c>
    </row>
    <row r="13" spans="1:15" ht="11.65" x14ac:dyDescent="0.35">
      <c r="A13" s="15" t="s">
        <v>61</v>
      </c>
      <c r="B13" s="15" t="s">
        <v>14</v>
      </c>
      <c r="C13" s="15" t="s">
        <v>59</v>
      </c>
      <c r="D13" s="19">
        <v>161535</v>
      </c>
      <c r="E13" s="104">
        <v>1.1000000000000001</v>
      </c>
      <c r="F13" s="30">
        <v>159695</v>
      </c>
      <c r="G13" s="104">
        <v>4.4000000000000004</v>
      </c>
      <c r="H13" s="104">
        <v>7.5</v>
      </c>
      <c r="I13" s="104">
        <v>67.7</v>
      </c>
      <c r="J13" s="104">
        <v>83.2</v>
      </c>
      <c r="K13" s="105">
        <v>88.1</v>
      </c>
      <c r="L13" s="101">
        <v>104425</v>
      </c>
      <c r="M13" s="102">
        <v>12700</v>
      </c>
      <c r="N13" s="102">
        <v>17900</v>
      </c>
      <c r="O13" s="103">
        <v>23200</v>
      </c>
    </row>
    <row r="14" spans="1:15" ht="11.65" x14ac:dyDescent="0.35">
      <c r="A14" s="15" t="s">
        <v>61</v>
      </c>
      <c r="B14" s="15" t="s">
        <v>14</v>
      </c>
      <c r="C14" s="15" t="s">
        <v>60</v>
      </c>
      <c r="D14" s="19">
        <v>4130</v>
      </c>
      <c r="E14" s="104">
        <v>1.3</v>
      </c>
      <c r="F14" s="30">
        <v>4075</v>
      </c>
      <c r="G14" s="104">
        <v>4.9000000000000004</v>
      </c>
      <c r="H14" s="104">
        <v>8.5</v>
      </c>
      <c r="I14" s="104">
        <v>69.8</v>
      </c>
      <c r="J14" s="104">
        <v>83.3</v>
      </c>
      <c r="K14" s="105">
        <v>86.6</v>
      </c>
      <c r="L14" s="101">
        <v>2710</v>
      </c>
      <c r="M14" s="102">
        <v>9700</v>
      </c>
      <c r="N14" s="102">
        <v>14100</v>
      </c>
      <c r="O14" s="103">
        <v>18900</v>
      </c>
    </row>
    <row r="15" spans="1:15" ht="13.9" x14ac:dyDescent="0.4">
      <c r="A15" s="87" t="s">
        <v>1</v>
      </c>
      <c r="B15" s="87"/>
      <c r="C15" s="87" t="s">
        <v>1</v>
      </c>
      <c r="D15" s="19"/>
      <c r="E15" s="18"/>
      <c r="F15" s="19"/>
      <c r="G15" s="18"/>
      <c r="H15" s="18"/>
      <c r="I15" s="18"/>
      <c r="J15" s="18"/>
      <c r="K15" s="94"/>
      <c r="L15" s="48"/>
      <c r="M15" s="45"/>
      <c r="N15" s="45"/>
      <c r="O15" s="46"/>
    </row>
    <row r="16" spans="1:15" ht="11.65" x14ac:dyDescent="0.35">
      <c r="A16" s="15" t="s">
        <v>61</v>
      </c>
      <c r="B16" s="15" t="s">
        <v>3</v>
      </c>
      <c r="C16" s="92" t="s">
        <v>111</v>
      </c>
      <c r="D16" s="19">
        <v>123800</v>
      </c>
      <c r="E16" s="104">
        <v>0.9</v>
      </c>
      <c r="F16" s="30">
        <v>122670</v>
      </c>
      <c r="G16" s="104">
        <v>6</v>
      </c>
      <c r="H16" s="104">
        <v>9</v>
      </c>
      <c r="I16" s="104">
        <v>67</v>
      </c>
      <c r="J16" s="104">
        <v>79.2</v>
      </c>
      <c r="K16" s="105">
        <v>85</v>
      </c>
      <c r="L16" s="101">
        <v>78635</v>
      </c>
      <c r="M16" s="102">
        <v>13400</v>
      </c>
      <c r="N16" s="102">
        <v>19200</v>
      </c>
      <c r="O16" s="103">
        <v>25900</v>
      </c>
    </row>
    <row r="17" spans="1:15" ht="11.65" x14ac:dyDescent="0.35">
      <c r="A17" s="15" t="s">
        <v>61</v>
      </c>
      <c r="B17" s="15" t="s">
        <v>3</v>
      </c>
      <c r="C17" s="15" t="s">
        <v>59</v>
      </c>
      <c r="D17" s="19">
        <v>121430</v>
      </c>
      <c r="E17" s="104">
        <v>0.9</v>
      </c>
      <c r="F17" s="30">
        <v>120335</v>
      </c>
      <c r="G17" s="104">
        <v>6</v>
      </c>
      <c r="H17" s="104">
        <v>8.9</v>
      </c>
      <c r="I17" s="104">
        <v>66.900000000000006</v>
      </c>
      <c r="J17" s="104">
        <v>79.2</v>
      </c>
      <c r="K17" s="105">
        <v>85</v>
      </c>
      <c r="L17" s="101">
        <v>77070</v>
      </c>
      <c r="M17" s="102">
        <v>13500</v>
      </c>
      <c r="N17" s="102">
        <v>19300</v>
      </c>
      <c r="O17" s="103">
        <v>25900</v>
      </c>
    </row>
    <row r="18" spans="1:15" ht="11.65" x14ac:dyDescent="0.35">
      <c r="A18" s="15" t="s">
        <v>61</v>
      </c>
      <c r="B18" s="15" t="s">
        <v>3</v>
      </c>
      <c r="C18" s="15" t="s">
        <v>60</v>
      </c>
      <c r="D18" s="19">
        <v>2375</v>
      </c>
      <c r="E18" s="104">
        <v>1.5</v>
      </c>
      <c r="F18" s="30">
        <v>2335</v>
      </c>
      <c r="G18" s="104">
        <v>5.4</v>
      </c>
      <c r="H18" s="104">
        <v>10.8</v>
      </c>
      <c r="I18" s="104">
        <v>70.900000000000006</v>
      </c>
      <c r="J18" s="104">
        <v>80.3</v>
      </c>
      <c r="K18" s="105">
        <v>83.8</v>
      </c>
      <c r="L18" s="101">
        <v>1565</v>
      </c>
      <c r="M18" s="102">
        <v>10700</v>
      </c>
      <c r="N18" s="102">
        <v>15700</v>
      </c>
      <c r="O18" s="103">
        <v>22700</v>
      </c>
    </row>
    <row r="19" spans="1:15" ht="13.9" x14ac:dyDescent="0.4">
      <c r="A19" s="88"/>
      <c r="B19" s="88" t="s">
        <v>0</v>
      </c>
      <c r="C19" s="88"/>
      <c r="D19" s="19"/>
      <c r="E19" s="18"/>
      <c r="F19" s="19"/>
      <c r="G19" s="18"/>
      <c r="H19" s="18"/>
      <c r="I19" s="18"/>
      <c r="J19" s="18"/>
      <c r="K19" s="94"/>
      <c r="L19" s="48"/>
      <c r="M19" s="45"/>
      <c r="N19" s="45"/>
      <c r="O19" s="46"/>
    </row>
    <row r="20" spans="1:15" ht="11.65" x14ac:dyDescent="0.35">
      <c r="A20" s="15" t="s">
        <v>62</v>
      </c>
      <c r="B20" s="15" t="s">
        <v>275</v>
      </c>
      <c r="C20" s="92" t="s">
        <v>111</v>
      </c>
      <c r="D20" s="19">
        <v>264540</v>
      </c>
      <c r="E20" s="104">
        <v>2.5</v>
      </c>
      <c r="F20" s="30">
        <v>257965</v>
      </c>
      <c r="G20" s="104">
        <v>7</v>
      </c>
      <c r="H20" s="104">
        <v>6.4</v>
      </c>
      <c r="I20" s="104">
        <v>72.400000000000006</v>
      </c>
      <c r="J20" s="104">
        <v>83.6</v>
      </c>
      <c r="K20" s="105">
        <v>86.6</v>
      </c>
      <c r="L20" s="101">
        <v>179250</v>
      </c>
      <c r="M20" s="102">
        <v>16000</v>
      </c>
      <c r="N20" s="102">
        <v>22200</v>
      </c>
      <c r="O20" s="103">
        <v>29000</v>
      </c>
    </row>
    <row r="21" spans="1:15" ht="11.65" x14ac:dyDescent="0.35">
      <c r="A21" s="15" t="s">
        <v>62</v>
      </c>
      <c r="B21" s="15" t="s">
        <v>275</v>
      </c>
      <c r="C21" s="15" t="s">
        <v>59</v>
      </c>
      <c r="D21" s="19">
        <v>258980</v>
      </c>
      <c r="E21" s="104">
        <v>2.5</v>
      </c>
      <c r="F21" s="30">
        <v>252565</v>
      </c>
      <c r="G21" s="104">
        <v>7</v>
      </c>
      <c r="H21" s="104">
        <v>6.4</v>
      </c>
      <c r="I21" s="104">
        <v>72.3</v>
      </c>
      <c r="J21" s="104">
        <v>83.6</v>
      </c>
      <c r="K21" s="105">
        <v>86.6</v>
      </c>
      <c r="L21" s="101">
        <v>175415</v>
      </c>
      <c r="M21" s="102">
        <v>16100</v>
      </c>
      <c r="N21" s="102">
        <v>22400</v>
      </c>
      <c r="O21" s="103">
        <v>29000</v>
      </c>
    </row>
    <row r="22" spans="1:15" ht="11.65" x14ac:dyDescent="0.35">
      <c r="A22" s="15" t="s">
        <v>62</v>
      </c>
      <c r="B22" s="15" t="s">
        <v>275</v>
      </c>
      <c r="C22" s="15" t="s">
        <v>60</v>
      </c>
      <c r="D22" s="19">
        <v>5555</v>
      </c>
      <c r="E22" s="104">
        <v>2.8</v>
      </c>
      <c r="F22" s="30">
        <v>5400</v>
      </c>
      <c r="G22" s="104">
        <v>7.2</v>
      </c>
      <c r="H22" s="104">
        <v>7.5</v>
      </c>
      <c r="I22" s="104">
        <v>75.5</v>
      </c>
      <c r="J22" s="104">
        <v>83.4</v>
      </c>
      <c r="K22" s="105">
        <v>85.3</v>
      </c>
      <c r="L22" s="101">
        <v>3835</v>
      </c>
      <c r="M22" s="102">
        <v>11900</v>
      </c>
      <c r="N22" s="102">
        <v>17500</v>
      </c>
      <c r="O22" s="103">
        <v>24100</v>
      </c>
    </row>
    <row r="23" spans="1:15" ht="13.9" x14ac:dyDescent="0.4">
      <c r="A23" s="87" t="s">
        <v>1</v>
      </c>
      <c r="B23" s="87"/>
      <c r="C23" s="87" t="s">
        <v>1</v>
      </c>
      <c r="D23" s="19"/>
      <c r="E23" s="18"/>
      <c r="F23" s="19"/>
      <c r="G23" s="18"/>
      <c r="H23" s="18"/>
      <c r="I23" s="18"/>
      <c r="J23" s="18"/>
      <c r="K23" s="94"/>
      <c r="L23" s="48"/>
      <c r="M23" s="45"/>
      <c r="N23" s="45"/>
      <c r="O23" s="46"/>
    </row>
    <row r="24" spans="1:15" ht="11.65" x14ac:dyDescent="0.35">
      <c r="A24" s="15" t="s">
        <v>62</v>
      </c>
      <c r="B24" s="15" t="s">
        <v>14</v>
      </c>
      <c r="C24" s="92" t="s">
        <v>111</v>
      </c>
      <c r="D24" s="19">
        <v>152350</v>
      </c>
      <c r="E24" s="104">
        <v>3</v>
      </c>
      <c r="F24" s="30">
        <v>147735</v>
      </c>
      <c r="G24" s="104">
        <v>6.4</v>
      </c>
      <c r="H24" s="104">
        <v>6.1</v>
      </c>
      <c r="I24" s="104">
        <v>72.2</v>
      </c>
      <c r="J24" s="104">
        <v>84.6</v>
      </c>
      <c r="K24" s="105">
        <v>87.5</v>
      </c>
      <c r="L24" s="101">
        <v>102855</v>
      </c>
      <c r="M24" s="102">
        <v>15400</v>
      </c>
      <c r="N24" s="102">
        <v>21300</v>
      </c>
      <c r="O24" s="103">
        <v>27000</v>
      </c>
    </row>
    <row r="25" spans="1:15" ht="11.65" x14ac:dyDescent="0.35">
      <c r="A25" s="15" t="s">
        <v>62</v>
      </c>
      <c r="B25" s="15" t="s">
        <v>14</v>
      </c>
      <c r="C25" s="15" t="s">
        <v>59</v>
      </c>
      <c r="D25" s="19">
        <v>148755</v>
      </c>
      <c r="E25" s="104">
        <v>3</v>
      </c>
      <c r="F25" s="30">
        <v>144255</v>
      </c>
      <c r="G25" s="104">
        <v>6.4</v>
      </c>
      <c r="H25" s="104">
        <v>6.1</v>
      </c>
      <c r="I25" s="104">
        <v>72.2</v>
      </c>
      <c r="J25" s="104">
        <v>84.6</v>
      </c>
      <c r="K25" s="105">
        <v>87.6</v>
      </c>
      <c r="L25" s="101">
        <v>100385</v>
      </c>
      <c r="M25" s="102">
        <v>15600</v>
      </c>
      <c r="N25" s="102">
        <v>21400</v>
      </c>
      <c r="O25" s="103">
        <v>27100</v>
      </c>
    </row>
    <row r="26" spans="1:15" ht="11.65" x14ac:dyDescent="0.35">
      <c r="A26" s="15" t="s">
        <v>62</v>
      </c>
      <c r="B26" s="15" t="s">
        <v>14</v>
      </c>
      <c r="C26" s="15" t="s">
        <v>60</v>
      </c>
      <c r="D26" s="19">
        <v>3595</v>
      </c>
      <c r="E26" s="104">
        <v>3.2</v>
      </c>
      <c r="F26" s="30">
        <v>3480</v>
      </c>
      <c r="G26" s="104">
        <v>6.8</v>
      </c>
      <c r="H26" s="104">
        <v>7.2</v>
      </c>
      <c r="I26" s="104">
        <v>75.400000000000006</v>
      </c>
      <c r="J26" s="104">
        <v>84.5</v>
      </c>
      <c r="K26" s="105">
        <v>86</v>
      </c>
      <c r="L26" s="101">
        <v>2470</v>
      </c>
      <c r="M26" s="102">
        <v>11100</v>
      </c>
      <c r="N26" s="102">
        <v>16300</v>
      </c>
      <c r="O26" s="103">
        <v>21900</v>
      </c>
    </row>
    <row r="27" spans="1:15" ht="13.9" x14ac:dyDescent="0.4">
      <c r="A27" s="87" t="s">
        <v>1</v>
      </c>
      <c r="B27" s="87"/>
      <c r="C27" s="87" t="s">
        <v>1</v>
      </c>
      <c r="D27" s="19"/>
      <c r="E27" s="18"/>
      <c r="F27" s="19"/>
      <c r="G27" s="18"/>
      <c r="H27" s="18"/>
      <c r="I27" s="18"/>
      <c r="J27" s="18"/>
      <c r="K27" s="94"/>
      <c r="L27" s="48"/>
      <c r="M27" s="45"/>
      <c r="N27" s="45"/>
      <c r="O27" s="46"/>
    </row>
    <row r="28" spans="1:15" ht="11.65" x14ac:dyDescent="0.35">
      <c r="A28" s="15" t="s">
        <v>62</v>
      </c>
      <c r="B28" s="15" t="s">
        <v>3</v>
      </c>
      <c r="C28" s="92" t="s">
        <v>111</v>
      </c>
      <c r="D28" s="19">
        <v>112190</v>
      </c>
      <c r="E28" s="104">
        <v>1.7</v>
      </c>
      <c r="F28" s="30">
        <v>110230</v>
      </c>
      <c r="G28" s="104">
        <v>7.9</v>
      </c>
      <c r="H28" s="104">
        <v>6.9</v>
      </c>
      <c r="I28" s="104">
        <v>72.599999999999994</v>
      </c>
      <c r="J28" s="104">
        <v>82.2</v>
      </c>
      <c r="K28" s="105">
        <v>85.3</v>
      </c>
      <c r="L28" s="101">
        <v>76395</v>
      </c>
      <c r="M28" s="102">
        <v>16900</v>
      </c>
      <c r="N28" s="102">
        <v>23700</v>
      </c>
      <c r="O28" s="103">
        <v>32000</v>
      </c>
    </row>
    <row r="29" spans="1:15" ht="11.65" x14ac:dyDescent="0.35">
      <c r="A29" s="15" t="s">
        <v>62</v>
      </c>
      <c r="B29" s="15" t="s">
        <v>3</v>
      </c>
      <c r="C29" s="15" t="s">
        <v>59</v>
      </c>
      <c r="D29" s="19">
        <v>110230</v>
      </c>
      <c r="E29" s="104">
        <v>1.7</v>
      </c>
      <c r="F29" s="30">
        <v>108310</v>
      </c>
      <c r="G29" s="104">
        <v>7.9</v>
      </c>
      <c r="H29" s="104">
        <v>6.8</v>
      </c>
      <c r="I29" s="104">
        <v>72.599999999999994</v>
      </c>
      <c r="J29" s="104">
        <v>82.2</v>
      </c>
      <c r="K29" s="105">
        <v>85.3</v>
      </c>
      <c r="L29" s="101">
        <v>75030</v>
      </c>
      <c r="M29" s="102">
        <v>17000</v>
      </c>
      <c r="N29" s="102">
        <v>23800</v>
      </c>
      <c r="O29" s="103">
        <v>32000</v>
      </c>
    </row>
    <row r="30" spans="1:15" ht="11.65" x14ac:dyDescent="0.35">
      <c r="A30" s="15" t="s">
        <v>62</v>
      </c>
      <c r="B30" s="15" t="s">
        <v>3</v>
      </c>
      <c r="C30" s="15" t="s">
        <v>60</v>
      </c>
      <c r="D30" s="19">
        <v>1960</v>
      </c>
      <c r="E30" s="104">
        <v>2.2000000000000002</v>
      </c>
      <c r="F30" s="30">
        <v>1920</v>
      </c>
      <c r="G30" s="104">
        <v>7.9</v>
      </c>
      <c r="H30" s="104">
        <v>8.1999999999999993</v>
      </c>
      <c r="I30" s="104">
        <v>75.599999999999994</v>
      </c>
      <c r="J30" s="104">
        <v>81.5</v>
      </c>
      <c r="K30" s="105">
        <v>83.8</v>
      </c>
      <c r="L30" s="101">
        <v>1365</v>
      </c>
      <c r="M30" s="102">
        <v>14300</v>
      </c>
      <c r="N30" s="102">
        <v>20300</v>
      </c>
      <c r="O30" s="103">
        <v>29200</v>
      </c>
    </row>
    <row r="31" spans="1:15" ht="13.9" x14ac:dyDescent="0.4">
      <c r="A31" s="88"/>
      <c r="B31" s="88"/>
      <c r="C31" s="88"/>
      <c r="D31" s="19"/>
      <c r="E31" s="18"/>
      <c r="F31" s="19"/>
      <c r="G31" s="18"/>
      <c r="H31" s="18"/>
      <c r="I31" s="18"/>
      <c r="J31" s="18"/>
      <c r="K31" s="94"/>
      <c r="L31" s="48"/>
      <c r="M31" s="45"/>
      <c r="N31" s="45"/>
      <c r="O31" s="46"/>
    </row>
    <row r="32" spans="1:15" ht="11.65" x14ac:dyDescent="0.35">
      <c r="A32" s="15" t="s">
        <v>63</v>
      </c>
      <c r="B32" s="15" t="s">
        <v>275</v>
      </c>
      <c r="C32" s="92" t="s">
        <v>111</v>
      </c>
      <c r="D32" s="19">
        <v>241670</v>
      </c>
      <c r="E32" s="104">
        <v>2.8</v>
      </c>
      <c r="F32" s="30">
        <v>234960</v>
      </c>
      <c r="G32" s="104">
        <v>8.6999999999999993</v>
      </c>
      <c r="H32" s="104">
        <v>5.5</v>
      </c>
      <c r="I32" s="104">
        <v>74.7</v>
      </c>
      <c r="J32" s="104">
        <v>83.9</v>
      </c>
      <c r="K32" s="105">
        <v>85.8</v>
      </c>
      <c r="L32" s="101">
        <v>167005</v>
      </c>
      <c r="M32" s="102">
        <v>17800</v>
      </c>
      <c r="N32" s="102">
        <v>25300</v>
      </c>
      <c r="O32" s="103">
        <v>33100</v>
      </c>
    </row>
    <row r="33" spans="1:15" ht="11.65" x14ac:dyDescent="0.35">
      <c r="A33" s="15" t="s">
        <v>63</v>
      </c>
      <c r="B33" s="15" t="s">
        <v>275</v>
      </c>
      <c r="C33" s="15" t="s">
        <v>59</v>
      </c>
      <c r="D33" s="19">
        <v>236630</v>
      </c>
      <c r="E33" s="104">
        <v>2.7</v>
      </c>
      <c r="F33" s="30">
        <v>230140</v>
      </c>
      <c r="G33" s="104">
        <v>8.6999999999999993</v>
      </c>
      <c r="H33" s="104">
        <v>5.5</v>
      </c>
      <c r="I33" s="104">
        <v>74.599999999999994</v>
      </c>
      <c r="J33" s="104">
        <v>83.9</v>
      </c>
      <c r="K33" s="105">
        <v>85.8</v>
      </c>
      <c r="L33" s="101">
        <v>163540</v>
      </c>
      <c r="M33" s="102">
        <v>18000</v>
      </c>
      <c r="N33" s="102">
        <v>25400</v>
      </c>
      <c r="O33" s="103">
        <v>33300</v>
      </c>
    </row>
    <row r="34" spans="1:15" ht="11.65" x14ac:dyDescent="0.35">
      <c r="A34" s="15" t="s">
        <v>63</v>
      </c>
      <c r="B34" s="15" t="s">
        <v>275</v>
      </c>
      <c r="C34" s="15" t="s">
        <v>60</v>
      </c>
      <c r="D34" s="19">
        <v>5040</v>
      </c>
      <c r="E34" s="104">
        <v>4.5</v>
      </c>
      <c r="F34" s="30">
        <v>4815</v>
      </c>
      <c r="G34" s="104">
        <v>9.1</v>
      </c>
      <c r="H34" s="104">
        <v>6.8</v>
      </c>
      <c r="I34" s="104">
        <v>76.900000000000006</v>
      </c>
      <c r="J34" s="104">
        <v>83</v>
      </c>
      <c r="K34" s="105">
        <v>84.1</v>
      </c>
      <c r="L34" s="101">
        <v>3465</v>
      </c>
      <c r="M34" s="102">
        <v>12100</v>
      </c>
      <c r="N34" s="102">
        <v>19100</v>
      </c>
      <c r="O34" s="103">
        <v>26400</v>
      </c>
    </row>
    <row r="35" spans="1:15" ht="11.65" x14ac:dyDescent="0.35">
      <c r="A35" s="87" t="s">
        <v>1</v>
      </c>
      <c r="B35" s="87"/>
      <c r="C35" s="87" t="s">
        <v>1</v>
      </c>
      <c r="D35" s="19"/>
      <c r="E35" s="30"/>
      <c r="F35" s="30"/>
      <c r="G35" s="30"/>
      <c r="H35" s="30"/>
      <c r="I35" s="30"/>
      <c r="J35" s="30"/>
      <c r="K35" s="31"/>
      <c r="L35" s="50"/>
      <c r="M35" s="51"/>
      <c r="N35" s="51"/>
      <c r="O35" s="52"/>
    </row>
    <row r="36" spans="1:15" ht="11.65" x14ac:dyDescent="0.35">
      <c r="A36" s="15" t="s">
        <v>63</v>
      </c>
      <c r="B36" s="15" t="s">
        <v>14</v>
      </c>
      <c r="C36" s="92" t="s">
        <v>111</v>
      </c>
      <c r="D36" s="19">
        <v>138560</v>
      </c>
      <c r="E36" s="104">
        <v>3.6</v>
      </c>
      <c r="F36" s="30">
        <v>133620</v>
      </c>
      <c r="G36" s="104">
        <v>8</v>
      </c>
      <c r="H36" s="104">
        <v>5.4</v>
      </c>
      <c r="I36" s="104">
        <v>74.5</v>
      </c>
      <c r="J36" s="104">
        <v>84.7</v>
      </c>
      <c r="K36" s="105">
        <v>86.6</v>
      </c>
      <c r="L36" s="101">
        <v>95185</v>
      </c>
      <c r="M36" s="102">
        <v>16900</v>
      </c>
      <c r="N36" s="102">
        <v>24200</v>
      </c>
      <c r="O36" s="103">
        <v>30700</v>
      </c>
    </row>
    <row r="37" spans="1:15" ht="11.65" x14ac:dyDescent="0.35">
      <c r="A37" s="15" t="s">
        <v>63</v>
      </c>
      <c r="B37" s="15" t="s">
        <v>14</v>
      </c>
      <c r="C37" s="15" t="s">
        <v>59</v>
      </c>
      <c r="D37" s="19">
        <v>135315</v>
      </c>
      <c r="E37" s="104">
        <v>3.5</v>
      </c>
      <c r="F37" s="30">
        <v>130535</v>
      </c>
      <c r="G37" s="104">
        <v>8</v>
      </c>
      <c r="H37" s="104">
        <v>5.3</v>
      </c>
      <c r="I37" s="104">
        <v>74.5</v>
      </c>
      <c r="J37" s="104">
        <v>84.8</v>
      </c>
      <c r="K37" s="105">
        <v>86.7</v>
      </c>
      <c r="L37" s="101">
        <v>92990</v>
      </c>
      <c r="M37" s="102">
        <v>17100</v>
      </c>
      <c r="N37" s="102">
        <v>24400</v>
      </c>
      <c r="O37" s="103">
        <v>30800</v>
      </c>
    </row>
    <row r="38" spans="1:15" ht="11.65" x14ac:dyDescent="0.35">
      <c r="A38" s="15" t="s">
        <v>63</v>
      </c>
      <c r="B38" s="15" t="s">
        <v>14</v>
      </c>
      <c r="C38" s="15" t="s">
        <v>60</v>
      </c>
      <c r="D38" s="19">
        <v>3245</v>
      </c>
      <c r="E38" s="104">
        <v>5</v>
      </c>
      <c r="F38" s="30">
        <v>3080</v>
      </c>
      <c r="G38" s="104">
        <v>9.6999999999999993</v>
      </c>
      <c r="H38" s="104">
        <v>6.4</v>
      </c>
      <c r="I38" s="104">
        <v>76.099999999999994</v>
      </c>
      <c r="J38" s="104">
        <v>82.7</v>
      </c>
      <c r="K38" s="105">
        <v>83.9</v>
      </c>
      <c r="L38" s="101">
        <v>2195</v>
      </c>
      <c r="M38" s="102">
        <v>11200</v>
      </c>
      <c r="N38" s="102">
        <v>17800</v>
      </c>
      <c r="O38" s="103">
        <v>24700</v>
      </c>
    </row>
    <row r="39" spans="1:15" ht="11.65" x14ac:dyDescent="0.35">
      <c r="A39" s="87" t="s">
        <v>1</v>
      </c>
      <c r="B39" s="87"/>
      <c r="C39" s="87" t="s">
        <v>1</v>
      </c>
      <c r="D39" s="19"/>
      <c r="E39" s="30"/>
      <c r="F39" s="30"/>
      <c r="G39" s="30"/>
      <c r="H39" s="30"/>
      <c r="I39" s="30"/>
      <c r="J39" s="30"/>
      <c r="K39" s="31"/>
      <c r="L39" s="50"/>
      <c r="M39" s="51"/>
      <c r="N39" s="51"/>
      <c r="O39" s="52"/>
    </row>
    <row r="40" spans="1:15" ht="11.65" x14ac:dyDescent="0.35">
      <c r="A40" s="15" t="s">
        <v>63</v>
      </c>
      <c r="B40" s="15" t="s">
        <v>3</v>
      </c>
      <c r="C40" s="92" t="s">
        <v>111</v>
      </c>
      <c r="D40" s="19">
        <v>103110</v>
      </c>
      <c r="E40" s="104">
        <v>1.7</v>
      </c>
      <c r="F40" s="30">
        <v>101340</v>
      </c>
      <c r="G40" s="104">
        <v>9.5</v>
      </c>
      <c r="H40" s="104">
        <v>5.7</v>
      </c>
      <c r="I40" s="104">
        <v>74.8</v>
      </c>
      <c r="J40" s="104">
        <v>82.8</v>
      </c>
      <c r="K40" s="105">
        <v>84.7</v>
      </c>
      <c r="L40" s="101">
        <v>71815</v>
      </c>
      <c r="M40" s="102">
        <v>19100</v>
      </c>
      <c r="N40" s="102">
        <v>27100</v>
      </c>
      <c r="O40" s="103">
        <v>37200</v>
      </c>
    </row>
    <row r="41" spans="1:15" ht="11.65" x14ac:dyDescent="0.35">
      <c r="A41" s="15" t="s">
        <v>63</v>
      </c>
      <c r="B41" s="15" t="s">
        <v>3</v>
      </c>
      <c r="C41" s="15" t="s">
        <v>59</v>
      </c>
      <c r="D41" s="19">
        <v>101315</v>
      </c>
      <c r="E41" s="104">
        <v>1.7</v>
      </c>
      <c r="F41" s="30">
        <v>99605</v>
      </c>
      <c r="G41" s="104">
        <v>9.6</v>
      </c>
      <c r="H41" s="104">
        <v>5.7</v>
      </c>
      <c r="I41" s="104">
        <v>74.8</v>
      </c>
      <c r="J41" s="104">
        <v>82.8</v>
      </c>
      <c r="K41" s="105">
        <v>84.8</v>
      </c>
      <c r="L41" s="101">
        <v>70545</v>
      </c>
      <c r="M41" s="102">
        <v>19300</v>
      </c>
      <c r="N41" s="102">
        <v>27200</v>
      </c>
      <c r="O41" s="103">
        <v>37300</v>
      </c>
    </row>
    <row r="42" spans="1:15" ht="11.65" x14ac:dyDescent="0.35">
      <c r="A42" s="15" t="s">
        <v>63</v>
      </c>
      <c r="B42" s="15" t="s">
        <v>3</v>
      </c>
      <c r="C42" s="15" t="s">
        <v>60</v>
      </c>
      <c r="D42" s="19">
        <v>1795</v>
      </c>
      <c r="E42" s="104">
        <v>3.4</v>
      </c>
      <c r="F42" s="30">
        <v>1735</v>
      </c>
      <c r="G42" s="104">
        <v>8.1</v>
      </c>
      <c r="H42" s="104">
        <v>7.4</v>
      </c>
      <c r="I42" s="104">
        <v>78.400000000000006</v>
      </c>
      <c r="J42" s="104">
        <v>83.5</v>
      </c>
      <c r="K42" s="105">
        <v>84.5</v>
      </c>
      <c r="L42" s="101">
        <v>1270</v>
      </c>
      <c r="M42" s="102">
        <v>14100</v>
      </c>
      <c r="N42" s="102">
        <v>21400</v>
      </c>
      <c r="O42" s="103">
        <v>30200</v>
      </c>
    </row>
    <row r="43" spans="1:15" ht="13.9" x14ac:dyDescent="0.4">
      <c r="A43" s="88"/>
      <c r="B43" s="88"/>
      <c r="C43" s="88"/>
      <c r="D43" s="19"/>
      <c r="E43" s="18"/>
      <c r="F43" s="19"/>
      <c r="G43" s="18"/>
      <c r="H43" s="18"/>
      <c r="I43" s="18"/>
      <c r="J43" s="18"/>
      <c r="K43" s="94"/>
      <c r="L43" s="48"/>
      <c r="M43" s="45"/>
      <c r="N43" s="45"/>
      <c r="O43" s="46"/>
    </row>
    <row r="44" spans="1:15" ht="11.65" x14ac:dyDescent="0.35">
      <c r="A44" s="15" t="s">
        <v>125</v>
      </c>
      <c r="B44" s="15" t="s">
        <v>275</v>
      </c>
      <c r="C44" s="92" t="s">
        <v>111</v>
      </c>
      <c r="D44" s="19">
        <v>214630</v>
      </c>
      <c r="E44" s="104">
        <v>5.8</v>
      </c>
      <c r="F44" s="30">
        <v>202090</v>
      </c>
      <c r="G44" s="104">
        <v>12.4</v>
      </c>
      <c r="H44" s="104">
        <v>4.7</v>
      </c>
      <c r="I44" s="104">
        <v>76.900000000000006</v>
      </c>
      <c r="J44" s="104">
        <v>82.1</v>
      </c>
      <c r="K44" s="105">
        <v>82.9</v>
      </c>
      <c r="L44" s="101">
        <v>144665</v>
      </c>
      <c r="M44" s="102">
        <v>19400</v>
      </c>
      <c r="N44" s="102">
        <v>30500</v>
      </c>
      <c r="O44" s="103">
        <v>41800</v>
      </c>
    </row>
    <row r="45" spans="1:15" ht="11.65" x14ac:dyDescent="0.35">
      <c r="A45" s="15" t="s">
        <v>125</v>
      </c>
      <c r="B45" s="15" t="s">
        <v>275</v>
      </c>
      <c r="C45" s="15" t="s">
        <v>59</v>
      </c>
      <c r="D45" s="19">
        <v>211550</v>
      </c>
      <c r="E45" s="104">
        <v>5.8</v>
      </c>
      <c r="F45" s="30">
        <v>199350</v>
      </c>
      <c r="G45" s="104">
        <v>12.4</v>
      </c>
      <c r="H45" s="104">
        <v>4.7</v>
      </c>
      <c r="I45" s="104">
        <v>76.900000000000006</v>
      </c>
      <c r="J45" s="104">
        <v>82.1</v>
      </c>
      <c r="K45" s="105">
        <v>82.9</v>
      </c>
      <c r="L45" s="101">
        <v>142725</v>
      </c>
      <c r="M45" s="102">
        <v>19400</v>
      </c>
      <c r="N45" s="102">
        <v>30600</v>
      </c>
      <c r="O45" s="103">
        <v>41900</v>
      </c>
    </row>
    <row r="46" spans="1:15" ht="11.65" x14ac:dyDescent="0.35">
      <c r="A46" s="15" t="s">
        <v>125</v>
      </c>
      <c r="B46" s="15" t="s">
        <v>275</v>
      </c>
      <c r="C46" s="15" t="s">
        <v>60</v>
      </c>
      <c r="D46" s="19">
        <v>3080</v>
      </c>
      <c r="E46" s="104">
        <v>11.1</v>
      </c>
      <c r="F46" s="30">
        <v>2740</v>
      </c>
      <c r="G46" s="104">
        <v>12.8</v>
      </c>
      <c r="H46" s="104">
        <v>5.8</v>
      </c>
      <c r="I46" s="104">
        <v>76</v>
      </c>
      <c r="J46" s="104">
        <v>80.900000000000006</v>
      </c>
      <c r="K46" s="105">
        <v>81.400000000000006</v>
      </c>
      <c r="L46" s="101">
        <v>1945</v>
      </c>
      <c r="M46" s="102">
        <v>14800</v>
      </c>
      <c r="N46" s="102">
        <v>24300</v>
      </c>
      <c r="O46" s="103">
        <v>33400</v>
      </c>
    </row>
    <row r="47" spans="1:15" ht="11.65" x14ac:dyDescent="0.35">
      <c r="A47" s="87" t="s">
        <v>1</v>
      </c>
      <c r="B47" s="87"/>
      <c r="C47" s="87" t="s">
        <v>1</v>
      </c>
      <c r="D47" s="19"/>
      <c r="E47" s="30"/>
      <c r="F47" s="30"/>
      <c r="G47" s="30"/>
      <c r="H47" s="30"/>
      <c r="I47" s="30"/>
      <c r="J47" s="30"/>
      <c r="K47" s="31"/>
      <c r="L47" s="50"/>
      <c r="M47" s="51"/>
      <c r="N47" s="51"/>
      <c r="O47" s="52"/>
    </row>
    <row r="48" spans="1:15" ht="11.65" x14ac:dyDescent="0.35">
      <c r="A48" s="15" t="s">
        <v>125</v>
      </c>
      <c r="B48" s="15" t="s">
        <v>14</v>
      </c>
      <c r="C48" s="92" t="s">
        <v>111</v>
      </c>
      <c r="D48" s="19">
        <v>121135</v>
      </c>
      <c r="E48" s="104">
        <v>8.6</v>
      </c>
      <c r="F48" s="30">
        <v>110700</v>
      </c>
      <c r="G48" s="104">
        <v>12.1</v>
      </c>
      <c r="H48" s="104">
        <v>4.8</v>
      </c>
      <c r="I48" s="104">
        <v>76.5</v>
      </c>
      <c r="J48" s="104">
        <v>82.2</v>
      </c>
      <c r="K48" s="105">
        <v>83.1</v>
      </c>
      <c r="L48" s="101">
        <v>78965</v>
      </c>
      <c r="M48" s="102">
        <v>16900</v>
      </c>
      <c r="N48" s="102">
        <v>27200</v>
      </c>
      <c r="O48" s="103">
        <v>36800</v>
      </c>
    </row>
    <row r="49" spans="1:15" ht="11.65" x14ac:dyDescent="0.35">
      <c r="A49" s="15" t="s">
        <v>125</v>
      </c>
      <c r="B49" s="15" t="s">
        <v>14</v>
      </c>
      <c r="C49" s="15" t="s">
        <v>59</v>
      </c>
      <c r="D49" s="19">
        <v>119140</v>
      </c>
      <c r="E49" s="104">
        <v>8.5</v>
      </c>
      <c r="F49" s="30">
        <v>109010</v>
      </c>
      <c r="G49" s="104">
        <v>12.1</v>
      </c>
      <c r="H49" s="104">
        <v>4.8</v>
      </c>
      <c r="I49" s="104">
        <v>76.5</v>
      </c>
      <c r="J49" s="104">
        <v>82.2</v>
      </c>
      <c r="K49" s="105">
        <v>83.1</v>
      </c>
      <c r="L49" s="101">
        <v>77775</v>
      </c>
      <c r="M49" s="102">
        <v>16900</v>
      </c>
      <c r="N49" s="102">
        <v>27200</v>
      </c>
      <c r="O49" s="103">
        <v>36900</v>
      </c>
    </row>
    <row r="50" spans="1:15" ht="11.65" x14ac:dyDescent="0.35">
      <c r="A50" s="15" t="s">
        <v>125</v>
      </c>
      <c r="B50" s="15" t="s">
        <v>14</v>
      </c>
      <c r="C50" s="15" t="s">
        <v>60</v>
      </c>
      <c r="D50" s="19">
        <v>1995</v>
      </c>
      <c r="E50" s="104">
        <v>15.3</v>
      </c>
      <c r="F50" s="30">
        <v>1690</v>
      </c>
      <c r="G50" s="104">
        <v>12.8</v>
      </c>
      <c r="H50" s="104">
        <v>6.3</v>
      </c>
      <c r="I50" s="104">
        <v>75.3</v>
      </c>
      <c r="J50" s="104">
        <v>80.599999999999994</v>
      </c>
      <c r="K50" s="105">
        <v>80.900000000000006</v>
      </c>
      <c r="L50" s="101">
        <v>1190</v>
      </c>
      <c r="M50" s="102">
        <v>12700</v>
      </c>
      <c r="N50" s="102">
        <v>22100</v>
      </c>
      <c r="O50" s="103">
        <v>31600</v>
      </c>
    </row>
    <row r="51" spans="1:15" ht="11.65" x14ac:dyDescent="0.35">
      <c r="A51" s="87" t="s">
        <v>1</v>
      </c>
      <c r="B51" s="87"/>
      <c r="C51" s="87" t="s">
        <v>1</v>
      </c>
      <c r="D51" s="19"/>
      <c r="E51" s="30"/>
      <c r="F51" s="30"/>
      <c r="G51" s="30"/>
      <c r="H51" s="30"/>
      <c r="I51" s="30"/>
      <c r="J51" s="30"/>
      <c r="K51" s="31"/>
      <c r="L51" s="50"/>
      <c r="M51" s="51"/>
      <c r="N51" s="51"/>
      <c r="O51" s="52"/>
    </row>
    <row r="52" spans="1:15" ht="11.65" x14ac:dyDescent="0.35">
      <c r="A52" s="15" t="s">
        <v>125</v>
      </c>
      <c r="B52" s="15" t="s">
        <v>3</v>
      </c>
      <c r="C52" s="92" t="s">
        <v>111</v>
      </c>
      <c r="D52" s="19">
        <v>93490</v>
      </c>
      <c r="E52" s="104">
        <v>2.2000000000000002</v>
      </c>
      <c r="F52" s="30">
        <v>91390</v>
      </c>
      <c r="G52" s="104">
        <v>12.8</v>
      </c>
      <c r="H52" s="104">
        <v>4.5</v>
      </c>
      <c r="I52" s="104">
        <v>77.3</v>
      </c>
      <c r="J52" s="104">
        <v>81.900000000000006</v>
      </c>
      <c r="K52" s="105">
        <v>82.7</v>
      </c>
      <c r="L52" s="101">
        <v>65705</v>
      </c>
      <c r="M52" s="102">
        <v>23700</v>
      </c>
      <c r="N52" s="102">
        <v>34600</v>
      </c>
      <c r="O52" s="103">
        <v>49100</v>
      </c>
    </row>
    <row r="53" spans="1:15" ht="11.65" x14ac:dyDescent="0.35">
      <c r="A53" s="15" t="s">
        <v>125</v>
      </c>
      <c r="B53" s="15" t="s">
        <v>3</v>
      </c>
      <c r="C53" s="15" t="s">
        <v>59</v>
      </c>
      <c r="D53" s="19">
        <v>92405</v>
      </c>
      <c r="E53" s="104">
        <v>2.2000000000000002</v>
      </c>
      <c r="F53" s="30">
        <v>90340</v>
      </c>
      <c r="G53" s="104">
        <v>12.8</v>
      </c>
      <c r="H53" s="104">
        <v>4.5</v>
      </c>
      <c r="I53" s="104">
        <v>77.3</v>
      </c>
      <c r="J53" s="104">
        <v>81.900000000000006</v>
      </c>
      <c r="K53" s="105">
        <v>82.7</v>
      </c>
      <c r="L53" s="101">
        <v>64950</v>
      </c>
      <c r="M53" s="102">
        <v>23800</v>
      </c>
      <c r="N53" s="102">
        <v>34700</v>
      </c>
      <c r="O53" s="103">
        <v>49200</v>
      </c>
    </row>
    <row r="54" spans="1:15" ht="11.65" x14ac:dyDescent="0.35">
      <c r="A54" s="39" t="s">
        <v>125</v>
      </c>
      <c r="B54" s="39" t="s">
        <v>3</v>
      </c>
      <c r="C54" s="39" t="s">
        <v>60</v>
      </c>
      <c r="D54" s="49">
        <v>1085</v>
      </c>
      <c r="E54" s="106">
        <v>3.3</v>
      </c>
      <c r="F54" s="40">
        <v>1050</v>
      </c>
      <c r="G54" s="106">
        <v>12.9</v>
      </c>
      <c r="H54" s="106">
        <v>5</v>
      </c>
      <c r="I54" s="106">
        <v>77.099999999999994</v>
      </c>
      <c r="J54" s="106">
        <v>81.5</v>
      </c>
      <c r="K54" s="107">
        <v>82.1</v>
      </c>
      <c r="L54" s="108">
        <v>750</v>
      </c>
      <c r="M54" s="109">
        <v>17500</v>
      </c>
      <c r="N54" s="109">
        <v>26800</v>
      </c>
      <c r="O54" s="110">
        <v>38400</v>
      </c>
    </row>
    <row r="55" spans="1:15" ht="25.5" customHeight="1" x14ac:dyDescent="0.35">
      <c r="A55" s="19"/>
      <c r="B55" s="142" t="s">
        <v>174</v>
      </c>
      <c r="C55" s="142"/>
      <c r="D55" s="142"/>
      <c r="E55" s="142"/>
      <c r="F55" s="142"/>
      <c r="G55" s="142"/>
      <c r="H55" s="142"/>
      <c r="I55" s="142"/>
      <c r="J55" s="142"/>
      <c r="K55" s="142"/>
      <c r="L55" s="142"/>
      <c r="M55" s="142"/>
      <c r="N55" s="142"/>
      <c r="O55" s="142"/>
    </row>
    <row r="56" spans="1:15" ht="11.65" x14ac:dyDescent="0.35">
      <c r="A56" s="15"/>
      <c r="B56" s="15"/>
      <c r="C56" s="19"/>
      <c r="D56" s="18"/>
      <c r="E56" s="19"/>
      <c r="F56" s="18"/>
      <c r="G56" s="18"/>
      <c r="H56" s="18"/>
      <c r="I56" s="18"/>
      <c r="J56" s="18"/>
      <c r="K56" s="15"/>
      <c r="L56" s="15"/>
      <c r="M56" s="15"/>
    </row>
    <row r="57" spans="1:15" ht="24" customHeight="1" x14ac:dyDescent="0.35">
      <c r="A57" s="141" t="s">
        <v>175</v>
      </c>
      <c r="B57" s="141"/>
      <c r="C57" s="141"/>
      <c r="D57" s="141"/>
      <c r="E57" s="141"/>
      <c r="F57" s="141"/>
      <c r="G57" s="141"/>
      <c r="H57" s="141"/>
      <c r="I57" s="141"/>
      <c r="J57" s="141"/>
      <c r="K57" s="141"/>
      <c r="L57" s="141"/>
      <c r="M57" s="141"/>
      <c r="N57" s="141"/>
      <c r="O57" s="141"/>
    </row>
    <row r="58" spans="1:15" ht="11.65" x14ac:dyDescent="0.35">
      <c r="A58" s="15"/>
      <c r="B58" s="15"/>
      <c r="C58" s="30"/>
      <c r="D58" s="17"/>
      <c r="E58" s="18"/>
      <c r="F58" s="17"/>
      <c r="G58" s="17"/>
      <c r="H58" s="17"/>
      <c r="I58" s="17"/>
      <c r="J58" s="17"/>
      <c r="K58" s="15"/>
      <c r="L58" s="15"/>
      <c r="M58" s="15"/>
    </row>
    <row r="59" spans="1:15" ht="12" customHeight="1" x14ac:dyDescent="0.35">
      <c r="A59" s="141" t="s">
        <v>176</v>
      </c>
      <c r="B59" s="141"/>
      <c r="C59" s="141"/>
      <c r="D59" s="141"/>
      <c r="E59" s="141"/>
      <c r="F59" s="141"/>
      <c r="G59" s="141"/>
      <c r="H59" s="141"/>
      <c r="I59" s="141"/>
      <c r="J59" s="141"/>
      <c r="K59" s="141"/>
      <c r="L59" s="141"/>
      <c r="M59" s="141"/>
      <c r="N59" s="141"/>
      <c r="O59" s="141"/>
    </row>
    <row r="60" spans="1:15" ht="12" customHeight="1" x14ac:dyDescent="0.35">
      <c r="A60" s="141" t="s">
        <v>177</v>
      </c>
      <c r="B60" s="141"/>
      <c r="C60" s="141"/>
      <c r="D60" s="141"/>
      <c r="E60" s="141"/>
      <c r="F60" s="141"/>
      <c r="G60" s="141"/>
      <c r="H60" s="141"/>
      <c r="I60" s="141"/>
      <c r="J60" s="141"/>
      <c r="K60" s="141"/>
      <c r="L60" s="141"/>
      <c r="M60" s="141"/>
      <c r="N60" s="141"/>
      <c r="O60" s="141"/>
    </row>
    <row r="61" spans="1:15" ht="24.75" customHeight="1" x14ac:dyDescent="0.35">
      <c r="A61" s="141" t="s">
        <v>178</v>
      </c>
      <c r="B61" s="141"/>
      <c r="C61" s="141"/>
      <c r="D61" s="141"/>
      <c r="E61" s="141"/>
      <c r="F61" s="141"/>
      <c r="G61" s="141"/>
      <c r="H61" s="141"/>
      <c r="I61" s="141"/>
      <c r="J61" s="141"/>
      <c r="K61" s="141"/>
      <c r="L61" s="141"/>
      <c r="M61" s="141"/>
      <c r="N61" s="141"/>
      <c r="O61" s="141"/>
    </row>
    <row r="62" spans="1:15" ht="12" customHeight="1" x14ac:dyDescent="0.35">
      <c r="A62" s="141" t="s">
        <v>179</v>
      </c>
      <c r="B62" s="141"/>
      <c r="C62" s="141"/>
      <c r="D62" s="141"/>
      <c r="E62" s="141"/>
      <c r="F62" s="141"/>
      <c r="G62" s="141"/>
      <c r="H62" s="141"/>
      <c r="I62" s="141"/>
      <c r="J62" s="141"/>
      <c r="K62" s="141"/>
      <c r="L62" s="141"/>
      <c r="M62" s="141"/>
      <c r="N62" s="141"/>
      <c r="O62" s="141"/>
    </row>
    <row r="63" spans="1:15" ht="12" customHeight="1" x14ac:dyDescent="0.35">
      <c r="A63" s="141" t="s">
        <v>180</v>
      </c>
      <c r="B63" s="141"/>
      <c r="C63" s="141"/>
      <c r="D63" s="141"/>
      <c r="E63" s="141"/>
      <c r="F63" s="141"/>
      <c r="G63" s="141"/>
      <c r="H63" s="141"/>
      <c r="I63" s="141"/>
      <c r="J63" s="141"/>
      <c r="K63" s="141"/>
      <c r="L63" s="141"/>
      <c r="M63" s="141"/>
      <c r="N63" s="141"/>
      <c r="O63" s="141"/>
    </row>
    <row r="64" spans="1:15" ht="12" customHeight="1" x14ac:dyDescent="0.35">
      <c r="A64" s="141" t="s">
        <v>181</v>
      </c>
      <c r="B64" s="141"/>
      <c r="C64" s="141"/>
      <c r="D64" s="141"/>
      <c r="E64" s="141"/>
      <c r="F64" s="141"/>
      <c r="G64" s="141"/>
      <c r="H64" s="141"/>
      <c r="I64" s="141"/>
      <c r="J64" s="141"/>
      <c r="K64" s="141"/>
      <c r="L64" s="141"/>
      <c r="M64" s="141"/>
      <c r="N64" s="141"/>
      <c r="O64" s="141"/>
    </row>
    <row r="65" spans="1:15" ht="24.75" customHeight="1" x14ac:dyDescent="0.35">
      <c r="A65" s="141" t="s">
        <v>182</v>
      </c>
      <c r="B65" s="141"/>
      <c r="C65" s="141"/>
      <c r="D65" s="141"/>
      <c r="E65" s="141"/>
      <c r="F65" s="141"/>
      <c r="G65" s="141"/>
      <c r="H65" s="141"/>
      <c r="I65" s="141"/>
      <c r="J65" s="141"/>
      <c r="K65" s="141"/>
      <c r="L65" s="141"/>
      <c r="M65" s="141"/>
      <c r="N65" s="141"/>
      <c r="O65" s="141"/>
    </row>
    <row r="66" spans="1:15" ht="36.75" customHeight="1" x14ac:dyDescent="0.35">
      <c r="A66" s="141" t="s">
        <v>183</v>
      </c>
      <c r="B66" s="141"/>
      <c r="C66" s="141"/>
      <c r="D66" s="141"/>
      <c r="E66" s="141"/>
      <c r="F66" s="141"/>
      <c r="G66" s="141"/>
      <c r="H66" s="141"/>
      <c r="I66" s="141"/>
      <c r="J66" s="141"/>
      <c r="K66" s="141"/>
      <c r="L66" s="141"/>
      <c r="M66" s="141"/>
      <c r="N66" s="141"/>
      <c r="O66" s="141"/>
    </row>
    <row r="67" spans="1:15" ht="12" customHeight="1" x14ac:dyDescent="0.35">
      <c r="A67" s="141" t="s">
        <v>184</v>
      </c>
      <c r="B67" s="141"/>
      <c r="C67" s="141"/>
      <c r="D67" s="141"/>
      <c r="E67" s="141"/>
      <c r="F67" s="141"/>
      <c r="G67" s="141"/>
      <c r="H67" s="141"/>
      <c r="I67" s="141"/>
      <c r="J67" s="141"/>
      <c r="K67" s="141"/>
      <c r="L67" s="141"/>
      <c r="M67" s="141"/>
      <c r="N67" s="141"/>
      <c r="O67" s="141"/>
    </row>
    <row r="68" spans="1:15" ht="12" customHeight="1" x14ac:dyDescent="0.35">
      <c r="A68" s="141" t="s">
        <v>185</v>
      </c>
      <c r="B68" s="141"/>
      <c r="C68" s="141"/>
      <c r="D68" s="141"/>
      <c r="E68" s="141"/>
      <c r="F68" s="141"/>
      <c r="G68" s="141"/>
      <c r="H68" s="141"/>
      <c r="I68" s="141"/>
      <c r="J68" s="141"/>
      <c r="K68" s="141"/>
      <c r="L68" s="141"/>
      <c r="M68" s="141"/>
      <c r="N68" s="141"/>
      <c r="O68" s="141"/>
    </row>
    <row r="69" spans="1:15" ht="24.75" customHeight="1" x14ac:dyDescent="0.35">
      <c r="A69" s="141" t="s">
        <v>186</v>
      </c>
      <c r="B69" s="141"/>
      <c r="C69" s="141"/>
      <c r="D69" s="141"/>
      <c r="E69" s="141"/>
      <c r="F69" s="141"/>
      <c r="G69" s="141"/>
      <c r="H69" s="141"/>
      <c r="I69" s="141"/>
      <c r="J69" s="141"/>
      <c r="K69" s="141"/>
      <c r="L69" s="141"/>
      <c r="M69" s="141"/>
      <c r="N69" s="141"/>
      <c r="O69" s="141"/>
    </row>
    <row r="70" spans="1:15" ht="11.65" x14ac:dyDescent="0.35">
      <c r="A70" s="15"/>
      <c r="B70" s="15"/>
      <c r="C70" s="15"/>
      <c r="D70" s="30"/>
      <c r="E70" s="17"/>
      <c r="F70" s="18"/>
      <c r="G70" s="17"/>
      <c r="H70" s="17"/>
      <c r="I70" s="17"/>
      <c r="J70" s="17"/>
      <c r="K70" s="17"/>
      <c r="L70" s="15"/>
      <c r="M70" s="15"/>
      <c r="N70" s="15"/>
    </row>
    <row r="71" spans="1:15" ht="11.65" x14ac:dyDescent="0.35">
      <c r="A71" s="15"/>
      <c r="B71" s="15"/>
      <c r="C71" s="15"/>
      <c r="D71" s="30"/>
      <c r="E71" s="17"/>
      <c r="F71" s="18"/>
      <c r="G71" s="17"/>
      <c r="H71" s="17"/>
      <c r="I71" s="17"/>
      <c r="J71" s="17"/>
      <c r="K71" s="17"/>
      <c r="L71" s="15"/>
      <c r="M71" s="15"/>
      <c r="N71" s="15"/>
    </row>
    <row r="72" spans="1:15" ht="11.65" x14ac:dyDescent="0.35">
      <c r="A72" s="15"/>
      <c r="B72" s="15"/>
      <c r="C72" s="15"/>
      <c r="D72" s="30"/>
      <c r="E72" s="17"/>
      <c r="F72" s="18"/>
      <c r="G72" s="17"/>
      <c r="H72" s="17"/>
      <c r="I72" s="17"/>
      <c r="J72" s="17"/>
      <c r="K72" s="17"/>
      <c r="L72" s="15"/>
      <c r="M72" s="15"/>
      <c r="N72" s="15"/>
    </row>
    <row r="73" spans="1:15" ht="11.65" x14ac:dyDescent="0.35">
      <c r="A73" s="15"/>
      <c r="B73" s="15"/>
      <c r="C73" s="15"/>
      <c r="D73" s="30"/>
      <c r="E73" s="17"/>
      <c r="F73" s="18"/>
      <c r="G73" s="17"/>
      <c r="H73" s="17"/>
      <c r="I73" s="17"/>
      <c r="J73" s="17"/>
      <c r="K73" s="17"/>
      <c r="L73" s="15"/>
      <c r="M73" s="15"/>
      <c r="N73" s="15"/>
    </row>
    <row r="74" spans="1:15" ht="11.65" x14ac:dyDescent="0.35">
      <c r="A74" s="38"/>
      <c r="B74" s="38"/>
      <c r="C74" s="38"/>
      <c r="D74" s="30"/>
      <c r="E74" s="17"/>
      <c r="F74" s="18"/>
      <c r="G74" s="17"/>
      <c r="H74" s="17"/>
      <c r="I74" s="17"/>
      <c r="J74" s="17"/>
      <c r="K74" s="17"/>
      <c r="L74" s="15"/>
      <c r="M74" s="15"/>
      <c r="N74" s="15"/>
    </row>
    <row r="75" spans="1:15" ht="11.65" x14ac:dyDescent="0.35">
      <c r="A75" s="15"/>
      <c r="B75" s="15"/>
      <c r="C75" s="15"/>
      <c r="D75" s="14"/>
      <c r="E75" s="12"/>
      <c r="F75" s="13"/>
      <c r="G75" s="12"/>
      <c r="H75" s="12"/>
      <c r="I75" s="12"/>
      <c r="J75" s="12"/>
      <c r="K75" s="12"/>
      <c r="L75" s="15"/>
      <c r="M75" s="15"/>
      <c r="N75" s="15"/>
    </row>
    <row r="76" spans="1:15" ht="11.65" x14ac:dyDescent="0.35">
      <c r="A76" s="15"/>
      <c r="B76" s="15"/>
      <c r="C76" s="15"/>
      <c r="D76" s="14"/>
      <c r="E76" s="12"/>
      <c r="F76" s="13"/>
      <c r="G76" s="12"/>
      <c r="H76" s="12"/>
      <c r="I76" s="12"/>
      <c r="J76" s="12"/>
      <c r="K76" s="12"/>
      <c r="L76" s="15"/>
      <c r="M76" s="15"/>
      <c r="N76" s="15"/>
    </row>
    <row r="77" spans="1:15" ht="11.65" x14ac:dyDescent="0.35">
      <c r="A77" s="15"/>
      <c r="B77" s="15"/>
      <c r="C77" s="15"/>
      <c r="D77" s="14"/>
      <c r="E77" s="12"/>
      <c r="F77" s="13"/>
      <c r="G77" s="12"/>
      <c r="H77" s="12"/>
      <c r="I77" s="12"/>
      <c r="J77" s="12"/>
      <c r="K77" s="12"/>
      <c r="L77" s="15"/>
      <c r="M77" s="15"/>
      <c r="N77" s="15"/>
    </row>
    <row r="78" spans="1:15" ht="11.65" x14ac:dyDescent="0.35">
      <c r="A78" s="15"/>
      <c r="B78" s="15"/>
      <c r="C78" s="15"/>
      <c r="D78" s="14"/>
      <c r="E78" s="12"/>
      <c r="F78" s="13"/>
      <c r="G78" s="12"/>
      <c r="H78" s="12"/>
      <c r="I78" s="12"/>
      <c r="J78" s="12"/>
      <c r="K78" s="12"/>
      <c r="L78" s="15"/>
      <c r="M78" s="15"/>
      <c r="N78" s="15"/>
    </row>
    <row r="79" spans="1:15" ht="11.65" x14ac:dyDescent="0.35">
      <c r="A79" s="15"/>
      <c r="B79" s="15"/>
      <c r="C79" s="15"/>
      <c r="D79" s="14"/>
      <c r="E79" s="12"/>
      <c r="F79" s="13"/>
      <c r="G79" s="12"/>
      <c r="H79" s="12"/>
      <c r="I79" s="12"/>
      <c r="J79" s="12"/>
      <c r="K79" s="12"/>
      <c r="L79" s="15"/>
      <c r="M79" s="15"/>
      <c r="N79" s="15"/>
    </row>
    <row r="80" spans="1:15" ht="11.65" x14ac:dyDescent="0.35">
      <c r="A80" s="15"/>
      <c r="B80" s="15"/>
      <c r="C80" s="15"/>
      <c r="D80" s="14"/>
      <c r="E80" s="12"/>
      <c r="F80" s="13"/>
      <c r="G80" s="12"/>
      <c r="H80" s="12"/>
      <c r="I80" s="12"/>
      <c r="J80" s="12"/>
      <c r="K80" s="12"/>
      <c r="L80" s="15"/>
      <c r="M80" s="15"/>
      <c r="N80" s="15"/>
    </row>
    <row r="81" spans="1:14" ht="11.65" x14ac:dyDescent="0.35">
      <c r="A81" s="15"/>
      <c r="B81" s="15"/>
      <c r="C81" s="15"/>
      <c r="D81" s="14"/>
      <c r="E81" s="12"/>
      <c r="F81" s="13"/>
      <c r="G81" s="12"/>
      <c r="H81" s="12"/>
      <c r="I81" s="12"/>
      <c r="J81" s="12"/>
      <c r="K81" s="12"/>
      <c r="L81" s="15"/>
      <c r="M81" s="15"/>
      <c r="N81" s="15"/>
    </row>
    <row r="82" spans="1:14" ht="11.65" x14ac:dyDescent="0.35">
      <c r="A82" s="15"/>
      <c r="B82" s="15"/>
      <c r="C82" s="15"/>
      <c r="D82" s="14"/>
      <c r="E82" s="12"/>
      <c r="F82" s="13"/>
      <c r="G82" s="12"/>
      <c r="H82" s="12"/>
      <c r="I82" s="12"/>
      <c r="J82" s="12"/>
      <c r="K82" s="12"/>
      <c r="L82" s="15"/>
      <c r="M82" s="15"/>
      <c r="N82" s="15"/>
    </row>
    <row r="83" spans="1:14" ht="11.65" x14ac:dyDescent="0.35">
      <c r="A83" s="15"/>
      <c r="B83" s="15"/>
      <c r="C83" s="15"/>
      <c r="D83" s="14"/>
      <c r="E83" s="12"/>
      <c r="F83" s="13"/>
      <c r="G83" s="12"/>
      <c r="H83" s="12"/>
      <c r="I83" s="12"/>
      <c r="J83" s="12"/>
      <c r="K83" s="12"/>
      <c r="L83" s="15"/>
      <c r="M83" s="15"/>
      <c r="N83" s="15"/>
    </row>
    <row r="84" spans="1:14" ht="11.65" x14ac:dyDescent="0.35">
      <c r="A84" s="15"/>
      <c r="B84" s="15"/>
      <c r="C84" s="15"/>
      <c r="D84" s="14"/>
      <c r="E84" s="12"/>
      <c r="F84" s="13"/>
      <c r="G84" s="12"/>
      <c r="H84" s="12"/>
      <c r="I84" s="12"/>
      <c r="J84" s="12"/>
      <c r="K84" s="12"/>
      <c r="L84" s="15"/>
      <c r="M84" s="15"/>
      <c r="N84" s="15"/>
    </row>
    <row r="85" spans="1:14" ht="11.65" x14ac:dyDescent="0.35">
      <c r="A85" s="15"/>
      <c r="B85" s="15"/>
      <c r="C85" s="15"/>
      <c r="D85" s="14"/>
      <c r="E85" s="12"/>
      <c r="F85" s="13"/>
      <c r="G85" s="12"/>
      <c r="H85" s="12"/>
      <c r="I85" s="12"/>
      <c r="J85" s="12"/>
      <c r="K85" s="12"/>
      <c r="L85" s="15"/>
      <c r="M85" s="15"/>
      <c r="N85" s="15"/>
    </row>
    <row r="86" spans="1:14" ht="11.65" x14ac:dyDescent="0.35">
      <c r="A86" s="15"/>
      <c r="B86" s="15"/>
      <c r="C86" s="15"/>
      <c r="D86" s="14"/>
      <c r="E86" s="12"/>
      <c r="F86" s="13"/>
      <c r="G86" s="12"/>
      <c r="H86" s="12"/>
      <c r="I86" s="12"/>
      <c r="J86" s="12"/>
      <c r="K86" s="12"/>
      <c r="L86" s="15"/>
      <c r="M86" s="15"/>
      <c r="N86" s="15"/>
    </row>
    <row r="87" spans="1:14" ht="11.65" x14ac:dyDescent="0.35">
      <c r="A87" s="15"/>
      <c r="B87" s="15"/>
      <c r="C87" s="15"/>
      <c r="D87" s="14"/>
      <c r="E87" s="12"/>
      <c r="F87" s="13"/>
      <c r="G87" s="12"/>
      <c r="H87" s="12"/>
      <c r="I87" s="12"/>
      <c r="J87" s="12"/>
      <c r="K87" s="12"/>
      <c r="L87" s="15"/>
      <c r="M87" s="15"/>
      <c r="N87" s="15"/>
    </row>
    <row r="88" spans="1:14" ht="11.65" x14ac:dyDescent="0.35">
      <c r="A88" s="15"/>
      <c r="B88" s="15"/>
      <c r="C88" s="15"/>
      <c r="D88" s="14"/>
      <c r="E88" s="12"/>
      <c r="F88" s="13"/>
      <c r="G88" s="12"/>
      <c r="H88" s="12"/>
      <c r="I88" s="12"/>
      <c r="J88" s="12"/>
      <c r="K88" s="12"/>
      <c r="L88" s="15"/>
      <c r="M88" s="15"/>
      <c r="N88" s="15"/>
    </row>
    <row r="89" spans="1:14" ht="11.65" x14ac:dyDescent="0.35">
      <c r="A89" s="7"/>
      <c r="B89" s="7"/>
      <c r="C89" s="7"/>
      <c r="D89" s="7"/>
      <c r="E89" s="7"/>
      <c r="F89" s="6"/>
      <c r="G89" s="5"/>
      <c r="H89" s="6"/>
      <c r="I89" s="6"/>
      <c r="J89" s="5"/>
      <c r="K89" s="5"/>
      <c r="L89" s="5"/>
      <c r="M89" s="15"/>
      <c r="N89" s="15"/>
    </row>
    <row r="90" spans="1:14" ht="11.65" x14ac:dyDescent="0.35">
      <c r="A90" s="7"/>
      <c r="B90" s="7"/>
      <c r="C90" s="7"/>
      <c r="D90" s="7"/>
      <c r="E90" s="7"/>
      <c r="F90" s="6"/>
      <c r="G90" s="5"/>
      <c r="H90" s="6"/>
      <c r="I90" s="6"/>
      <c r="J90" s="5"/>
      <c r="K90" s="5"/>
      <c r="L90" s="5"/>
      <c r="M90" s="15"/>
      <c r="N90" s="15"/>
    </row>
    <row r="91" spans="1:14" ht="11.65" x14ac:dyDescent="0.35">
      <c r="A91" s="7"/>
      <c r="B91" s="7"/>
      <c r="C91" s="7"/>
      <c r="D91" s="7"/>
      <c r="E91" s="7"/>
      <c r="F91" s="6"/>
      <c r="G91" s="5"/>
      <c r="H91" s="6"/>
      <c r="I91" s="6"/>
      <c r="J91" s="5"/>
      <c r="K91" s="5"/>
      <c r="L91" s="5"/>
      <c r="M91" s="15"/>
      <c r="N91" s="15"/>
    </row>
    <row r="92" spans="1:14" ht="11.65" x14ac:dyDescent="0.35">
      <c r="A92" s="7"/>
      <c r="B92" s="7"/>
      <c r="C92" s="7"/>
      <c r="D92" s="7"/>
      <c r="E92" s="7"/>
      <c r="F92" s="6"/>
      <c r="G92" s="5"/>
      <c r="H92" s="6"/>
      <c r="I92" s="6"/>
      <c r="J92" s="5"/>
      <c r="K92" s="5"/>
      <c r="L92" s="5"/>
      <c r="M92" s="15"/>
      <c r="N92" s="15"/>
    </row>
    <row r="93" spans="1:14" ht="11.65" x14ac:dyDescent="0.35">
      <c r="A93" s="7"/>
      <c r="B93" s="7"/>
      <c r="C93" s="7"/>
      <c r="D93" s="7"/>
      <c r="E93" s="7"/>
      <c r="F93" s="6"/>
      <c r="G93" s="5"/>
      <c r="H93" s="6"/>
      <c r="I93" s="6"/>
      <c r="J93" s="5"/>
      <c r="K93" s="5"/>
      <c r="L93" s="5"/>
      <c r="M93" s="15"/>
      <c r="N93" s="15"/>
    </row>
    <row r="94" spans="1:14" ht="11.65" x14ac:dyDescent="0.35">
      <c r="A94" s="8"/>
      <c r="B94" s="8"/>
      <c r="C94" s="8"/>
      <c r="D94" s="8"/>
      <c r="E94" s="8"/>
      <c r="F94" s="8"/>
      <c r="G94" s="8"/>
      <c r="H94" s="8"/>
      <c r="I94" s="8"/>
      <c r="J94" s="8"/>
      <c r="K94" s="8"/>
      <c r="L94" s="8"/>
      <c r="M94" s="15"/>
      <c r="N94" s="15"/>
    </row>
    <row r="95" spans="1:14" ht="11.65" x14ac:dyDescent="0.35">
      <c r="A95" s="10"/>
      <c r="B95" s="10"/>
      <c r="C95" s="10"/>
      <c r="D95" s="11"/>
      <c r="E95" s="11"/>
      <c r="F95" s="11"/>
      <c r="G95" s="11"/>
      <c r="H95" s="11"/>
      <c r="I95" s="11"/>
      <c r="J95" s="11"/>
      <c r="K95" s="11"/>
      <c r="L95" s="11"/>
      <c r="M95" s="15"/>
      <c r="N95" s="15"/>
    </row>
    <row r="96" spans="1:14" ht="11.65" x14ac:dyDescent="0.35">
      <c r="A96" s="8"/>
      <c r="B96" s="8"/>
      <c r="C96" s="8"/>
      <c r="D96" s="8"/>
      <c r="E96" s="8"/>
      <c r="F96" s="8"/>
      <c r="G96" s="8"/>
      <c r="H96" s="8"/>
      <c r="I96" s="8"/>
      <c r="J96" s="8"/>
      <c r="K96" s="8"/>
      <c r="L96" s="8"/>
      <c r="M96" s="15"/>
      <c r="N96" s="15"/>
    </row>
    <row r="97" spans="1:12" ht="11.65" x14ac:dyDescent="0.35">
      <c r="A97" s="10"/>
      <c r="B97" s="10"/>
      <c r="C97" s="10"/>
      <c r="D97" s="10"/>
      <c r="E97" s="10"/>
      <c r="F97" s="11"/>
      <c r="G97" s="11"/>
      <c r="H97" s="11"/>
      <c r="I97" s="11"/>
      <c r="J97" s="11"/>
      <c r="K97" s="11"/>
      <c r="L97" s="11"/>
    </row>
    <row r="98" spans="1:12" ht="11.65" x14ac:dyDescent="0.35">
      <c r="A98" s="8"/>
      <c r="B98" s="8"/>
      <c r="C98" s="8"/>
      <c r="D98" s="8"/>
      <c r="E98" s="8"/>
      <c r="F98" s="8"/>
      <c r="G98" s="8"/>
      <c r="H98" s="8"/>
      <c r="I98" s="8"/>
      <c r="J98" s="8"/>
      <c r="K98" s="8"/>
      <c r="L98" s="8"/>
    </row>
    <row r="99" spans="1:12" ht="11.65" x14ac:dyDescent="0.35">
      <c r="A99" s="8"/>
      <c r="B99" s="8"/>
      <c r="C99" s="8"/>
      <c r="D99" s="8"/>
      <c r="E99" s="8"/>
      <c r="F99" s="8"/>
      <c r="G99" s="8"/>
      <c r="H99" s="8"/>
      <c r="I99" s="8"/>
      <c r="J99" s="8"/>
      <c r="K99" s="8"/>
      <c r="L99" s="8"/>
    </row>
    <row r="100" spans="1:12" ht="11.65" x14ac:dyDescent="0.35">
      <c r="A100" s="8"/>
      <c r="B100" s="8"/>
      <c r="C100" s="8"/>
      <c r="D100" s="8"/>
      <c r="E100" s="8"/>
      <c r="F100" s="8"/>
      <c r="G100" s="8"/>
      <c r="H100" s="8"/>
      <c r="I100" s="8"/>
      <c r="J100" s="8"/>
      <c r="K100" s="8"/>
      <c r="L100" s="8"/>
    </row>
    <row r="101" spans="1:12" ht="11.65" x14ac:dyDescent="0.35">
      <c r="A101" s="8"/>
      <c r="B101" s="8"/>
      <c r="C101" s="8"/>
      <c r="D101" s="8"/>
      <c r="E101" s="8"/>
      <c r="F101" s="8"/>
      <c r="G101" s="8"/>
      <c r="H101" s="8"/>
      <c r="I101" s="8"/>
      <c r="J101" s="8"/>
      <c r="K101" s="8"/>
      <c r="L101" s="8"/>
    </row>
    <row r="102" spans="1:12" x14ac:dyDescent="0.35">
      <c r="A102" s="10"/>
      <c r="B102" s="10"/>
      <c r="C102" s="10"/>
      <c r="D102" s="10"/>
      <c r="E102" s="10"/>
      <c r="F102" s="10"/>
      <c r="G102" s="10"/>
      <c r="H102" s="10"/>
      <c r="I102" s="10"/>
      <c r="J102" s="10"/>
      <c r="K102" s="2"/>
      <c r="L102" s="2"/>
    </row>
    <row r="103" spans="1:12" ht="11.65" x14ac:dyDescent="0.35">
      <c r="A103" s="9"/>
      <c r="B103" s="9"/>
      <c r="C103" s="9"/>
      <c r="D103" s="9"/>
      <c r="E103" s="9"/>
      <c r="F103" s="9"/>
      <c r="G103" s="9"/>
      <c r="H103" s="9"/>
      <c r="I103" s="9"/>
      <c r="J103" s="9"/>
      <c r="K103" s="8"/>
      <c r="L103" s="8"/>
    </row>
    <row r="104" spans="1:12" ht="11.65" x14ac:dyDescent="0.35">
      <c r="A104" s="7"/>
      <c r="B104" s="7"/>
      <c r="C104" s="7"/>
      <c r="D104" s="7"/>
      <c r="E104" s="7"/>
      <c r="F104" s="6"/>
      <c r="G104" s="5"/>
      <c r="H104" s="6"/>
      <c r="I104" s="6"/>
      <c r="J104" s="5"/>
      <c r="K104" s="5"/>
      <c r="L104" s="5"/>
    </row>
    <row r="105" spans="1:12" x14ac:dyDescent="0.35">
      <c r="A105" s="2"/>
      <c r="B105" s="2"/>
      <c r="C105" s="2"/>
      <c r="D105" s="2"/>
      <c r="E105" s="2"/>
      <c r="F105" s="4"/>
      <c r="G105" s="3"/>
      <c r="H105" s="4"/>
      <c r="I105" s="4"/>
      <c r="J105" s="3"/>
      <c r="K105" s="3"/>
      <c r="L105" s="3"/>
    </row>
    <row r="106" spans="1:12" x14ac:dyDescent="0.35">
      <c r="A106" s="2"/>
      <c r="B106" s="2"/>
      <c r="C106" s="2"/>
      <c r="D106" s="2"/>
      <c r="E106" s="2"/>
      <c r="F106" s="4"/>
      <c r="G106" s="3"/>
      <c r="H106" s="4"/>
      <c r="I106" s="4"/>
      <c r="J106" s="3"/>
      <c r="K106" s="3"/>
      <c r="L106" s="3"/>
    </row>
    <row r="107" spans="1:12" x14ac:dyDescent="0.35">
      <c r="A107" s="2"/>
      <c r="B107" s="2"/>
      <c r="C107" s="2"/>
      <c r="D107" s="2"/>
      <c r="E107" s="2"/>
      <c r="F107" s="2"/>
      <c r="G107" s="2"/>
      <c r="H107" s="2"/>
      <c r="I107" s="2"/>
      <c r="J107" s="2"/>
      <c r="K107" s="2"/>
      <c r="L107" s="2"/>
    </row>
    <row r="108" spans="1:12" x14ac:dyDescent="0.35">
      <c r="A108" s="2"/>
      <c r="B108" s="2"/>
      <c r="C108" s="2"/>
      <c r="D108" s="2"/>
      <c r="E108" s="2"/>
      <c r="F108" s="2"/>
      <c r="G108" s="2"/>
      <c r="H108" s="2"/>
      <c r="I108" s="2"/>
      <c r="J108" s="2"/>
      <c r="K108" s="2"/>
      <c r="L108" s="2"/>
    </row>
    <row r="109" spans="1:12" x14ac:dyDescent="0.35">
      <c r="A109" s="2"/>
      <c r="B109" s="2"/>
      <c r="C109" s="2"/>
      <c r="D109" s="2"/>
      <c r="E109" s="2"/>
      <c r="F109" s="2"/>
      <c r="G109" s="2"/>
      <c r="H109" s="2"/>
      <c r="I109" s="2"/>
      <c r="J109" s="2"/>
      <c r="K109" s="2"/>
      <c r="L109" s="2"/>
    </row>
    <row r="110" spans="1:12" x14ac:dyDescent="0.35">
      <c r="A110" s="2"/>
      <c r="B110" s="2"/>
      <c r="C110" s="2"/>
      <c r="D110" s="2"/>
      <c r="E110" s="2"/>
      <c r="F110" s="2"/>
      <c r="G110" s="2"/>
      <c r="H110" s="2"/>
      <c r="I110" s="2"/>
      <c r="J110" s="2"/>
      <c r="K110" s="2"/>
      <c r="L110" s="2"/>
    </row>
    <row r="111" spans="1:12" x14ac:dyDescent="0.35">
      <c r="A111" s="2"/>
      <c r="B111" s="2"/>
      <c r="C111" s="2"/>
      <c r="D111" s="2"/>
      <c r="E111" s="2"/>
      <c r="F111" s="2"/>
      <c r="G111" s="2"/>
      <c r="H111" s="2"/>
      <c r="I111" s="2"/>
      <c r="J111" s="2"/>
      <c r="K111" s="2"/>
      <c r="L111" s="2"/>
    </row>
    <row r="112" spans="1:12" x14ac:dyDescent="0.35">
      <c r="A112" s="2"/>
      <c r="B112" s="2"/>
      <c r="C112" s="2"/>
      <c r="D112" s="2"/>
      <c r="E112" s="2"/>
      <c r="F112" s="2"/>
      <c r="G112" s="2"/>
      <c r="H112" s="2"/>
      <c r="I112" s="2"/>
      <c r="J112" s="2"/>
      <c r="K112" s="2"/>
      <c r="L112" s="2"/>
    </row>
    <row r="113" spans="1:12" x14ac:dyDescent="0.35">
      <c r="A113" s="2"/>
      <c r="B113" s="2"/>
      <c r="C113" s="2"/>
      <c r="D113" s="2"/>
      <c r="E113" s="2"/>
      <c r="F113" s="2"/>
      <c r="G113" s="2"/>
      <c r="H113" s="2"/>
      <c r="I113" s="2"/>
      <c r="J113" s="2"/>
      <c r="K113" s="2"/>
      <c r="L113" s="2"/>
    </row>
    <row r="114" spans="1:12" x14ac:dyDescent="0.35">
      <c r="A114" s="2"/>
      <c r="B114" s="2"/>
      <c r="C114" s="2"/>
      <c r="D114" s="2"/>
      <c r="E114" s="2"/>
      <c r="F114" s="2"/>
      <c r="G114" s="2"/>
      <c r="H114" s="2"/>
      <c r="I114" s="2"/>
      <c r="J114" s="2"/>
      <c r="K114" s="2"/>
      <c r="L114" s="2"/>
    </row>
    <row r="115" spans="1:12" x14ac:dyDescent="0.35">
      <c r="A115" s="2"/>
      <c r="B115" s="2"/>
      <c r="C115" s="2"/>
      <c r="D115" s="2"/>
      <c r="E115" s="2"/>
      <c r="F115" s="2"/>
      <c r="G115" s="2"/>
      <c r="H115" s="2"/>
      <c r="I115" s="2"/>
      <c r="J115" s="2"/>
      <c r="K115" s="2"/>
      <c r="L115" s="2"/>
    </row>
    <row r="116" spans="1:12" x14ac:dyDescent="0.35">
      <c r="A116" s="2"/>
      <c r="B116" s="2"/>
      <c r="C116" s="2"/>
      <c r="D116" s="2"/>
      <c r="E116" s="2"/>
      <c r="F116" s="2"/>
      <c r="G116" s="2"/>
      <c r="H116" s="2"/>
      <c r="I116" s="2"/>
      <c r="J116" s="2"/>
      <c r="K116" s="2"/>
      <c r="L116" s="2"/>
    </row>
    <row r="117" spans="1:12" x14ac:dyDescent="0.35">
      <c r="A117" s="2"/>
      <c r="B117" s="2"/>
      <c r="C117" s="2"/>
      <c r="D117" s="2"/>
      <c r="E117" s="2"/>
      <c r="F117" s="2"/>
      <c r="G117" s="2"/>
      <c r="H117" s="2"/>
      <c r="I117" s="2"/>
      <c r="J117" s="2"/>
      <c r="K117" s="2"/>
      <c r="L117" s="2"/>
    </row>
    <row r="118" spans="1:12" x14ac:dyDescent="0.35">
      <c r="A118" s="2"/>
      <c r="B118" s="2"/>
      <c r="C118" s="2"/>
      <c r="D118" s="2"/>
      <c r="E118" s="2"/>
      <c r="F118" s="2"/>
      <c r="G118" s="2"/>
      <c r="H118" s="2"/>
      <c r="I118" s="2"/>
      <c r="J118" s="2"/>
      <c r="K118" s="2"/>
      <c r="L118" s="2"/>
    </row>
    <row r="119" spans="1:12" x14ac:dyDescent="0.35">
      <c r="A119" s="2"/>
      <c r="B119" s="2"/>
      <c r="C119" s="2"/>
      <c r="D119" s="2"/>
      <c r="E119" s="2"/>
      <c r="F119" s="2"/>
      <c r="G119" s="2"/>
      <c r="H119" s="2"/>
      <c r="I119" s="2"/>
      <c r="J119" s="2"/>
      <c r="K119" s="2"/>
      <c r="L119" s="2"/>
    </row>
    <row r="120" spans="1:12" x14ac:dyDescent="0.35">
      <c r="A120" s="2"/>
      <c r="B120" s="2"/>
      <c r="C120" s="2"/>
      <c r="D120" s="2"/>
      <c r="E120" s="2"/>
      <c r="F120" s="2"/>
      <c r="G120" s="2"/>
      <c r="H120" s="2"/>
      <c r="I120" s="2"/>
      <c r="J120" s="2"/>
      <c r="K120" s="2"/>
      <c r="L120" s="2"/>
    </row>
    <row r="121" spans="1:12" x14ac:dyDescent="0.35">
      <c r="A121" s="2"/>
      <c r="B121" s="2"/>
      <c r="C121" s="2"/>
      <c r="D121" s="2"/>
      <c r="E121" s="2"/>
      <c r="F121" s="2"/>
      <c r="G121" s="2"/>
      <c r="H121" s="2"/>
      <c r="I121" s="2"/>
      <c r="J121" s="2"/>
      <c r="K121" s="2"/>
      <c r="L121" s="2"/>
    </row>
    <row r="122" spans="1:12" x14ac:dyDescent="0.35">
      <c r="F122" s="4"/>
      <c r="G122" s="3"/>
      <c r="H122" s="4"/>
      <c r="I122" s="4"/>
      <c r="J122" s="3"/>
      <c r="K122" s="3"/>
      <c r="L122" s="3"/>
    </row>
    <row r="123" spans="1:12" x14ac:dyDescent="0.35">
      <c r="F123" s="4"/>
      <c r="G123" s="3"/>
      <c r="H123" s="4"/>
      <c r="I123" s="4"/>
      <c r="J123" s="3"/>
      <c r="K123" s="3"/>
      <c r="L123" s="3"/>
    </row>
    <row r="124" spans="1:12" x14ac:dyDescent="0.35">
      <c r="F124" s="4"/>
      <c r="G124" s="3"/>
      <c r="H124" s="4"/>
      <c r="I124" s="4"/>
      <c r="J124" s="3"/>
      <c r="K124" s="3"/>
      <c r="L124" s="3"/>
    </row>
    <row r="125" spans="1:12" x14ac:dyDescent="0.35">
      <c r="F125" s="4"/>
      <c r="G125" s="3"/>
      <c r="H125" s="4"/>
      <c r="I125" s="4"/>
      <c r="J125" s="3"/>
      <c r="K125" s="3"/>
      <c r="L125" s="3"/>
    </row>
    <row r="126" spans="1:12" x14ac:dyDescent="0.35">
      <c r="F126" s="4"/>
      <c r="G126" s="3"/>
      <c r="H126" s="4"/>
      <c r="I126" s="4"/>
      <c r="J126" s="3"/>
      <c r="K126" s="3"/>
      <c r="L126" s="3"/>
    </row>
    <row r="127" spans="1:12" x14ac:dyDescent="0.35">
      <c r="F127" s="4"/>
      <c r="G127" s="3"/>
      <c r="H127" s="4"/>
      <c r="I127" s="4"/>
      <c r="J127" s="3"/>
      <c r="K127" s="3"/>
      <c r="L127" s="3"/>
    </row>
    <row r="128" spans="1:12" x14ac:dyDescent="0.35">
      <c r="F128" s="4"/>
      <c r="G128" s="3"/>
      <c r="H128" s="4"/>
      <c r="I128" s="4"/>
      <c r="J128" s="3"/>
      <c r="K128" s="3"/>
      <c r="L128" s="3"/>
    </row>
    <row r="129" spans="6:12" x14ac:dyDescent="0.35">
      <c r="F129" s="4"/>
      <c r="G129" s="3"/>
      <c r="H129" s="4"/>
      <c r="I129" s="4"/>
      <c r="J129" s="3"/>
      <c r="K129" s="3"/>
      <c r="L129" s="3"/>
    </row>
    <row r="130" spans="6:12" x14ac:dyDescent="0.35">
      <c r="F130" s="4"/>
      <c r="G130" s="3"/>
      <c r="H130" s="4"/>
      <c r="I130" s="4"/>
      <c r="J130" s="3"/>
      <c r="K130" s="3"/>
      <c r="L130" s="3"/>
    </row>
    <row r="131" spans="6:12" x14ac:dyDescent="0.35">
      <c r="F131" s="4"/>
      <c r="G131" s="3"/>
      <c r="H131" s="4"/>
      <c r="I131" s="4"/>
      <c r="J131" s="3"/>
      <c r="K131" s="3"/>
      <c r="L131" s="3"/>
    </row>
    <row r="132" spans="6:12" x14ac:dyDescent="0.35">
      <c r="F132" s="4"/>
      <c r="G132" s="3"/>
      <c r="H132" s="4"/>
      <c r="I132" s="4"/>
      <c r="J132" s="3"/>
      <c r="K132" s="3"/>
      <c r="L132" s="3"/>
    </row>
    <row r="133" spans="6:12" x14ac:dyDescent="0.35">
      <c r="F133" s="4"/>
      <c r="G133" s="3"/>
      <c r="H133" s="4"/>
      <c r="I133" s="4"/>
      <c r="J133" s="3"/>
      <c r="K133" s="3"/>
      <c r="L133" s="3"/>
    </row>
    <row r="134" spans="6:12" x14ac:dyDescent="0.35">
      <c r="F134" s="4"/>
      <c r="G134" s="3"/>
      <c r="H134" s="4"/>
      <c r="I134" s="4"/>
      <c r="J134" s="3"/>
      <c r="K134" s="3"/>
      <c r="L134" s="3"/>
    </row>
    <row r="135" spans="6:12" x14ac:dyDescent="0.35">
      <c r="F135" s="4"/>
      <c r="G135" s="3"/>
      <c r="H135" s="4"/>
      <c r="I135" s="4"/>
      <c r="J135" s="3"/>
      <c r="K135" s="3"/>
      <c r="L135" s="3"/>
    </row>
    <row r="136" spans="6:12" x14ac:dyDescent="0.35">
      <c r="F136" s="4"/>
      <c r="G136" s="3"/>
      <c r="H136" s="4"/>
      <c r="I136" s="4"/>
      <c r="J136" s="3"/>
      <c r="K136" s="3"/>
      <c r="L136" s="3"/>
    </row>
    <row r="137" spans="6:12" x14ac:dyDescent="0.35">
      <c r="F137" s="4"/>
      <c r="G137" s="3"/>
      <c r="H137" s="4"/>
      <c r="I137" s="4"/>
      <c r="J137" s="3"/>
      <c r="K137" s="3"/>
      <c r="L137" s="3"/>
    </row>
    <row r="138" spans="6:12" x14ac:dyDescent="0.35">
      <c r="F138" s="4"/>
      <c r="G138" s="3"/>
      <c r="H138" s="4"/>
      <c r="I138" s="4"/>
      <c r="J138" s="3"/>
      <c r="K138" s="3"/>
      <c r="L138" s="3"/>
    </row>
    <row r="139" spans="6:12" x14ac:dyDescent="0.35">
      <c r="F139" s="4"/>
      <c r="G139" s="3"/>
      <c r="H139" s="4"/>
      <c r="I139" s="4"/>
      <c r="J139" s="3"/>
      <c r="K139" s="3"/>
      <c r="L139" s="3"/>
    </row>
    <row r="140" spans="6:12" x14ac:dyDescent="0.35">
      <c r="F140" s="4"/>
      <c r="G140" s="3"/>
      <c r="H140" s="4"/>
      <c r="I140" s="4"/>
      <c r="J140" s="3"/>
      <c r="K140" s="3"/>
      <c r="L140" s="3"/>
    </row>
    <row r="141" spans="6:12" x14ac:dyDescent="0.35">
      <c r="F141" s="4"/>
      <c r="G141" s="3"/>
      <c r="H141" s="4"/>
      <c r="I141" s="4"/>
      <c r="J141" s="3"/>
      <c r="K141" s="3"/>
      <c r="L141" s="3"/>
    </row>
    <row r="142" spans="6:12" x14ac:dyDescent="0.35">
      <c r="F142" s="4"/>
      <c r="G142" s="3"/>
      <c r="H142" s="4"/>
      <c r="I142" s="4"/>
      <c r="J142" s="3"/>
      <c r="K142" s="3"/>
      <c r="L142" s="3"/>
    </row>
    <row r="143" spans="6:12" x14ac:dyDescent="0.35">
      <c r="F143" s="4"/>
      <c r="G143" s="3"/>
      <c r="H143" s="4"/>
      <c r="I143" s="4"/>
      <c r="J143" s="3"/>
      <c r="K143" s="3"/>
      <c r="L143" s="3"/>
    </row>
    <row r="144" spans="6:12" x14ac:dyDescent="0.35">
      <c r="F144" s="4"/>
      <c r="G144" s="3"/>
      <c r="H144" s="4"/>
      <c r="I144" s="4"/>
      <c r="J144" s="3"/>
      <c r="K144" s="3"/>
      <c r="L144" s="3"/>
    </row>
    <row r="145" spans="6:12" x14ac:dyDescent="0.35">
      <c r="F145" s="4"/>
      <c r="G145" s="3"/>
      <c r="H145" s="4"/>
      <c r="I145" s="4"/>
      <c r="J145" s="3"/>
      <c r="K145" s="3"/>
      <c r="L145" s="3"/>
    </row>
    <row r="146" spans="6:12" x14ac:dyDescent="0.35">
      <c r="F146" s="4"/>
      <c r="G146" s="3"/>
      <c r="H146" s="4"/>
      <c r="I146" s="4"/>
      <c r="J146" s="3"/>
      <c r="K146" s="3"/>
      <c r="L146" s="3"/>
    </row>
    <row r="147" spans="6:12" x14ac:dyDescent="0.35">
      <c r="F147" s="4"/>
      <c r="G147" s="3"/>
      <c r="H147" s="4"/>
      <c r="I147" s="4"/>
      <c r="J147" s="3"/>
      <c r="K147" s="3"/>
      <c r="L147" s="3"/>
    </row>
    <row r="148" spans="6:12" x14ac:dyDescent="0.35">
      <c r="F148" s="4"/>
      <c r="G148" s="3"/>
      <c r="H148" s="4"/>
      <c r="I148" s="4"/>
      <c r="J148" s="3"/>
      <c r="K148" s="3"/>
      <c r="L148" s="3"/>
    </row>
    <row r="149" spans="6:12" x14ac:dyDescent="0.35">
      <c r="F149" s="4"/>
      <c r="G149" s="3"/>
      <c r="H149" s="4"/>
      <c r="I149" s="4"/>
      <c r="J149" s="3"/>
      <c r="K149" s="3"/>
      <c r="L149" s="3"/>
    </row>
    <row r="150" spans="6:12" x14ac:dyDescent="0.35">
      <c r="F150" s="4"/>
      <c r="G150" s="3"/>
      <c r="H150" s="4"/>
      <c r="I150" s="4"/>
      <c r="J150" s="3"/>
      <c r="K150" s="3"/>
      <c r="L150" s="3"/>
    </row>
    <row r="151" spans="6:12" x14ac:dyDescent="0.35">
      <c r="F151" s="4"/>
      <c r="G151" s="3"/>
      <c r="H151" s="4"/>
      <c r="I151" s="4"/>
      <c r="J151" s="3"/>
      <c r="K151" s="3"/>
      <c r="L151" s="3"/>
    </row>
    <row r="152" spans="6:12" x14ac:dyDescent="0.35">
      <c r="F152" s="4"/>
      <c r="G152" s="3"/>
      <c r="H152" s="4"/>
      <c r="I152" s="4"/>
      <c r="J152" s="3"/>
      <c r="K152" s="3"/>
      <c r="L152" s="3"/>
    </row>
    <row r="153" spans="6:12" x14ac:dyDescent="0.35">
      <c r="F153" s="4"/>
      <c r="G153" s="3"/>
      <c r="H153" s="4"/>
      <c r="I153" s="4"/>
      <c r="J153" s="3"/>
      <c r="K153" s="3"/>
      <c r="L153" s="3"/>
    </row>
    <row r="154" spans="6:12" x14ac:dyDescent="0.35">
      <c r="F154" s="4"/>
      <c r="G154" s="3"/>
      <c r="H154" s="4"/>
      <c r="I154" s="4"/>
      <c r="J154" s="3"/>
      <c r="K154" s="3"/>
      <c r="L154" s="3"/>
    </row>
    <row r="155" spans="6:12" x14ac:dyDescent="0.35">
      <c r="F155" s="4"/>
      <c r="G155" s="3"/>
      <c r="H155" s="4"/>
      <c r="I155" s="4"/>
      <c r="J155" s="3"/>
      <c r="K155" s="3"/>
      <c r="L155" s="3"/>
    </row>
    <row r="156" spans="6:12" x14ac:dyDescent="0.35">
      <c r="F156" s="4"/>
      <c r="G156" s="3"/>
      <c r="H156" s="4"/>
      <c r="I156" s="4"/>
      <c r="J156" s="3"/>
      <c r="K156" s="3"/>
      <c r="L156" s="3"/>
    </row>
    <row r="157" spans="6:12" x14ac:dyDescent="0.35">
      <c r="F157" s="4"/>
      <c r="G157" s="3"/>
      <c r="H157" s="4"/>
      <c r="I157" s="4"/>
      <c r="J157" s="3"/>
      <c r="K157" s="3"/>
      <c r="L157" s="3"/>
    </row>
    <row r="158" spans="6:12" x14ac:dyDescent="0.35">
      <c r="F158" s="4"/>
      <c r="G158" s="3"/>
      <c r="H158" s="4"/>
      <c r="I158" s="4"/>
      <c r="J158" s="3"/>
      <c r="K158" s="3"/>
      <c r="L158" s="3"/>
    </row>
    <row r="159" spans="6:12" x14ac:dyDescent="0.35">
      <c r="F159" s="4"/>
      <c r="G159" s="3"/>
      <c r="H159" s="4"/>
      <c r="I159" s="4"/>
      <c r="J159" s="3"/>
      <c r="K159" s="3"/>
      <c r="L159" s="3"/>
    </row>
    <row r="160" spans="6:12" x14ac:dyDescent="0.35">
      <c r="F160" s="4"/>
      <c r="G160" s="3"/>
      <c r="H160" s="4"/>
      <c r="I160" s="4"/>
      <c r="J160" s="3"/>
      <c r="K160" s="3"/>
      <c r="L160" s="3"/>
    </row>
    <row r="161" spans="6:12" x14ac:dyDescent="0.35">
      <c r="F161" s="4"/>
      <c r="G161" s="3"/>
      <c r="H161" s="4"/>
      <c r="I161" s="4"/>
      <c r="J161" s="3"/>
      <c r="K161" s="3"/>
      <c r="L161" s="3"/>
    </row>
    <row r="162" spans="6:12" x14ac:dyDescent="0.35">
      <c r="F162" s="4"/>
      <c r="G162" s="3"/>
      <c r="H162" s="4"/>
      <c r="I162" s="4"/>
      <c r="J162" s="3"/>
      <c r="K162" s="3"/>
      <c r="L162" s="3"/>
    </row>
    <row r="163" spans="6:12" x14ac:dyDescent="0.35">
      <c r="F163" s="4"/>
      <c r="G163" s="3"/>
      <c r="H163" s="4"/>
      <c r="I163" s="4"/>
      <c r="J163" s="3"/>
      <c r="K163" s="3"/>
      <c r="L163" s="3"/>
    </row>
    <row r="164" spans="6:12" x14ac:dyDescent="0.35">
      <c r="F164" s="4"/>
      <c r="G164" s="3"/>
      <c r="H164" s="4"/>
      <c r="I164" s="4"/>
      <c r="J164" s="3"/>
      <c r="K164" s="3"/>
      <c r="L164" s="3"/>
    </row>
    <row r="165" spans="6:12" x14ac:dyDescent="0.35">
      <c r="F165" s="4"/>
      <c r="G165" s="3"/>
      <c r="H165" s="4"/>
      <c r="I165" s="4"/>
      <c r="J165" s="3"/>
      <c r="K165" s="3"/>
      <c r="L165" s="3"/>
    </row>
    <row r="166" spans="6:12" x14ac:dyDescent="0.35">
      <c r="F166" s="4"/>
      <c r="G166" s="3"/>
      <c r="H166" s="4"/>
      <c r="I166" s="4"/>
      <c r="J166" s="3"/>
      <c r="K166" s="3"/>
      <c r="L166" s="3"/>
    </row>
    <row r="167" spans="6:12" x14ac:dyDescent="0.35">
      <c r="F167" s="4"/>
      <c r="G167" s="3"/>
      <c r="H167" s="4"/>
      <c r="I167" s="4"/>
      <c r="J167" s="3"/>
      <c r="K167" s="3"/>
      <c r="L167" s="3"/>
    </row>
    <row r="168" spans="6:12" x14ac:dyDescent="0.35">
      <c r="F168" s="4"/>
      <c r="G168" s="3"/>
      <c r="H168" s="4"/>
      <c r="I168" s="4"/>
      <c r="J168" s="3"/>
      <c r="K168" s="3"/>
      <c r="L168" s="3"/>
    </row>
    <row r="169" spans="6:12" x14ac:dyDescent="0.35">
      <c r="F169" s="4"/>
      <c r="G169" s="3"/>
      <c r="H169" s="4"/>
      <c r="I169" s="4"/>
      <c r="J169" s="3"/>
      <c r="K169" s="3"/>
      <c r="L169" s="3"/>
    </row>
    <row r="170" spans="6:12" x14ac:dyDescent="0.35">
      <c r="F170" s="4"/>
      <c r="G170" s="3"/>
      <c r="H170" s="4"/>
      <c r="I170" s="4"/>
      <c r="J170" s="3"/>
      <c r="K170" s="3"/>
      <c r="L170" s="3"/>
    </row>
    <row r="171" spans="6:12" x14ac:dyDescent="0.35">
      <c r="F171" s="4"/>
      <c r="G171" s="3"/>
      <c r="H171" s="4"/>
      <c r="I171" s="4"/>
      <c r="J171" s="3"/>
      <c r="K171" s="3"/>
      <c r="L171" s="3"/>
    </row>
    <row r="172" spans="6:12" x14ac:dyDescent="0.35">
      <c r="F172" s="4"/>
      <c r="G172" s="3"/>
      <c r="H172" s="4"/>
      <c r="I172" s="4"/>
      <c r="J172" s="3"/>
      <c r="K172" s="3"/>
      <c r="L172" s="3"/>
    </row>
    <row r="173" spans="6:12" x14ac:dyDescent="0.35">
      <c r="F173" s="4"/>
      <c r="G173" s="3"/>
      <c r="H173" s="4"/>
      <c r="I173" s="4"/>
      <c r="J173" s="3"/>
      <c r="K173" s="3"/>
      <c r="L173" s="3"/>
    </row>
    <row r="174" spans="6:12" x14ac:dyDescent="0.35">
      <c r="F174" s="4"/>
      <c r="G174" s="3"/>
      <c r="H174" s="4"/>
      <c r="I174" s="4"/>
      <c r="J174" s="3"/>
      <c r="K174" s="3"/>
      <c r="L174" s="3"/>
    </row>
    <row r="175" spans="6:12" x14ac:dyDescent="0.35">
      <c r="F175" s="4"/>
      <c r="G175" s="3"/>
      <c r="H175" s="4"/>
      <c r="I175" s="4"/>
      <c r="J175" s="3"/>
      <c r="K175" s="3"/>
      <c r="L175" s="3"/>
    </row>
    <row r="176" spans="6:12" x14ac:dyDescent="0.35">
      <c r="F176" s="4"/>
      <c r="G176" s="3"/>
      <c r="H176" s="4"/>
      <c r="I176" s="4"/>
      <c r="J176" s="3"/>
      <c r="K176" s="3"/>
      <c r="L176" s="3"/>
    </row>
    <row r="177" spans="6:12" x14ac:dyDescent="0.35">
      <c r="F177" s="4"/>
      <c r="G177" s="3"/>
      <c r="H177" s="4"/>
      <c r="I177" s="4"/>
      <c r="J177" s="3"/>
      <c r="K177" s="3"/>
      <c r="L177" s="3"/>
    </row>
    <row r="178" spans="6:12" x14ac:dyDescent="0.35">
      <c r="F178" s="4"/>
      <c r="G178" s="3"/>
      <c r="H178" s="4"/>
      <c r="I178" s="4"/>
      <c r="J178" s="3"/>
      <c r="K178" s="3"/>
      <c r="L178" s="3"/>
    </row>
    <row r="179" spans="6:12" x14ac:dyDescent="0.35">
      <c r="F179" s="4"/>
      <c r="G179" s="3"/>
      <c r="H179" s="4"/>
      <c r="I179" s="4"/>
      <c r="J179" s="3"/>
      <c r="K179" s="3"/>
      <c r="L179" s="3"/>
    </row>
    <row r="180" spans="6:12" x14ac:dyDescent="0.35">
      <c r="F180" s="4"/>
      <c r="G180" s="3"/>
      <c r="H180" s="4"/>
      <c r="I180" s="4"/>
      <c r="J180" s="3"/>
      <c r="K180" s="3"/>
      <c r="L180" s="3"/>
    </row>
    <row r="181" spans="6:12" x14ac:dyDescent="0.35">
      <c r="F181" s="4"/>
      <c r="G181" s="3"/>
      <c r="H181" s="4"/>
      <c r="I181" s="4"/>
      <c r="J181" s="3"/>
      <c r="K181" s="3"/>
      <c r="L181" s="3"/>
    </row>
    <row r="182" spans="6:12" x14ac:dyDescent="0.35">
      <c r="F182" s="4"/>
      <c r="G182" s="3"/>
      <c r="H182" s="4"/>
      <c r="I182" s="4"/>
      <c r="J182" s="3"/>
      <c r="K182" s="3"/>
      <c r="L182" s="3"/>
    </row>
    <row r="183" spans="6:12" x14ac:dyDescent="0.35">
      <c r="F183" s="4"/>
      <c r="G183" s="3"/>
      <c r="H183" s="4"/>
      <c r="I183" s="4"/>
      <c r="J183" s="3"/>
      <c r="K183" s="3"/>
      <c r="L183" s="3"/>
    </row>
    <row r="184" spans="6:12" x14ac:dyDescent="0.35">
      <c r="F184" s="4"/>
      <c r="G184" s="3"/>
      <c r="H184" s="4"/>
      <c r="I184" s="4"/>
      <c r="J184" s="3"/>
      <c r="K184" s="3"/>
      <c r="L184" s="3"/>
    </row>
    <row r="185" spans="6:12" x14ac:dyDescent="0.35">
      <c r="F185" s="4"/>
      <c r="G185" s="3"/>
      <c r="H185" s="4"/>
      <c r="I185" s="4"/>
      <c r="J185" s="3"/>
      <c r="K185" s="3"/>
      <c r="L185" s="3"/>
    </row>
    <row r="186" spans="6:12" x14ac:dyDescent="0.35">
      <c r="F186" s="4"/>
      <c r="G186" s="3"/>
      <c r="H186" s="4"/>
      <c r="I186" s="4"/>
      <c r="J186" s="3"/>
      <c r="K186" s="3"/>
      <c r="L186" s="3"/>
    </row>
    <row r="187" spans="6:12" x14ac:dyDescent="0.35">
      <c r="F187" s="4"/>
      <c r="G187" s="3"/>
      <c r="H187" s="4"/>
      <c r="I187" s="4"/>
      <c r="J187" s="3"/>
      <c r="K187" s="3"/>
      <c r="L187" s="3"/>
    </row>
    <row r="188" spans="6:12" x14ac:dyDescent="0.35">
      <c r="F188" s="4"/>
      <c r="G188" s="3"/>
      <c r="H188" s="4"/>
      <c r="I188" s="4"/>
      <c r="J188" s="3"/>
      <c r="K188" s="3"/>
      <c r="L188" s="3"/>
    </row>
    <row r="189" spans="6:12" x14ac:dyDescent="0.35">
      <c r="F189" s="4"/>
      <c r="G189" s="3"/>
      <c r="H189" s="4"/>
      <c r="I189" s="4"/>
      <c r="J189" s="3"/>
      <c r="K189" s="3"/>
      <c r="L189" s="3"/>
    </row>
    <row r="190" spans="6:12" x14ac:dyDescent="0.35">
      <c r="F190" s="4"/>
      <c r="G190" s="3"/>
      <c r="H190" s="4"/>
      <c r="I190" s="4"/>
      <c r="J190" s="3"/>
      <c r="K190" s="3"/>
      <c r="L190" s="3"/>
    </row>
    <row r="191" spans="6:12" x14ac:dyDescent="0.35">
      <c r="F191" s="4"/>
      <c r="G191" s="3"/>
      <c r="H191" s="4"/>
      <c r="I191" s="4"/>
      <c r="J191" s="3"/>
      <c r="K191" s="3"/>
      <c r="L191" s="3"/>
    </row>
    <row r="192" spans="6:12" x14ac:dyDescent="0.35">
      <c r="F192" s="4"/>
      <c r="G192" s="3"/>
      <c r="H192" s="4"/>
      <c r="I192" s="4"/>
      <c r="J192" s="3"/>
      <c r="K192" s="3"/>
      <c r="L192" s="3"/>
    </row>
    <row r="193" spans="6:12" x14ac:dyDescent="0.35">
      <c r="F193" s="4"/>
      <c r="G193" s="3"/>
      <c r="H193" s="4"/>
      <c r="I193" s="4"/>
      <c r="J193" s="3"/>
      <c r="K193" s="3"/>
      <c r="L193" s="3"/>
    </row>
    <row r="194" spans="6:12" x14ac:dyDescent="0.35">
      <c r="F194" s="4"/>
      <c r="G194" s="3"/>
      <c r="H194" s="4"/>
      <c r="I194" s="4"/>
      <c r="J194" s="3"/>
      <c r="K194" s="3"/>
      <c r="L194" s="3"/>
    </row>
    <row r="195" spans="6:12" x14ac:dyDescent="0.35">
      <c r="F195" s="4"/>
      <c r="G195" s="3"/>
      <c r="H195" s="4"/>
      <c r="I195" s="4"/>
      <c r="J195" s="3"/>
      <c r="K195" s="3"/>
      <c r="L195" s="3"/>
    </row>
    <row r="196" spans="6:12" x14ac:dyDescent="0.35">
      <c r="F196" s="4"/>
      <c r="G196" s="3"/>
      <c r="H196" s="4"/>
      <c r="I196" s="4"/>
      <c r="J196" s="3"/>
      <c r="K196" s="3"/>
      <c r="L196" s="3"/>
    </row>
    <row r="197" spans="6:12" x14ac:dyDescent="0.35">
      <c r="F197" s="4"/>
      <c r="G197" s="3"/>
      <c r="H197" s="4"/>
      <c r="I197" s="4"/>
      <c r="J197" s="3"/>
      <c r="K197" s="3"/>
      <c r="L197" s="3"/>
    </row>
    <row r="198" spans="6:12" x14ac:dyDescent="0.35">
      <c r="F198" s="4"/>
      <c r="G198" s="3"/>
      <c r="H198" s="4"/>
      <c r="I198" s="4"/>
      <c r="J198" s="3"/>
      <c r="K198" s="3"/>
      <c r="L198" s="3"/>
    </row>
    <row r="199" spans="6:12" x14ac:dyDescent="0.35">
      <c r="F199" s="4"/>
      <c r="G199" s="3"/>
      <c r="H199" s="4"/>
      <c r="I199" s="4"/>
      <c r="J199" s="3"/>
      <c r="K199" s="3"/>
      <c r="L199" s="3"/>
    </row>
    <row r="200" spans="6:12" x14ac:dyDescent="0.35">
      <c r="F200" s="4"/>
      <c r="G200" s="3"/>
      <c r="H200" s="4"/>
      <c r="I200" s="4"/>
      <c r="J200" s="3"/>
      <c r="K200" s="3"/>
      <c r="L200" s="3"/>
    </row>
    <row r="201" spans="6:12" x14ac:dyDescent="0.35">
      <c r="F201" s="4"/>
      <c r="G201" s="3"/>
      <c r="H201" s="4"/>
      <c r="I201" s="4"/>
      <c r="J201" s="3"/>
      <c r="K201" s="3"/>
      <c r="L201" s="3"/>
    </row>
    <row r="202" spans="6:12" x14ac:dyDescent="0.35">
      <c r="F202" s="4"/>
      <c r="G202" s="3"/>
      <c r="H202" s="4"/>
      <c r="I202" s="4"/>
      <c r="J202" s="3"/>
      <c r="K202" s="3"/>
      <c r="L202" s="3"/>
    </row>
    <row r="203" spans="6:12" x14ac:dyDescent="0.35">
      <c r="F203" s="4"/>
      <c r="G203" s="3"/>
      <c r="H203" s="4"/>
      <c r="I203" s="4"/>
      <c r="J203" s="3"/>
      <c r="K203" s="3"/>
      <c r="L203" s="3"/>
    </row>
    <row r="204" spans="6:12" x14ac:dyDescent="0.35">
      <c r="F204" s="4"/>
      <c r="G204" s="3"/>
      <c r="H204" s="4"/>
      <c r="I204" s="4"/>
      <c r="J204" s="3"/>
      <c r="K204" s="3"/>
      <c r="L204" s="3"/>
    </row>
    <row r="205" spans="6:12" x14ac:dyDescent="0.35">
      <c r="F205" s="4"/>
      <c r="G205" s="3"/>
      <c r="H205" s="4"/>
      <c r="I205" s="4"/>
      <c r="J205" s="3"/>
      <c r="K205" s="3"/>
      <c r="L205" s="3"/>
    </row>
    <row r="206" spans="6:12" x14ac:dyDescent="0.35">
      <c r="F206" s="4"/>
      <c r="G206" s="3"/>
      <c r="H206" s="4"/>
      <c r="I206" s="4"/>
      <c r="J206" s="3"/>
      <c r="K206" s="3"/>
      <c r="L206" s="3"/>
    </row>
    <row r="207" spans="6:12" x14ac:dyDescent="0.35">
      <c r="F207" s="4"/>
      <c r="G207" s="3"/>
      <c r="H207" s="4"/>
      <c r="I207" s="4"/>
      <c r="J207" s="3"/>
      <c r="K207" s="3"/>
      <c r="L207" s="3"/>
    </row>
    <row r="208" spans="6:12" x14ac:dyDescent="0.35">
      <c r="F208" s="4"/>
      <c r="G208" s="3"/>
      <c r="H208" s="4"/>
      <c r="I208" s="4"/>
      <c r="J208" s="3"/>
      <c r="K208" s="3"/>
      <c r="L208" s="3"/>
    </row>
    <row r="209" spans="6:12" x14ac:dyDescent="0.35">
      <c r="F209" s="4"/>
      <c r="G209" s="3"/>
      <c r="H209" s="4"/>
      <c r="I209" s="4"/>
      <c r="J209" s="3"/>
      <c r="K209" s="3"/>
      <c r="L209" s="3"/>
    </row>
    <row r="210" spans="6:12" x14ac:dyDescent="0.35">
      <c r="F210" s="4"/>
      <c r="G210" s="3"/>
      <c r="H210" s="4"/>
      <c r="I210" s="4"/>
      <c r="J210" s="3"/>
      <c r="K210" s="3"/>
      <c r="L210" s="3"/>
    </row>
    <row r="211" spans="6:12" x14ac:dyDescent="0.35">
      <c r="F211" s="4"/>
      <c r="G211" s="3"/>
      <c r="H211" s="4"/>
      <c r="I211" s="4"/>
      <c r="J211" s="3"/>
      <c r="K211" s="3"/>
      <c r="L211" s="3"/>
    </row>
    <row r="212" spans="6:12" x14ac:dyDescent="0.35">
      <c r="F212" s="4"/>
      <c r="G212" s="3"/>
      <c r="H212" s="4"/>
      <c r="I212" s="4"/>
      <c r="J212" s="3"/>
      <c r="K212" s="3"/>
      <c r="L212" s="3"/>
    </row>
    <row r="213" spans="6:12" x14ac:dyDescent="0.35">
      <c r="F213" s="4"/>
      <c r="G213" s="3"/>
      <c r="H213" s="4"/>
      <c r="I213" s="4"/>
      <c r="J213" s="3"/>
      <c r="K213" s="3"/>
      <c r="L213" s="3"/>
    </row>
    <row r="214" spans="6:12" x14ac:dyDescent="0.35">
      <c r="F214" s="4"/>
      <c r="G214" s="3"/>
      <c r="H214" s="4"/>
      <c r="I214" s="4"/>
      <c r="J214" s="3"/>
      <c r="K214" s="3"/>
      <c r="L214" s="3"/>
    </row>
    <row r="215" spans="6:12" x14ac:dyDescent="0.35">
      <c r="F215" s="4"/>
      <c r="G215" s="3"/>
      <c r="H215" s="4"/>
      <c r="I215" s="4"/>
      <c r="J215" s="3"/>
      <c r="K215" s="3"/>
      <c r="L215" s="3"/>
    </row>
    <row r="216" spans="6:12" x14ac:dyDescent="0.35">
      <c r="F216" s="4"/>
      <c r="G216" s="3"/>
      <c r="H216" s="4"/>
      <c r="I216" s="4"/>
      <c r="J216" s="3"/>
      <c r="K216" s="3"/>
      <c r="L216" s="3"/>
    </row>
    <row r="217" spans="6:12" x14ac:dyDescent="0.35">
      <c r="F217" s="4"/>
      <c r="G217" s="3"/>
      <c r="H217" s="4"/>
      <c r="I217" s="4"/>
      <c r="J217" s="3"/>
      <c r="K217" s="3"/>
      <c r="L217" s="3"/>
    </row>
    <row r="218" spans="6:12" x14ac:dyDescent="0.35">
      <c r="F218" s="4"/>
      <c r="G218" s="3"/>
      <c r="H218" s="4"/>
      <c r="I218" s="4"/>
      <c r="J218" s="3"/>
      <c r="K218" s="3"/>
      <c r="L218" s="3"/>
    </row>
    <row r="219" spans="6:12" x14ac:dyDescent="0.35">
      <c r="F219" s="4"/>
      <c r="G219" s="3"/>
      <c r="H219" s="4"/>
      <c r="I219" s="4"/>
      <c r="J219" s="3"/>
      <c r="K219" s="3"/>
      <c r="L219" s="3"/>
    </row>
    <row r="220" spans="6:12" x14ac:dyDescent="0.35">
      <c r="F220" s="4"/>
      <c r="G220" s="3"/>
      <c r="H220" s="4"/>
      <c r="I220" s="4"/>
      <c r="J220" s="3"/>
      <c r="K220" s="3"/>
      <c r="L220" s="3"/>
    </row>
    <row r="221" spans="6:12" x14ac:dyDescent="0.35">
      <c r="F221" s="4"/>
      <c r="G221" s="3"/>
      <c r="H221" s="4"/>
      <c r="I221" s="4"/>
      <c r="J221" s="3"/>
      <c r="K221" s="3"/>
      <c r="L221" s="3"/>
    </row>
    <row r="222" spans="6:12" x14ac:dyDescent="0.35">
      <c r="F222" s="4"/>
      <c r="G222" s="3"/>
      <c r="H222" s="4"/>
      <c r="I222" s="4"/>
      <c r="J222" s="3"/>
      <c r="K222" s="3"/>
      <c r="L222" s="3"/>
    </row>
    <row r="223" spans="6:12" x14ac:dyDescent="0.35">
      <c r="F223" s="4"/>
      <c r="G223" s="3"/>
      <c r="H223" s="4"/>
      <c r="I223" s="4"/>
      <c r="J223" s="3"/>
      <c r="K223" s="3"/>
      <c r="L223" s="3"/>
    </row>
    <row r="224" spans="6:12" x14ac:dyDescent="0.35">
      <c r="F224" s="4"/>
      <c r="G224" s="3"/>
      <c r="H224" s="4"/>
      <c r="I224" s="4"/>
      <c r="J224" s="3"/>
      <c r="K224" s="3"/>
      <c r="L224" s="3"/>
    </row>
    <row r="225" spans="6:12" x14ac:dyDescent="0.35">
      <c r="F225" s="4"/>
      <c r="G225" s="3"/>
      <c r="H225" s="4"/>
      <c r="I225" s="4"/>
      <c r="J225" s="3"/>
      <c r="K225" s="3"/>
      <c r="L225" s="3"/>
    </row>
    <row r="226" spans="6:12" x14ac:dyDescent="0.35">
      <c r="F226" s="4"/>
      <c r="G226" s="3"/>
      <c r="H226" s="4"/>
      <c r="I226" s="4"/>
      <c r="J226" s="3"/>
      <c r="K226" s="3"/>
      <c r="L226" s="3"/>
    </row>
    <row r="227" spans="6:12" x14ac:dyDescent="0.35">
      <c r="F227" s="4"/>
      <c r="G227" s="3"/>
      <c r="H227" s="4"/>
      <c r="I227" s="4"/>
      <c r="J227" s="3"/>
      <c r="K227" s="3"/>
      <c r="L227" s="3"/>
    </row>
    <row r="228" spans="6:12" x14ac:dyDescent="0.35">
      <c r="F228" s="4"/>
      <c r="G228" s="3"/>
      <c r="H228" s="4"/>
      <c r="I228" s="4"/>
      <c r="J228" s="3"/>
      <c r="K228" s="3"/>
      <c r="L228" s="3"/>
    </row>
    <row r="229" spans="6:12" x14ac:dyDescent="0.35">
      <c r="F229" s="4"/>
      <c r="G229" s="3"/>
      <c r="H229" s="4"/>
      <c r="I229" s="4"/>
      <c r="J229" s="3"/>
      <c r="K229" s="3"/>
      <c r="L229" s="3"/>
    </row>
    <row r="230" spans="6:12" x14ac:dyDescent="0.35">
      <c r="F230" s="4"/>
      <c r="G230" s="3"/>
      <c r="H230" s="4"/>
      <c r="I230" s="4"/>
      <c r="J230" s="3"/>
      <c r="K230" s="3"/>
      <c r="L230" s="3"/>
    </row>
    <row r="231" spans="6:12" x14ac:dyDescent="0.35">
      <c r="F231" s="4"/>
      <c r="G231" s="3"/>
      <c r="H231" s="4"/>
      <c r="I231" s="4"/>
      <c r="J231" s="3"/>
      <c r="K231" s="3"/>
      <c r="L231" s="3"/>
    </row>
    <row r="232" spans="6:12" x14ac:dyDescent="0.35">
      <c r="F232" s="4"/>
      <c r="G232" s="3"/>
      <c r="H232" s="4"/>
      <c r="I232" s="4"/>
      <c r="J232" s="3"/>
      <c r="K232" s="3"/>
      <c r="L232" s="3"/>
    </row>
    <row r="233" spans="6:12" x14ac:dyDescent="0.35">
      <c r="F233" s="4"/>
      <c r="G233" s="3"/>
      <c r="H233" s="4"/>
      <c r="I233" s="4"/>
      <c r="J233" s="3"/>
      <c r="K233" s="3"/>
      <c r="L233" s="3"/>
    </row>
    <row r="234" spans="6:12" x14ac:dyDescent="0.35">
      <c r="F234" s="4"/>
      <c r="G234" s="3"/>
      <c r="H234" s="4"/>
      <c r="I234" s="4"/>
      <c r="J234" s="3"/>
      <c r="K234" s="3"/>
      <c r="L234" s="3"/>
    </row>
    <row r="235" spans="6:12" x14ac:dyDescent="0.35">
      <c r="F235" s="4"/>
      <c r="G235" s="3"/>
      <c r="H235" s="4"/>
      <c r="I235" s="4"/>
      <c r="J235" s="3"/>
      <c r="K235" s="3"/>
      <c r="L235" s="3"/>
    </row>
    <row r="236" spans="6:12" x14ac:dyDescent="0.35">
      <c r="F236" s="4"/>
      <c r="G236" s="3"/>
      <c r="H236" s="4"/>
      <c r="I236" s="4"/>
      <c r="J236" s="3"/>
      <c r="K236" s="3"/>
      <c r="L236" s="3"/>
    </row>
    <row r="237" spans="6:12" x14ac:dyDescent="0.35">
      <c r="F237" s="4"/>
      <c r="G237" s="3"/>
      <c r="H237" s="4"/>
      <c r="I237" s="4"/>
      <c r="J237" s="3"/>
      <c r="K237" s="3"/>
      <c r="L237" s="3"/>
    </row>
    <row r="238" spans="6:12" x14ac:dyDescent="0.35">
      <c r="F238" s="4"/>
      <c r="G238" s="3"/>
      <c r="H238" s="4"/>
      <c r="I238" s="4"/>
      <c r="J238" s="3"/>
      <c r="K238" s="3"/>
      <c r="L238" s="3"/>
    </row>
    <row r="239" spans="6:12" x14ac:dyDescent="0.35">
      <c r="F239" s="4"/>
      <c r="G239" s="3"/>
      <c r="H239" s="4"/>
      <c r="I239" s="4"/>
      <c r="J239" s="3"/>
      <c r="K239" s="3"/>
      <c r="L239" s="3"/>
    </row>
    <row r="240" spans="6:12" x14ac:dyDescent="0.35">
      <c r="F240" s="4"/>
      <c r="G240" s="3"/>
      <c r="H240" s="4"/>
      <c r="I240" s="4"/>
      <c r="J240" s="3"/>
      <c r="K240" s="3"/>
      <c r="L240" s="3"/>
    </row>
    <row r="241" spans="6:12" x14ac:dyDescent="0.35">
      <c r="F241" s="4"/>
      <c r="G241" s="3"/>
      <c r="H241" s="4"/>
      <c r="I241" s="4"/>
      <c r="J241" s="3"/>
      <c r="K241" s="3"/>
      <c r="L241" s="3"/>
    </row>
    <row r="242" spans="6:12" x14ac:dyDescent="0.35">
      <c r="F242" s="4"/>
      <c r="G242" s="3"/>
      <c r="H242" s="4"/>
      <c r="I242" s="4"/>
      <c r="J242" s="3"/>
      <c r="K242" s="3"/>
      <c r="L242" s="3"/>
    </row>
    <row r="243" spans="6:12" x14ac:dyDescent="0.35">
      <c r="F243" s="4"/>
      <c r="G243" s="3"/>
      <c r="H243" s="4"/>
      <c r="I243" s="4"/>
      <c r="J243" s="3"/>
      <c r="K243" s="3"/>
      <c r="L243" s="3"/>
    </row>
    <row r="244" spans="6:12" x14ac:dyDescent="0.35">
      <c r="F244" s="4"/>
      <c r="G244" s="3"/>
      <c r="H244" s="4"/>
      <c r="I244" s="4"/>
      <c r="J244" s="3"/>
      <c r="K244" s="3"/>
      <c r="L244" s="3"/>
    </row>
    <row r="245" spans="6:12" x14ac:dyDescent="0.35">
      <c r="F245" s="4"/>
      <c r="G245" s="3"/>
      <c r="H245" s="4"/>
      <c r="I245" s="4"/>
      <c r="J245" s="3"/>
      <c r="K245" s="3"/>
      <c r="L245" s="3"/>
    </row>
    <row r="246" spans="6:12" x14ac:dyDescent="0.35">
      <c r="F246" s="4"/>
      <c r="G246" s="3"/>
      <c r="H246" s="4"/>
      <c r="I246" s="4"/>
      <c r="J246" s="3"/>
      <c r="K246" s="3"/>
      <c r="L246" s="3"/>
    </row>
    <row r="247" spans="6:12" x14ac:dyDescent="0.35">
      <c r="F247" s="4"/>
      <c r="G247" s="3"/>
      <c r="H247" s="4"/>
      <c r="I247" s="4"/>
      <c r="J247" s="3"/>
      <c r="K247" s="3"/>
      <c r="L247" s="3"/>
    </row>
    <row r="248" spans="6:12" x14ac:dyDescent="0.35">
      <c r="F248" s="4"/>
      <c r="G248" s="3"/>
      <c r="H248" s="4"/>
      <c r="I248" s="4"/>
      <c r="J248" s="3"/>
      <c r="K248" s="3"/>
      <c r="L248" s="3"/>
    </row>
    <row r="249" spans="6:12" x14ac:dyDescent="0.35">
      <c r="F249" s="4"/>
      <c r="G249" s="3"/>
      <c r="H249" s="4"/>
      <c r="I249" s="4"/>
      <c r="J249" s="3"/>
      <c r="K249" s="3"/>
      <c r="L249" s="3"/>
    </row>
    <row r="250" spans="6:12" x14ac:dyDescent="0.35">
      <c r="F250" s="4"/>
      <c r="G250" s="3"/>
      <c r="H250" s="4"/>
      <c r="I250" s="4"/>
      <c r="J250" s="3"/>
      <c r="K250" s="3"/>
      <c r="L250" s="3"/>
    </row>
    <row r="251" spans="6:12" x14ac:dyDescent="0.35">
      <c r="F251" s="4"/>
      <c r="G251" s="3"/>
      <c r="H251" s="4"/>
      <c r="I251" s="4"/>
      <c r="J251" s="3"/>
      <c r="K251" s="3"/>
      <c r="L251" s="3"/>
    </row>
    <row r="252" spans="6:12" x14ac:dyDescent="0.35">
      <c r="F252" s="4"/>
      <c r="G252" s="3"/>
      <c r="H252" s="4"/>
      <c r="I252" s="4"/>
      <c r="J252" s="3"/>
      <c r="K252" s="3"/>
      <c r="L252" s="3"/>
    </row>
    <row r="253" spans="6:12" x14ac:dyDescent="0.35">
      <c r="F253" s="4"/>
      <c r="G253" s="3"/>
      <c r="H253" s="4"/>
      <c r="I253" s="4"/>
      <c r="J253" s="3"/>
      <c r="K253" s="3"/>
      <c r="L253" s="3"/>
    </row>
    <row r="254" spans="6:12" x14ac:dyDescent="0.35">
      <c r="F254" s="4"/>
      <c r="G254" s="3"/>
      <c r="H254" s="4"/>
      <c r="I254" s="4"/>
      <c r="J254" s="3"/>
      <c r="K254" s="3"/>
      <c r="L254" s="3"/>
    </row>
    <row r="255" spans="6:12" x14ac:dyDescent="0.35">
      <c r="F255" s="4"/>
      <c r="G255" s="3"/>
      <c r="H255" s="4"/>
      <c r="I255" s="4"/>
      <c r="J255" s="3"/>
      <c r="K255" s="3"/>
      <c r="L255" s="3"/>
    </row>
    <row r="256" spans="6:12" x14ac:dyDescent="0.35">
      <c r="F256" s="4"/>
      <c r="G256" s="3"/>
      <c r="H256" s="4"/>
      <c r="I256" s="4"/>
      <c r="J256" s="3"/>
      <c r="K256" s="3"/>
      <c r="L256" s="3"/>
    </row>
    <row r="257" spans="6:12" x14ac:dyDescent="0.35">
      <c r="F257" s="4"/>
      <c r="G257" s="3"/>
      <c r="H257" s="4"/>
      <c r="I257" s="4"/>
      <c r="J257" s="3"/>
      <c r="K257" s="3"/>
      <c r="L257" s="3"/>
    </row>
    <row r="258" spans="6:12" x14ac:dyDescent="0.35">
      <c r="F258" s="4"/>
      <c r="G258" s="3"/>
      <c r="H258" s="4"/>
      <c r="I258" s="4"/>
      <c r="J258" s="3"/>
      <c r="K258" s="3"/>
      <c r="L258" s="3"/>
    </row>
    <row r="259" spans="6:12" x14ac:dyDescent="0.35">
      <c r="F259" s="4"/>
      <c r="G259" s="3"/>
      <c r="H259" s="4"/>
      <c r="I259" s="4"/>
      <c r="J259" s="3"/>
      <c r="K259" s="3"/>
      <c r="L259" s="3"/>
    </row>
    <row r="260" spans="6:12" x14ac:dyDescent="0.35">
      <c r="F260" s="4"/>
      <c r="G260" s="3"/>
      <c r="H260" s="4"/>
      <c r="I260" s="4"/>
      <c r="J260" s="3"/>
      <c r="K260" s="3"/>
      <c r="L260" s="3"/>
    </row>
    <row r="261" spans="6:12" x14ac:dyDescent="0.35">
      <c r="F261" s="4"/>
      <c r="G261" s="3"/>
      <c r="H261" s="4"/>
      <c r="I261" s="4"/>
      <c r="J261" s="3"/>
      <c r="K261" s="3"/>
      <c r="L261" s="3"/>
    </row>
    <row r="262" spans="6:12" x14ac:dyDescent="0.35">
      <c r="F262" s="4"/>
      <c r="G262" s="3"/>
      <c r="H262" s="4"/>
      <c r="I262" s="4"/>
      <c r="J262" s="3"/>
      <c r="K262" s="3"/>
      <c r="L262" s="3"/>
    </row>
    <row r="263" spans="6:12" x14ac:dyDescent="0.35">
      <c r="F263" s="4"/>
      <c r="G263" s="3"/>
      <c r="H263" s="4"/>
      <c r="I263" s="4"/>
      <c r="J263" s="3"/>
      <c r="K263" s="3"/>
      <c r="L263" s="3"/>
    </row>
    <row r="264" spans="6:12" x14ac:dyDescent="0.35">
      <c r="F264" s="4"/>
      <c r="G264" s="3"/>
      <c r="H264" s="4"/>
      <c r="I264" s="4"/>
      <c r="J264" s="3"/>
      <c r="K264" s="3"/>
      <c r="L264" s="3"/>
    </row>
    <row r="265" spans="6:12" x14ac:dyDescent="0.35">
      <c r="F265" s="4"/>
      <c r="G265" s="3"/>
      <c r="H265" s="4"/>
      <c r="I265" s="4"/>
      <c r="J265" s="3"/>
      <c r="K265" s="3"/>
      <c r="L265" s="3"/>
    </row>
    <row r="266" spans="6:12" x14ac:dyDescent="0.35">
      <c r="F266" s="4"/>
      <c r="G266" s="3"/>
      <c r="H266" s="4"/>
      <c r="I266" s="4"/>
      <c r="J266" s="3"/>
      <c r="K266" s="3"/>
      <c r="L266" s="3"/>
    </row>
    <row r="267" spans="6:12" x14ac:dyDescent="0.35">
      <c r="F267" s="4"/>
      <c r="G267" s="3"/>
      <c r="H267" s="4"/>
      <c r="I267" s="4"/>
      <c r="J267" s="3"/>
      <c r="K267" s="3"/>
      <c r="L267" s="3"/>
    </row>
    <row r="268" spans="6:12" x14ac:dyDescent="0.35">
      <c r="F268" s="4"/>
      <c r="G268" s="3"/>
      <c r="H268" s="4"/>
      <c r="I268" s="4"/>
      <c r="J268" s="3"/>
      <c r="K268" s="3"/>
      <c r="L268" s="3"/>
    </row>
    <row r="269" spans="6:12" x14ac:dyDescent="0.35">
      <c r="F269" s="4"/>
      <c r="G269" s="3"/>
      <c r="H269" s="4"/>
      <c r="I269" s="4"/>
      <c r="J269" s="3"/>
      <c r="K269" s="3"/>
      <c r="L269" s="3"/>
    </row>
    <row r="270" spans="6:12" x14ac:dyDescent="0.35">
      <c r="F270" s="4"/>
      <c r="G270" s="3"/>
      <c r="H270" s="4"/>
      <c r="I270" s="4"/>
      <c r="J270" s="3"/>
      <c r="K270" s="3"/>
      <c r="L270" s="3"/>
    </row>
    <row r="271" spans="6:12" x14ac:dyDescent="0.35">
      <c r="F271" s="4"/>
      <c r="G271" s="3"/>
      <c r="H271" s="4"/>
      <c r="I271" s="4"/>
      <c r="J271" s="3"/>
      <c r="K271" s="3"/>
      <c r="L271" s="3"/>
    </row>
    <row r="272" spans="6:12" x14ac:dyDescent="0.35">
      <c r="F272" s="4"/>
      <c r="G272" s="3"/>
      <c r="H272" s="4"/>
      <c r="I272" s="4"/>
      <c r="J272" s="3"/>
      <c r="K272" s="3"/>
      <c r="L272" s="3"/>
    </row>
    <row r="273" spans="6:12" x14ac:dyDescent="0.35">
      <c r="F273" s="4"/>
      <c r="G273" s="3"/>
      <c r="H273" s="4"/>
      <c r="I273" s="4"/>
      <c r="J273" s="3"/>
      <c r="K273" s="3"/>
      <c r="L273" s="3"/>
    </row>
    <row r="274" spans="6:12" x14ac:dyDescent="0.35">
      <c r="F274" s="4"/>
      <c r="G274" s="3"/>
      <c r="H274" s="4"/>
      <c r="I274" s="4"/>
      <c r="J274" s="3"/>
      <c r="K274" s="3"/>
      <c r="L274" s="3"/>
    </row>
    <row r="275" spans="6:12" x14ac:dyDescent="0.35">
      <c r="F275" s="4"/>
      <c r="G275" s="3"/>
      <c r="H275" s="4"/>
      <c r="I275" s="4"/>
      <c r="J275" s="3"/>
      <c r="K275" s="3"/>
      <c r="L275" s="3"/>
    </row>
    <row r="276" spans="6:12" x14ac:dyDescent="0.35">
      <c r="F276" s="4"/>
      <c r="G276" s="3"/>
      <c r="H276" s="4"/>
      <c r="I276" s="4"/>
      <c r="J276" s="3"/>
      <c r="K276" s="3"/>
      <c r="L276" s="3"/>
    </row>
    <row r="277" spans="6:12" x14ac:dyDescent="0.35">
      <c r="F277" s="4"/>
      <c r="G277" s="3"/>
      <c r="H277" s="4"/>
      <c r="I277" s="4"/>
      <c r="J277" s="3"/>
      <c r="K277" s="3"/>
      <c r="L277" s="3"/>
    </row>
    <row r="278" spans="6:12" x14ac:dyDescent="0.35">
      <c r="F278" s="4"/>
      <c r="G278" s="3"/>
      <c r="H278" s="4"/>
      <c r="I278" s="4"/>
      <c r="J278" s="3"/>
      <c r="K278" s="3"/>
      <c r="L278" s="3"/>
    </row>
    <row r="279" spans="6:12" x14ac:dyDescent="0.35">
      <c r="F279" s="4"/>
      <c r="G279" s="3"/>
      <c r="H279" s="4"/>
      <c r="I279" s="4"/>
      <c r="J279" s="3"/>
      <c r="K279" s="3"/>
      <c r="L279" s="3"/>
    </row>
    <row r="280" spans="6:12" x14ac:dyDescent="0.35">
      <c r="F280" s="4"/>
      <c r="G280" s="3"/>
      <c r="H280" s="4"/>
      <c r="I280" s="4"/>
      <c r="J280" s="3"/>
      <c r="K280" s="3"/>
      <c r="L280" s="3"/>
    </row>
    <row r="281" spans="6:12" x14ac:dyDescent="0.35">
      <c r="F281" s="4"/>
      <c r="G281" s="3"/>
      <c r="H281" s="4"/>
      <c r="I281" s="4"/>
      <c r="J281" s="3"/>
      <c r="K281" s="3"/>
      <c r="L281" s="3"/>
    </row>
    <row r="282" spans="6:12" x14ac:dyDescent="0.35">
      <c r="F282" s="4"/>
      <c r="G282" s="3"/>
      <c r="H282" s="4"/>
      <c r="I282" s="4"/>
      <c r="J282" s="3"/>
      <c r="K282" s="3"/>
      <c r="L282" s="3"/>
    </row>
    <row r="283" spans="6:12" x14ac:dyDescent="0.35">
      <c r="F283" s="4"/>
      <c r="G283" s="3"/>
      <c r="H283" s="4"/>
      <c r="I283" s="4"/>
      <c r="J283" s="3"/>
      <c r="K283" s="3"/>
      <c r="L283" s="3"/>
    </row>
    <row r="284" spans="6:12" x14ac:dyDescent="0.35">
      <c r="F284" s="4"/>
      <c r="G284" s="3"/>
      <c r="H284" s="4"/>
      <c r="I284" s="4"/>
      <c r="J284" s="3"/>
      <c r="K284" s="3"/>
      <c r="L284" s="3"/>
    </row>
    <row r="285" spans="6:12" x14ac:dyDescent="0.35">
      <c r="F285" s="4"/>
      <c r="G285" s="3"/>
      <c r="H285" s="4"/>
      <c r="I285" s="4"/>
      <c r="J285" s="3"/>
      <c r="K285" s="3"/>
      <c r="L285" s="3"/>
    </row>
    <row r="286" spans="6:12" x14ac:dyDescent="0.35">
      <c r="F286" s="4"/>
      <c r="G286" s="3"/>
      <c r="H286" s="4"/>
      <c r="I286" s="4"/>
      <c r="J286" s="3"/>
      <c r="K286" s="3"/>
      <c r="L286" s="3"/>
    </row>
    <row r="287" spans="6:12" x14ac:dyDescent="0.35">
      <c r="F287" s="4"/>
      <c r="G287" s="3"/>
      <c r="H287" s="4"/>
      <c r="I287" s="4"/>
      <c r="J287" s="3"/>
      <c r="K287" s="3"/>
      <c r="L287" s="3"/>
    </row>
    <row r="288" spans="6:12" x14ac:dyDescent="0.35">
      <c r="F288" s="4"/>
      <c r="G288" s="3"/>
      <c r="H288" s="4"/>
      <c r="I288" s="4"/>
      <c r="J288" s="3"/>
      <c r="K288" s="3"/>
      <c r="L288" s="3"/>
    </row>
    <row r="289" spans="6:12" x14ac:dyDescent="0.35">
      <c r="F289" s="4"/>
      <c r="G289" s="3"/>
      <c r="H289" s="4"/>
      <c r="I289" s="4"/>
      <c r="J289" s="3"/>
      <c r="K289" s="3"/>
      <c r="L289" s="3"/>
    </row>
    <row r="290" spans="6:12" x14ac:dyDescent="0.35">
      <c r="F290" s="4"/>
      <c r="G290" s="3"/>
      <c r="H290" s="4"/>
      <c r="I290" s="4"/>
      <c r="J290" s="3"/>
      <c r="K290" s="3"/>
      <c r="L290" s="3"/>
    </row>
    <row r="291" spans="6:12" x14ac:dyDescent="0.35">
      <c r="F291" s="4"/>
      <c r="G291" s="3"/>
      <c r="H291" s="4"/>
      <c r="I291" s="4"/>
      <c r="J291" s="3"/>
      <c r="K291" s="3"/>
      <c r="L291" s="3"/>
    </row>
    <row r="292" spans="6:12" x14ac:dyDescent="0.35">
      <c r="F292" s="4"/>
      <c r="G292" s="3"/>
      <c r="H292" s="4"/>
      <c r="I292" s="4"/>
      <c r="J292" s="3"/>
      <c r="K292" s="3"/>
      <c r="L292" s="3"/>
    </row>
    <row r="293" spans="6:12" x14ac:dyDescent="0.35">
      <c r="F293" s="4"/>
      <c r="G293" s="3"/>
      <c r="H293" s="4"/>
      <c r="I293" s="4"/>
      <c r="J293" s="3"/>
      <c r="K293" s="3"/>
      <c r="L293" s="3"/>
    </row>
    <row r="294" spans="6:12" x14ac:dyDescent="0.35">
      <c r="F294" s="4"/>
      <c r="G294" s="3"/>
      <c r="H294" s="4"/>
      <c r="I294" s="4"/>
      <c r="J294" s="3"/>
      <c r="K294" s="3"/>
      <c r="L294" s="3"/>
    </row>
    <row r="295" spans="6:12" x14ac:dyDescent="0.35">
      <c r="F295" s="4"/>
      <c r="G295" s="3"/>
      <c r="H295" s="4"/>
      <c r="I295" s="4"/>
      <c r="J295" s="3"/>
      <c r="K295" s="3"/>
      <c r="L295" s="3"/>
    </row>
    <row r="296" spans="6:12" x14ac:dyDescent="0.35">
      <c r="F296" s="4"/>
      <c r="G296" s="3"/>
      <c r="H296" s="4"/>
      <c r="I296" s="4"/>
      <c r="J296" s="3"/>
      <c r="K296" s="3"/>
      <c r="L296" s="3"/>
    </row>
    <row r="297" spans="6:12" x14ac:dyDescent="0.35">
      <c r="F297" s="4"/>
      <c r="G297" s="3"/>
      <c r="H297" s="4"/>
      <c r="I297" s="4"/>
      <c r="J297" s="3"/>
      <c r="K297" s="3"/>
      <c r="L297" s="3"/>
    </row>
    <row r="298" spans="6:12" x14ac:dyDescent="0.35">
      <c r="F298" s="4"/>
      <c r="G298" s="3"/>
      <c r="H298" s="4"/>
      <c r="I298" s="4"/>
      <c r="J298" s="3"/>
      <c r="K298" s="3"/>
      <c r="L298" s="3"/>
    </row>
    <row r="299" spans="6:12" x14ac:dyDescent="0.35">
      <c r="F299" s="4"/>
      <c r="G299" s="3"/>
      <c r="H299" s="4"/>
      <c r="I299" s="4"/>
      <c r="J299" s="3"/>
      <c r="K299" s="3"/>
      <c r="L299" s="3"/>
    </row>
    <row r="300" spans="6:12" x14ac:dyDescent="0.35">
      <c r="F300" s="4"/>
      <c r="G300" s="3"/>
      <c r="H300" s="4"/>
      <c r="I300" s="4"/>
      <c r="J300" s="3"/>
      <c r="K300" s="3"/>
      <c r="L300" s="3"/>
    </row>
    <row r="301" spans="6:12" x14ac:dyDescent="0.35">
      <c r="F301" s="4"/>
      <c r="G301" s="3"/>
      <c r="H301" s="4"/>
      <c r="I301" s="4"/>
      <c r="J301" s="3"/>
      <c r="K301" s="3"/>
      <c r="L301" s="3"/>
    </row>
    <row r="302" spans="6:12" x14ac:dyDescent="0.35">
      <c r="F302" s="4"/>
      <c r="G302" s="3"/>
      <c r="H302" s="4"/>
      <c r="I302" s="4"/>
      <c r="J302" s="3"/>
      <c r="K302" s="3"/>
      <c r="L302" s="3"/>
    </row>
    <row r="303" spans="6:12" x14ac:dyDescent="0.35">
      <c r="F303" s="4"/>
      <c r="G303" s="3"/>
      <c r="H303" s="4"/>
      <c r="I303" s="4"/>
      <c r="J303" s="3"/>
      <c r="K303" s="3"/>
      <c r="L303" s="3"/>
    </row>
    <row r="304" spans="6:12" x14ac:dyDescent="0.35">
      <c r="F304" s="4"/>
      <c r="G304" s="3"/>
      <c r="H304" s="4"/>
      <c r="I304" s="4"/>
      <c r="J304" s="3"/>
      <c r="K304" s="3"/>
      <c r="L304" s="3"/>
    </row>
    <row r="305" spans="6:12" x14ac:dyDescent="0.35">
      <c r="F305" s="4"/>
      <c r="G305" s="3"/>
      <c r="H305" s="4"/>
      <c r="I305" s="4"/>
      <c r="J305" s="3"/>
      <c r="K305" s="3"/>
      <c r="L305" s="3"/>
    </row>
    <row r="306" spans="6:12" x14ac:dyDescent="0.35">
      <c r="F306" s="4"/>
      <c r="G306" s="3"/>
      <c r="H306" s="4"/>
      <c r="I306" s="4"/>
      <c r="J306" s="3"/>
      <c r="K306" s="3"/>
      <c r="L306" s="3"/>
    </row>
    <row r="307" spans="6:12" x14ac:dyDescent="0.35">
      <c r="F307" s="4"/>
      <c r="G307" s="3"/>
      <c r="H307" s="4"/>
      <c r="I307" s="4"/>
      <c r="J307" s="3"/>
      <c r="K307" s="3"/>
      <c r="L307" s="3"/>
    </row>
    <row r="308" spans="6:12" x14ac:dyDescent="0.35">
      <c r="F308" s="4"/>
      <c r="G308" s="3"/>
      <c r="H308" s="4"/>
      <c r="I308" s="4"/>
      <c r="J308" s="3"/>
      <c r="K308" s="3"/>
      <c r="L308" s="3"/>
    </row>
    <row r="309" spans="6:12" x14ac:dyDescent="0.35">
      <c r="F309" s="4"/>
      <c r="G309" s="3"/>
      <c r="H309" s="4"/>
      <c r="I309" s="4"/>
      <c r="J309" s="3"/>
      <c r="K309" s="3"/>
      <c r="L309" s="3"/>
    </row>
    <row r="310" spans="6:12" x14ac:dyDescent="0.35">
      <c r="F310" s="4"/>
      <c r="G310" s="3"/>
      <c r="H310" s="4"/>
      <c r="I310" s="4"/>
      <c r="J310" s="3"/>
      <c r="K310" s="3"/>
      <c r="L310" s="3"/>
    </row>
    <row r="311" spans="6:12" x14ac:dyDescent="0.35">
      <c r="F311" s="4"/>
      <c r="G311" s="3"/>
      <c r="H311" s="4"/>
      <c r="I311" s="4"/>
      <c r="J311" s="3"/>
      <c r="K311" s="3"/>
      <c r="L311" s="3"/>
    </row>
    <row r="312" spans="6:12" x14ac:dyDescent="0.35">
      <c r="F312" s="4"/>
      <c r="G312" s="3"/>
      <c r="H312" s="4"/>
      <c r="I312" s="4"/>
      <c r="J312" s="3"/>
      <c r="K312" s="3"/>
      <c r="L312" s="3"/>
    </row>
    <row r="313" spans="6:12" x14ac:dyDescent="0.35">
      <c r="F313" s="4"/>
      <c r="G313" s="3"/>
      <c r="H313" s="4"/>
      <c r="I313" s="4"/>
      <c r="J313" s="3"/>
      <c r="K313" s="3"/>
      <c r="L313" s="3"/>
    </row>
    <row r="314" spans="6:12" x14ac:dyDescent="0.35">
      <c r="F314" s="4"/>
      <c r="G314" s="3"/>
      <c r="H314" s="4"/>
      <c r="I314" s="4"/>
      <c r="J314" s="3"/>
      <c r="K314" s="3"/>
      <c r="L314" s="3"/>
    </row>
    <row r="315" spans="6:12" x14ac:dyDescent="0.35">
      <c r="F315" s="4"/>
      <c r="G315" s="3"/>
      <c r="H315" s="4"/>
      <c r="I315" s="4"/>
      <c r="J315" s="3"/>
      <c r="K315" s="3"/>
      <c r="L315" s="3"/>
    </row>
    <row r="316" spans="6:12" x14ac:dyDescent="0.35">
      <c r="F316" s="4"/>
      <c r="G316" s="3"/>
      <c r="H316" s="4"/>
      <c r="I316" s="4"/>
      <c r="J316" s="3"/>
      <c r="K316" s="3"/>
      <c r="L316" s="3"/>
    </row>
    <row r="317" spans="6:12" x14ac:dyDescent="0.35">
      <c r="F317" s="4"/>
      <c r="G317" s="3"/>
      <c r="H317" s="4"/>
      <c r="I317" s="4"/>
      <c r="J317" s="3"/>
      <c r="K317" s="3"/>
      <c r="L317" s="3"/>
    </row>
    <row r="318" spans="6:12" x14ac:dyDescent="0.35">
      <c r="F318" s="4"/>
      <c r="G318" s="3"/>
      <c r="H318" s="4"/>
      <c r="I318" s="4"/>
      <c r="J318" s="3"/>
      <c r="K318" s="3"/>
      <c r="L318" s="3"/>
    </row>
    <row r="319" spans="6:12" x14ac:dyDescent="0.35">
      <c r="F319" s="4"/>
      <c r="G319" s="3"/>
      <c r="H319" s="4"/>
      <c r="I319" s="4"/>
      <c r="J319" s="3"/>
      <c r="K319" s="3"/>
      <c r="L319" s="3"/>
    </row>
    <row r="320" spans="6:12" x14ac:dyDescent="0.35">
      <c r="F320" s="4"/>
      <c r="G320" s="3"/>
      <c r="H320" s="4"/>
      <c r="I320" s="4"/>
      <c r="J320" s="3"/>
      <c r="K320" s="3"/>
      <c r="L320" s="3"/>
    </row>
    <row r="321" spans="6:12" x14ac:dyDescent="0.35">
      <c r="F321" s="4"/>
      <c r="G321" s="3"/>
      <c r="H321" s="4"/>
      <c r="I321" s="4"/>
      <c r="J321" s="3"/>
      <c r="K321" s="3"/>
      <c r="L321" s="3"/>
    </row>
    <row r="322" spans="6:12" x14ac:dyDescent="0.35">
      <c r="F322" s="4"/>
      <c r="G322" s="3"/>
      <c r="H322" s="4"/>
      <c r="I322" s="4"/>
      <c r="J322" s="3"/>
      <c r="K322" s="3"/>
      <c r="L322" s="3"/>
    </row>
    <row r="323" spans="6:12" x14ac:dyDescent="0.35">
      <c r="F323" s="4"/>
      <c r="G323" s="3"/>
      <c r="H323" s="4"/>
      <c r="I323" s="4"/>
      <c r="J323" s="3"/>
      <c r="K323" s="3"/>
      <c r="L323" s="3"/>
    </row>
    <row r="324" spans="6:12" x14ac:dyDescent="0.35">
      <c r="F324" s="4"/>
      <c r="G324" s="3"/>
      <c r="H324" s="4"/>
      <c r="I324" s="4"/>
      <c r="J324" s="3"/>
      <c r="K324" s="3"/>
      <c r="L324" s="3"/>
    </row>
    <row r="325" spans="6:12" x14ac:dyDescent="0.35">
      <c r="F325" s="4"/>
      <c r="G325" s="3"/>
      <c r="H325" s="4"/>
      <c r="I325" s="4"/>
      <c r="J325" s="3"/>
      <c r="K325" s="3"/>
      <c r="L325" s="3"/>
    </row>
    <row r="326" spans="6:12" x14ac:dyDescent="0.35">
      <c r="F326" s="4"/>
      <c r="G326" s="3"/>
      <c r="H326" s="4"/>
      <c r="I326" s="4"/>
      <c r="J326" s="3"/>
      <c r="K326" s="3"/>
      <c r="L326" s="3"/>
    </row>
    <row r="327" spans="6:12" x14ac:dyDescent="0.35">
      <c r="F327" s="4"/>
      <c r="G327" s="3"/>
      <c r="H327" s="4"/>
      <c r="I327" s="4"/>
      <c r="J327" s="3"/>
      <c r="K327" s="3"/>
      <c r="L327" s="3"/>
    </row>
    <row r="328" spans="6:12" x14ac:dyDescent="0.35">
      <c r="F328" s="4"/>
      <c r="G328" s="3"/>
      <c r="H328" s="4"/>
      <c r="I328" s="4"/>
      <c r="J328" s="3"/>
      <c r="K328" s="3"/>
      <c r="L328" s="3"/>
    </row>
    <row r="329" spans="6:12" x14ac:dyDescent="0.35">
      <c r="F329" s="4"/>
      <c r="G329" s="3"/>
      <c r="H329" s="4"/>
      <c r="I329" s="4"/>
      <c r="J329" s="3"/>
      <c r="K329" s="3"/>
      <c r="L329" s="3"/>
    </row>
    <row r="330" spans="6:12" x14ac:dyDescent="0.35">
      <c r="F330" s="4"/>
      <c r="G330" s="3"/>
      <c r="H330" s="4"/>
      <c r="I330" s="4"/>
      <c r="J330" s="3"/>
      <c r="K330" s="3"/>
      <c r="L330" s="3"/>
    </row>
    <row r="331" spans="6:12" x14ac:dyDescent="0.35">
      <c r="F331" s="4"/>
      <c r="G331" s="3"/>
      <c r="H331" s="4"/>
      <c r="I331" s="4"/>
      <c r="J331" s="3"/>
      <c r="K331" s="3"/>
      <c r="L331" s="3"/>
    </row>
    <row r="332" spans="6:12" x14ac:dyDescent="0.35">
      <c r="F332" s="4"/>
      <c r="G332" s="3"/>
      <c r="H332" s="4"/>
      <c r="I332" s="4"/>
      <c r="J332" s="3"/>
      <c r="K332" s="3"/>
      <c r="L332" s="3"/>
    </row>
    <row r="333" spans="6:12" x14ac:dyDescent="0.35">
      <c r="F333" s="4"/>
      <c r="G333" s="3"/>
      <c r="H333" s="4"/>
      <c r="I333" s="4"/>
      <c r="J333" s="3"/>
      <c r="K333" s="3"/>
      <c r="L333" s="3"/>
    </row>
    <row r="334" spans="6:12" x14ac:dyDescent="0.35">
      <c r="F334" s="4"/>
      <c r="G334" s="3"/>
      <c r="H334" s="4"/>
      <c r="I334" s="4"/>
      <c r="J334" s="3"/>
      <c r="K334" s="3"/>
      <c r="L334" s="3"/>
    </row>
    <row r="335" spans="6:12" x14ac:dyDescent="0.35">
      <c r="F335" s="4"/>
      <c r="G335" s="3"/>
      <c r="H335" s="4"/>
      <c r="I335" s="4"/>
      <c r="J335" s="3"/>
      <c r="K335" s="3"/>
      <c r="L335" s="3"/>
    </row>
    <row r="336" spans="6:12" x14ac:dyDescent="0.35">
      <c r="F336" s="4"/>
      <c r="G336" s="3"/>
      <c r="H336" s="4"/>
      <c r="I336" s="4"/>
      <c r="J336" s="3"/>
      <c r="K336" s="3"/>
      <c r="L336" s="3"/>
    </row>
    <row r="337" spans="6:12" x14ac:dyDescent="0.35">
      <c r="F337" s="4"/>
      <c r="G337" s="3"/>
      <c r="H337" s="4"/>
      <c r="I337" s="4"/>
      <c r="J337" s="3"/>
      <c r="K337" s="3"/>
      <c r="L337" s="3"/>
    </row>
    <row r="338" spans="6:12" x14ac:dyDescent="0.35">
      <c r="F338" s="4"/>
      <c r="G338" s="3"/>
      <c r="H338" s="4"/>
      <c r="I338" s="4"/>
      <c r="J338" s="3"/>
      <c r="K338" s="3"/>
      <c r="L338" s="3"/>
    </row>
    <row r="339" spans="6:12" x14ac:dyDescent="0.35">
      <c r="F339" s="4"/>
      <c r="G339" s="3"/>
      <c r="H339" s="4"/>
      <c r="I339" s="4"/>
      <c r="J339" s="3"/>
      <c r="K339" s="3"/>
      <c r="L339" s="3"/>
    </row>
    <row r="340" spans="6:12" x14ac:dyDescent="0.35">
      <c r="F340" s="4"/>
      <c r="G340" s="3"/>
      <c r="H340" s="4"/>
      <c r="I340" s="4"/>
      <c r="J340" s="3"/>
      <c r="K340" s="3"/>
      <c r="L340" s="3"/>
    </row>
    <row r="341" spans="6:12" x14ac:dyDescent="0.35">
      <c r="F341" s="4"/>
      <c r="G341" s="3"/>
      <c r="H341" s="4"/>
      <c r="I341" s="4"/>
      <c r="J341" s="3"/>
      <c r="K341" s="3"/>
      <c r="L341" s="3"/>
    </row>
    <row r="342" spans="6:12" x14ac:dyDescent="0.35">
      <c r="F342" s="4"/>
      <c r="G342" s="3"/>
      <c r="H342" s="4"/>
      <c r="I342" s="4"/>
      <c r="J342" s="3"/>
      <c r="K342" s="3"/>
      <c r="L342" s="3"/>
    </row>
    <row r="343" spans="6:12" x14ac:dyDescent="0.35">
      <c r="F343" s="4"/>
      <c r="G343" s="3"/>
      <c r="H343" s="4"/>
      <c r="I343" s="4"/>
      <c r="J343" s="3"/>
      <c r="K343" s="3"/>
      <c r="L343" s="3"/>
    </row>
    <row r="344" spans="6:12" x14ac:dyDescent="0.35">
      <c r="F344" s="4"/>
      <c r="G344" s="3"/>
      <c r="H344" s="4"/>
      <c r="I344" s="4"/>
      <c r="J344" s="3"/>
      <c r="K344" s="3"/>
      <c r="L344" s="3"/>
    </row>
    <row r="345" spans="6:12" x14ac:dyDescent="0.35">
      <c r="F345" s="4"/>
      <c r="G345" s="3"/>
      <c r="H345" s="4"/>
      <c r="I345" s="4"/>
      <c r="J345" s="3"/>
      <c r="K345" s="3"/>
      <c r="L345" s="3"/>
    </row>
    <row r="346" spans="6:12" x14ac:dyDescent="0.35">
      <c r="F346" s="4"/>
      <c r="G346" s="3"/>
      <c r="H346" s="4"/>
      <c r="I346" s="4"/>
      <c r="J346" s="3"/>
      <c r="K346" s="3"/>
      <c r="L346" s="3"/>
    </row>
    <row r="347" spans="6:12" x14ac:dyDescent="0.35">
      <c r="F347" s="4"/>
      <c r="G347" s="3"/>
      <c r="H347" s="4"/>
      <c r="I347" s="4"/>
      <c r="J347" s="3"/>
      <c r="K347" s="3"/>
      <c r="L347" s="3"/>
    </row>
    <row r="348" spans="6:12" x14ac:dyDescent="0.35">
      <c r="F348" s="4"/>
      <c r="G348" s="3"/>
      <c r="H348" s="4"/>
      <c r="I348" s="4"/>
      <c r="J348" s="3"/>
      <c r="K348" s="3"/>
      <c r="L348" s="3"/>
    </row>
    <row r="349" spans="6:12" x14ac:dyDescent="0.35">
      <c r="F349" s="4"/>
      <c r="G349" s="3"/>
      <c r="H349" s="4"/>
      <c r="I349" s="4"/>
      <c r="J349" s="3"/>
      <c r="K349" s="3"/>
      <c r="L349" s="3"/>
    </row>
    <row r="350" spans="6:12" x14ac:dyDescent="0.35">
      <c r="F350" s="4"/>
      <c r="G350" s="3"/>
      <c r="H350" s="4"/>
      <c r="I350" s="4"/>
      <c r="J350" s="3"/>
      <c r="K350" s="3"/>
      <c r="L350" s="3"/>
    </row>
    <row r="351" spans="6:12" x14ac:dyDescent="0.35">
      <c r="F351" s="4"/>
      <c r="G351" s="3"/>
      <c r="H351" s="4"/>
      <c r="I351" s="4"/>
      <c r="J351" s="3"/>
      <c r="K351" s="3"/>
      <c r="L351" s="3"/>
    </row>
    <row r="352" spans="6:12" x14ac:dyDescent="0.35">
      <c r="F352" s="4"/>
      <c r="G352" s="3"/>
      <c r="H352" s="4"/>
      <c r="I352" s="4"/>
      <c r="J352" s="3"/>
      <c r="K352" s="3"/>
      <c r="L352" s="3"/>
    </row>
    <row r="353" spans="6:12" x14ac:dyDescent="0.35">
      <c r="F353" s="4"/>
      <c r="G353" s="3"/>
      <c r="H353" s="4"/>
      <c r="I353" s="4"/>
      <c r="J353" s="3"/>
      <c r="K353" s="3"/>
      <c r="L353" s="3"/>
    </row>
    <row r="354" spans="6:12" x14ac:dyDescent="0.35">
      <c r="F354" s="4"/>
      <c r="G354" s="3"/>
      <c r="H354" s="4"/>
      <c r="I354" s="4"/>
      <c r="J354" s="3"/>
      <c r="K354" s="3"/>
      <c r="L354" s="3"/>
    </row>
    <row r="355" spans="6:12" x14ac:dyDescent="0.35">
      <c r="F355" s="4"/>
      <c r="G355" s="3"/>
      <c r="H355" s="4"/>
      <c r="I355" s="4"/>
      <c r="J355" s="3"/>
      <c r="K355" s="3"/>
      <c r="L355" s="3"/>
    </row>
    <row r="356" spans="6:12" x14ac:dyDescent="0.35">
      <c r="F356" s="4"/>
      <c r="G356" s="3"/>
      <c r="H356" s="4"/>
      <c r="I356" s="4"/>
      <c r="J356" s="3"/>
      <c r="K356" s="3"/>
      <c r="L356" s="3"/>
    </row>
    <row r="357" spans="6:12" x14ac:dyDescent="0.35">
      <c r="F357" s="4"/>
      <c r="G357" s="3"/>
      <c r="H357" s="4"/>
      <c r="I357" s="4"/>
      <c r="J357" s="3"/>
      <c r="K357" s="3"/>
      <c r="L357" s="3"/>
    </row>
    <row r="358" spans="6:12" x14ac:dyDescent="0.35">
      <c r="F358" s="4"/>
      <c r="G358" s="3"/>
      <c r="H358" s="4"/>
      <c r="I358" s="4"/>
      <c r="J358" s="3"/>
      <c r="K358" s="3"/>
      <c r="L358" s="3"/>
    </row>
    <row r="359" spans="6:12" x14ac:dyDescent="0.35">
      <c r="F359" s="4"/>
      <c r="G359" s="3"/>
      <c r="H359" s="4"/>
      <c r="I359" s="4"/>
      <c r="J359" s="3"/>
      <c r="K359" s="3"/>
      <c r="L359" s="3"/>
    </row>
    <row r="360" spans="6:12" x14ac:dyDescent="0.35">
      <c r="F360" s="4"/>
      <c r="G360" s="3"/>
      <c r="H360" s="4"/>
      <c r="I360" s="4"/>
      <c r="J360" s="3"/>
      <c r="K360" s="3"/>
      <c r="L360" s="3"/>
    </row>
    <row r="361" spans="6:12" x14ac:dyDescent="0.35">
      <c r="F361" s="4"/>
      <c r="G361" s="3"/>
      <c r="H361" s="4"/>
      <c r="I361" s="4"/>
      <c r="J361" s="3"/>
      <c r="K361" s="3"/>
      <c r="L361" s="3"/>
    </row>
    <row r="362" spans="6:12" x14ac:dyDescent="0.35">
      <c r="F362" s="4"/>
      <c r="G362" s="3"/>
      <c r="H362" s="4"/>
      <c r="I362" s="4"/>
      <c r="J362" s="3"/>
      <c r="K362" s="3"/>
      <c r="L362" s="3"/>
    </row>
    <row r="363" spans="6:12" x14ac:dyDescent="0.35">
      <c r="F363" s="4"/>
      <c r="G363" s="3"/>
      <c r="H363" s="4"/>
      <c r="I363" s="4"/>
      <c r="J363" s="3"/>
      <c r="K363" s="3"/>
      <c r="L363" s="3"/>
    </row>
    <row r="364" spans="6:12" x14ac:dyDescent="0.35">
      <c r="F364" s="4"/>
      <c r="G364" s="3"/>
      <c r="H364" s="4"/>
      <c r="I364" s="4"/>
      <c r="J364" s="3"/>
      <c r="K364" s="3"/>
      <c r="L364" s="3"/>
    </row>
    <row r="365" spans="6:12" x14ac:dyDescent="0.35">
      <c r="F365" s="4"/>
      <c r="G365" s="3"/>
      <c r="H365" s="4"/>
      <c r="I365" s="4"/>
      <c r="J365" s="3"/>
      <c r="K365" s="3"/>
      <c r="L365" s="3"/>
    </row>
    <row r="366" spans="6:12" x14ac:dyDescent="0.35">
      <c r="F366" s="4"/>
      <c r="G366" s="3"/>
      <c r="H366" s="4"/>
      <c r="I366" s="4"/>
      <c r="J366" s="3"/>
      <c r="K366" s="3"/>
      <c r="L366" s="3"/>
    </row>
    <row r="367" spans="6:12" x14ac:dyDescent="0.35">
      <c r="F367" s="4"/>
      <c r="G367" s="3"/>
      <c r="H367" s="4"/>
      <c r="I367" s="4"/>
      <c r="J367" s="3"/>
      <c r="K367" s="3"/>
      <c r="L367" s="3"/>
    </row>
    <row r="368" spans="6:12" x14ac:dyDescent="0.35">
      <c r="F368" s="4"/>
      <c r="G368" s="3"/>
      <c r="H368" s="4"/>
      <c r="I368" s="4"/>
      <c r="J368" s="3"/>
      <c r="K368" s="3"/>
      <c r="L368" s="3"/>
    </row>
    <row r="369" spans="6:12" x14ac:dyDescent="0.35">
      <c r="F369" s="4"/>
      <c r="G369" s="3"/>
      <c r="H369" s="4"/>
      <c r="I369" s="4"/>
      <c r="J369" s="3"/>
      <c r="K369" s="3"/>
      <c r="L369" s="3"/>
    </row>
    <row r="370" spans="6:12" x14ac:dyDescent="0.35">
      <c r="F370" s="4"/>
      <c r="G370" s="3"/>
      <c r="H370" s="4"/>
      <c r="I370" s="4"/>
      <c r="J370" s="3"/>
      <c r="K370" s="3"/>
      <c r="L370" s="3"/>
    </row>
    <row r="371" spans="6:12" x14ac:dyDescent="0.35">
      <c r="F371" s="4"/>
      <c r="G371" s="3"/>
      <c r="H371" s="4"/>
      <c r="I371" s="4"/>
      <c r="J371" s="3"/>
      <c r="K371" s="3"/>
      <c r="L371" s="3"/>
    </row>
    <row r="372" spans="6:12" x14ac:dyDescent="0.35">
      <c r="F372" s="4"/>
      <c r="G372" s="3"/>
      <c r="H372" s="4"/>
      <c r="I372" s="4"/>
      <c r="J372" s="3"/>
      <c r="K372" s="3"/>
      <c r="L372" s="3"/>
    </row>
    <row r="373" spans="6:12" x14ac:dyDescent="0.35">
      <c r="F373" s="4"/>
      <c r="G373" s="3"/>
      <c r="H373" s="4"/>
      <c r="I373" s="4"/>
      <c r="J373" s="3"/>
      <c r="K373" s="3"/>
      <c r="L373" s="3"/>
    </row>
    <row r="374" spans="6:12" x14ac:dyDescent="0.35">
      <c r="F374" s="4"/>
      <c r="G374" s="3"/>
      <c r="H374" s="4"/>
      <c r="I374" s="4"/>
      <c r="J374" s="3"/>
      <c r="K374" s="3"/>
      <c r="L374" s="3"/>
    </row>
    <row r="375" spans="6:12" x14ac:dyDescent="0.35">
      <c r="F375" s="4"/>
      <c r="G375" s="3"/>
      <c r="H375" s="4"/>
      <c r="I375" s="4"/>
      <c r="J375" s="3"/>
      <c r="K375" s="3"/>
      <c r="L375" s="3"/>
    </row>
    <row r="376" spans="6:12" x14ac:dyDescent="0.35">
      <c r="F376" s="4"/>
      <c r="G376" s="3"/>
      <c r="H376" s="4"/>
      <c r="I376" s="4"/>
      <c r="J376" s="3"/>
      <c r="K376" s="3"/>
      <c r="L376" s="3"/>
    </row>
    <row r="377" spans="6:12" x14ac:dyDescent="0.35">
      <c r="F377" s="4"/>
      <c r="G377" s="3"/>
      <c r="H377" s="4"/>
      <c r="I377" s="4"/>
      <c r="J377" s="3"/>
      <c r="K377" s="3"/>
      <c r="L377" s="3"/>
    </row>
    <row r="378" spans="6:12" x14ac:dyDescent="0.35">
      <c r="F378" s="4"/>
      <c r="G378" s="3"/>
      <c r="H378" s="4"/>
      <c r="I378" s="4"/>
      <c r="J378" s="3"/>
      <c r="K378" s="3"/>
      <c r="L378" s="3"/>
    </row>
    <row r="379" spans="6:12" x14ac:dyDescent="0.35">
      <c r="F379" s="4"/>
      <c r="G379" s="3"/>
      <c r="H379" s="4"/>
      <c r="I379" s="4"/>
      <c r="J379" s="3"/>
      <c r="K379" s="3"/>
      <c r="L379" s="3"/>
    </row>
    <row r="380" spans="6:12" x14ac:dyDescent="0.35">
      <c r="F380" s="4"/>
      <c r="G380" s="3"/>
      <c r="H380" s="4"/>
      <c r="I380" s="4"/>
      <c r="J380" s="3"/>
      <c r="K380" s="3"/>
      <c r="L380" s="3"/>
    </row>
    <row r="381" spans="6:12" x14ac:dyDescent="0.35">
      <c r="F381" s="4"/>
      <c r="G381" s="3"/>
      <c r="H381" s="4"/>
      <c r="I381" s="4"/>
      <c r="J381" s="3"/>
      <c r="K381" s="3"/>
      <c r="L381" s="3"/>
    </row>
    <row r="382" spans="6:12" x14ac:dyDescent="0.35">
      <c r="F382" s="4"/>
      <c r="G382" s="3"/>
      <c r="H382" s="4"/>
      <c r="I382" s="4"/>
      <c r="J382" s="3"/>
      <c r="K382" s="3"/>
      <c r="L382" s="3"/>
    </row>
    <row r="383" spans="6:12" x14ac:dyDescent="0.35">
      <c r="F383" s="4"/>
      <c r="G383" s="3"/>
      <c r="H383" s="4"/>
      <c r="I383" s="4"/>
      <c r="J383" s="3"/>
      <c r="K383" s="3"/>
      <c r="L383" s="3"/>
    </row>
    <row r="384" spans="6:12" x14ac:dyDescent="0.35">
      <c r="F384" s="4"/>
      <c r="G384" s="3"/>
      <c r="H384" s="4"/>
      <c r="I384" s="4"/>
      <c r="J384" s="3"/>
      <c r="K384" s="3"/>
      <c r="L384" s="3"/>
    </row>
    <row r="385" spans="6:12" x14ac:dyDescent="0.35">
      <c r="F385" s="4"/>
      <c r="G385" s="3"/>
      <c r="H385" s="4"/>
      <c r="I385" s="4"/>
      <c r="J385" s="3"/>
      <c r="K385" s="3"/>
      <c r="L385" s="3"/>
    </row>
    <row r="386" spans="6:12" x14ac:dyDescent="0.35">
      <c r="F386" s="4"/>
      <c r="G386" s="3"/>
      <c r="H386" s="4"/>
      <c r="I386" s="4"/>
      <c r="J386" s="3"/>
      <c r="K386" s="3"/>
      <c r="L386" s="3"/>
    </row>
    <row r="387" spans="6:12" x14ac:dyDescent="0.35">
      <c r="F387" s="4"/>
      <c r="G387" s="3"/>
      <c r="H387" s="4"/>
      <c r="I387" s="4"/>
      <c r="J387" s="3"/>
      <c r="K387" s="3"/>
      <c r="L387" s="3"/>
    </row>
    <row r="388" spans="6:12" x14ac:dyDescent="0.35">
      <c r="F388" s="4"/>
      <c r="G388" s="3"/>
      <c r="H388" s="4"/>
      <c r="I388" s="4"/>
      <c r="J388" s="3"/>
      <c r="K388" s="3"/>
      <c r="L388" s="3"/>
    </row>
    <row r="389" spans="6:12" x14ac:dyDescent="0.35">
      <c r="F389" s="4"/>
      <c r="G389" s="3"/>
      <c r="H389" s="4"/>
      <c r="I389" s="4"/>
      <c r="J389" s="3"/>
      <c r="K389" s="3"/>
      <c r="L389" s="3"/>
    </row>
    <row r="390" spans="6:12" x14ac:dyDescent="0.35">
      <c r="F390" s="4"/>
      <c r="G390" s="3"/>
      <c r="H390" s="4"/>
      <c r="I390" s="4"/>
      <c r="J390" s="3"/>
      <c r="K390" s="3"/>
      <c r="L390" s="3"/>
    </row>
    <row r="391" spans="6:12" x14ac:dyDescent="0.35">
      <c r="F391" s="4"/>
      <c r="G391" s="3"/>
      <c r="H391" s="4"/>
      <c r="I391" s="4"/>
      <c r="J391" s="3"/>
      <c r="K391" s="3"/>
      <c r="L391" s="3"/>
    </row>
    <row r="392" spans="6:12" x14ac:dyDescent="0.35">
      <c r="F392" s="4"/>
      <c r="G392" s="3"/>
      <c r="H392" s="4"/>
      <c r="I392" s="4"/>
      <c r="J392" s="3"/>
      <c r="K392" s="3"/>
      <c r="L392" s="3"/>
    </row>
    <row r="393" spans="6:12" x14ac:dyDescent="0.35">
      <c r="F393" s="4"/>
      <c r="G393" s="3"/>
      <c r="H393" s="4"/>
      <c r="I393" s="4"/>
      <c r="J393" s="3"/>
      <c r="K393" s="3"/>
      <c r="L393" s="3"/>
    </row>
    <row r="394" spans="6:12" x14ac:dyDescent="0.35">
      <c r="F394" s="4"/>
      <c r="G394" s="3"/>
      <c r="H394" s="4"/>
      <c r="I394" s="4"/>
      <c r="J394" s="3"/>
      <c r="K394" s="3"/>
      <c r="L394" s="3"/>
    </row>
    <row r="395" spans="6:12" x14ac:dyDescent="0.35">
      <c r="F395" s="4"/>
      <c r="G395" s="3"/>
      <c r="H395" s="4"/>
      <c r="I395" s="4"/>
      <c r="J395" s="3"/>
      <c r="K395" s="3"/>
      <c r="L395" s="3"/>
    </row>
    <row r="396" spans="6:12" x14ac:dyDescent="0.35">
      <c r="F396" s="4"/>
      <c r="G396" s="3"/>
      <c r="H396" s="4"/>
      <c r="I396" s="4"/>
      <c r="J396" s="3"/>
      <c r="K396" s="3"/>
      <c r="L396" s="3"/>
    </row>
    <row r="397" spans="6:12" x14ac:dyDescent="0.35">
      <c r="F397" s="4"/>
      <c r="G397" s="3"/>
      <c r="H397" s="4"/>
      <c r="I397" s="4"/>
      <c r="J397" s="3"/>
      <c r="K397" s="3"/>
      <c r="L397" s="3"/>
    </row>
    <row r="398" spans="6:12" x14ac:dyDescent="0.35">
      <c r="F398" s="4"/>
      <c r="G398" s="3"/>
      <c r="H398" s="4"/>
      <c r="I398" s="4"/>
      <c r="J398" s="3"/>
      <c r="K398" s="3"/>
      <c r="L398" s="3"/>
    </row>
    <row r="399" spans="6:12" x14ac:dyDescent="0.35">
      <c r="F399" s="4"/>
      <c r="G399" s="3"/>
      <c r="H399" s="4"/>
      <c r="I399" s="4"/>
      <c r="J399" s="3"/>
      <c r="K399" s="3"/>
      <c r="L399" s="3"/>
    </row>
    <row r="400" spans="6:12" x14ac:dyDescent="0.35">
      <c r="F400" s="4"/>
      <c r="G400" s="3"/>
      <c r="H400" s="4"/>
      <c r="I400" s="4"/>
      <c r="J400" s="3"/>
      <c r="K400" s="3"/>
      <c r="L400" s="3"/>
    </row>
    <row r="401" spans="6:12" x14ac:dyDescent="0.35">
      <c r="F401" s="4"/>
      <c r="G401" s="3"/>
      <c r="H401" s="4"/>
      <c r="I401" s="4"/>
      <c r="J401" s="3"/>
      <c r="K401" s="3"/>
      <c r="L401" s="3"/>
    </row>
    <row r="402" spans="6:12" x14ac:dyDescent="0.35">
      <c r="F402" s="4"/>
      <c r="G402" s="3"/>
      <c r="H402" s="4"/>
      <c r="I402" s="4"/>
      <c r="J402" s="3"/>
      <c r="K402" s="3"/>
      <c r="L402" s="3"/>
    </row>
    <row r="403" spans="6:12" x14ac:dyDescent="0.35">
      <c r="F403" s="4"/>
      <c r="G403" s="3"/>
      <c r="H403" s="4"/>
      <c r="I403" s="4"/>
      <c r="J403" s="3"/>
      <c r="K403" s="3"/>
      <c r="L403" s="3"/>
    </row>
    <row r="404" spans="6:12" x14ac:dyDescent="0.35">
      <c r="F404" s="4"/>
      <c r="G404" s="3"/>
      <c r="H404" s="4"/>
      <c r="I404" s="4"/>
      <c r="J404" s="3"/>
      <c r="K404" s="3"/>
      <c r="L404" s="3"/>
    </row>
    <row r="405" spans="6:12" x14ac:dyDescent="0.35">
      <c r="F405" s="4"/>
      <c r="G405" s="3"/>
      <c r="H405" s="4"/>
      <c r="I405" s="4"/>
      <c r="J405" s="3"/>
      <c r="K405" s="3"/>
      <c r="L405" s="3"/>
    </row>
    <row r="406" spans="6:12" x14ac:dyDescent="0.35">
      <c r="F406" s="4"/>
      <c r="G406" s="3"/>
      <c r="H406" s="4"/>
      <c r="I406" s="4"/>
      <c r="J406" s="3"/>
      <c r="K406" s="3"/>
      <c r="L406" s="3"/>
    </row>
    <row r="407" spans="6:12" x14ac:dyDescent="0.35">
      <c r="F407" s="4"/>
      <c r="G407" s="3"/>
      <c r="H407" s="4"/>
      <c r="I407" s="4"/>
      <c r="J407" s="3"/>
      <c r="K407" s="3"/>
      <c r="L407" s="3"/>
    </row>
    <row r="408" spans="6:12" x14ac:dyDescent="0.35">
      <c r="F408" s="4"/>
      <c r="G408" s="3"/>
      <c r="H408" s="4"/>
      <c r="I408" s="4"/>
      <c r="J408" s="3"/>
      <c r="K408" s="3"/>
      <c r="L408" s="3"/>
    </row>
    <row r="409" spans="6:12" x14ac:dyDescent="0.35">
      <c r="F409" s="4"/>
      <c r="G409" s="3"/>
      <c r="H409" s="4"/>
      <c r="I409" s="4"/>
      <c r="J409" s="3"/>
      <c r="K409" s="3"/>
      <c r="L409" s="3"/>
    </row>
    <row r="410" spans="6:12" x14ac:dyDescent="0.35">
      <c r="F410" s="4"/>
      <c r="G410" s="3"/>
      <c r="H410" s="4"/>
      <c r="I410" s="4"/>
      <c r="J410" s="3"/>
      <c r="K410" s="3"/>
      <c r="L410" s="3"/>
    </row>
    <row r="411" spans="6:12" x14ac:dyDescent="0.35">
      <c r="F411" s="4"/>
      <c r="G411" s="3"/>
      <c r="H411" s="4"/>
      <c r="I411" s="4"/>
      <c r="J411" s="3"/>
      <c r="K411" s="3"/>
      <c r="L411" s="3"/>
    </row>
    <row r="412" spans="6:12" x14ac:dyDescent="0.35">
      <c r="F412" s="4"/>
      <c r="G412" s="3"/>
      <c r="H412" s="4"/>
      <c r="I412" s="4"/>
      <c r="J412" s="3"/>
      <c r="K412" s="3"/>
      <c r="L412" s="3"/>
    </row>
    <row r="413" spans="6:12" x14ac:dyDescent="0.35">
      <c r="F413" s="4"/>
      <c r="G413" s="3"/>
      <c r="H413" s="4"/>
      <c r="I413" s="4"/>
      <c r="J413" s="3"/>
      <c r="K413" s="3"/>
      <c r="L413" s="3"/>
    </row>
    <row r="414" spans="6:12" x14ac:dyDescent="0.35">
      <c r="F414" s="4"/>
      <c r="G414" s="3"/>
      <c r="H414" s="4"/>
      <c r="I414" s="4"/>
      <c r="J414" s="3"/>
      <c r="K414" s="3"/>
      <c r="L414" s="3"/>
    </row>
    <row r="415" spans="6:12" x14ac:dyDescent="0.35">
      <c r="F415" s="4"/>
      <c r="G415" s="3"/>
      <c r="H415" s="4"/>
      <c r="I415" s="4"/>
      <c r="J415" s="3"/>
      <c r="K415" s="3"/>
      <c r="L415" s="3"/>
    </row>
    <row r="416" spans="6:12" x14ac:dyDescent="0.35">
      <c r="F416" s="4"/>
      <c r="G416" s="3"/>
      <c r="H416" s="4"/>
      <c r="I416" s="4"/>
      <c r="J416" s="3"/>
      <c r="K416" s="3"/>
      <c r="L416" s="3"/>
    </row>
    <row r="417" spans="6:12" x14ac:dyDescent="0.35">
      <c r="F417" s="4"/>
      <c r="G417" s="3"/>
      <c r="H417" s="4"/>
      <c r="I417" s="4"/>
      <c r="J417" s="3"/>
      <c r="K417" s="3"/>
      <c r="L417" s="3"/>
    </row>
    <row r="418" spans="6:12" x14ac:dyDescent="0.35">
      <c r="F418" s="4"/>
      <c r="G418" s="3"/>
      <c r="H418" s="4"/>
      <c r="I418" s="4"/>
      <c r="J418" s="3"/>
      <c r="K418" s="3"/>
      <c r="L418" s="3"/>
    </row>
    <row r="419" spans="6:12" x14ac:dyDescent="0.35">
      <c r="F419" s="4"/>
      <c r="G419" s="3"/>
      <c r="H419" s="4"/>
      <c r="I419" s="4"/>
      <c r="J419" s="3"/>
      <c r="K419" s="3"/>
      <c r="L419" s="3"/>
    </row>
    <row r="420" spans="6:12" x14ac:dyDescent="0.35">
      <c r="F420" s="4"/>
      <c r="G420" s="3"/>
      <c r="H420" s="4"/>
      <c r="I420" s="4"/>
      <c r="J420" s="3"/>
      <c r="K420" s="3"/>
      <c r="L420" s="3"/>
    </row>
    <row r="421" spans="6:12" x14ac:dyDescent="0.35">
      <c r="F421" s="4"/>
      <c r="G421" s="3"/>
      <c r="H421" s="4"/>
      <c r="I421" s="4"/>
      <c r="J421" s="3"/>
      <c r="K421" s="3"/>
      <c r="L421" s="3"/>
    </row>
    <row r="422" spans="6:12" x14ac:dyDescent="0.35">
      <c r="F422" s="4"/>
      <c r="G422" s="3"/>
      <c r="H422" s="4"/>
      <c r="I422" s="4"/>
      <c r="J422" s="3"/>
      <c r="K422" s="3"/>
      <c r="L422" s="3"/>
    </row>
    <row r="423" spans="6:12" x14ac:dyDescent="0.35">
      <c r="F423" s="4"/>
      <c r="G423" s="3"/>
      <c r="H423" s="4"/>
      <c r="I423" s="4"/>
      <c r="J423" s="3"/>
      <c r="K423" s="3"/>
      <c r="L423" s="3"/>
    </row>
    <row r="424" spans="6:12" x14ac:dyDescent="0.35">
      <c r="F424" s="4"/>
      <c r="G424" s="3"/>
      <c r="H424" s="4"/>
      <c r="I424" s="4"/>
      <c r="J424" s="3"/>
      <c r="K424" s="3"/>
      <c r="L424" s="3"/>
    </row>
    <row r="425" spans="6:12" x14ac:dyDescent="0.35">
      <c r="F425" s="4"/>
      <c r="G425" s="3"/>
      <c r="H425" s="4"/>
      <c r="I425" s="4"/>
      <c r="J425" s="3"/>
      <c r="K425" s="3"/>
      <c r="L425" s="3"/>
    </row>
    <row r="426" spans="6:12" x14ac:dyDescent="0.35">
      <c r="F426" s="4"/>
      <c r="G426" s="3"/>
      <c r="H426" s="4"/>
      <c r="I426" s="4"/>
      <c r="J426" s="3"/>
      <c r="K426" s="3"/>
      <c r="L426" s="3"/>
    </row>
    <row r="427" spans="6:12" x14ac:dyDescent="0.35">
      <c r="F427" s="4"/>
      <c r="G427" s="3"/>
      <c r="H427" s="4"/>
      <c r="I427" s="4"/>
      <c r="J427" s="3"/>
      <c r="K427" s="3"/>
      <c r="L427" s="3"/>
    </row>
    <row r="428" spans="6:12" x14ac:dyDescent="0.35">
      <c r="F428" s="4"/>
      <c r="G428" s="3"/>
      <c r="H428" s="4"/>
      <c r="I428" s="4"/>
      <c r="J428" s="3"/>
      <c r="K428" s="3"/>
      <c r="L428" s="3"/>
    </row>
    <row r="429" spans="6:12" x14ac:dyDescent="0.35">
      <c r="F429" s="4"/>
      <c r="G429" s="3"/>
      <c r="H429" s="4"/>
      <c r="I429" s="4"/>
      <c r="J429" s="3"/>
      <c r="K429" s="3"/>
      <c r="L429" s="3"/>
    </row>
    <row r="430" spans="6:12" x14ac:dyDescent="0.35">
      <c r="F430" s="4"/>
      <c r="G430" s="3"/>
      <c r="H430" s="4"/>
      <c r="I430" s="4"/>
      <c r="J430" s="3"/>
      <c r="K430" s="3"/>
      <c r="L430" s="3"/>
    </row>
    <row r="431" spans="6:12" x14ac:dyDescent="0.35">
      <c r="F431" s="4"/>
      <c r="G431" s="3"/>
      <c r="H431" s="4"/>
      <c r="I431" s="4"/>
      <c r="J431" s="3"/>
      <c r="K431" s="3"/>
      <c r="L431" s="3"/>
    </row>
    <row r="432" spans="6:12" x14ac:dyDescent="0.35">
      <c r="F432" s="4"/>
      <c r="G432" s="3"/>
      <c r="H432" s="4"/>
      <c r="I432" s="4"/>
      <c r="J432" s="3"/>
      <c r="K432" s="3"/>
      <c r="L432" s="3"/>
    </row>
    <row r="433" spans="6:12" x14ac:dyDescent="0.35">
      <c r="F433" s="4"/>
      <c r="G433" s="3"/>
      <c r="H433" s="4"/>
      <c r="I433" s="4"/>
      <c r="J433" s="3"/>
      <c r="K433" s="3"/>
      <c r="L433" s="3"/>
    </row>
    <row r="434" spans="6:12" x14ac:dyDescent="0.35">
      <c r="F434" s="4"/>
      <c r="G434" s="3"/>
      <c r="H434" s="4"/>
      <c r="I434" s="4"/>
      <c r="J434" s="3"/>
      <c r="K434" s="3"/>
      <c r="L434" s="3"/>
    </row>
    <row r="435" spans="6:12" x14ac:dyDescent="0.35">
      <c r="F435" s="4"/>
      <c r="G435" s="3"/>
      <c r="H435" s="4"/>
      <c r="I435" s="4"/>
      <c r="J435" s="3"/>
      <c r="K435" s="3"/>
      <c r="L435" s="3"/>
    </row>
    <row r="436" spans="6:12" x14ac:dyDescent="0.35">
      <c r="F436" s="4"/>
      <c r="G436" s="3"/>
      <c r="H436" s="4"/>
      <c r="I436" s="4"/>
      <c r="J436" s="3"/>
      <c r="K436" s="3"/>
      <c r="L436" s="3"/>
    </row>
    <row r="437" spans="6:12" x14ac:dyDescent="0.35">
      <c r="F437" s="4"/>
      <c r="G437" s="3"/>
      <c r="H437" s="4"/>
      <c r="I437" s="4"/>
      <c r="J437" s="3"/>
      <c r="K437" s="3"/>
      <c r="L437" s="3"/>
    </row>
    <row r="438" spans="6:12" x14ac:dyDescent="0.35">
      <c r="F438" s="4"/>
      <c r="G438" s="3"/>
      <c r="H438" s="4"/>
      <c r="I438" s="4"/>
      <c r="J438" s="3"/>
      <c r="K438" s="3"/>
      <c r="L438" s="3"/>
    </row>
    <row r="439" spans="6:12" x14ac:dyDescent="0.35">
      <c r="F439" s="4"/>
      <c r="G439" s="3"/>
      <c r="H439" s="4"/>
      <c r="I439" s="4"/>
      <c r="J439" s="3"/>
      <c r="K439" s="3"/>
      <c r="L439" s="3"/>
    </row>
    <row r="440" spans="6:12" x14ac:dyDescent="0.35">
      <c r="F440" s="4"/>
      <c r="G440" s="3"/>
      <c r="H440" s="4"/>
      <c r="I440" s="4"/>
      <c r="J440" s="3"/>
      <c r="K440" s="3"/>
      <c r="L440" s="3"/>
    </row>
    <row r="441" spans="6:12" x14ac:dyDescent="0.35">
      <c r="F441" s="4"/>
      <c r="G441" s="3"/>
      <c r="H441" s="4"/>
      <c r="I441" s="4"/>
      <c r="J441" s="3"/>
      <c r="K441" s="3"/>
      <c r="L441" s="3"/>
    </row>
    <row r="442" spans="6:12" x14ac:dyDescent="0.35">
      <c r="F442" s="4"/>
      <c r="G442" s="3"/>
      <c r="H442" s="4"/>
      <c r="I442" s="4"/>
      <c r="J442" s="3"/>
      <c r="K442" s="3"/>
      <c r="L442" s="3"/>
    </row>
    <row r="443" spans="6:12" x14ac:dyDescent="0.35">
      <c r="F443" s="4"/>
      <c r="G443" s="3"/>
      <c r="H443" s="4"/>
      <c r="I443" s="4"/>
      <c r="J443" s="3"/>
      <c r="K443" s="3"/>
      <c r="L443" s="3"/>
    </row>
    <row r="444" spans="6:12" x14ac:dyDescent="0.35">
      <c r="F444" s="4"/>
      <c r="G444" s="3"/>
      <c r="H444" s="4"/>
      <c r="I444" s="4"/>
      <c r="J444" s="3"/>
      <c r="K444" s="3"/>
      <c r="L444" s="3"/>
    </row>
    <row r="445" spans="6:12" x14ac:dyDescent="0.35">
      <c r="F445" s="4"/>
      <c r="G445" s="3"/>
      <c r="H445" s="4"/>
      <c r="I445" s="4"/>
      <c r="J445" s="3"/>
      <c r="K445" s="3"/>
      <c r="L445" s="3"/>
    </row>
    <row r="446" spans="6:12" x14ac:dyDescent="0.35">
      <c r="F446" s="4"/>
      <c r="G446" s="3"/>
      <c r="H446" s="4"/>
      <c r="I446" s="4"/>
      <c r="J446" s="3"/>
      <c r="K446" s="3"/>
      <c r="L446" s="3"/>
    </row>
    <row r="447" spans="6:12" x14ac:dyDescent="0.35">
      <c r="F447" s="4"/>
      <c r="G447" s="3"/>
      <c r="H447" s="4"/>
      <c r="I447" s="4"/>
      <c r="J447" s="3"/>
      <c r="K447" s="3"/>
      <c r="L447" s="3"/>
    </row>
    <row r="448" spans="6:12" x14ac:dyDescent="0.35">
      <c r="F448" s="4"/>
      <c r="G448" s="3"/>
      <c r="H448" s="4"/>
      <c r="I448" s="4"/>
      <c r="J448" s="3"/>
      <c r="K448" s="3"/>
      <c r="L448" s="3"/>
    </row>
    <row r="449" spans="6:12" x14ac:dyDescent="0.35">
      <c r="F449" s="4"/>
      <c r="G449" s="3"/>
      <c r="H449" s="4"/>
      <c r="I449" s="4"/>
      <c r="J449" s="3"/>
      <c r="K449" s="3"/>
      <c r="L449" s="3"/>
    </row>
    <row r="450" spans="6:12" x14ac:dyDescent="0.35">
      <c r="F450" s="4"/>
      <c r="G450" s="3"/>
      <c r="H450" s="4"/>
      <c r="I450" s="4"/>
      <c r="J450" s="3"/>
      <c r="K450" s="3"/>
      <c r="L450" s="3"/>
    </row>
    <row r="451" spans="6:12" x14ac:dyDescent="0.35">
      <c r="F451" s="4"/>
      <c r="G451" s="3"/>
      <c r="H451" s="4"/>
      <c r="I451" s="4"/>
      <c r="J451" s="3"/>
      <c r="K451" s="3"/>
      <c r="L451" s="3"/>
    </row>
    <row r="452" spans="6:12" x14ac:dyDescent="0.35">
      <c r="F452" s="4"/>
      <c r="G452" s="3"/>
      <c r="H452" s="4"/>
      <c r="I452" s="4"/>
      <c r="J452" s="3"/>
      <c r="K452" s="3"/>
      <c r="L452" s="3"/>
    </row>
    <row r="453" spans="6:12" x14ac:dyDescent="0.35">
      <c r="F453" s="4"/>
      <c r="G453" s="3"/>
      <c r="H453" s="4"/>
      <c r="I453" s="4"/>
      <c r="J453" s="3"/>
      <c r="K453" s="3"/>
      <c r="L453" s="3"/>
    </row>
    <row r="454" spans="6:12" x14ac:dyDescent="0.35">
      <c r="F454" s="4"/>
      <c r="G454" s="3"/>
      <c r="H454" s="4"/>
      <c r="I454" s="4"/>
      <c r="J454" s="3"/>
      <c r="K454" s="3"/>
      <c r="L454" s="3"/>
    </row>
    <row r="455" spans="6:12" x14ac:dyDescent="0.35">
      <c r="F455" s="4"/>
      <c r="G455" s="3"/>
      <c r="H455" s="4"/>
      <c r="I455" s="4"/>
      <c r="J455" s="3"/>
      <c r="K455" s="3"/>
      <c r="L455" s="3"/>
    </row>
    <row r="456" spans="6:12" x14ac:dyDescent="0.35">
      <c r="F456" s="4"/>
      <c r="G456" s="3"/>
      <c r="H456" s="4"/>
      <c r="I456" s="4"/>
      <c r="J456" s="3"/>
      <c r="K456" s="3"/>
      <c r="L456" s="3"/>
    </row>
    <row r="457" spans="6:12" x14ac:dyDescent="0.35">
      <c r="F457" s="4"/>
      <c r="G457" s="3"/>
      <c r="H457" s="4"/>
      <c r="I457" s="4"/>
      <c r="J457" s="3"/>
      <c r="K457" s="3"/>
      <c r="L457" s="3"/>
    </row>
    <row r="458" spans="6:12" x14ac:dyDescent="0.35">
      <c r="F458" s="4"/>
      <c r="G458" s="3"/>
      <c r="H458" s="4"/>
      <c r="I458" s="4"/>
      <c r="J458" s="3"/>
      <c r="K458" s="3"/>
      <c r="L458" s="3"/>
    </row>
    <row r="459" spans="6:12" x14ac:dyDescent="0.35">
      <c r="F459" s="4"/>
      <c r="G459" s="3"/>
      <c r="H459" s="4"/>
      <c r="I459" s="4"/>
      <c r="J459" s="3"/>
      <c r="K459" s="3"/>
      <c r="L459" s="3"/>
    </row>
    <row r="460" spans="6:12" x14ac:dyDescent="0.35">
      <c r="F460" s="4"/>
      <c r="G460" s="3"/>
      <c r="H460" s="4"/>
      <c r="I460" s="4"/>
      <c r="J460" s="3"/>
      <c r="K460" s="3"/>
      <c r="L460" s="3"/>
    </row>
    <row r="461" spans="6:12" x14ac:dyDescent="0.35">
      <c r="F461" s="4"/>
      <c r="G461" s="3"/>
      <c r="H461" s="4"/>
      <c r="I461" s="4"/>
      <c r="J461" s="3"/>
      <c r="K461" s="3"/>
      <c r="L461" s="3"/>
    </row>
    <row r="462" spans="6:12" x14ac:dyDescent="0.35">
      <c r="F462" s="4"/>
      <c r="G462" s="3"/>
      <c r="H462" s="4"/>
      <c r="I462" s="4"/>
      <c r="J462" s="3"/>
      <c r="K462" s="3"/>
      <c r="L462" s="3"/>
    </row>
    <row r="463" spans="6:12" x14ac:dyDescent="0.35">
      <c r="F463" s="4"/>
      <c r="G463" s="3"/>
      <c r="H463" s="4"/>
      <c r="I463" s="4"/>
      <c r="J463" s="3"/>
      <c r="K463" s="3"/>
      <c r="L463" s="3"/>
    </row>
    <row r="464" spans="6:12" x14ac:dyDescent="0.35">
      <c r="F464" s="4"/>
      <c r="G464" s="3"/>
      <c r="H464" s="4"/>
      <c r="I464" s="4"/>
      <c r="J464" s="3"/>
      <c r="K464" s="3"/>
      <c r="L464" s="3"/>
    </row>
    <row r="465" spans="6:12" x14ac:dyDescent="0.35">
      <c r="F465" s="4"/>
      <c r="G465" s="3"/>
      <c r="H465" s="4"/>
      <c r="I465" s="4"/>
      <c r="J465" s="3"/>
      <c r="K465" s="3"/>
      <c r="L465" s="3"/>
    </row>
    <row r="466" spans="6:12" x14ac:dyDescent="0.35">
      <c r="F466" s="4"/>
      <c r="G466" s="3"/>
      <c r="H466" s="4"/>
      <c r="I466" s="4"/>
      <c r="J466" s="3"/>
      <c r="K466" s="3"/>
      <c r="L466" s="3"/>
    </row>
    <row r="467" spans="6:12" x14ac:dyDescent="0.35">
      <c r="F467" s="4"/>
      <c r="G467" s="3"/>
      <c r="H467" s="4"/>
      <c r="I467" s="4"/>
      <c r="J467" s="3"/>
      <c r="K467" s="3"/>
      <c r="L467" s="3"/>
    </row>
    <row r="468" spans="6:12" x14ac:dyDescent="0.35">
      <c r="F468" s="4"/>
      <c r="G468" s="3"/>
      <c r="H468" s="4"/>
      <c r="I468" s="4"/>
      <c r="J468" s="3"/>
      <c r="K468" s="3"/>
      <c r="L468" s="3"/>
    </row>
    <row r="469" spans="6:12" x14ac:dyDescent="0.35">
      <c r="F469" s="4"/>
      <c r="G469" s="3"/>
      <c r="H469" s="4"/>
      <c r="I469" s="4"/>
      <c r="J469" s="3"/>
      <c r="K469" s="3"/>
      <c r="L469" s="3"/>
    </row>
    <row r="470" spans="6:12" x14ac:dyDescent="0.35">
      <c r="F470" s="4"/>
      <c r="G470" s="3"/>
      <c r="H470" s="4"/>
      <c r="I470" s="4"/>
      <c r="J470" s="3"/>
      <c r="K470" s="3"/>
      <c r="L470" s="3"/>
    </row>
    <row r="471" spans="6:12" x14ac:dyDescent="0.35">
      <c r="F471" s="4"/>
      <c r="G471" s="3"/>
      <c r="H471" s="4"/>
      <c r="I471" s="4"/>
      <c r="J471" s="3"/>
      <c r="K471" s="3"/>
      <c r="L471" s="3"/>
    </row>
    <row r="472" spans="6:12" x14ac:dyDescent="0.35">
      <c r="F472" s="4"/>
      <c r="G472" s="3"/>
      <c r="H472" s="4"/>
      <c r="I472" s="4"/>
      <c r="J472" s="3"/>
      <c r="K472" s="3"/>
      <c r="L472" s="3"/>
    </row>
    <row r="473" spans="6:12" x14ac:dyDescent="0.35">
      <c r="F473" s="4"/>
      <c r="G473" s="3"/>
      <c r="H473" s="4"/>
      <c r="I473" s="4"/>
      <c r="J473" s="3"/>
      <c r="K473" s="3"/>
      <c r="L473" s="3"/>
    </row>
    <row r="474" spans="6:12" x14ac:dyDescent="0.35">
      <c r="F474" s="4"/>
      <c r="G474" s="3"/>
      <c r="H474" s="4"/>
      <c r="I474" s="4"/>
      <c r="J474" s="3"/>
      <c r="K474" s="3"/>
      <c r="L474" s="3"/>
    </row>
    <row r="475" spans="6:12" x14ac:dyDescent="0.35">
      <c r="F475" s="4"/>
      <c r="G475" s="3"/>
      <c r="H475" s="4"/>
      <c r="I475" s="4"/>
      <c r="J475" s="3"/>
      <c r="K475" s="3"/>
      <c r="L475" s="3"/>
    </row>
    <row r="476" spans="6:12" x14ac:dyDescent="0.35">
      <c r="F476" s="4"/>
      <c r="G476" s="3"/>
      <c r="H476" s="4"/>
      <c r="I476" s="4"/>
      <c r="J476" s="3"/>
      <c r="K476" s="3"/>
      <c r="L476" s="3"/>
    </row>
    <row r="477" spans="6:12" x14ac:dyDescent="0.35">
      <c r="F477" s="4"/>
      <c r="G477" s="3"/>
      <c r="H477" s="4"/>
      <c r="I477" s="4"/>
      <c r="J477" s="3"/>
      <c r="K477" s="3"/>
      <c r="L477" s="3"/>
    </row>
    <row r="478" spans="6:12" x14ac:dyDescent="0.35">
      <c r="F478" s="4"/>
      <c r="G478" s="3"/>
      <c r="H478" s="4"/>
      <c r="I478" s="4"/>
      <c r="J478" s="3"/>
      <c r="K478" s="3"/>
      <c r="L478" s="3"/>
    </row>
    <row r="479" spans="6:12" x14ac:dyDescent="0.35">
      <c r="F479" s="4"/>
      <c r="G479" s="3"/>
      <c r="H479" s="4"/>
      <c r="I479" s="4"/>
      <c r="J479" s="3"/>
      <c r="K479" s="3"/>
      <c r="L479" s="3"/>
    </row>
    <row r="480" spans="6:12" x14ac:dyDescent="0.35">
      <c r="F480" s="4"/>
      <c r="G480" s="3"/>
      <c r="H480" s="4"/>
      <c r="I480" s="4"/>
      <c r="J480" s="3"/>
      <c r="K480" s="3"/>
      <c r="L480" s="3"/>
    </row>
    <row r="481" spans="6:12" x14ac:dyDescent="0.35">
      <c r="F481" s="4"/>
      <c r="G481" s="3"/>
      <c r="H481" s="4"/>
      <c r="I481" s="4"/>
      <c r="J481" s="3"/>
      <c r="K481" s="3"/>
      <c r="L481" s="3"/>
    </row>
    <row r="482" spans="6:12" x14ac:dyDescent="0.35">
      <c r="F482" s="4"/>
      <c r="G482" s="3"/>
      <c r="H482" s="4"/>
      <c r="I482" s="4"/>
      <c r="J482" s="3"/>
      <c r="K482" s="3"/>
      <c r="L482" s="3"/>
    </row>
    <row r="483" spans="6:12" x14ac:dyDescent="0.35">
      <c r="F483" s="4"/>
      <c r="G483" s="3"/>
      <c r="H483" s="4"/>
      <c r="I483" s="4"/>
      <c r="J483" s="3"/>
      <c r="K483" s="3"/>
      <c r="L483" s="3"/>
    </row>
    <row r="484" spans="6:12" x14ac:dyDescent="0.35">
      <c r="F484" s="4"/>
      <c r="G484" s="3"/>
      <c r="H484" s="4"/>
      <c r="I484" s="4"/>
      <c r="J484" s="3"/>
      <c r="K484" s="3"/>
      <c r="L484" s="3"/>
    </row>
    <row r="485" spans="6:12" x14ac:dyDescent="0.35">
      <c r="F485" s="4"/>
      <c r="G485" s="3"/>
      <c r="H485" s="4"/>
      <c r="I485" s="4"/>
      <c r="J485" s="3"/>
      <c r="K485" s="3"/>
      <c r="L485" s="3"/>
    </row>
    <row r="486" spans="6:12" x14ac:dyDescent="0.35">
      <c r="F486" s="4"/>
      <c r="G486" s="3"/>
      <c r="H486" s="4"/>
      <c r="I486" s="4"/>
      <c r="J486" s="3"/>
      <c r="K486" s="3"/>
      <c r="L486" s="3"/>
    </row>
    <row r="487" spans="6:12" x14ac:dyDescent="0.35">
      <c r="F487" s="4"/>
      <c r="G487" s="3"/>
      <c r="H487" s="4"/>
      <c r="I487" s="4"/>
      <c r="J487" s="3"/>
      <c r="K487" s="3"/>
      <c r="L487" s="3"/>
    </row>
    <row r="488" spans="6:12" x14ac:dyDescent="0.35">
      <c r="F488" s="4"/>
      <c r="G488" s="3"/>
      <c r="H488" s="4"/>
      <c r="I488" s="4"/>
      <c r="J488" s="3"/>
      <c r="K488" s="3"/>
      <c r="L488" s="3"/>
    </row>
    <row r="489" spans="6:12" x14ac:dyDescent="0.35">
      <c r="F489" s="4"/>
      <c r="G489" s="3"/>
      <c r="H489" s="4"/>
      <c r="I489" s="4"/>
      <c r="J489" s="3"/>
      <c r="K489" s="3"/>
      <c r="L489" s="3"/>
    </row>
    <row r="490" spans="6:12" x14ac:dyDescent="0.35">
      <c r="F490" s="4"/>
      <c r="G490" s="3"/>
      <c r="H490" s="4"/>
      <c r="I490" s="4"/>
      <c r="J490" s="3"/>
      <c r="K490" s="3"/>
      <c r="L490" s="3"/>
    </row>
    <row r="491" spans="6:12" x14ac:dyDescent="0.35">
      <c r="F491" s="4"/>
      <c r="G491" s="3"/>
      <c r="H491" s="4"/>
      <c r="I491" s="4"/>
      <c r="J491" s="3"/>
      <c r="K491" s="3"/>
      <c r="L491" s="3"/>
    </row>
    <row r="492" spans="6:12" x14ac:dyDescent="0.35">
      <c r="F492" s="4"/>
      <c r="G492" s="3"/>
      <c r="H492" s="4"/>
      <c r="I492" s="4"/>
      <c r="J492" s="3"/>
      <c r="K492" s="3"/>
      <c r="L492" s="3"/>
    </row>
    <row r="493" spans="6:12" x14ac:dyDescent="0.35">
      <c r="F493" s="4"/>
      <c r="G493" s="3"/>
      <c r="H493" s="4"/>
      <c r="I493" s="4"/>
      <c r="J493" s="3"/>
      <c r="K493" s="3"/>
      <c r="L493" s="3"/>
    </row>
    <row r="494" spans="6:12" x14ac:dyDescent="0.35">
      <c r="F494" s="4"/>
      <c r="G494" s="3"/>
      <c r="H494" s="4"/>
      <c r="I494" s="4"/>
      <c r="J494" s="3"/>
      <c r="K494" s="3"/>
      <c r="L494" s="3"/>
    </row>
    <row r="495" spans="6:12" x14ac:dyDescent="0.35">
      <c r="F495" s="4"/>
      <c r="G495" s="3"/>
      <c r="H495" s="4"/>
      <c r="I495" s="4"/>
      <c r="J495" s="3"/>
      <c r="K495" s="3"/>
      <c r="L495" s="3"/>
    </row>
    <row r="496" spans="6:12" x14ac:dyDescent="0.35">
      <c r="F496" s="4"/>
      <c r="G496" s="3"/>
      <c r="H496" s="4"/>
      <c r="I496" s="4"/>
      <c r="J496" s="3"/>
      <c r="K496" s="3"/>
      <c r="L496" s="3"/>
    </row>
    <row r="497" spans="6:12" x14ac:dyDescent="0.35">
      <c r="F497" s="4"/>
      <c r="G497" s="3"/>
      <c r="H497" s="4"/>
      <c r="I497" s="4"/>
      <c r="J497" s="3"/>
      <c r="K497" s="3"/>
      <c r="L497" s="3"/>
    </row>
    <row r="498" spans="6:12" x14ac:dyDescent="0.35">
      <c r="F498" s="4"/>
      <c r="G498" s="3"/>
      <c r="H498" s="4"/>
      <c r="I498" s="4"/>
      <c r="J498" s="3"/>
      <c r="K498" s="3"/>
      <c r="L498" s="3"/>
    </row>
    <row r="499" spans="6:12" x14ac:dyDescent="0.35">
      <c r="F499" s="4"/>
      <c r="G499" s="3"/>
      <c r="H499" s="4"/>
      <c r="I499" s="4"/>
      <c r="J499" s="3"/>
      <c r="K499" s="3"/>
      <c r="L499" s="3"/>
    </row>
    <row r="500" spans="6:12" x14ac:dyDescent="0.35">
      <c r="F500" s="4"/>
      <c r="G500" s="3"/>
      <c r="H500" s="4"/>
      <c r="I500" s="4"/>
      <c r="J500" s="3"/>
      <c r="K500" s="3"/>
      <c r="L500" s="3"/>
    </row>
    <row r="501" spans="6:12" x14ac:dyDescent="0.35">
      <c r="F501" s="4"/>
      <c r="G501" s="3"/>
      <c r="H501" s="4"/>
      <c r="I501" s="4"/>
      <c r="J501" s="3"/>
      <c r="K501" s="3"/>
      <c r="L501" s="3"/>
    </row>
    <row r="502" spans="6:12" x14ac:dyDescent="0.35">
      <c r="F502" s="4"/>
      <c r="G502" s="3"/>
      <c r="H502" s="4"/>
      <c r="I502" s="4"/>
      <c r="J502" s="3"/>
      <c r="K502" s="3"/>
      <c r="L502" s="3"/>
    </row>
    <row r="503" spans="6:12" x14ac:dyDescent="0.35">
      <c r="F503" s="4"/>
      <c r="G503" s="3"/>
      <c r="H503" s="4"/>
      <c r="I503" s="4"/>
      <c r="J503" s="3"/>
      <c r="K503" s="3"/>
      <c r="L503" s="3"/>
    </row>
    <row r="504" spans="6:12" x14ac:dyDescent="0.35">
      <c r="F504" s="4"/>
      <c r="G504" s="3"/>
      <c r="H504" s="4"/>
      <c r="I504" s="4"/>
      <c r="J504" s="3"/>
      <c r="K504" s="3"/>
      <c r="L504" s="3"/>
    </row>
    <row r="505" spans="6:12" x14ac:dyDescent="0.35">
      <c r="F505" s="4"/>
      <c r="G505" s="3"/>
      <c r="H505" s="4"/>
      <c r="I505" s="4"/>
      <c r="J505" s="3"/>
      <c r="K505" s="3"/>
      <c r="L505" s="3"/>
    </row>
    <row r="506" spans="6:12" x14ac:dyDescent="0.35">
      <c r="F506" s="4"/>
      <c r="G506" s="3"/>
      <c r="H506" s="4"/>
      <c r="I506" s="4"/>
      <c r="J506" s="3"/>
      <c r="K506" s="3"/>
      <c r="L506" s="3"/>
    </row>
    <row r="507" spans="6:12" x14ac:dyDescent="0.35">
      <c r="F507" s="4"/>
      <c r="G507" s="3"/>
      <c r="H507" s="4"/>
      <c r="I507" s="4"/>
      <c r="J507" s="3"/>
      <c r="K507" s="3"/>
      <c r="L507" s="3"/>
    </row>
    <row r="508" spans="6:12" x14ac:dyDescent="0.35">
      <c r="F508" s="4"/>
      <c r="G508" s="3"/>
      <c r="H508" s="4"/>
      <c r="I508" s="4"/>
      <c r="J508" s="3"/>
      <c r="K508" s="3"/>
      <c r="L508" s="3"/>
    </row>
    <row r="509" spans="6:12" x14ac:dyDescent="0.35">
      <c r="F509" s="4"/>
      <c r="G509" s="3"/>
      <c r="H509" s="4"/>
      <c r="I509" s="4"/>
      <c r="J509" s="3"/>
      <c r="K509" s="3"/>
      <c r="L509" s="3"/>
    </row>
    <row r="510" spans="6:12" x14ac:dyDescent="0.35">
      <c r="F510" s="4"/>
      <c r="G510" s="3"/>
      <c r="H510" s="4"/>
      <c r="I510" s="4"/>
      <c r="J510" s="3"/>
      <c r="K510" s="3"/>
      <c r="L510" s="3"/>
    </row>
    <row r="511" spans="6:12" x14ac:dyDescent="0.35">
      <c r="F511" s="4"/>
      <c r="G511" s="3"/>
      <c r="H511" s="4"/>
      <c r="I511" s="4"/>
      <c r="J511" s="3"/>
      <c r="K511" s="3"/>
      <c r="L511" s="3"/>
    </row>
    <row r="512" spans="6:12" x14ac:dyDescent="0.35">
      <c r="F512" s="4"/>
      <c r="G512" s="3"/>
      <c r="H512" s="4"/>
      <c r="I512" s="4"/>
      <c r="J512" s="3"/>
      <c r="K512" s="3"/>
      <c r="L512" s="3"/>
    </row>
    <row r="513" spans="6:12" x14ac:dyDescent="0.35">
      <c r="F513" s="4"/>
      <c r="G513" s="3"/>
      <c r="H513" s="4"/>
      <c r="I513" s="4"/>
      <c r="J513" s="3"/>
      <c r="K513" s="3"/>
      <c r="L513" s="3"/>
    </row>
    <row r="514" spans="6:12" x14ac:dyDescent="0.35">
      <c r="F514" s="4"/>
      <c r="G514" s="3"/>
      <c r="H514" s="4"/>
      <c r="I514" s="4"/>
      <c r="J514" s="3"/>
      <c r="K514" s="3"/>
      <c r="L514" s="3"/>
    </row>
    <row r="515" spans="6:12" x14ac:dyDescent="0.35">
      <c r="F515" s="4"/>
      <c r="G515" s="3"/>
      <c r="H515" s="4"/>
      <c r="I515" s="4"/>
      <c r="J515" s="3"/>
      <c r="K515" s="3"/>
      <c r="L515" s="3"/>
    </row>
    <row r="516" spans="6:12" x14ac:dyDescent="0.35">
      <c r="F516" s="4"/>
      <c r="G516" s="3"/>
      <c r="H516" s="4"/>
      <c r="I516" s="4"/>
      <c r="J516" s="3"/>
      <c r="K516" s="3"/>
      <c r="L516" s="3"/>
    </row>
    <row r="517" spans="6:12" x14ac:dyDescent="0.35">
      <c r="F517" s="4"/>
      <c r="G517" s="3"/>
      <c r="H517" s="4"/>
      <c r="I517" s="4"/>
      <c r="J517" s="3"/>
      <c r="K517" s="3"/>
      <c r="L517" s="3"/>
    </row>
    <row r="518" spans="6:12" x14ac:dyDescent="0.35">
      <c r="F518" s="4"/>
      <c r="G518" s="3"/>
      <c r="H518" s="4"/>
      <c r="I518" s="4"/>
      <c r="J518" s="3"/>
      <c r="K518" s="3"/>
      <c r="L518" s="3"/>
    </row>
    <row r="519" spans="6:12" x14ac:dyDescent="0.35">
      <c r="F519" s="4"/>
      <c r="G519" s="3"/>
      <c r="H519" s="4"/>
      <c r="I519" s="4"/>
      <c r="J519" s="3"/>
      <c r="K519" s="3"/>
      <c r="L519" s="3"/>
    </row>
    <row r="520" spans="6:12" x14ac:dyDescent="0.35">
      <c r="F520" s="4"/>
      <c r="G520" s="3"/>
      <c r="H520" s="4"/>
      <c r="I520" s="4"/>
      <c r="J520" s="3"/>
      <c r="K520" s="3"/>
      <c r="L520" s="3"/>
    </row>
    <row r="521" spans="6:12" x14ac:dyDescent="0.35">
      <c r="F521" s="4"/>
      <c r="G521" s="3"/>
      <c r="H521" s="4"/>
      <c r="I521" s="4"/>
      <c r="J521" s="3"/>
      <c r="K521" s="3"/>
      <c r="L521" s="3"/>
    </row>
    <row r="522" spans="6:12" x14ac:dyDescent="0.35">
      <c r="F522" s="4"/>
      <c r="G522" s="3"/>
      <c r="H522" s="4"/>
      <c r="I522" s="4"/>
      <c r="J522" s="3"/>
      <c r="K522" s="3"/>
      <c r="L522" s="3"/>
    </row>
    <row r="523" spans="6:12" x14ac:dyDescent="0.35">
      <c r="F523" s="4"/>
      <c r="G523" s="3"/>
      <c r="H523" s="4"/>
      <c r="I523" s="4"/>
      <c r="J523" s="3"/>
      <c r="K523" s="3"/>
      <c r="L523" s="3"/>
    </row>
    <row r="524" spans="6:12" x14ac:dyDescent="0.35">
      <c r="F524" s="4"/>
      <c r="G524" s="3"/>
      <c r="H524" s="4"/>
      <c r="I524" s="4"/>
      <c r="J524" s="3"/>
      <c r="K524" s="3"/>
      <c r="L524" s="3"/>
    </row>
    <row r="525" spans="6:12" x14ac:dyDescent="0.35">
      <c r="F525" s="4"/>
      <c r="G525" s="3"/>
      <c r="H525" s="4"/>
      <c r="I525" s="4"/>
      <c r="J525" s="3"/>
      <c r="K525" s="3"/>
      <c r="L525" s="3"/>
    </row>
    <row r="526" spans="6:12" x14ac:dyDescent="0.35">
      <c r="F526" s="4"/>
      <c r="G526" s="3"/>
      <c r="H526" s="4"/>
      <c r="I526" s="4"/>
      <c r="J526" s="3"/>
      <c r="K526" s="3"/>
      <c r="L526" s="3"/>
    </row>
    <row r="527" spans="6:12" x14ac:dyDescent="0.35">
      <c r="F527" s="4"/>
      <c r="G527" s="3"/>
      <c r="H527" s="4"/>
      <c r="I527" s="4"/>
      <c r="J527" s="3"/>
      <c r="K527" s="3"/>
      <c r="L527" s="3"/>
    </row>
    <row r="528" spans="6:12" x14ac:dyDescent="0.35">
      <c r="F528" s="4"/>
      <c r="G528" s="3"/>
      <c r="H528" s="4"/>
      <c r="I528" s="4"/>
      <c r="J528" s="3"/>
      <c r="K528" s="3"/>
      <c r="L528" s="3"/>
    </row>
    <row r="529" spans="6:12" x14ac:dyDescent="0.35">
      <c r="F529" s="4"/>
      <c r="G529" s="3"/>
      <c r="H529" s="4"/>
      <c r="I529" s="4"/>
      <c r="J529" s="3"/>
      <c r="K529" s="3"/>
      <c r="L529" s="3"/>
    </row>
    <row r="530" spans="6:12" x14ac:dyDescent="0.35">
      <c r="F530" s="4"/>
      <c r="G530" s="3"/>
      <c r="H530" s="4"/>
      <c r="I530" s="4"/>
      <c r="J530" s="3"/>
      <c r="K530" s="3"/>
      <c r="L530" s="3"/>
    </row>
    <row r="531" spans="6:12" x14ac:dyDescent="0.35">
      <c r="F531" s="4"/>
      <c r="G531" s="3"/>
      <c r="H531" s="4"/>
      <c r="I531" s="4"/>
      <c r="J531" s="3"/>
      <c r="K531" s="3"/>
      <c r="L531" s="3"/>
    </row>
    <row r="532" spans="6:12" x14ac:dyDescent="0.35">
      <c r="F532" s="4"/>
      <c r="G532" s="3"/>
      <c r="H532" s="4"/>
      <c r="I532" s="4"/>
      <c r="J532" s="3"/>
      <c r="K532" s="3"/>
      <c r="L532" s="3"/>
    </row>
    <row r="533" spans="6:12" x14ac:dyDescent="0.35">
      <c r="F533" s="4"/>
      <c r="G533" s="3"/>
      <c r="H533" s="4"/>
      <c r="I533" s="4"/>
      <c r="J533" s="3"/>
      <c r="K533" s="3"/>
      <c r="L533" s="3"/>
    </row>
    <row r="534" spans="6:12" x14ac:dyDescent="0.35">
      <c r="F534" s="4"/>
      <c r="G534" s="3"/>
      <c r="H534" s="4"/>
      <c r="I534" s="4"/>
      <c r="J534" s="3"/>
      <c r="K534" s="3"/>
      <c r="L534" s="3"/>
    </row>
    <row r="535" spans="6:12" x14ac:dyDescent="0.35">
      <c r="F535" s="4"/>
      <c r="G535" s="3"/>
      <c r="H535" s="4"/>
      <c r="I535" s="4"/>
      <c r="J535" s="3"/>
      <c r="K535" s="3"/>
      <c r="L535" s="3"/>
    </row>
    <row r="536" spans="6:12" x14ac:dyDescent="0.35">
      <c r="F536" s="4"/>
      <c r="G536" s="3"/>
      <c r="H536" s="4"/>
      <c r="I536" s="4"/>
      <c r="J536" s="3"/>
      <c r="K536" s="3"/>
      <c r="L536" s="3"/>
    </row>
    <row r="537" spans="6:12" x14ac:dyDescent="0.35">
      <c r="F537" s="4"/>
      <c r="G537" s="3"/>
      <c r="H537" s="4"/>
      <c r="I537" s="4"/>
      <c r="J537" s="3"/>
      <c r="K537" s="3"/>
      <c r="L537" s="3"/>
    </row>
    <row r="538" spans="6:12" x14ac:dyDescent="0.35">
      <c r="F538" s="4"/>
      <c r="G538" s="3"/>
      <c r="H538" s="4"/>
      <c r="I538" s="4"/>
      <c r="J538" s="3"/>
      <c r="K538" s="3"/>
      <c r="L538" s="3"/>
    </row>
    <row r="539" spans="6:12" x14ac:dyDescent="0.35">
      <c r="F539" s="4"/>
      <c r="G539" s="3"/>
      <c r="H539" s="4"/>
      <c r="I539" s="4"/>
      <c r="J539" s="3"/>
      <c r="K539" s="3"/>
      <c r="L539" s="3"/>
    </row>
    <row r="540" spans="6:12" x14ac:dyDescent="0.35">
      <c r="F540" s="4"/>
      <c r="G540" s="3"/>
      <c r="H540" s="4"/>
      <c r="I540" s="4"/>
      <c r="J540" s="3"/>
      <c r="K540" s="3"/>
      <c r="L540" s="3"/>
    </row>
    <row r="541" spans="6:12" x14ac:dyDescent="0.35">
      <c r="F541" s="4"/>
      <c r="G541" s="3"/>
      <c r="H541" s="4"/>
      <c r="I541" s="4"/>
      <c r="J541" s="3"/>
      <c r="K541" s="3"/>
      <c r="L541" s="3"/>
    </row>
    <row r="542" spans="6:12" x14ac:dyDescent="0.35">
      <c r="F542" s="4"/>
      <c r="G542" s="3"/>
      <c r="H542" s="4"/>
      <c r="I542" s="4"/>
      <c r="J542" s="3"/>
      <c r="K542" s="3"/>
      <c r="L542" s="3"/>
    </row>
    <row r="543" spans="6:12" x14ac:dyDescent="0.35">
      <c r="F543" s="4"/>
      <c r="G543" s="3"/>
      <c r="H543" s="4"/>
      <c r="I543" s="4"/>
      <c r="J543" s="3"/>
      <c r="K543" s="3"/>
      <c r="L543" s="3"/>
    </row>
    <row r="544" spans="6:12" x14ac:dyDescent="0.35">
      <c r="F544" s="4"/>
      <c r="G544" s="3"/>
      <c r="H544" s="4"/>
      <c r="I544" s="4"/>
      <c r="J544" s="3"/>
      <c r="K544" s="3"/>
      <c r="L544" s="3"/>
    </row>
    <row r="545" spans="6:12" x14ac:dyDescent="0.35">
      <c r="F545" s="4"/>
      <c r="G545" s="3"/>
      <c r="H545" s="4"/>
      <c r="I545" s="4"/>
      <c r="J545" s="3"/>
      <c r="K545" s="3"/>
      <c r="L545" s="3"/>
    </row>
    <row r="546" spans="6:12" x14ac:dyDescent="0.35">
      <c r="F546" s="4"/>
      <c r="G546" s="3"/>
      <c r="H546" s="4"/>
      <c r="I546" s="4"/>
      <c r="J546" s="3"/>
      <c r="K546" s="3"/>
      <c r="L546" s="3"/>
    </row>
    <row r="547" spans="6:12" x14ac:dyDescent="0.35">
      <c r="F547" s="4"/>
      <c r="G547" s="3"/>
      <c r="H547" s="4"/>
      <c r="I547" s="4"/>
      <c r="J547" s="3"/>
      <c r="K547" s="3"/>
      <c r="L547" s="3"/>
    </row>
    <row r="548" spans="6:12" x14ac:dyDescent="0.35">
      <c r="F548" s="4"/>
      <c r="G548" s="3"/>
      <c r="H548" s="4"/>
      <c r="I548" s="4"/>
      <c r="J548" s="3"/>
      <c r="K548" s="3"/>
      <c r="L548" s="3"/>
    </row>
    <row r="549" spans="6:12" x14ac:dyDescent="0.35">
      <c r="F549" s="4"/>
      <c r="G549" s="3"/>
      <c r="H549" s="4"/>
      <c r="I549" s="4"/>
      <c r="J549" s="3"/>
      <c r="K549" s="3"/>
      <c r="L549" s="3"/>
    </row>
    <row r="550" spans="6:12" x14ac:dyDescent="0.35">
      <c r="F550" s="4"/>
      <c r="G550" s="3"/>
      <c r="H550" s="4"/>
      <c r="I550" s="4"/>
      <c r="J550" s="3"/>
      <c r="K550" s="3"/>
      <c r="L550" s="3"/>
    </row>
    <row r="551" spans="6:12" x14ac:dyDescent="0.35">
      <c r="F551" s="4"/>
      <c r="G551" s="3"/>
      <c r="H551" s="4"/>
      <c r="I551" s="4"/>
      <c r="J551" s="3"/>
      <c r="K551" s="3"/>
      <c r="L551" s="3"/>
    </row>
    <row r="552" spans="6:12" x14ac:dyDescent="0.35">
      <c r="F552" s="4"/>
      <c r="G552" s="3"/>
      <c r="H552" s="4"/>
      <c r="I552" s="4"/>
      <c r="J552" s="3"/>
      <c r="K552" s="3"/>
      <c r="L552" s="3"/>
    </row>
    <row r="553" spans="6:12" x14ac:dyDescent="0.35">
      <c r="F553" s="4"/>
      <c r="G553" s="3"/>
      <c r="H553" s="4"/>
      <c r="I553" s="4"/>
      <c r="J553" s="3"/>
      <c r="K553" s="3"/>
      <c r="L553" s="3"/>
    </row>
    <row r="554" spans="6:12" x14ac:dyDescent="0.35">
      <c r="F554" s="4"/>
      <c r="G554" s="3"/>
      <c r="H554" s="4"/>
      <c r="I554" s="4"/>
      <c r="J554" s="3"/>
      <c r="K554" s="3"/>
      <c r="L554" s="3"/>
    </row>
    <row r="555" spans="6:12" x14ac:dyDescent="0.35">
      <c r="F555" s="4"/>
      <c r="G555" s="3"/>
      <c r="H555" s="4"/>
      <c r="I555" s="4"/>
      <c r="J555" s="3"/>
      <c r="K555" s="3"/>
      <c r="L555" s="3"/>
    </row>
    <row r="556" spans="6:12" x14ac:dyDescent="0.35">
      <c r="F556" s="4"/>
      <c r="G556" s="3"/>
      <c r="H556" s="4"/>
      <c r="I556" s="4"/>
      <c r="J556" s="3"/>
      <c r="K556" s="3"/>
      <c r="L556" s="3"/>
    </row>
    <row r="557" spans="6:12" x14ac:dyDescent="0.35">
      <c r="F557" s="4"/>
      <c r="G557" s="3"/>
      <c r="H557" s="4"/>
      <c r="I557" s="4"/>
      <c r="J557" s="3"/>
      <c r="K557" s="3"/>
      <c r="L557" s="3"/>
    </row>
    <row r="558" spans="6:12" x14ac:dyDescent="0.35">
      <c r="F558" s="4"/>
      <c r="G558" s="3"/>
      <c r="H558" s="4"/>
      <c r="I558" s="4"/>
      <c r="J558" s="3"/>
      <c r="K558" s="3"/>
      <c r="L558" s="3"/>
    </row>
    <row r="559" spans="6:12" x14ac:dyDescent="0.35">
      <c r="F559" s="4"/>
      <c r="G559" s="3"/>
      <c r="H559" s="4"/>
      <c r="I559" s="4"/>
      <c r="J559" s="3"/>
      <c r="K559" s="3"/>
      <c r="L559" s="3"/>
    </row>
    <row r="560" spans="6:12" x14ac:dyDescent="0.35">
      <c r="F560" s="4"/>
      <c r="G560" s="3"/>
      <c r="H560" s="4"/>
      <c r="I560" s="4"/>
      <c r="J560" s="3"/>
      <c r="K560" s="3"/>
      <c r="L560" s="3"/>
    </row>
    <row r="561" spans="6:12" x14ac:dyDescent="0.35">
      <c r="F561" s="4"/>
      <c r="G561" s="3"/>
      <c r="H561" s="4"/>
      <c r="I561" s="4"/>
      <c r="J561" s="3"/>
      <c r="K561" s="3"/>
      <c r="L561" s="3"/>
    </row>
    <row r="562" spans="6:12" x14ac:dyDescent="0.35">
      <c r="F562" s="4"/>
      <c r="G562" s="3"/>
      <c r="H562" s="4"/>
      <c r="I562" s="4"/>
      <c r="J562" s="3"/>
      <c r="K562" s="3"/>
      <c r="L562" s="3"/>
    </row>
    <row r="563" spans="6:12" x14ac:dyDescent="0.35">
      <c r="F563" s="4"/>
      <c r="G563" s="3"/>
      <c r="H563" s="4"/>
      <c r="I563" s="4"/>
      <c r="J563" s="3"/>
      <c r="K563" s="3"/>
      <c r="L563" s="3"/>
    </row>
    <row r="564" spans="6:12" x14ac:dyDescent="0.35">
      <c r="F564" s="4"/>
      <c r="G564" s="3"/>
      <c r="H564" s="4"/>
      <c r="I564" s="4"/>
      <c r="J564" s="3"/>
      <c r="K564" s="3"/>
      <c r="L564" s="3"/>
    </row>
    <row r="565" spans="6:12" x14ac:dyDescent="0.35">
      <c r="F565" s="4"/>
      <c r="G565" s="3"/>
      <c r="H565" s="4"/>
      <c r="I565" s="4"/>
      <c r="J565" s="3"/>
      <c r="K565" s="3"/>
      <c r="L565" s="3"/>
    </row>
    <row r="566" spans="6:12" x14ac:dyDescent="0.35">
      <c r="F566" s="4"/>
      <c r="G566" s="3"/>
      <c r="H566" s="4"/>
      <c r="I566" s="4"/>
      <c r="J566" s="3"/>
      <c r="K566" s="3"/>
      <c r="L566" s="3"/>
    </row>
    <row r="567" spans="6:12" x14ac:dyDescent="0.35">
      <c r="F567" s="4"/>
      <c r="G567" s="3"/>
      <c r="H567" s="4"/>
      <c r="I567" s="4"/>
      <c r="J567" s="3"/>
      <c r="K567" s="3"/>
      <c r="L567" s="3"/>
    </row>
    <row r="568" spans="6:12" x14ac:dyDescent="0.35">
      <c r="F568" s="4"/>
      <c r="G568" s="3"/>
      <c r="H568" s="4"/>
      <c r="I568" s="4"/>
      <c r="J568" s="3"/>
      <c r="K568" s="3"/>
      <c r="L568" s="3"/>
    </row>
    <row r="569" spans="6:12" x14ac:dyDescent="0.35">
      <c r="F569" s="4"/>
      <c r="G569" s="3"/>
      <c r="H569" s="4"/>
      <c r="I569" s="4"/>
      <c r="J569" s="3"/>
      <c r="K569" s="3"/>
      <c r="L569" s="3"/>
    </row>
    <row r="570" spans="6:12" x14ac:dyDescent="0.35">
      <c r="F570" s="4"/>
      <c r="G570" s="3"/>
      <c r="H570" s="4"/>
      <c r="I570" s="4"/>
      <c r="J570" s="3"/>
      <c r="K570" s="3"/>
      <c r="L570" s="3"/>
    </row>
    <row r="571" spans="6:12" x14ac:dyDescent="0.35">
      <c r="F571" s="4"/>
      <c r="G571" s="3"/>
      <c r="H571" s="4"/>
      <c r="I571" s="4"/>
      <c r="J571" s="3"/>
      <c r="K571" s="3"/>
      <c r="L571" s="3"/>
    </row>
    <row r="572" spans="6:12" x14ac:dyDescent="0.35">
      <c r="F572" s="4"/>
      <c r="G572" s="3"/>
      <c r="H572" s="4"/>
      <c r="I572" s="4"/>
      <c r="J572" s="3"/>
      <c r="K572" s="3"/>
      <c r="L572" s="3"/>
    </row>
    <row r="573" spans="6:12" x14ac:dyDescent="0.35">
      <c r="F573" s="4"/>
      <c r="G573" s="3"/>
      <c r="H573" s="4"/>
      <c r="I573" s="4"/>
      <c r="J573" s="3"/>
      <c r="K573" s="3"/>
      <c r="L573" s="3"/>
    </row>
    <row r="574" spans="6:12" x14ac:dyDescent="0.35">
      <c r="F574" s="4"/>
      <c r="G574" s="3"/>
      <c r="H574" s="4"/>
      <c r="I574" s="4"/>
      <c r="J574" s="3"/>
      <c r="K574" s="3"/>
      <c r="L574" s="3"/>
    </row>
    <row r="575" spans="6:12" x14ac:dyDescent="0.35">
      <c r="F575" s="4"/>
      <c r="G575" s="3"/>
      <c r="H575" s="4"/>
      <c r="I575" s="4"/>
      <c r="J575" s="3"/>
      <c r="K575" s="3"/>
      <c r="L575" s="3"/>
    </row>
    <row r="576" spans="6:12" x14ac:dyDescent="0.35">
      <c r="F576" s="4"/>
      <c r="G576" s="3"/>
      <c r="H576" s="4"/>
      <c r="I576" s="4"/>
      <c r="J576" s="3"/>
      <c r="K576" s="3"/>
      <c r="L576" s="3"/>
    </row>
    <row r="577" spans="6:12" x14ac:dyDescent="0.35">
      <c r="F577" s="4"/>
      <c r="G577" s="3"/>
      <c r="H577" s="4"/>
      <c r="I577" s="4"/>
      <c r="J577" s="3"/>
      <c r="K577" s="3"/>
      <c r="L577" s="3"/>
    </row>
    <row r="578" spans="6:12" x14ac:dyDescent="0.35">
      <c r="F578" s="4"/>
      <c r="G578" s="3"/>
      <c r="H578" s="4"/>
      <c r="I578" s="4"/>
      <c r="J578" s="3"/>
      <c r="K578" s="3"/>
      <c r="L578" s="3"/>
    </row>
    <row r="579" spans="6:12" x14ac:dyDescent="0.35">
      <c r="F579" s="4"/>
      <c r="G579" s="3"/>
      <c r="H579" s="4"/>
      <c r="I579" s="4"/>
      <c r="J579" s="3"/>
      <c r="K579" s="3"/>
      <c r="L579" s="3"/>
    </row>
    <row r="580" spans="6:12" x14ac:dyDescent="0.35">
      <c r="F580" s="4"/>
      <c r="G580" s="3"/>
      <c r="H580" s="4"/>
      <c r="I580" s="4"/>
      <c r="J580" s="3"/>
      <c r="K580" s="3"/>
      <c r="L580" s="3"/>
    </row>
    <row r="581" spans="6:12" x14ac:dyDescent="0.35">
      <c r="F581" s="4"/>
      <c r="G581" s="3"/>
      <c r="H581" s="4"/>
      <c r="I581" s="4"/>
      <c r="J581" s="3"/>
      <c r="K581" s="3"/>
      <c r="L581" s="3"/>
    </row>
    <row r="582" spans="6:12" x14ac:dyDescent="0.35">
      <c r="F582" s="4"/>
      <c r="G582" s="3"/>
      <c r="H582" s="4"/>
      <c r="I582" s="4"/>
      <c r="J582" s="3"/>
      <c r="K582" s="3"/>
      <c r="L582" s="3"/>
    </row>
    <row r="583" spans="6:12" x14ac:dyDescent="0.35">
      <c r="F583" s="4"/>
      <c r="G583" s="3"/>
      <c r="H583" s="4"/>
      <c r="I583" s="4"/>
      <c r="J583" s="3"/>
      <c r="K583" s="3"/>
      <c r="L583" s="3"/>
    </row>
    <row r="584" spans="6:12" x14ac:dyDescent="0.35">
      <c r="F584" s="4"/>
      <c r="G584" s="3"/>
      <c r="H584" s="4"/>
      <c r="I584" s="4"/>
      <c r="J584" s="3"/>
      <c r="K584" s="3"/>
      <c r="L584" s="3"/>
    </row>
    <row r="585" spans="6:12" x14ac:dyDescent="0.35">
      <c r="F585" s="4"/>
      <c r="G585" s="3"/>
      <c r="H585" s="4"/>
      <c r="I585" s="4"/>
      <c r="J585" s="3"/>
      <c r="K585" s="3"/>
      <c r="L585" s="3"/>
    </row>
    <row r="586" spans="6:12" x14ac:dyDescent="0.35">
      <c r="F586" s="4"/>
      <c r="G586" s="3"/>
      <c r="H586" s="4"/>
      <c r="I586" s="4"/>
      <c r="J586" s="3"/>
      <c r="K586" s="3"/>
      <c r="L586" s="3"/>
    </row>
    <row r="587" spans="6:12" x14ac:dyDescent="0.35">
      <c r="F587" s="4"/>
      <c r="G587" s="3"/>
      <c r="H587" s="4"/>
      <c r="I587" s="4"/>
      <c r="J587" s="3"/>
      <c r="K587" s="3"/>
      <c r="L587" s="3"/>
    </row>
    <row r="588" spans="6:12" x14ac:dyDescent="0.35">
      <c r="F588" s="4"/>
      <c r="G588" s="3"/>
      <c r="H588" s="4"/>
      <c r="I588" s="4"/>
      <c r="J588" s="3"/>
      <c r="K588" s="3"/>
      <c r="L588" s="3"/>
    </row>
    <row r="589" spans="6:12" x14ac:dyDescent="0.35">
      <c r="F589" s="4"/>
      <c r="G589" s="3"/>
      <c r="H589" s="4"/>
      <c r="I589" s="4"/>
      <c r="J589" s="3"/>
      <c r="K589" s="3"/>
      <c r="L589" s="3"/>
    </row>
    <row r="590" spans="6:12" x14ac:dyDescent="0.35">
      <c r="F590" s="4"/>
      <c r="G590" s="3"/>
      <c r="H590" s="4"/>
      <c r="I590" s="4"/>
      <c r="J590" s="3"/>
      <c r="K590" s="3"/>
      <c r="L590" s="3"/>
    </row>
    <row r="591" spans="6:12" x14ac:dyDescent="0.35">
      <c r="F591" s="4"/>
      <c r="G591" s="3"/>
      <c r="H591" s="4"/>
      <c r="I591" s="4"/>
      <c r="J591" s="3"/>
      <c r="K591" s="3"/>
      <c r="L591" s="3"/>
    </row>
    <row r="592" spans="6:12" x14ac:dyDescent="0.35">
      <c r="F592" s="4"/>
      <c r="G592" s="3"/>
      <c r="H592" s="4"/>
      <c r="I592" s="4"/>
      <c r="J592" s="3"/>
      <c r="K592" s="3"/>
      <c r="L592" s="3"/>
    </row>
    <row r="593" spans="6:12" x14ac:dyDescent="0.35">
      <c r="F593" s="4"/>
      <c r="G593" s="3"/>
      <c r="H593" s="4"/>
      <c r="I593" s="4"/>
      <c r="J593" s="3"/>
      <c r="K593" s="3"/>
      <c r="L593" s="3"/>
    </row>
    <row r="594" spans="6:12" x14ac:dyDescent="0.35">
      <c r="F594" s="4"/>
      <c r="G594" s="3"/>
      <c r="H594" s="4"/>
      <c r="I594" s="4"/>
      <c r="J594" s="3"/>
      <c r="K594" s="3"/>
      <c r="L594" s="3"/>
    </row>
    <row r="595" spans="6:12" x14ac:dyDescent="0.35">
      <c r="F595" s="4"/>
      <c r="G595" s="3"/>
      <c r="H595" s="4"/>
      <c r="I595" s="4"/>
      <c r="J595" s="3"/>
      <c r="K595" s="3"/>
      <c r="L595" s="3"/>
    </row>
    <row r="596" spans="6:12" x14ac:dyDescent="0.35">
      <c r="F596" s="4"/>
      <c r="G596" s="3"/>
      <c r="H596" s="4"/>
      <c r="I596" s="4"/>
      <c r="J596" s="3"/>
      <c r="K596" s="3"/>
      <c r="L596" s="3"/>
    </row>
    <row r="597" spans="6:12" x14ac:dyDescent="0.35">
      <c r="F597" s="4"/>
      <c r="G597" s="3"/>
      <c r="H597" s="4"/>
      <c r="I597" s="4"/>
      <c r="J597" s="3"/>
      <c r="K597" s="3"/>
      <c r="L597" s="3"/>
    </row>
    <row r="598" spans="6:12" x14ac:dyDescent="0.35">
      <c r="F598" s="4"/>
      <c r="G598" s="3"/>
      <c r="H598" s="4"/>
      <c r="I598" s="4"/>
      <c r="J598" s="3"/>
      <c r="K598" s="3"/>
      <c r="L598" s="3"/>
    </row>
    <row r="599" spans="6:12" x14ac:dyDescent="0.35">
      <c r="F599" s="4"/>
      <c r="G599" s="3"/>
      <c r="H599" s="4"/>
      <c r="I599" s="4"/>
      <c r="J599" s="3"/>
      <c r="K599" s="3"/>
      <c r="L599" s="3"/>
    </row>
    <row r="600" spans="6:12" x14ac:dyDescent="0.35">
      <c r="F600" s="4"/>
      <c r="G600" s="3"/>
      <c r="H600" s="4"/>
      <c r="I600" s="4"/>
      <c r="J600" s="3"/>
      <c r="K600" s="3"/>
      <c r="L600" s="3"/>
    </row>
    <row r="601" spans="6:12" x14ac:dyDescent="0.35">
      <c r="F601" s="4"/>
      <c r="G601" s="3"/>
      <c r="H601" s="4"/>
      <c r="I601" s="4"/>
      <c r="J601" s="3"/>
      <c r="K601" s="3"/>
      <c r="L601" s="3"/>
    </row>
    <row r="602" spans="6:12" x14ac:dyDescent="0.35">
      <c r="F602" s="4"/>
      <c r="G602" s="3"/>
      <c r="H602" s="4"/>
      <c r="I602" s="4"/>
      <c r="J602" s="3"/>
      <c r="K602" s="3"/>
      <c r="L602" s="3"/>
    </row>
    <row r="603" spans="6:12" x14ac:dyDescent="0.35">
      <c r="F603" s="4"/>
      <c r="G603" s="3"/>
      <c r="H603" s="4"/>
      <c r="I603" s="4"/>
      <c r="J603" s="3"/>
      <c r="K603" s="3"/>
      <c r="L603" s="3"/>
    </row>
    <row r="604" spans="6:12" x14ac:dyDescent="0.35">
      <c r="F604" s="4"/>
      <c r="G604" s="3"/>
      <c r="H604" s="4"/>
      <c r="I604" s="4"/>
      <c r="J604" s="3"/>
      <c r="K604" s="3"/>
      <c r="L604" s="3"/>
    </row>
    <row r="605" spans="6:12" x14ac:dyDescent="0.35">
      <c r="F605" s="4"/>
      <c r="G605" s="3"/>
      <c r="H605" s="4"/>
      <c r="I605" s="4"/>
      <c r="J605" s="3"/>
      <c r="K605" s="3"/>
      <c r="L605" s="3"/>
    </row>
    <row r="606" spans="6:12" x14ac:dyDescent="0.35">
      <c r="F606" s="4"/>
      <c r="G606" s="3"/>
      <c r="H606" s="4"/>
      <c r="I606" s="4"/>
      <c r="J606" s="3"/>
      <c r="K606" s="3"/>
      <c r="L606" s="3"/>
    </row>
    <row r="607" spans="6:12" x14ac:dyDescent="0.35">
      <c r="F607" s="4"/>
      <c r="G607" s="3"/>
      <c r="H607" s="4"/>
      <c r="I607" s="4"/>
      <c r="J607" s="3"/>
      <c r="K607" s="3"/>
      <c r="L607" s="3"/>
    </row>
    <row r="608" spans="6:12" x14ac:dyDescent="0.35">
      <c r="F608" s="4"/>
      <c r="G608" s="3"/>
      <c r="H608" s="4"/>
      <c r="I608" s="4"/>
      <c r="J608" s="3"/>
      <c r="K608" s="3"/>
      <c r="L608" s="3"/>
    </row>
    <row r="609" spans="6:12" x14ac:dyDescent="0.35">
      <c r="F609" s="4"/>
      <c r="G609" s="3"/>
      <c r="H609" s="4"/>
      <c r="I609" s="4"/>
      <c r="J609" s="3"/>
      <c r="K609" s="3"/>
      <c r="L609" s="3"/>
    </row>
    <row r="610" spans="6:12" x14ac:dyDescent="0.35">
      <c r="F610" s="4"/>
      <c r="G610" s="3"/>
      <c r="H610" s="4"/>
      <c r="I610" s="4"/>
      <c r="J610" s="3"/>
      <c r="K610" s="3"/>
      <c r="L610" s="3"/>
    </row>
    <row r="611" spans="6:12" x14ac:dyDescent="0.35">
      <c r="F611" s="4"/>
      <c r="G611" s="3"/>
      <c r="H611" s="4"/>
      <c r="I611" s="4"/>
      <c r="J611" s="3"/>
      <c r="K611" s="3"/>
      <c r="L611" s="3"/>
    </row>
    <row r="612" spans="6:12" x14ac:dyDescent="0.35">
      <c r="F612" s="4"/>
      <c r="G612" s="3"/>
      <c r="H612" s="4"/>
      <c r="I612" s="4"/>
      <c r="J612" s="3"/>
      <c r="K612" s="3"/>
      <c r="L612" s="3"/>
    </row>
    <row r="613" spans="6:12" x14ac:dyDescent="0.35">
      <c r="F613" s="4"/>
      <c r="G613" s="3"/>
      <c r="H613" s="4"/>
      <c r="I613" s="4"/>
      <c r="J613" s="3"/>
      <c r="K613" s="3"/>
      <c r="L613" s="3"/>
    </row>
    <row r="614" spans="6:12" x14ac:dyDescent="0.35">
      <c r="F614" s="4"/>
      <c r="G614" s="3"/>
      <c r="H614" s="4"/>
      <c r="I614" s="4"/>
      <c r="J614" s="3"/>
      <c r="K614" s="3"/>
      <c r="L614" s="3"/>
    </row>
    <row r="615" spans="6:12" x14ac:dyDescent="0.35">
      <c r="F615" s="4"/>
      <c r="G615" s="3"/>
      <c r="H615" s="4"/>
      <c r="I615" s="4"/>
      <c r="J615" s="3"/>
      <c r="K615" s="3"/>
      <c r="L615" s="3"/>
    </row>
    <row r="616" spans="6:12" x14ac:dyDescent="0.35">
      <c r="F616" s="4"/>
      <c r="G616" s="3"/>
      <c r="H616" s="4"/>
      <c r="I616" s="4"/>
      <c r="J616" s="3"/>
      <c r="K616" s="3"/>
      <c r="L616" s="3"/>
    </row>
    <row r="617" spans="6:12" x14ac:dyDescent="0.35">
      <c r="F617" s="4"/>
      <c r="G617" s="3"/>
      <c r="H617" s="4"/>
      <c r="I617" s="4"/>
      <c r="J617" s="3"/>
      <c r="K617" s="3"/>
      <c r="L617" s="3"/>
    </row>
    <row r="618" spans="6:12" x14ac:dyDescent="0.35">
      <c r="F618" s="4"/>
      <c r="G618" s="3"/>
      <c r="H618" s="4"/>
      <c r="I618" s="4"/>
      <c r="J618" s="3"/>
      <c r="K618" s="3"/>
      <c r="L618" s="3"/>
    </row>
    <row r="619" spans="6:12" x14ac:dyDescent="0.35">
      <c r="F619" s="4"/>
      <c r="G619" s="3"/>
      <c r="H619" s="4"/>
      <c r="I619" s="4"/>
      <c r="J619" s="3"/>
      <c r="K619" s="3"/>
      <c r="L619" s="3"/>
    </row>
    <row r="620" spans="6:12" x14ac:dyDescent="0.35">
      <c r="F620" s="4"/>
      <c r="G620" s="3"/>
      <c r="H620" s="4"/>
      <c r="I620" s="4"/>
      <c r="J620" s="3"/>
      <c r="K620" s="3"/>
      <c r="L620" s="3"/>
    </row>
    <row r="621" spans="6:12" x14ac:dyDescent="0.35">
      <c r="F621" s="4"/>
      <c r="G621" s="3"/>
      <c r="H621" s="4"/>
      <c r="I621" s="4"/>
      <c r="J621" s="3"/>
      <c r="K621" s="3"/>
      <c r="L621" s="3"/>
    </row>
    <row r="622" spans="6:12" x14ac:dyDescent="0.35">
      <c r="F622" s="4"/>
      <c r="G622" s="3"/>
      <c r="H622" s="4"/>
      <c r="I622" s="4"/>
      <c r="J622" s="3"/>
      <c r="K622" s="3"/>
      <c r="L622" s="3"/>
    </row>
    <row r="623" spans="6:12" x14ac:dyDescent="0.35">
      <c r="F623" s="4"/>
      <c r="G623" s="3"/>
      <c r="H623" s="4"/>
      <c r="I623" s="4"/>
      <c r="J623" s="3"/>
      <c r="K623" s="3"/>
      <c r="L623" s="3"/>
    </row>
    <row r="624" spans="6:12" x14ac:dyDescent="0.35">
      <c r="F624" s="4"/>
      <c r="G624" s="3"/>
      <c r="H624" s="4"/>
      <c r="I624" s="4"/>
      <c r="J624" s="3"/>
      <c r="K624" s="3"/>
      <c r="L624" s="3"/>
    </row>
    <row r="625" spans="6:12" x14ac:dyDescent="0.35">
      <c r="F625" s="4"/>
      <c r="G625" s="3"/>
      <c r="H625" s="4"/>
      <c r="I625" s="4"/>
      <c r="J625" s="3"/>
      <c r="K625" s="3"/>
      <c r="L625" s="3"/>
    </row>
    <row r="626" spans="6:12" x14ac:dyDescent="0.35">
      <c r="F626" s="4"/>
      <c r="G626" s="3"/>
      <c r="H626" s="4"/>
      <c r="I626" s="4"/>
      <c r="J626" s="3"/>
      <c r="K626" s="3"/>
      <c r="L626" s="3"/>
    </row>
    <row r="627" spans="6:12" x14ac:dyDescent="0.35">
      <c r="F627" s="4"/>
      <c r="G627" s="3"/>
      <c r="H627" s="4"/>
      <c r="I627" s="4"/>
      <c r="J627" s="3"/>
      <c r="K627" s="3"/>
      <c r="L627" s="3"/>
    </row>
    <row r="628" spans="6:12" x14ac:dyDescent="0.35">
      <c r="F628" s="4"/>
      <c r="G628" s="3"/>
      <c r="H628" s="4"/>
      <c r="I628" s="4"/>
      <c r="J628" s="3"/>
      <c r="K628" s="3"/>
      <c r="L628" s="3"/>
    </row>
    <row r="629" spans="6:12" x14ac:dyDescent="0.35">
      <c r="F629" s="4"/>
      <c r="G629" s="3"/>
      <c r="H629" s="4"/>
      <c r="I629" s="4"/>
      <c r="J629" s="3"/>
      <c r="K629" s="3"/>
      <c r="L629" s="3"/>
    </row>
    <row r="630" spans="6:12" x14ac:dyDescent="0.35">
      <c r="F630" s="4"/>
      <c r="G630" s="3"/>
      <c r="H630" s="4"/>
      <c r="I630" s="4"/>
      <c r="J630" s="3"/>
      <c r="K630" s="3"/>
      <c r="L630" s="3"/>
    </row>
    <row r="631" spans="6:12" x14ac:dyDescent="0.35">
      <c r="F631" s="4"/>
      <c r="G631" s="3"/>
      <c r="H631" s="4"/>
      <c r="I631" s="4"/>
      <c r="J631" s="3"/>
      <c r="K631" s="3"/>
      <c r="L631" s="3"/>
    </row>
    <row r="632" spans="6:12" x14ac:dyDescent="0.35">
      <c r="F632" s="4"/>
      <c r="G632" s="3"/>
      <c r="H632" s="4"/>
      <c r="I632" s="4"/>
      <c r="J632" s="3"/>
      <c r="K632" s="3"/>
      <c r="L632" s="3"/>
    </row>
    <row r="633" spans="6:12" x14ac:dyDescent="0.35">
      <c r="F633" s="4"/>
      <c r="G633" s="3"/>
      <c r="H633" s="4"/>
      <c r="I633" s="4"/>
      <c r="J633" s="3"/>
      <c r="K633" s="3"/>
      <c r="L633" s="3"/>
    </row>
    <row r="634" spans="6:12" x14ac:dyDescent="0.35">
      <c r="F634" s="4"/>
      <c r="G634" s="3"/>
      <c r="H634" s="4"/>
      <c r="I634" s="4"/>
      <c r="J634" s="3"/>
      <c r="K634" s="3"/>
      <c r="L634" s="3"/>
    </row>
    <row r="635" spans="6:12" x14ac:dyDescent="0.35">
      <c r="F635" s="4"/>
      <c r="G635" s="3"/>
      <c r="H635" s="4"/>
      <c r="I635" s="4"/>
      <c r="J635" s="3"/>
      <c r="K635" s="3"/>
      <c r="L635" s="3"/>
    </row>
    <row r="636" spans="6:12" x14ac:dyDescent="0.35">
      <c r="F636" s="4"/>
      <c r="G636" s="3"/>
      <c r="H636" s="4"/>
      <c r="I636" s="4"/>
      <c r="J636" s="3"/>
      <c r="K636" s="3"/>
      <c r="L636" s="3"/>
    </row>
    <row r="637" spans="6:12" x14ac:dyDescent="0.35">
      <c r="F637" s="4"/>
      <c r="G637" s="3"/>
      <c r="H637" s="4"/>
      <c r="I637" s="4"/>
      <c r="J637" s="3"/>
      <c r="K637" s="3"/>
      <c r="L637" s="3"/>
    </row>
    <row r="638" spans="6:12" x14ac:dyDescent="0.35">
      <c r="F638" s="4"/>
      <c r="G638" s="3"/>
      <c r="H638" s="4"/>
      <c r="I638" s="4"/>
      <c r="J638" s="3"/>
      <c r="K638" s="3"/>
      <c r="L638" s="3"/>
    </row>
    <row r="639" spans="6:12" x14ac:dyDescent="0.35">
      <c r="F639" s="4"/>
      <c r="G639" s="3"/>
      <c r="H639" s="4"/>
      <c r="I639" s="4"/>
      <c r="J639" s="3"/>
      <c r="K639" s="3"/>
      <c r="L639" s="3"/>
    </row>
    <row r="640" spans="6:12" x14ac:dyDescent="0.35">
      <c r="F640" s="4"/>
      <c r="G640" s="3"/>
      <c r="H640" s="4"/>
      <c r="I640" s="4"/>
      <c r="J640" s="3"/>
      <c r="K640" s="3"/>
      <c r="L640" s="3"/>
    </row>
    <row r="641" spans="6:12" x14ac:dyDescent="0.35">
      <c r="F641" s="4"/>
      <c r="G641" s="3"/>
      <c r="H641" s="4"/>
      <c r="I641" s="4"/>
      <c r="J641" s="3"/>
      <c r="K641" s="3"/>
      <c r="L641" s="3"/>
    </row>
    <row r="642" spans="6:12" x14ac:dyDescent="0.35">
      <c r="F642" s="4"/>
      <c r="G642" s="3"/>
      <c r="H642" s="4"/>
      <c r="I642" s="4"/>
      <c r="J642" s="3"/>
      <c r="K642" s="3"/>
      <c r="L642" s="3"/>
    </row>
    <row r="643" spans="6:12" x14ac:dyDescent="0.35">
      <c r="F643" s="4"/>
      <c r="G643" s="3"/>
      <c r="H643" s="4"/>
      <c r="I643" s="4"/>
      <c r="J643" s="3"/>
      <c r="K643" s="3"/>
      <c r="L643" s="3"/>
    </row>
    <row r="644" spans="6:12" x14ac:dyDescent="0.35">
      <c r="F644" s="4"/>
      <c r="G644" s="3"/>
      <c r="H644" s="4"/>
      <c r="I644" s="4"/>
      <c r="J644" s="3"/>
      <c r="K644" s="3"/>
      <c r="L644" s="3"/>
    </row>
    <row r="645" spans="6:12" x14ac:dyDescent="0.35">
      <c r="F645" s="4"/>
      <c r="G645" s="3"/>
      <c r="H645" s="4"/>
      <c r="I645" s="4"/>
      <c r="J645" s="3"/>
      <c r="K645" s="3"/>
      <c r="L645" s="3"/>
    </row>
    <row r="646" spans="6:12" x14ac:dyDescent="0.35">
      <c r="F646" s="4"/>
      <c r="G646" s="3"/>
      <c r="H646" s="4"/>
      <c r="I646" s="4"/>
      <c r="J646" s="3"/>
      <c r="K646" s="3"/>
      <c r="L646" s="3"/>
    </row>
    <row r="647" spans="6:12" x14ac:dyDescent="0.35">
      <c r="F647" s="4"/>
      <c r="G647" s="3"/>
      <c r="H647" s="4"/>
      <c r="I647" s="4"/>
      <c r="J647" s="3"/>
      <c r="K647" s="3"/>
      <c r="L647" s="3"/>
    </row>
    <row r="648" spans="6:12" x14ac:dyDescent="0.35">
      <c r="F648" s="4"/>
      <c r="G648" s="3"/>
      <c r="H648" s="4"/>
      <c r="I648" s="4"/>
      <c r="J648" s="3"/>
      <c r="K648" s="3"/>
      <c r="L648" s="3"/>
    </row>
    <row r="649" spans="6:12" x14ac:dyDescent="0.35">
      <c r="F649" s="4"/>
      <c r="G649" s="3"/>
      <c r="H649" s="4"/>
      <c r="I649" s="4"/>
      <c r="J649" s="3"/>
      <c r="K649" s="3"/>
      <c r="L649" s="3"/>
    </row>
    <row r="650" spans="6:12" x14ac:dyDescent="0.35">
      <c r="F650" s="4"/>
      <c r="G650" s="3"/>
      <c r="H650" s="4"/>
      <c r="I650" s="4"/>
      <c r="J650" s="3"/>
      <c r="K650" s="3"/>
      <c r="L650" s="3"/>
    </row>
    <row r="651" spans="6:12" x14ac:dyDescent="0.35">
      <c r="F651" s="4"/>
      <c r="G651" s="3"/>
      <c r="H651" s="4"/>
      <c r="I651" s="4"/>
      <c r="J651" s="3"/>
      <c r="K651" s="3"/>
      <c r="L651" s="3"/>
    </row>
    <row r="652" spans="6:12" x14ac:dyDescent="0.35">
      <c r="F652" s="4"/>
      <c r="G652" s="3"/>
      <c r="H652" s="4"/>
      <c r="I652" s="4"/>
      <c r="J652" s="3"/>
      <c r="K652" s="3"/>
      <c r="L652" s="3"/>
    </row>
    <row r="653" spans="6:12" x14ac:dyDescent="0.35">
      <c r="F653" s="4"/>
      <c r="G653" s="3"/>
      <c r="H653" s="4"/>
      <c r="I653" s="4"/>
      <c r="J653" s="3"/>
      <c r="K653" s="3"/>
      <c r="L653" s="3"/>
    </row>
    <row r="654" spans="6:12" x14ac:dyDescent="0.35">
      <c r="F654" s="4"/>
      <c r="G654" s="3"/>
      <c r="H654" s="4"/>
      <c r="I654" s="4"/>
      <c r="J654" s="3"/>
      <c r="K654" s="3"/>
      <c r="L654" s="3"/>
    </row>
    <row r="655" spans="6:12" x14ac:dyDescent="0.35">
      <c r="F655" s="4"/>
      <c r="G655" s="3"/>
      <c r="H655" s="4"/>
      <c r="I655" s="4"/>
      <c r="J655" s="3"/>
      <c r="K655" s="3"/>
      <c r="L655" s="3"/>
    </row>
    <row r="656" spans="6:12" x14ac:dyDescent="0.35">
      <c r="F656" s="4"/>
      <c r="G656" s="3"/>
      <c r="H656" s="4"/>
      <c r="I656" s="4"/>
      <c r="J656" s="3"/>
      <c r="K656" s="3"/>
      <c r="L656" s="3"/>
    </row>
    <row r="657" spans="6:12" x14ac:dyDescent="0.35">
      <c r="F657" s="4"/>
      <c r="G657" s="3"/>
      <c r="H657" s="4"/>
      <c r="I657" s="4"/>
      <c r="J657" s="3"/>
      <c r="K657" s="3"/>
      <c r="L657" s="3"/>
    </row>
    <row r="658" spans="6:12" x14ac:dyDescent="0.35">
      <c r="F658" s="4"/>
      <c r="G658" s="3"/>
      <c r="H658" s="4"/>
      <c r="I658" s="4"/>
      <c r="J658" s="3"/>
      <c r="K658" s="3"/>
      <c r="L658" s="3"/>
    </row>
    <row r="659" spans="6:12" x14ac:dyDescent="0.35">
      <c r="F659" s="4"/>
      <c r="G659" s="3"/>
      <c r="H659" s="4"/>
      <c r="I659" s="4"/>
      <c r="J659" s="3"/>
      <c r="K659" s="3"/>
      <c r="L659" s="3"/>
    </row>
    <row r="660" spans="6:12" x14ac:dyDescent="0.35">
      <c r="F660" s="4"/>
      <c r="G660" s="3"/>
      <c r="H660" s="4"/>
      <c r="I660" s="4"/>
      <c r="J660" s="3"/>
      <c r="K660" s="3"/>
      <c r="L660" s="3"/>
    </row>
    <row r="661" spans="6:12" x14ac:dyDescent="0.35">
      <c r="F661" s="4"/>
      <c r="G661" s="3"/>
      <c r="H661" s="4"/>
      <c r="I661" s="4"/>
      <c r="J661" s="3"/>
      <c r="K661" s="3"/>
      <c r="L661" s="3"/>
    </row>
    <row r="662" spans="6:12" x14ac:dyDescent="0.35">
      <c r="F662" s="4"/>
      <c r="G662" s="3"/>
      <c r="H662" s="4"/>
      <c r="I662" s="4"/>
      <c r="J662" s="3"/>
      <c r="K662" s="3"/>
      <c r="L662" s="3"/>
    </row>
    <row r="663" spans="6:12" x14ac:dyDescent="0.35">
      <c r="F663" s="4"/>
      <c r="G663" s="3"/>
      <c r="H663" s="4"/>
      <c r="I663" s="4"/>
      <c r="J663" s="3"/>
      <c r="K663" s="3"/>
      <c r="L663" s="3"/>
    </row>
    <row r="664" spans="6:12" x14ac:dyDescent="0.35">
      <c r="F664" s="4"/>
      <c r="G664" s="3"/>
      <c r="H664" s="4"/>
      <c r="I664" s="4"/>
      <c r="J664" s="3"/>
      <c r="K664" s="3"/>
      <c r="L664" s="3"/>
    </row>
    <row r="665" spans="6:12" x14ac:dyDescent="0.35">
      <c r="F665" s="4"/>
      <c r="G665" s="3"/>
      <c r="H665" s="4"/>
      <c r="I665" s="4"/>
      <c r="J665" s="3"/>
      <c r="K665" s="3"/>
      <c r="L665" s="3"/>
    </row>
    <row r="666" spans="6:12" x14ac:dyDescent="0.35">
      <c r="F666" s="4"/>
      <c r="G666" s="3"/>
      <c r="H666" s="4"/>
      <c r="I666" s="4"/>
      <c r="J666" s="3"/>
      <c r="K666" s="3"/>
      <c r="L666" s="3"/>
    </row>
    <row r="667" spans="6:12" x14ac:dyDescent="0.35">
      <c r="F667" s="4"/>
      <c r="G667" s="3"/>
      <c r="H667" s="4"/>
      <c r="I667" s="4"/>
      <c r="J667" s="3"/>
      <c r="K667" s="3"/>
      <c r="L667" s="3"/>
    </row>
    <row r="668" spans="6:12" x14ac:dyDescent="0.35">
      <c r="F668" s="4"/>
      <c r="G668" s="3"/>
      <c r="H668" s="4"/>
      <c r="I668" s="4"/>
      <c r="J668" s="3"/>
      <c r="K668" s="3"/>
      <c r="L668" s="3"/>
    </row>
    <row r="669" spans="6:12" x14ac:dyDescent="0.35">
      <c r="F669" s="4"/>
      <c r="G669" s="3"/>
      <c r="H669" s="4"/>
      <c r="I669" s="4"/>
      <c r="J669" s="3"/>
      <c r="K669" s="3"/>
      <c r="L669" s="3"/>
    </row>
    <row r="670" spans="6:12" x14ac:dyDescent="0.35">
      <c r="F670" s="4"/>
      <c r="G670" s="3"/>
      <c r="H670" s="4"/>
      <c r="I670" s="4"/>
      <c r="J670" s="3"/>
      <c r="K670" s="3"/>
      <c r="L670" s="3"/>
    </row>
    <row r="671" spans="6:12" x14ac:dyDescent="0.35">
      <c r="F671" s="4"/>
      <c r="G671" s="3"/>
      <c r="H671" s="4"/>
      <c r="I671" s="4"/>
      <c r="J671" s="3"/>
      <c r="K671" s="3"/>
      <c r="L671" s="3"/>
    </row>
    <row r="672" spans="6:12" x14ac:dyDescent="0.35">
      <c r="F672" s="4"/>
      <c r="G672" s="3"/>
      <c r="H672" s="4"/>
      <c r="I672" s="4"/>
      <c r="J672" s="3"/>
      <c r="K672" s="3"/>
      <c r="L672" s="3"/>
    </row>
    <row r="673" spans="6:12" x14ac:dyDescent="0.35">
      <c r="F673" s="4"/>
      <c r="G673" s="3"/>
      <c r="H673" s="4"/>
      <c r="I673" s="4"/>
      <c r="J673" s="3"/>
      <c r="K673" s="3"/>
      <c r="L673" s="3"/>
    </row>
    <row r="674" spans="6:12" x14ac:dyDescent="0.35">
      <c r="F674" s="4"/>
      <c r="G674" s="3"/>
      <c r="H674" s="4"/>
      <c r="I674" s="4"/>
      <c r="J674" s="3"/>
      <c r="K674" s="3"/>
      <c r="L674" s="3"/>
    </row>
    <row r="675" spans="6:12" x14ac:dyDescent="0.35">
      <c r="F675" s="4"/>
      <c r="G675" s="3"/>
      <c r="H675" s="4"/>
      <c r="I675" s="4"/>
      <c r="J675" s="3"/>
      <c r="K675" s="3"/>
      <c r="L675" s="3"/>
    </row>
    <row r="676" spans="6:12" x14ac:dyDescent="0.35">
      <c r="F676" s="4"/>
      <c r="G676" s="3"/>
      <c r="H676" s="4"/>
      <c r="I676" s="4"/>
      <c r="J676" s="3"/>
      <c r="K676" s="3"/>
      <c r="L676" s="3"/>
    </row>
    <row r="677" spans="6:12" x14ac:dyDescent="0.35">
      <c r="F677" s="4"/>
      <c r="G677" s="3"/>
      <c r="H677" s="4"/>
      <c r="I677" s="4"/>
      <c r="J677" s="3"/>
      <c r="K677" s="3"/>
      <c r="L677" s="3"/>
    </row>
    <row r="678" spans="6:12" x14ac:dyDescent="0.35">
      <c r="F678" s="4"/>
      <c r="G678" s="3"/>
      <c r="H678" s="4"/>
      <c r="I678" s="4"/>
      <c r="J678" s="3"/>
      <c r="K678" s="3"/>
      <c r="L678" s="3"/>
    </row>
    <row r="679" spans="6:12" x14ac:dyDescent="0.35">
      <c r="F679" s="4"/>
      <c r="G679" s="3"/>
      <c r="H679" s="4"/>
      <c r="I679" s="4"/>
      <c r="J679" s="3"/>
      <c r="K679" s="3"/>
      <c r="L679" s="3"/>
    </row>
    <row r="680" spans="6:12" x14ac:dyDescent="0.35">
      <c r="F680" s="4"/>
      <c r="G680" s="3"/>
      <c r="H680" s="4"/>
      <c r="I680" s="4"/>
      <c r="J680" s="3"/>
      <c r="K680" s="3"/>
      <c r="L680" s="3"/>
    </row>
    <row r="681" spans="6:12" x14ac:dyDescent="0.35">
      <c r="F681" s="4"/>
      <c r="G681" s="3"/>
      <c r="H681" s="4"/>
      <c r="I681" s="4"/>
      <c r="J681" s="3"/>
      <c r="K681" s="3"/>
      <c r="L681" s="3"/>
    </row>
    <row r="682" spans="6:12" x14ac:dyDescent="0.35">
      <c r="F682" s="4"/>
      <c r="G682" s="3"/>
      <c r="H682" s="4"/>
      <c r="I682" s="4"/>
      <c r="J682" s="3"/>
      <c r="K682" s="3"/>
      <c r="L682" s="3"/>
    </row>
    <row r="683" spans="6:12" x14ac:dyDescent="0.35">
      <c r="F683" s="4"/>
      <c r="G683" s="3"/>
      <c r="H683" s="4"/>
      <c r="I683" s="4"/>
      <c r="J683" s="3"/>
      <c r="K683" s="3"/>
      <c r="L683" s="3"/>
    </row>
    <row r="684" spans="6:12" x14ac:dyDescent="0.35">
      <c r="F684" s="4"/>
      <c r="G684" s="3"/>
      <c r="H684" s="4"/>
      <c r="I684" s="4"/>
      <c r="J684" s="3"/>
      <c r="K684" s="3"/>
      <c r="L684" s="3"/>
    </row>
    <row r="685" spans="6:12" x14ac:dyDescent="0.35">
      <c r="F685" s="4"/>
      <c r="G685" s="3"/>
      <c r="H685" s="4"/>
      <c r="I685" s="4"/>
      <c r="J685" s="3"/>
      <c r="K685" s="3"/>
      <c r="L685" s="3"/>
    </row>
    <row r="686" spans="6:12" x14ac:dyDescent="0.35">
      <c r="F686" s="4"/>
      <c r="G686" s="3"/>
      <c r="H686" s="4"/>
      <c r="I686" s="4"/>
      <c r="J686" s="3"/>
      <c r="K686" s="3"/>
      <c r="L686" s="3"/>
    </row>
    <row r="687" spans="6:12" x14ac:dyDescent="0.35">
      <c r="F687" s="4"/>
      <c r="G687" s="3"/>
      <c r="H687" s="4"/>
      <c r="I687" s="4"/>
      <c r="J687" s="3"/>
      <c r="K687" s="3"/>
      <c r="L687" s="3"/>
    </row>
    <row r="688" spans="6:12" x14ac:dyDescent="0.35">
      <c r="F688" s="4"/>
      <c r="G688" s="3"/>
      <c r="H688" s="4"/>
      <c r="I688" s="4"/>
      <c r="J688" s="3"/>
      <c r="K688" s="3"/>
      <c r="L688" s="3"/>
    </row>
    <row r="689" spans="6:12" x14ac:dyDescent="0.35">
      <c r="F689" s="4"/>
      <c r="G689" s="3"/>
      <c r="H689" s="4"/>
      <c r="I689" s="4"/>
      <c r="J689" s="3"/>
      <c r="K689" s="3"/>
      <c r="L689" s="3"/>
    </row>
    <row r="690" spans="6:12" x14ac:dyDescent="0.35">
      <c r="F690" s="4"/>
      <c r="G690" s="3"/>
      <c r="H690" s="4"/>
      <c r="I690" s="4"/>
      <c r="J690" s="3"/>
      <c r="K690" s="3"/>
      <c r="L690" s="3"/>
    </row>
    <row r="691" spans="6:12" x14ac:dyDescent="0.35">
      <c r="F691" s="4"/>
      <c r="G691" s="3"/>
      <c r="H691" s="4"/>
      <c r="I691" s="4"/>
      <c r="J691" s="3"/>
      <c r="K691" s="3"/>
      <c r="L691" s="3"/>
    </row>
    <row r="692" spans="6:12" x14ac:dyDescent="0.35">
      <c r="F692" s="4"/>
      <c r="G692" s="3"/>
      <c r="H692" s="4"/>
      <c r="I692" s="4"/>
      <c r="J692" s="3"/>
      <c r="K692" s="3"/>
      <c r="L692" s="3"/>
    </row>
    <row r="693" spans="6:12" x14ac:dyDescent="0.35">
      <c r="F693" s="4"/>
      <c r="G693" s="3"/>
      <c r="H693" s="4"/>
      <c r="I693" s="4"/>
      <c r="J693" s="3"/>
      <c r="K693" s="3"/>
      <c r="L693" s="3"/>
    </row>
    <row r="694" spans="6:12" x14ac:dyDescent="0.35">
      <c r="F694" s="4"/>
      <c r="G694" s="3"/>
      <c r="H694" s="4"/>
      <c r="I694" s="4"/>
      <c r="J694" s="3"/>
      <c r="K694" s="3"/>
      <c r="L694" s="3"/>
    </row>
    <row r="695" spans="6:12" x14ac:dyDescent="0.35">
      <c r="F695" s="4"/>
      <c r="G695" s="3"/>
      <c r="H695" s="4"/>
      <c r="I695" s="4"/>
      <c r="J695" s="3"/>
      <c r="K695" s="3"/>
      <c r="L695" s="3"/>
    </row>
    <row r="696" spans="6:12" x14ac:dyDescent="0.35">
      <c r="F696" s="4"/>
      <c r="G696" s="3"/>
      <c r="H696" s="4"/>
      <c r="I696" s="4"/>
      <c r="J696" s="3"/>
      <c r="K696" s="3"/>
      <c r="L696" s="3"/>
    </row>
    <row r="697" spans="6:12" x14ac:dyDescent="0.35">
      <c r="F697" s="4"/>
      <c r="G697" s="3"/>
      <c r="H697" s="4"/>
      <c r="I697" s="4"/>
      <c r="J697" s="3"/>
      <c r="K697" s="3"/>
      <c r="L697" s="3"/>
    </row>
    <row r="698" spans="6:12" x14ac:dyDescent="0.35">
      <c r="F698" s="4"/>
      <c r="G698" s="3"/>
      <c r="H698" s="4"/>
      <c r="I698" s="4"/>
      <c r="J698" s="3"/>
      <c r="K698" s="3"/>
      <c r="L698" s="3"/>
    </row>
    <row r="699" spans="6:12" x14ac:dyDescent="0.35">
      <c r="F699" s="4"/>
      <c r="G699" s="3"/>
      <c r="H699" s="4"/>
      <c r="I699" s="4"/>
      <c r="J699" s="3"/>
      <c r="K699" s="3"/>
      <c r="L699" s="3"/>
    </row>
    <row r="700" spans="6:12" x14ac:dyDescent="0.35">
      <c r="F700" s="4"/>
      <c r="G700" s="3"/>
      <c r="H700" s="4"/>
      <c r="I700" s="4"/>
      <c r="J700" s="3"/>
      <c r="K700" s="3"/>
      <c r="L700" s="3"/>
    </row>
    <row r="701" spans="6:12" x14ac:dyDescent="0.35">
      <c r="F701" s="4"/>
      <c r="G701" s="3"/>
      <c r="H701" s="4"/>
      <c r="I701" s="4"/>
      <c r="J701" s="3"/>
      <c r="K701" s="3"/>
      <c r="L701" s="3"/>
    </row>
    <row r="702" spans="6:12" x14ac:dyDescent="0.35">
      <c r="F702" s="4"/>
      <c r="G702" s="3"/>
      <c r="H702" s="4"/>
      <c r="I702" s="4"/>
      <c r="J702" s="3"/>
      <c r="K702" s="3"/>
      <c r="L702" s="3"/>
    </row>
    <row r="703" spans="6:12" x14ac:dyDescent="0.35">
      <c r="F703" s="4"/>
      <c r="G703" s="3"/>
      <c r="H703" s="4"/>
      <c r="I703" s="4"/>
      <c r="J703" s="3"/>
      <c r="K703" s="3"/>
      <c r="L703" s="3"/>
    </row>
    <row r="704" spans="6:12" x14ac:dyDescent="0.35">
      <c r="F704" s="4"/>
      <c r="G704" s="3"/>
      <c r="H704" s="4"/>
      <c r="I704" s="4"/>
      <c r="J704" s="3"/>
      <c r="K704" s="3"/>
      <c r="L704" s="3"/>
    </row>
    <row r="705" spans="6:12" x14ac:dyDescent="0.35">
      <c r="F705" s="4"/>
      <c r="G705" s="3"/>
      <c r="H705" s="4"/>
      <c r="I705" s="4"/>
      <c r="J705" s="3"/>
      <c r="K705" s="3"/>
      <c r="L705" s="3"/>
    </row>
    <row r="706" spans="6:12" x14ac:dyDescent="0.35">
      <c r="F706" s="4"/>
      <c r="G706" s="3"/>
      <c r="H706" s="4"/>
      <c r="I706" s="4"/>
      <c r="J706" s="3"/>
      <c r="K706" s="3"/>
      <c r="L706" s="3"/>
    </row>
    <row r="707" spans="6:12" x14ac:dyDescent="0.35">
      <c r="F707" s="4"/>
      <c r="G707" s="3"/>
      <c r="H707" s="4"/>
      <c r="I707" s="4"/>
      <c r="J707" s="3"/>
      <c r="K707" s="3"/>
      <c r="L707" s="3"/>
    </row>
    <row r="708" spans="6:12" x14ac:dyDescent="0.35">
      <c r="F708" s="4"/>
      <c r="G708" s="3"/>
      <c r="H708" s="4"/>
      <c r="I708" s="4"/>
      <c r="J708" s="3"/>
      <c r="K708" s="3"/>
      <c r="L708" s="3"/>
    </row>
    <row r="709" spans="6:12" x14ac:dyDescent="0.35">
      <c r="F709" s="4"/>
      <c r="G709" s="3"/>
      <c r="H709" s="4"/>
      <c r="I709" s="4"/>
      <c r="J709" s="3"/>
      <c r="K709" s="3"/>
      <c r="L709" s="3"/>
    </row>
    <row r="710" spans="6:12" x14ac:dyDescent="0.35">
      <c r="F710" s="4"/>
      <c r="G710" s="3"/>
      <c r="H710" s="4"/>
      <c r="I710" s="4"/>
      <c r="J710" s="3"/>
      <c r="K710" s="3"/>
      <c r="L710" s="3"/>
    </row>
    <row r="711" spans="6:12" x14ac:dyDescent="0.35">
      <c r="F711" s="4"/>
      <c r="G711" s="3"/>
      <c r="H711" s="4"/>
      <c r="I711" s="4"/>
      <c r="J711" s="3"/>
      <c r="K711" s="3"/>
      <c r="L711" s="3"/>
    </row>
    <row r="712" spans="6:12" x14ac:dyDescent="0.35">
      <c r="F712" s="4"/>
      <c r="G712" s="3"/>
      <c r="H712" s="4"/>
      <c r="I712" s="4"/>
      <c r="J712" s="3"/>
      <c r="K712" s="3"/>
      <c r="L712" s="3"/>
    </row>
    <row r="713" spans="6:12" x14ac:dyDescent="0.35">
      <c r="F713" s="4"/>
      <c r="G713" s="3"/>
      <c r="H713" s="4"/>
      <c r="I713" s="4"/>
      <c r="J713" s="3"/>
      <c r="K713" s="3"/>
      <c r="L713" s="3"/>
    </row>
    <row r="714" spans="6:12" x14ac:dyDescent="0.35">
      <c r="F714" s="4"/>
      <c r="G714" s="3"/>
      <c r="H714" s="4"/>
      <c r="I714" s="4"/>
      <c r="J714" s="3"/>
      <c r="K714" s="3"/>
      <c r="L714" s="3"/>
    </row>
    <row r="715" spans="6:12" x14ac:dyDescent="0.35">
      <c r="F715" s="4"/>
      <c r="G715" s="3"/>
      <c r="H715" s="4"/>
      <c r="I715" s="4"/>
      <c r="J715" s="3"/>
      <c r="K715" s="3"/>
      <c r="L715" s="3"/>
    </row>
    <row r="716" spans="6:12" x14ac:dyDescent="0.35">
      <c r="F716" s="4"/>
      <c r="G716" s="3"/>
      <c r="H716" s="4"/>
      <c r="I716" s="4"/>
      <c r="J716" s="3"/>
      <c r="K716" s="3"/>
      <c r="L716" s="3"/>
    </row>
    <row r="717" spans="6:12" x14ac:dyDescent="0.35">
      <c r="F717" s="4"/>
      <c r="G717" s="3"/>
      <c r="H717" s="4"/>
      <c r="I717" s="4"/>
      <c r="J717" s="3"/>
      <c r="K717" s="3"/>
      <c r="L717" s="3"/>
    </row>
    <row r="718" spans="6:12" x14ac:dyDescent="0.35">
      <c r="F718" s="4"/>
      <c r="G718" s="3"/>
      <c r="H718" s="4"/>
      <c r="I718" s="4"/>
      <c r="J718" s="3"/>
      <c r="K718" s="3"/>
      <c r="L718" s="3"/>
    </row>
    <row r="719" spans="6:12" x14ac:dyDescent="0.35">
      <c r="F719" s="4"/>
      <c r="G719" s="3"/>
      <c r="H719" s="4"/>
      <c r="I719" s="4"/>
      <c r="J719" s="3"/>
      <c r="K719" s="3"/>
      <c r="L719" s="3"/>
    </row>
    <row r="720" spans="6:12" x14ac:dyDescent="0.35">
      <c r="F720" s="4"/>
      <c r="G720" s="3"/>
      <c r="H720" s="4"/>
      <c r="I720" s="4"/>
      <c r="J720" s="3"/>
      <c r="K720" s="3"/>
      <c r="L720" s="3"/>
    </row>
    <row r="721" spans="6:12" x14ac:dyDescent="0.35">
      <c r="F721" s="4"/>
      <c r="G721" s="3"/>
      <c r="H721" s="4"/>
      <c r="I721" s="4"/>
      <c r="J721" s="3"/>
      <c r="K721" s="3"/>
      <c r="L721" s="3"/>
    </row>
    <row r="722" spans="6:12" x14ac:dyDescent="0.35">
      <c r="F722" s="4"/>
      <c r="G722" s="3"/>
      <c r="H722" s="4"/>
      <c r="I722" s="4"/>
      <c r="J722" s="3"/>
      <c r="K722" s="3"/>
      <c r="L722" s="3"/>
    </row>
    <row r="723" spans="6:12" x14ac:dyDescent="0.35">
      <c r="F723" s="4"/>
      <c r="G723" s="3"/>
      <c r="H723" s="4"/>
      <c r="I723" s="4"/>
      <c r="J723" s="3"/>
      <c r="K723" s="3"/>
      <c r="L723" s="3"/>
    </row>
    <row r="724" spans="6:12" x14ac:dyDescent="0.35">
      <c r="F724" s="4"/>
      <c r="G724" s="3"/>
      <c r="H724" s="4"/>
      <c r="I724" s="4"/>
      <c r="J724" s="3"/>
      <c r="K724" s="3"/>
      <c r="L724" s="3"/>
    </row>
    <row r="725" spans="6:12" x14ac:dyDescent="0.35">
      <c r="F725" s="4"/>
      <c r="G725" s="3"/>
      <c r="H725" s="4"/>
      <c r="I725" s="4"/>
      <c r="J725" s="3"/>
      <c r="K725" s="3"/>
      <c r="L725" s="3"/>
    </row>
    <row r="726" spans="6:12" x14ac:dyDescent="0.35">
      <c r="F726" s="4"/>
      <c r="G726" s="3"/>
      <c r="H726" s="4"/>
      <c r="I726" s="4"/>
      <c r="J726" s="3"/>
      <c r="K726" s="3"/>
      <c r="L726" s="3"/>
    </row>
    <row r="727" spans="6:12" x14ac:dyDescent="0.35">
      <c r="F727" s="4"/>
      <c r="G727" s="3"/>
      <c r="H727" s="4"/>
      <c r="I727" s="4"/>
      <c r="J727" s="3"/>
      <c r="K727" s="3"/>
      <c r="L727" s="3"/>
    </row>
    <row r="728" spans="6:12" x14ac:dyDescent="0.35">
      <c r="F728" s="4"/>
      <c r="G728" s="3"/>
      <c r="H728" s="4"/>
      <c r="I728" s="4"/>
      <c r="J728" s="3"/>
      <c r="K728" s="3"/>
      <c r="L728" s="3"/>
    </row>
    <row r="729" spans="6:12" x14ac:dyDescent="0.35">
      <c r="F729" s="4"/>
      <c r="G729" s="3"/>
      <c r="H729" s="4"/>
      <c r="I729" s="4"/>
      <c r="J729" s="3"/>
      <c r="K729" s="3"/>
      <c r="L729" s="3"/>
    </row>
    <row r="730" spans="6:12" x14ac:dyDescent="0.35">
      <c r="F730" s="4"/>
      <c r="G730" s="3"/>
      <c r="H730" s="4"/>
      <c r="I730" s="4"/>
      <c r="J730" s="3"/>
      <c r="K730" s="3"/>
      <c r="L730" s="3"/>
    </row>
    <row r="731" spans="6:12" x14ac:dyDescent="0.35">
      <c r="F731" s="4"/>
      <c r="G731" s="3"/>
      <c r="H731" s="4"/>
      <c r="I731" s="4"/>
      <c r="J731" s="3"/>
      <c r="K731" s="3"/>
      <c r="L731" s="3"/>
    </row>
    <row r="732" spans="6:12" x14ac:dyDescent="0.35">
      <c r="F732" s="4"/>
      <c r="G732" s="3"/>
      <c r="H732" s="4"/>
      <c r="I732" s="4"/>
      <c r="J732" s="3"/>
      <c r="K732" s="3"/>
      <c r="L732" s="3"/>
    </row>
    <row r="733" spans="6:12" x14ac:dyDescent="0.35">
      <c r="F733" s="4"/>
      <c r="G733" s="3"/>
      <c r="H733" s="4"/>
      <c r="I733" s="4"/>
      <c r="J733" s="3"/>
      <c r="K733" s="3"/>
      <c r="L733" s="3"/>
    </row>
    <row r="734" spans="6:12" x14ac:dyDescent="0.35">
      <c r="F734" s="4"/>
      <c r="G734" s="3"/>
      <c r="H734" s="4"/>
      <c r="I734" s="4"/>
      <c r="J734" s="3"/>
      <c r="K734" s="3"/>
      <c r="L734" s="3"/>
    </row>
    <row r="735" spans="6:12" x14ac:dyDescent="0.35">
      <c r="F735" s="4"/>
      <c r="G735" s="3"/>
      <c r="H735" s="4"/>
      <c r="I735" s="4"/>
      <c r="J735" s="3"/>
      <c r="K735" s="3"/>
      <c r="L735" s="3"/>
    </row>
    <row r="736" spans="6:12" x14ac:dyDescent="0.35">
      <c r="F736" s="4"/>
      <c r="G736" s="3"/>
      <c r="H736" s="4"/>
      <c r="I736" s="4"/>
      <c r="J736" s="3"/>
      <c r="K736" s="3"/>
      <c r="L736" s="3"/>
    </row>
    <row r="737" spans="6:12" x14ac:dyDescent="0.35">
      <c r="F737" s="4"/>
      <c r="G737" s="3"/>
      <c r="H737" s="4"/>
      <c r="I737" s="4"/>
      <c r="J737" s="3"/>
      <c r="K737" s="3"/>
      <c r="L737" s="3"/>
    </row>
    <row r="738" spans="6:12" x14ac:dyDescent="0.35">
      <c r="F738" s="4"/>
      <c r="G738" s="3"/>
      <c r="H738" s="4"/>
      <c r="I738" s="4"/>
      <c r="J738" s="3"/>
      <c r="K738" s="3"/>
      <c r="L738" s="3"/>
    </row>
    <row r="739" spans="6:12" x14ac:dyDescent="0.35">
      <c r="F739" s="4"/>
      <c r="G739" s="3"/>
      <c r="H739" s="4"/>
      <c r="I739" s="4"/>
      <c r="J739" s="3"/>
      <c r="K739" s="3"/>
      <c r="L739" s="3"/>
    </row>
    <row r="740" spans="6:12" x14ac:dyDescent="0.35">
      <c r="F740" s="4"/>
      <c r="G740" s="3"/>
      <c r="H740" s="4"/>
      <c r="I740" s="4"/>
      <c r="J740" s="3"/>
      <c r="K740" s="3"/>
      <c r="L740" s="3"/>
    </row>
    <row r="741" spans="6:12" x14ac:dyDescent="0.35">
      <c r="F741" s="4"/>
      <c r="G741" s="3"/>
      <c r="H741" s="4"/>
      <c r="I741" s="4"/>
      <c r="J741" s="3"/>
      <c r="K741" s="3"/>
      <c r="L741" s="3"/>
    </row>
    <row r="742" spans="6:12" x14ac:dyDescent="0.35">
      <c r="F742" s="4"/>
      <c r="G742" s="3"/>
      <c r="H742" s="4"/>
      <c r="I742" s="4"/>
      <c r="J742" s="3"/>
      <c r="K742" s="3"/>
      <c r="L742" s="3"/>
    </row>
    <row r="743" spans="6:12" x14ac:dyDescent="0.35">
      <c r="F743" s="4"/>
      <c r="G743" s="3"/>
      <c r="H743" s="4"/>
      <c r="I743" s="4"/>
      <c r="J743" s="3"/>
      <c r="K743" s="3"/>
      <c r="L743" s="3"/>
    </row>
    <row r="744" spans="6:12" x14ac:dyDescent="0.35">
      <c r="F744" s="4"/>
      <c r="G744" s="3"/>
      <c r="H744" s="4"/>
      <c r="I744" s="4"/>
      <c r="J744" s="3"/>
      <c r="K744" s="3"/>
      <c r="L744" s="3"/>
    </row>
    <row r="745" spans="6:12" x14ac:dyDescent="0.35">
      <c r="F745" s="4"/>
      <c r="G745" s="3"/>
      <c r="H745" s="4"/>
      <c r="I745" s="4"/>
      <c r="J745" s="3"/>
      <c r="K745" s="3"/>
      <c r="L745" s="3"/>
    </row>
    <row r="746" spans="6:12" x14ac:dyDescent="0.35">
      <c r="F746" s="4"/>
      <c r="G746" s="3"/>
      <c r="H746" s="4"/>
      <c r="I746" s="4"/>
      <c r="J746" s="3"/>
      <c r="K746" s="3"/>
      <c r="L746" s="3"/>
    </row>
    <row r="747" spans="6:12" x14ac:dyDescent="0.35">
      <c r="F747" s="4"/>
      <c r="G747" s="3"/>
      <c r="H747" s="4"/>
      <c r="I747" s="4"/>
      <c r="J747" s="3"/>
      <c r="K747" s="3"/>
      <c r="L747" s="3"/>
    </row>
    <row r="748" spans="6:12" x14ac:dyDescent="0.35">
      <c r="F748" s="4"/>
      <c r="G748" s="3"/>
      <c r="H748" s="4"/>
      <c r="I748" s="4"/>
      <c r="J748" s="3"/>
      <c r="K748" s="3"/>
      <c r="L748" s="3"/>
    </row>
    <row r="749" spans="6:12" x14ac:dyDescent="0.35">
      <c r="F749" s="4"/>
      <c r="G749" s="3"/>
      <c r="H749" s="4"/>
      <c r="I749" s="4"/>
      <c r="J749" s="3"/>
      <c r="K749" s="3"/>
      <c r="L749" s="3"/>
    </row>
    <row r="750" spans="6:12" x14ac:dyDescent="0.35">
      <c r="F750" s="4"/>
      <c r="G750" s="3"/>
      <c r="H750" s="4"/>
      <c r="I750" s="4"/>
      <c r="J750" s="3"/>
      <c r="K750" s="3"/>
      <c r="L750" s="3"/>
    </row>
    <row r="751" spans="6:12" x14ac:dyDescent="0.35">
      <c r="F751" s="4"/>
      <c r="G751" s="3"/>
      <c r="H751" s="4"/>
      <c r="I751" s="4"/>
      <c r="J751" s="3"/>
      <c r="K751" s="3"/>
      <c r="L751" s="3"/>
    </row>
    <row r="752" spans="6:12" x14ac:dyDescent="0.35">
      <c r="F752" s="4"/>
      <c r="G752" s="3"/>
      <c r="H752" s="4"/>
      <c r="I752" s="4"/>
      <c r="J752" s="3"/>
      <c r="K752" s="3"/>
      <c r="L752" s="3"/>
    </row>
    <row r="753" spans="6:12" x14ac:dyDescent="0.35">
      <c r="F753" s="4"/>
      <c r="G753" s="3"/>
      <c r="H753" s="4"/>
      <c r="I753" s="4"/>
      <c r="J753" s="3"/>
      <c r="K753" s="3"/>
      <c r="L753" s="3"/>
    </row>
    <row r="754" spans="6:12" x14ac:dyDescent="0.35">
      <c r="F754" s="4"/>
      <c r="G754" s="3"/>
      <c r="H754" s="4"/>
      <c r="I754" s="4"/>
      <c r="J754" s="3"/>
      <c r="K754" s="3"/>
      <c r="L754" s="3"/>
    </row>
    <row r="755" spans="6:12" x14ac:dyDescent="0.35">
      <c r="F755" s="4"/>
      <c r="G755" s="3"/>
      <c r="H755" s="4"/>
      <c r="I755" s="4"/>
      <c r="J755" s="3"/>
      <c r="K755" s="3"/>
      <c r="L755" s="3"/>
    </row>
    <row r="756" spans="6:12" x14ac:dyDescent="0.35">
      <c r="F756" s="4"/>
      <c r="G756" s="3"/>
      <c r="H756" s="4"/>
      <c r="I756" s="4"/>
      <c r="J756" s="3"/>
      <c r="K756" s="3"/>
      <c r="L756" s="3"/>
    </row>
    <row r="757" spans="6:12" x14ac:dyDescent="0.35">
      <c r="F757" s="4"/>
      <c r="G757" s="3"/>
      <c r="H757" s="4"/>
      <c r="I757" s="4"/>
      <c r="J757" s="3"/>
      <c r="K757" s="3"/>
      <c r="L757" s="3"/>
    </row>
    <row r="758" spans="6:12" x14ac:dyDescent="0.35">
      <c r="F758" s="4"/>
      <c r="G758" s="3"/>
      <c r="H758" s="4"/>
      <c r="I758" s="4"/>
      <c r="J758" s="3"/>
      <c r="K758" s="3"/>
      <c r="L758" s="3"/>
    </row>
    <row r="759" spans="6:12" x14ac:dyDescent="0.35">
      <c r="F759" s="4"/>
      <c r="G759" s="3"/>
      <c r="H759" s="4"/>
      <c r="I759" s="4"/>
      <c r="J759" s="3"/>
      <c r="K759" s="3"/>
      <c r="L759" s="3"/>
    </row>
    <row r="760" spans="6:12" x14ac:dyDescent="0.35">
      <c r="F760" s="4"/>
      <c r="G760" s="3"/>
      <c r="H760" s="4"/>
      <c r="I760" s="4"/>
      <c r="J760" s="3"/>
      <c r="K760" s="3"/>
      <c r="L760" s="3"/>
    </row>
    <row r="761" spans="6:12" x14ac:dyDescent="0.35">
      <c r="F761" s="4"/>
      <c r="G761" s="3"/>
      <c r="H761" s="4"/>
      <c r="I761" s="4"/>
      <c r="J761" s="3"/>
      <c r="K761" s="3"/>
      <c r="L761" s="3"/>
    </row>
    <row r="762" spans="6:12" x14ac:dyDescent="0.35">
      <c r="F762" s="4"/>
      <c r="G762" s="3"/>
      <c r="H762" s="4"/>
      <c r="I762" s="4"/>
      <c r="J762" s="3"/>
      <c r="K762" s="3"/>
      <c r="L762" s="3"/>
    </row>
    <row r="763" spans="6:12" x14ac:dyDescent="0.35">
      <c r="F763" s="4"/>
      <c r="G763" s="3"/>
      <c r="H763" s="4"/>
      <c r="I763" s="4"/>
      <c r="J763" s="3"/>
      <c r="K763" s="3"/>
      <c r="L763" s="3"/>
    </row>
    <row r="764" spans="6:12" x14ac:dyDescent="0.35">
      <c r="F764" s="4"/>
      <c r="G764" s="3"/>
      <c r="H764" s="4"/>
      <c r="I764" s="4"/>
      <c r="J764" s="3"/>
      <c r="K764" s="3"/>
      <c r="L764" s="3"/>
    </row>
    <row r="765" spans="6:12" x14ac:dyDescent="0.35">
      <c r="F765" s="4"/>
      <c r="G765" s="3"/>
      <c r="H765" s="4"/>
      <c r="I765" s="4"/>
      <c r="J765" s="3"/>
      <c r="K765" s="3"/>
      <c r="L765" s="3"/>
    </row>
    <row r="766" spans="6:12" x14ac:dyDescent="0.35">
      <c r="F766" s="4"/>
      <c r="G766" s="3"/>
      <c r="H766" s="4"/>
      <c r="I766" s="4"/>
      <c r="J766" s="3"/>
      <c r="K766" s="3"/>
      <c r="L766" s="3"/>
    </row>
    <row r="767" spans="6:12" x14ac:dyDescent="0.35">
      <c r="F767" s="4"/>
      <c r="G767" s="3"/>
      <c r="H767" s="4"/>
      <c r="I767" s="4"/>
      <c r="J767" s="3"/>
      <c r="K767" s="3"/>
      <c r="L767" s="3"/>
    </row>
    <row r="768" spans="6:12" x14ac:dyDescent="0.35">
      <c r="F768" s="4"/>
      <c r="G768" s="3"/>
      <c r="H768" s="4"/>
      <c r="I768" s="4"/>
      <c r="J768" s="3"/>
      <c r="K768" s="3"/>
      <c r="L768" s="3"/>
    </row>
    <row r="769" spans="6:12" x14ac:dyDescent="0.35">
      <c r="F769" s="4"/>
      <c r="G769" s="3"/>
      <c r="H769" s="4"/>
      <c r="I769" s="4"/>
      <c r="J769" s="3"/>
      <c r="K769" s="3"/>
      <c r="L769" s="3"/>
    </row>
    <row r="770" spans="6:12" x14ac:dyDescent="0.35">
      <c r="F770" s="4"/>
      <c r="G770" s="3"/>
      <c r="H770" s="4"/>
      <c r="I770" s="4"/>
      <c r="J770" s="3"/>
      <c r="K770" s="3"/>
      <c r="L770" s="3"/>
    </row>
    <row r="771" spans="6:12" x14ac:dyDescent="0.35">
      <c r="F771" s="4"/>
      <c r="G771" s="3"/>
      <c r="H771" s="4"/>
      <c r="I771" s="4"/>
      <c r="J771" s="3"/>
      <c r="K771" s="3"/>
      <c r="L771" s="3"/>
    </row>
    <row r="772" spans="6:12" x14ac:dyDescent="0.35">
      <c r="F772" s="4"/>
      <c r="G772" s="3"/>
      <c r="H772" s="4"/>
      <c r="I772" s="4"/>
      <c r="J772" s="3"/>
      <c r="K772" s="3"/>
      <c r="L772" s="3"/>
    </row>
    <row r="773" spans="6:12" x14ac:dyDescent="0.35">
      <c r="F773" s="4"/>
      <c r="G773" s="3"/>
      <c r="H773" s="4"/>
      <c r="I773" s="4"/>
      <c r="J773" s="3"/>
      <c r="K773" s="3"/>
      <c r="L773" s="3"/>
    </row>
    <row r="774" spans="6:12" x14ac:dyDescent="0.35">
      <c r="F774" s="4"/>
      <c r="G774" s="3"/>
      <c r="H774" s="4"/>
      <c r="I774" s="4"/>
      <c r="J774" s="3"/>
      <c r="K774" s="3"/>
      <c r="L774" s="3"/>
    </row>
    <row r="775" spans="6:12" x14ac:dyDescent="0.35">
      <c r="F775" s="4"/>
      <c r="G775" s="3"/>
      <c r="H775" s="4"/>
      <c r="I775" s="4"/>
      <c r="J775" s="3"/>
      <c r="K775" s="3"/>
      <c r="L775" s="3"/>
    </row>
    <row r="776" spans="6:12" x14ac:dyDescent="0.35">
      <c r="F776" s="4"/>
      <c r="G776" s="3"/>
      <c r="H776" s="4"/>
      <c r="I776" s="4"/>
      <c r="J776" s="3"/>
      <c r="K776" s="3"/>
      <c r="L776" s="3"/>
    </row>
    <row r="777" spans="6:12" x14ac:dyDescent="0.35">
      <c r="F777" s="4"/>
      <c r="G777" s="3"/>
      <c r="H777" s="4"/>
      <c r="I777" s="4"/>
      <c r="J777" s="3"/>
      <c r="K777" s="3"/>
      <c r="L777" s="3"/>
    </row>
    <row r="778" spans="6:12" x14ac:dyDescent="0.35">
      <c r="F778" s="4"/>
      <c r="G778" s="3"/>
      <c r="H778" s="4"/>
      <c r="I778" s="4"/>
      <c r="J778" s="3"/>
      <c r="K778" s="3"/>
      <c r="L778" s="3"/>
    </row>
    <row r="779" spans="6:12" x14ac:dyDescent="0.35">
      <c r="F779" s="4"/>
      <c r="G779" s="3"/>
      <c r="H779" s="4"/>
      <c r="I779" s="4"/>
      <c r="J779" s="3"/>
      <c r="K779" s="3"/>
      <c r="L779" s="3"/>
    </row>
    <row r="780" spans="6:12" x14ac:dyDescent="0.35">
      <c r="F780" s="4"/>
      <c r="G780" s="3"/>
      <c r="H780" s="4"/>
      <c r="I780" s="4"/>
      <c r="J780" s="3"/>
      <c r="K780" s="3"/>
      <c r="L780" s="3"/>
    </row>
    <row r="781" spans="6:12" x14ac:dyDescent="0.35">
      <c r="F781" s="4"/>
      <c r="G781" s="3"/>
      <c r="H781" s="4"/>
      <c r="I781" s="4"/>
      <c r="J781" s="3"/>
      <c r="K781" s="3"/>
      <c r="L781" s="3"/>
    </row>
    <row r="782" spans="6:12" x14ac:dyDescent="0.35">
      <c r="F782" s="4"/>
      <c r="G782" s="3"/>
      <c r="H782" s="4"/>
      <c r="I782" s="4"/>
      <c r="J782" s="3"/>
      <c r="K782" s="3"/>
      <c r="L782" s="3"/>
    </row>
    <row r="783" spans="6:12" x14ac:dyDescent="0.35">
      <c r="F783" s="4"/>
      <c r="G783" s="3"/>
      <c r="H783" s="4"/>
      <c r="I783" s="4"/>
      <c r="J783" s="3"/>
      <c r="K783" s="3"/>
      <c r="L783" s="3"/>
    </row>
    <row r="784" spans="6:12" x14ac:dyDescent="0.35">
      <c r="F784" s="4"/>
      <c r="G784" s="3"/>
      <c r="H784" s="4"/>
      <c r="I784" s="4"/>
      <c r="J784" s="3"/>
      <c r="K784" s="3"/>
      <c r="L784" s="3"/>
    </row>
    <row r="785" spans="6:12" x14ac:dyDescent="0.35">
      <c r="F785" s="4"/>
      <c r="G785" s="3"/>
      <c r="H785" s="4"/>
      <c r="I785" s="4"/>
      <c r="J785" s="3"/>
      <c r="K785" s="3"/>
      <c r="L785" s="3"/>
    </row>
    <row r="786" spans="6:12" x14ac:dyDescent="0.35">
      <c r="F786" s="4"/>
      <c r="G786" s="3"/>
      <c r="H786" s="4"/>
      <c r="I786" s="4"/>
      <c r="J786" s="3"/>
      <c r="K786" s="3"/>
      <c r="L786" s="3"/>
    </row>
    <row r="787" spans="6:12" x14ac:dyDescent="0.35">
      <c r="F787" s="4"/>
      <c r="G787" s="3"/>
      <c r="H787" s="4"/>
      <c r="I787" s="4"/>
      <c r="J787" s="3"/>
      <c r="K787" s="3"/>
      <c r="L787" s="3"/>
    </row>
    <row r="788" spans="6:12" x14ac:dyDescent="0.35">
      <c r="F788" s="4"/>
      <c r="G788" s="3"/>
      <c r="H788" s="4"/>
      <c r="I788" s="4"/>
      <c r="J788" s="3"/>
      <c r="K788" s="3"/>
      <c r="L788" s="3"/>
    </row>
    <row r="789" spans="6:12" x14ac:dyDescent="0.35">
      <c r="F789" s="4"/>
      <c r="G789" s="3"/>
      <c r="H789" s="4"/>
      <c r="I789" s="4"/>
      <c r="J789" s="3"/>
      <c r="K789" s="3"/>
      <c r="L789" s="3"/>
    </row>
    <row r="790" spans="6:12" x14ac:dyDescent="0.35">
      <c r="F790" s="4"/>
      <c r="G790" s="3"/>
      <c r="H790" s="4"/>
      <c r="I790" s="4"/>
      <c r="J790" s="3"/>
      <c r="K790" s="3"/>
      <c r="L790" s="3"/>
    </row>
    <row r="791" spans="6:12" x14ac:dyDescent="0.35">
      <c r="F791" s="4"/>
      <c r="G791" s="3"/>
      <c r="H791" s="4"/>
      <c r="I791" s="4"/>
      <c r="J791" s="3"/>
      <c r="K791" s="3"/>
      <c r="L791" s="3"/>
    </row>
    <row r="792" spans="6:12" x14ac:dyDescent="0.35">
      <c r="F792" s="4"/>
      <c r="G792" s="3"/>
      <c r="H792" s="4"/>
      <c r="I792" s="4"/>
      <c r="J792" s="3"/>
      <c r="K792" s="3"/>
      <c r="L792" s="3"/>
    </row>
    <row r="793" spans="6:12" x14ac:dyDescent="0.35">
      <c r="F793" s="4"/>
      <c r="G793" s="3"/>
      <c r="H793" s="4"/>
      <c r="I793" s="4"/>
      <c r="J793" s="3"/>
      <c r="K793" s="3"/>
      <c r="L793" s="3"/>
    </row>
    <row r="794" spans="6:12" x14ac:dyDescent="0.35">
      <c r="F794" s="4"/>
      <c r="G794" s="3"/>
      <c r="H794" s="4"/>
      <c r="I794" s="4"/>
      <c r="J794" s="3"/>
      <c r="K794" s="3"/>
      <c r="L794" s="3"/>
    </row>
    <row r="795" spans="6:12" x14ac:dyDescent="0.35">
      <c r="F795" s="4"/>
      <c r="G795" s="3"/>
      <c r="H795" s="4"/>
      <c r="I795" s="4"/>
      <c r="J795" s="3"/>
      <c r="K795" s="3"/>
      <c r="L795" s="3"/>
    </row>
    <row r="796" spans="6:12" x14ac:dyDescent="0.35">
      <c r="F796" s="4"/>
      <c r="G796" s="3"/>
      <c r="H796" s="4"/>
      <c r="I796" s="4"/>
      <c r="J796" s="3"/>
      <c r="K796" s="3"/>
      <c r="L796" s="3"/>
    </row>
    <row r="797" spans="6:12" x14ac:dyDescent="0.35">
      <c r="F797" s="4"/>
      <c r="G797" s="3"/>
      <c r="H797" s="4"/>
      <c r="I797" s="4"/>
      <c r="J797" s="3"/>
      <c r="K797" s="3"/>
      <c r="L797" s="3"/>
    </row>
    <row r="798" spans="6:12" x14ac:dyDescent="0.35">
      <c r="F798" s="4"/>
      <c r="G798" s="3"/>
      <c r="H798" s="4"/>
      <c r="I798" s="4"/>
      <c r="J798" s="3"/>
      <c r="K798" s="3"/>
      <c r="L798" s="3"/>
    </row>
    <row r="799" spans="6:12" x14ac:dyDescent="0.35">
      <c r="F799" s="4"/>
      <c r="G799" s="3"/>
      <c r="H799" s="4"/>
      <c r="I799" s="4"/>
      <c r="J799" s="3"/>
      <c r="K799" s="3"/>
      <c r="L799" s="3"/>
    </row>
    <row r="800" spans="6:12" x14ac:dyDescent="0.35">
      <c r="F800" s="4"/>
      <c r="G800" s="3"/>
      <c r="H800" s="4"/>
      <c r="I800" s="4"/>
      <c r="J800" s="3"/>
      <c r="K800" s="3"/>
      <c r="L800" s="3"/>
    </row>
    <row r="801" spans="6:12" x14ac:dyDescent="0.35">
      <c r="F801" s="4"/>
      <c r="G801" s="3"/>
      <c r="H801" s="4"/>
      <c r="I801" s="4"/>
      <c r="J801" s="3"/>
      <c r="K801" s="3"/>
      <c r="L801" s="3"/>
    </row>
    <row r="802" spans="6:12" x14ac:dyDescent="0.35">
      <c r="F802" s="4"/>
      <c r="G802" s="3"/>
      <c r="H802" s="4"/>
      <c r="I802" s="4"/>
      <c r="J802" s="3"/>
      <c r="K802" s="3"/>
      <c r="L802" s="3"/>
    </row>
    <row r="803" spans="6:12" x14ac:dyDescent="0.35">
      <c r="F803" s="4"/>
      <c r="G803" s="3"/>
      <c r="H803" s="4"/>
      <c r="I803" s="4"/>
      <c r="J803" s="3"/>
      <c r="K803" s="3"/>
      <c r="L803" s="3"/>
    </row>
    <row r="804" spans="6:12" x14ac:dyDescent="0.35">
      <c r="F804" s="4"/>
      <c r="G804" s="3"/>
      <c r="H804" s="4"/>
      <c r="I804" s="4"/>
      <c r="J804" s="3"/>
      <c r="K804" s="3"/>
      <c r="L804" s="3"/>
    </row>
    <row r="805" spans="6:12" x14ac:dyDescent="0.35">
      <c r="F805" s="4"/>
      <c r="G805" s="3"/>
      <c r="H805" s="4"/>
      <c r="I805" s="4"/>
      <c r="J805" s="3"/>
      <c r="K805" s="3"/>
      <c r="L805" s="3"/>
    </row>
    <row r="806" spans="6:12" x14ac:dyDescent="0.35">
      <c r="F806" s="4"/>
      <c r="G806" s="3"/>
      <c r="H806" s="4"/>
      <c r="I806" s="4"/>
      <c r="J806" s="3"/>
      <c r="K806" s="3"/>
      <c r="L806" s="3"/>
    </row>
    <row r="807" spans="6:12" x14ac:dyDescent="0.35">
      <c r="F807" s="4"/>
      <c r="G807" s="3"/>
      <c r="H807" s="4"/>
      <c r="I807" s="4"/>
      <c r="J807" s="3"/>
      <c r="K807" s="3"/>
      <c r="L807" s="3"/>
    </row>
    <row r="808" spans="6:12" x14ac:dyDescent="0.35">
      <c r="F808" s="4"/>
      <c r="G808" s="3"/>
      <c r="H808" s="4"/>
      <c r="I808" s="4"/>
      <c r="J808" s="3"/>
      <c r="K808" s="3"/>
      <c r="L808" s="3"/>
    </row>
    <row r="809" spans="6:12" x14ac:dyDescent="0.35">
      <c r="F809" s="4"/>
      <c r="G809" s="3"/>
      <c r="H809" s="4"/>
      <c r="I809" s="4"/>
      <c r="J809" s="3"/>
      <c r="K809" s="3"/>
      <c r="L809" s="3"/>
    </row>
    <row r="810" spans="6:12" x14ac:dyDescent="0.35">
      <c r="F810" s="4"/>
      <c r="G810" s="3"/>
      <c r="H810" s="4"/>
      <c r="I810" s="4"/>
      <c r="J810" s="3"/>
      <c r="K810" s="3"/>
      <c r="L810" s="3"/>
    </row>
    <row r="811" spans="6:12" x14ac:dyDescent="0.35">
      <c r="F811" s="4"/>
      <c r="G811" s="3"/>
      <c r="H811" s="4"/>
      <c r="I811" s="4"/>
      <c r="J811" s="3"/>
      <c r="K811" s="3"/>
      <c r="L811" s="3"/>
    </row>
    <row r="812" spans="6:12" x14ac:dyDescent="0.35">
      <c r="F812" s="4"/>
      <c r="G812" s="3"/>
      <c r="H812" s="4"/>
      <c r="I812" s="4"/>
      <c r="J812" s="3"/>
      <c r="K812" s="3"/>
      <c r="L812" s="3"/>
    </row>
    <row r="813" spans="6:12" x14ac:dyDescent="0.35">
      <c r="F813" s="4"/>
      <c r="G813" s="3"/>
      <c r="H813" s="4"/>
      <c r="I813" s="4"/>
      <c r="J813" s="3"/>
      <c r="K813" s="3"/>
      <c r="L813" s="3"/>
    </row>
    <row r="814" spans="6:12" x14ac:dyDescent="0.35">
      <c r="F814" s="4"/>
      <c r="G814" s="3"/>
      <c r="H814" s="4"/>
      <c r="I814" s="4"/>
      <c r="J814" s="3"/>
      <c r="K814" s="3"/>
      <c r="L814" s="3"/>
    </row>
    <row r="815" spans="6:12" x14ac:dyDescent="0.35">
      <c r="F815" s="4"/>
      <c r="G815" s="3"/>
      <c r="H815" s="4"/>
      <c r="I815" s="4"/>
      <c r="J815" s="3"/>
      <c r="K815" s="3"/>
      <c r="L815" s="3"/>
    </row>
    <row r="816" spans="6:12" x14ac:dyDescent="0.35">
      <c r="F816" s="4"/>
      <c r="G816" s="3"/>
      <c r="H816" s="4"/>
      <c r="I816" s="4"/>
      <c r="J816" s="3"/>
      <c r="K816" s="3"/>
      <c r="L816" s="3"/>
    </row>
    <row r="817" spans="6:12" x14ac:dyDescent="0.35">
      <c r="F817" s="4"/>
      <c r="G817" s="3"/>
      <c r="H817" s="4"/>
      <c r="I817" s="4"/>
      <c r="J817" s="3"/>
      <c r="K817" s="3"/>
      <c r="L817" s="3"/>
    </row>
    <row r="818" spans="6:12" x14ac:dyDescent="0.35">
      <c r="F818" s="4"/>
      <c r="G818" s="3"/>
      <c r="H818" s="4"/>
      <c r="I818" s="4"/>
      <c r="J818" s="3"/>
      <c r="K818" s="3"/>
      <c r="L818" s="3"/>
    </row>
    <row r="819" spans="6:12" x14ac:dyDescent="0.35">
      <c r="F819" s="4"/>
      <c r="G819" s="3"/>
      <c r="H819" s="4"/>
      <c r="I819" s="4"/>
      <c r="J819" s="3"/>
      <c r="K819" s="3"/>
      <c r="L819" s="3"/>
    </row>
    <row r="820" spans="6:12" x14ac:dyDescent="0.35">
      <c r="F820" s="4"/>
      <c r="G820" s="3"/>
      <c r="H820" s="4"/>
      <c r="I820" s="4"/>
      <c r="J820" s="3"/>
      <c r="K820" s="3"/>
      <c r="L820" s="3"/>
    </row>
    <row r="821" spans="6:12" x14ac:dyDescent="0.35">
      <c r="F821" s="4"/>
      <c r="G821" s="3"/>
      <c r="H821" s="4"/>
      <c r="I821" s="4"/>
      <c r="J821" s="3"/>
      <c r="K821" s="3"/>
      <c r="L821" s="3"/>
    </row>
    <row r="822" spans="6:12" x14ac:dyDescent="0.35">
      <c r="F822" s="4"/>
      <c r="G822" s="3"/>
      <c r="H822" s="4"/>
      <c r="I822" s="4"/>
      <c r="J822" s="3"/>
      <c r="K822" s="3"/>
      <c r="L822" s="3"/>
    </row>
    <row r="823" spans="6:12" x14ac:dyDescent="0.35">
      <c r="F823" s="4"/>
      <c r="G823" s="3"/>
      <c r="H823" s="4"/>
      <c r="I823" s="4"/>
      <c r="J823" s="3"/>
      <c r="K823" s="3"/>
      <c r="L823" s="3"/>
    </row>
    <row r="824" spans="6:12" x14ac:dyDescent="0.35">
      <c r="F824" s="4"/>
      <c r="G824" s="3"/>
      <c r="H824" s="4"/>
      <c r="I824" s="4"/>
      <c r="J824" s="3"/>
      <c r="K824" s="3"/>
      <c r="L824" s="3"/>
    </row>
    <row r="825" spans="6:12" x14ac:dyDescent="0.35">
      <c r="F825" s="4"/>
      <c r="G825" s="3"/>
      <c r="H825" s="4"/>
      <c r="I825" s="4"/>
      <c r="J825" s="3"/>
      <c r="K825" s="3"/>
      <c r="L825" s="3"/>
    </row>
    <row r="826" spans="6:12" x14ac:dyDescent="0.35">
      <c r="F826" s="4"/>
      <c r="G826" s="3"/>
      <c r="H826" s="4"/>
      <c r="I826" s="4"/>
      <c r="J826" s="3"/>
      <c r="K826" s="3"/>
      <c r="L826" s="3"/>
    </row>
    <row r="827" spans="6:12" x14ac:dyDescent="0.35">
      <c r="F827" s="4"/>
      <c r="G827" s="3"/>
      <c r="H827" s="4"/>
      <c r="I827" s="4"/>
      <c r="J827" s="3"/>
      <c r="K827" s="3"/>
      <c r="L827" s="3"/>
    </row>
    <row r="828" spans="6:12" x14ac:dyDescent="0.35">
      <c r="F828" s="4"/>
      <c r="G828" s="3"/>
      <c r="H828" s="4"/>
      <c r="I828" s="4"/>
      <c r="J828" s="3"/>
      <c r="K828" s="3"/>
      <c r="L828" s="3"/>
    </row>
    <row r="829" spans="6:12" x14ac:dyDescent="0.35">
      <c r="F829" s="4"/>
      <c r="G829" s="3"/>
      <c r="H829" s="4"/>
      <c r="I829" s="4"/>
      <c r="J829" s="3"/>
      <c r="K829" s="3"/>
      <c r="L829" s="3"/>
    </row>
    <row r="830" spans="6:12" x14ac:dyDescent="0.35">
      <c r="F830" s="4"/>
      <c r="G830" s="3"/>
      <c r="H830" s="4"/>
      <c r="I830" s="4"/>
      <c r="J830" s="3"/>
      <c r="K830" s="3"/>
      <c r="L830" s="3"/>
    </row>
    <row r="831" spans="6:12" x14ac:dyDescent="0.35">
      <c r="F831" s="4"/>
      <c r="G831" s="3"/>
      <c r="H831" s="4"/>
      <c r="I831" s="4"/>
      <c r="J831" s="3"/>
      <c r="K831" s="3"/>
      <c r="L831" s="3"/>
    </row>
    <row r="832" spans="6:12" x14ac:dyDescent="0.35">
      <c r="F832" s="4"/>
      <c r="G832" s="3"/>
      <c r="H832" s="4"/>
      <c r="I832" s="4"/>
      <c r="J832" s="3"/>
      <c r="K832" s="3"/>
      <c r="L832" s="3"/>
    </row>
    <row r="833" spans="6:12" x14ac:dyDescent="0.35">
      <c r="F833" s="4"/>
      <c r="G833" s="3"/>
      <c r="H833" s="4"/>
      <c r="I833" s="4"/>
      <c r="J833" s="3"/>
      <c r="K833" s="3"/>
      <c r="L833" s="3"/>
    </row>
    <row r="834" spans="6:12" x14ac:dyDescent="0.35">
      <c r="F834" s="4"/>
      <c r="G834" s="3"/>
      <c r="H834" s="4"/>
      <c r="I834" s="4"/>
      <c r="J834" s="3"/>
      <c r="K834" s="3"/>
      <c r="L834" s="3"/>
    </row>
    <row r="835" spans="6:12" x14ac:dyDescent="0.35">
      <c r="F835" s="4"/>
      <c r="G835" s="3"/>
      <c r="H835" s="4"/>
      <c r="I835" s="4"/>
      <c r="J835" s="3"/>
      <c r="K835" s="3"/>
      <c r="L835" s="3"/>
    </row>
    <row r="836" spans="6:12" x14ac:dyDescent="0.35">
      <c r="F836" s="4"/>
      <c r="G836" s="3"/>
      <c r="H836" s="4"/>
      <c r="I836" s="4"/>
      <c r="J836" s="3"/>
      <c r="K836" s="3"/>
      <c r="L836" s="3"/>
    </row>
    <row r="837" spans="6:12" x14ac:dyDescent="0.35">
      <c r="F837" s="4"/>
      <c r="G837" s="3"/>
      <c r="H837" s="4"/>
      <c r="I837" s="4"/>
      <c r="J837" s="3"/>
      <c r="K837" s="3"/>
      <c r="L837" s="3"/>
    </row>
    <row r="838" spans="6:12" x14ac:dyDescent="0.35">
      <c r="F838" s="4"/>
      <c r="G838" s="3"/>
      <c r="H838" s="4"/>
      <c r="I838" s="4"/>
      <c r="J838" s="3"/>
      <c r="K838" s="3"/>
      <c r="L838" s="3"/>
    </row>
    <row r="839" spans="6:12" x14ac:dyDescent="0.35">
      <c r="F839" s="4"/>
      <c r="G839" s="3"/>
      <c r="H839" s="4"/>
      <c r="I839" s="4"/>
      <c r="J839" s="3"/>
      <c r="K839" s="3"/>
      <c r="L839" s="3"/>
    </row>
    <row r="840" spans="6:12" x14ac:dyDescent="0.35">
      <c r="F840" s="4"/>
      <c r="G840" s="3"/>
      <c r="H840" s="4"/>
      <c r="I840" s="4"/>
      <c r="J840" s="3"/>
      <c r="K840" s="3"/>
      <c r="L840" s="3"/>
    </row>
    <row r="841" spans="6:12" x14ac:dyDescent="0.35">
      <c r="F841" s="4"/>
      <c r="G841" s="3"/>
      <c r="H841" s="4"/>
      <c r="I841" s="4"/>
      <c r="J841" s="3"/>
      <c r="K841" s="3"/>
      <c r="L841" s="3"/>
    </row>
    <row r="842" spans="6:12" x14ac:dyDescent="0.35">
      <c r="F842" s="4"/>
      <c r="G842" s="3"/>
      <c r="H842" s="4"/>
      <c r="I842" s="4"/>
      <c r="J842" s="3"/>
      <c r="K842" s="3"/>
      <c r="L842" s="3"/>
    </row>
    <row r="843" spans="6:12" x14ac:dyDescent="0.35">
      <c r="F843" s="4"/>
      <c r="G843" s="3"/>
      <c r="H843" s="4"/>
      <c r="I843" s="4"/>
      <c r="J843" s="3"/>
      <c r="K843" s="3"/>
      <c r="L843" s="3"/>
    </row>
    <row r="844" spans="6:12" x14ac:dyDescent="0.35">
      <c r="F844" s="4"/>
      <c r="G844" s="3"/>
      <c r="H844" s="4"/>
      <c r="I844" s="4"/>
      <c r="J844" s="3"/>
      <c r="K844" s="3"/>
      <c r="L844" s="3"/>
    </row>
    <row r="845" spans="6:12" x14ac:dyDescent="0.35">
      <c r="F845" s="4"/>
      <c r="G845" s="3"/>
      <c r="H845" s="4"/>
      <c r="I845" s="4"/>
      <c r="J845" s="3"/>
      <c r="K845" s="3"/>
      <c r="L845" s="3"/>
    </row>
    <row r="846" spans="6:12" x14ac:dyDescent="0.35">
      <c r="F846" s="4"/>
      <c r="G846" s="3"/>
      <c r="H846" s="4"/>
      <c r="I846" s="4"/>
      <c r="J846" s="3"/>
      <c r="K846" s="3"/>
      <c r="L846" s="3"/>
    </row>
    <row r="847" spans="6:12" x14ac:dyDescent="0.35">
      <c r="F847" s="4"/>
      <c r="G847" s="3"/>
      <c r="H847" s="4"/>
      <c r="I847" s="4"/>
      <c r="J847" s="3"/>
      <c r="K847" s="3"/>
      <c r="L847" s="3"/>
    </row>
    <row r="848" spans="6:12" x14ac:dyDescent="0.35">
      <c r="F848" s="4"/>
      <c r="G848" s="3"/>
      <c r="H848" s="4"/>
      <c r="I848" s="4"/>
      <c r="J848" s="3"/>
      <c r="K848" s="3"/>
      <c r="L848" s="3"/>
    </row>
    <row r="849" spans="6:12" x14ac:dyDescent="0.35">
      <c r="F849" s="4"/>
      <c r="G849" s="3"/>
      <c r="H849" s="4"/>
      <c r="I849" s="4"/>
      <c r="J849" s="3"/>
      <c r="K849" s="3"/>
      <c r="L849" s="3"/>
    </row>
    <row r="850" spans="6:12" x14ac:dyDescent="0.35">
      <c r="F850" s="4"/>
      <c r="G850" s="3"/>
      <c r="H850" s="4"/>
      <c r="I850" s="4"/>
      <c r="J850" s="3"/>
      <c r="K850" s="3"/>
      <c r="L850" s="3"/>
    </row>
    <row r="851" spans="6:12" x14ac:dyDescent="0.35">
      <c r="F851" s="4"/>
      <c r="G851" s="3"/>
      <c r="H851" s="4"/>
      <c r="I851" s="4"/>
      <c r="J851" s="3"/>
      <c r="K851" s="3"/>
      <c r="L851" s="3"/>
    </row>
    <row r="852" spans="6:12" x14ac:dyDescent="0.35">
      <c r="F852" s="4"/>
      <c r="G852" s="3"/>
      <c r="H852" s="4"/>
      <c r="I852" s="4"/>
      <c r="J852" s="3"/>
      <c r="K852" s="3"/>
      <c r="L852" s="3"/>
    </row>
    <row r="853" spans="6:12" x14ac:dyDescent="0.35">
      <c r="F853" s="4"/>
      <c r="G853" s="3"/>
      <c r="H853" s="4"/>
      <c r="I853" s="4"/>
      <c r="J853" s="3"/>
      <c r="K853" s="3"/>
      <c r="L853" s="3"/>
    </row>
    <row r="854" spans="6:12" x14ac:dyDescent="0.35">
      <c r="F854" s="4"/>
      <c r="G854" s="3"/>
      <c r="H854" s="4"/>
      <c r="I854" s="4"/>
      <c r="J854" s="3"/>
      <c r="K854" s="3"/>
      <c r="L854" s="3"/>
    </row>
    <row r="855" spans="6:12" x14ac:dyDescent="0.35">
      <c r="F855" s="4"/>
      <c r="G855" s="3"/>
      <c r="H855" s="4"/>
      <c r="I855" s="4"/>
      <c r="J855" s="3"/>
      <c r="K855" s="3"/>
      <c r="L855" s="3"/>
    </row>
    <row r="856" spans="6:12" x14ac:dyDescent="0.35">
      <c r="F856" s="4"/>
      <c r="G856" s="3"/>
      <c r="H856" s="4"/>
      <c r="I856" s="4"/>
      <c r="J856" s="3"/>
      <c r="K856" s="3"/>
      <c r="L856" s="3"/>
    </row>
    <row r="857" spans="6:12" x14ac:dyDescent="0.35">
      <c r="F857" s="4"/>
      <c r="G857" s="3"/>
      <c r="H857" s="4"/>
      <c r="I857" s="4"/>
      <c r="J857" s="3"/>
      <c r="K857" s="3"/>
      <c r="L857" s="3"/>
    </row>
    <row r="858" spans="6:12" x14ac:dyDescent="0.35">
      <c r="F858" s="4"/>
      <c r="G858" s="3"/>
      <c r="H858" s="4"/>
      <c r="I858" s="4"/>
      <c r="J858" s="3"/>
      <c r="K858" s="3"/>
      <c r="L858" s="3"/>
    </row>
    <row r="859" spans="6:12" x14ac:dyDescent="0.35">
      <c r="F859" s="4"/>
      <c r="G859" s="3"/>
      <c r="H859" s="4"/>
      <c r="I859" s="4"/>
      <c r="J859" s="3"/>
      <c r="K859" s="3"/>
      <c r="L859" s="3"/>
    </row>
    <row r="860" spans="6:12" x14ac:dyDescent="0.35">
      <c r="F860" s="4"/>
      <c r="G860" s="3"/>
      <c r="H860" s="4"/>
      <c r="I860" s="4"/>
      <c r="J860" s="3"/>
      <c r="K860" s="3"/>
      <c r="L860" s="3"/>
    </row>
    <row r="861" spans="6:12" x14ac:dyDescent="0.35">
      <c r="F861" s="4"/>
      <c r="G861" s="3"/>
      <c r="H861" s="4"/>
      <c r="I861" s="4"/>
      <c r="J861" s="3"/>
      <c r="K861" s="3"/>
      <c r="L861" s="3"/>
    </row>
    <row r="862" spans="6:12" x14ac:dyDescent="0.35">
      <c r="F862" s="4"/>
      <c r="G862" s="3"/>
      <c r="H862" s="4"/>
      <c r="I862" s="4"/>
      <c r="J862" s="3"/>
      <c r="K862" s="3"/>
      <c r="L862" s="3"/>
    </row>
    <row r="863" spans="6:12" x14ac:dyDescent="0.35">
      <c r="F863" s="4"/>
      <c r="G863" s="3"/>
      <c r="H863" s="4"/>
      <c r="I863" s="4"/>
      <c r="J863" s="3"/>
      <c r="K863" s="3"/>
      <c r="L863" s="3"/>
    </row>
    <row r="864" spans="6:12" x14ac:dyDescent="0.35">
      <c r="F864" s="4"/>
      <c r="G864" s="3"/>
      <c r="H864" s="4"/>
      <c r="I864" s="4"/>
      <c r="J864" s="3"/>
      <c r="K864" s="3"/>
      <c r="L864" s="3"/>
    </row>
    <row r="865" spans="6:12" x14ac:dyDescent="0.35">
      <c r="F865" s="4"/>
      <c r="G865" s="3"/>
      <c r="H865" s="4"/>
      <c r="I865" s="4"/>
      <c r="J865" s="3"/>
      <c r="K865" s="3"/>
      <c r="L865" s="3"/>
    </row>
    <row r="866" spans="6:12" x14ac:dyDescent="0.35">
      <c r="F866" s="4"/>
      <c r="G866" s="3"/>
      <c r="H866" s="4"/>
      <c r="I866" s="4"/>
      <c r="J866" s="3"/>
      <c r="K866" s="3"/>
      <c r="L866" s="3"/>
    </row>
    <row r="867" spans="6:12" x14ac:dyDescent="0.35">
      <c r="F867" s="4"/>
      <c r="G867" s="3"/>
      <c r="H867" s="4"/>
      <c r="I867" s="4"/>
      <c r="J867" s="3"/>
      <c r="K867" s="3"/>
      <c r="L867" s="3"/>
    </row>
    <row r="868" spans="6:12" x14ac:dyDescent="0.35">
      <c r="F868" s="4"/>
      <c r="G868" s="3"/>
      <c r="H868" s="4"/>
      <c r="I868" s="4"/>
      <c r="J868" s="3"/>
      <c r="K868" s="3"/>
      <c r="L868" s="3"/>
    </row>
    <row r="869" spans="6:12" x14ac:dyDescent="0.35">
      <c r="F869" s="4"/>
      <c r="G869" s="3"/>
      <c r="H869" s="4"/>
      <c r="I869" s="4"/>
      <c r="J869" s="3"/>
      <c r="K869" s="3"/>
      <c r="L869" s="3"/>
    </row>
    <row r="870" spans="6:12" x14ac:dyDescent="0.35">
      <c r="F870" s="4"/>
      <c r="G870" s="3"/>
      <c r="H870" s="4"/>
      <c r="I870" s="4"/>
      <c r="J870" s="3"/>
      <c r="K870" s="3"/>
      <c r="L870" s="3"/>
    </row>
    <row r="871" spans="6:12" x14ac:dyDescent="0.35">
      <c r="F871" s="4"/>
      <c r="G871" s="3"/>
      <c r="H871" s="4"/>
      <c r="I871" s="4"/>
      <c r="J871" s="3"/>
      <c r="K871" s="3"/>
      <c r="L871" s="3"/>
    </row>
    <row r="872" spans="6:12" x14ac:dyDescent="0.35">
      <c r="F872" s="4"/>
      <c r="G872" s="3"/>
      <c r="H872" s="4"/>
      <c r="I872" s="4"/>
      <c r="J872" s="3"/>
      <c r="K872" s="3"/>
      <c r="L872" s="3"/>
    </row>
    <row r="873" spans="6:12" x14ac:dyDescent="0.35">
      <c r="F873" s="4"/>
      <c r="G873" s="3"/>
      <c r="H873" s="4"/>
      <c r="I873" s="4"/>
      <c r="J873" s="3"/>
      <c r="K873" s="3"/>
      <c r="L873" s="3"/>
    </row>
    <row r="874" spans="6:12" x14ac:dyDescent="0.35">
      <c r="F874" s="4"/>
      <c r="G874" s="3"/>
      <c r="H874" s="4"/>
      <c r="I874" s="4"/>
      <c r="J874" s="3"/>
      <c r="K874" s="3"/>
      <c r="L874" s="3"/>
    </row>
    <row r="875" spans="6:12" x14ac:dyDescent="0.35">
      <c r="F875" s="4"/>
      <c r="G875" s="3"/>
      <c r="H875" s="4"/>
      <c r="I875" s="4"/>
      <c r="J875" s="3"/>
      <c r="K875" s="3"/>
      <c r="L875" s="3"/>
    </row>
    <row r="876" spans="6:12" x14ac:dyDescent="0.35">
      <c r="F876" s="4"/>
      <c r="G876" s="3"/>
      <c r="H876" s="4"/>
      <c r="I876" s="4"/>
      <c r="J876" s="3"/>
      <c r="K876" s="3"/>
      <c r="L876" s="3"/>
    </row>
    <row r="877" spans="6:12" x14ac:dyDescent="0.35">
      <c r="F877" s="4"/>
      <c r="G877" s="3"/>
      <c r="H877" s="4"/>
      <c r="I877" s="4"/>
      <c r="J877" s="3"/>
      <c r="K877" s="3"/>
      <c r="L877" s="3"/>
    </row>
    <row r="878" spans="6:12" x14ac:dyDescent="0.35">
      <c r="F878" s="4"/>
      <c r="G878" s="3"/>
      <c r="H878" s="4"/>
      <c r="I878" s="4"/>
      <c r="J878" s="3"/>
      <c r="K878" s="3"/>
      <c r="L878" s="3"/>
    </row>
    <row r="879" spans="6:12" x14ac:dyDescent="0.35">
      <c r="F879" s="4"/>
      <c r="G879" s="3"/>
      <c r="H879" s="4"/>
      <c r="I879" s="4"/>
      <c r="J879" s="3"/>
      <c r="K879" s="3"/>
      <c r="L879" s="3"/>
    </row>
    <row r="880" spans="6:12" x14ac:dyDescent="0.35">
      <c r="F880" s="4"/>
      <c r="G880" s="3"/>
      <c r="H880" s="4"/>
      <c r="I880" s="4"/>
      <c r="J880" s="3"/>
      <c r="K880" s="3"/>
      <c r="L880" s="3"/>
    </row>
    <row r="881" spans="6:12" x14ac:dyDescent="0.35">
      <c r="F881" s="4"/>
      <c r="G881" s="3"/>
      <c r="H881" s="4"/>
      <c r="I881" s="4"/>
      <c r="J881" s="3"/>
      <c r="K881" s="3"/>
      <c r="L881" s="3"/>
    </row>
    <row r="882" spans="6:12" x14ac:dyDescent="0.35">
      <c r="F882" s="4"/>
      <c r="G882" s="3"/>
      <c r="H882" s="4"/>
      <c r="I882" s="4"/>
      <c r="J882" s="3"/>
      <c r="K882" s="3"/>
      <c r="L882" s="3"/>
    </row>
    <row r="883" spans="6:12" x14ac:dyDescent="0.35">
      <c r="F883" s="4"/>
      <c r="G883" s="3"/>
      <c r="H883" s="4"/>
      <c r="I883" s="4"/>
      <c r="J883" s="3"/>
      <c r="K883" s="3"/>
      <c r="L883" s="3"/>
    </row>
    <row r="884" spans="6:12" x14ac:dyDescent="0.35">
      <c r="F884" s="4"/>
      <c r="G884" s="3"/>
      <c r="H884" s="4"/>
      <c r="I884" s="4"/>
      <c r="J884" s="3"/>
      <c r="K884" s="3"/>
      <c r="L884" s="3"/>
    </row>
    <row r="885" spans="6:12" x14ac:dyDescent="0.35">
      <c r="F885" s="4"/>
      <c r="G885" s="3"/>
      <c r="H885" s="4"/>
      <c r="I885" s="4"/>
      <c r="J885" s="3"/>
      <c r="K885" s="3"/>
      <c r="L885" s="3"/>
    </row>
    <row r="886" spans="6:12" x14ac:dyDescent="0.35">
      <c r="F886" s="4"/>
      <c r="G886" s="3"/>
      <c r="H886" s="4"/>
      <c r="I886" s="4"/>
      <c r="J886" s="3"/>
      <c r="K886" s="3"/>
      <c r="L886" s="3"/>
    </row>
    <row r="887" spans="6:12" x14ac:dyDescent="0.35">
      <c r="F887" s="4"/>
      <c r="G887" s="3"/>
      <c r="H887" s="4"/>
      <c r="I887" s="4"/>
      <c r="J887" s="3"/>
      <c r="K887" s="3"/>
      <c r="L887" s="3"/>
    </row>
    <row r="888" spans="6:12" x14ac:dyDescent="0.35">
      <c r="F888" s="4"/>
      <c r="G888" s="3"/>
      <c r="H888" s="4"/>
      <c r="I888" s="4"/>
      <c r="J888" s="3"/>
      <c r="K888" s="3"/>
      <c r="L888" s="3"/>
    </row>
    <row r="889" spans="6:12" x14ac:dyDescent="0.35">
      <c r="F889" s="4"/>
      <c r="G889" s="3"/>
      <c r="H889" s="4"/>
      <c r="I889" s="4"/>
      <c r="J889" s="3"/>
      <c r="K889" s="3"/>
      <c r="L889" s="3"/>
    </row>
    <row r="890" spans="6:12" x14ac:dyDescent="0.35">
      <c r="F890" s="4"/>
      <c r="G890" s="3"/>
      <c r="H890" s="4"/>
      <c r="I890" s="4"/>
      <c r="J890" s="3"/>
      <c r="K890" s="3"/>
      <c r="L890" s="3"/>
    </row>
    <row r="891" spans="6:12" x14ac:dyDescent="0.35">
      <c r="F891" s="4"/>
      <c r="G891" s="3"/>
      <c r="H891" s="4"/>
      <c r="I891" s="4"/>
      <c r="J891" s="3"/>
      <c r="K891" s="3"/>
      <c r="L891" s="3"/>
    </row>
    <row r="892" spans="6:12" x14ac:dyDescent="0.35">
      <c r="F892" s="4"/>
      <c r="G892" s="3"/>
      <c r="H892" s="4"/>
      <c r="I892" s="4"/>
      <c r="J892" s="3"/>
      <c r="K892" s="3"/>
      <c r="L892" s="3"/>
    </row>
    <row r="893" spans="6:12" x14ac:dyDescent="0.35">
      <c r="F893" s="4"/>
      <c r="G893" s="3"/>
      <c r="H893" s="4"/>
      <c r="I893" s="4"/>
      <c r="J893" s="3"/>
      <c r="K893" s="3"/>
      <c r="L893" s="3"/>
    </row>
    <row r="894" spans="6:12" x14ac:dyDescent="0.35">
      <c r="F894" s="4"/>
      <c r="G894" s="3"/>
      <c r="H894" s="4"/>
      <c r="I894" s="4"/>
      <c r="J894" s="3"/>
      <c r="K894" s="3"/>
      <c r="L894" s="3"/>
    </row>
    <row r="895" spans="6:12" x14ac:dyDescent="0.35">
      <c r="F895" s="4"/>
      <c r="G895" s="3"/>
      <c r="H895" s="4"/>
      <c r="I895" s="4"/>
      <c r="J895" s="3"/>
      <c r="K895" s="3"/>
      <c r="L895" s="3"/>
    </row>
    <row r="896" spans="6:12" x14ac:dyDescent="0.35">
      <c r="F896" s="4"/>
      <c r="G896" s="3"/>
      <c r="H896" s="4"/>
      <c r="I896" s="4"/>
      <c r="J896" s="3"/>
      <c r="K896" s="3"/>
      <c r="L896" s="3"/>
    </row>
    <row r="897" spans="6:12" x14ac:dyDescent="0.35">
      <c r="F897" s="4"/>
      <c r="G897" s="3"/>
      <c r="H897" s="4"/>
      <c r="I897" s="4"/>
      <c r="J897" s="3"/>
      <c r="K897" s="3"/>
      <c r="L897" s="3"/>
    </row>
    <row r="898" spans="6:12" x14ac:dyDescent="0.35">
      <c r="F898" s="4"/>
      <c r="G898" s="3"/>
      <c r="H898" s="4"/>
      <c r="I898" s="4"/>
      <c r="J898" s="3"/>
      <c r="K898" s="3"/>
      <c r="L898" s="3"/>
    </row>
    <row r="899" spans="6:12" x14ac:dyDescent="0.35">
      <c r="F899" s="4"/>
      <c r="G899" s="3"/>
      <c r="H899" s="4"/>
      <c r="I899" s="4"/>
      <c r="J899" s="3"/>
      <c r="K899" s="3"/>
      <c r="L899" s="3"/>
    </row>
    <row r="900" spans="6:12" x14ac:dyDescent="0.35">
      <c r="F900" s="4"/>
      <c r="G900" s="3"/>
      <c r="H900" s="4"/>
      <c r="I900" s="4"/>
      <c r="J900" s="3"/>
      <c r="K900" s="3"/>
      <c r="L900" s="3"/>
    </row>
    <row r="901" spans="6:12" x14ac:dyDescent="0.35">
      <c r="F901" s="4"/>
      <c r="G901" s="3"/>
      <c r="H901" s="4"/>
      <c r="I901" s="4"/>
      <c r="J901" s="3"/>
      <c r="K901" s="3"/>
      <c r="L901" s="3"/>
    </row>
    <row r="902" spans="6:12" x14ac:dyDescent="0.35">
      <c r="F902" s="4"/>
      <c r="G902" s="3"/>
      <c r="H902" s="4"/>
      <c r="I902" s="4"/>
      <c r="J902" s="3"/>
      <c r="K902" s="3"/>
      <c r="L902" s="3"/>
    </row>
    <row r="903" spans="6:12" x14ac:dyDescent="0.35">
      <c r="F903" s="4"/>
      <c r="G903" s="3"/>
      <c r="H903" s="4"/>
      <c r="I903" s="4"/>
      <c r="J903" s="3"/>
      <c r="K903" s="3"/>
      <c r="L903" s="3"/>
    </row>
    <row r="904" spans="6:12" x14ac:dyDescent="0.35">
      <c r="F904" s="4"/>
      <c r="G904" s="3"/>
      <c r="H904" s="4"/>
      <c r="I904" s="4"/>
      <c r="J904" s="3"/>
      <c r="K904" s="3"/>
      <c r="L904" s="3"/>
    </row>
    <row r="905" spans="6:12" x14ac:dyDescent="0.35">
      <c r="F905" s="4"/>
      <c r="G905" s="3"/>
      <c r="H905" s="4"/>
      <c r="I905" s="4"/>
      <c r="J905" s="3"/>
      <c r="K905" s="3"/>
      <c r="L905" s="3"/>
    </row>
    <row r="906" spans="6:12" x14ac:dyDescent="0.35">
      <c r="F906" s="4"/>
      <c r="G906" s="3"/>
      <c r="H906" s="4"/>
      <c r="I906" s="4"/>
      <c r="J906" s="3"/>
      <c r="K906" s="3"/>
      <c r="L906" s="3"/>
    </row>
    <row r="907" spans="6:12" x14ac:dyDescent="0.35">
      <c r="F907" s="4"/>
      <c r="G907" s="3"/>
      <c r="H907" s="4"/>
      <c r="I907" s="4"/>
      <c r="J907" s="3"/>
      <c r="K907" s="3"/>
      <c r="L907" s="3"/>
    </row>
    <row r="908" spans="6:12" x14ac:dyDescent="0.35">
      <c r="F908" s="4"/>
      <c r="G908" s="3"/>
      <c r="H908" s="4"/>
      <c r="I908" s="4"/>
      <c r="J908" s="3"/>
      <c r="K908" s="3"/>
      <c r="L908" s="3"/>
    </row>
    <row r="909" spans="6:12" x14ac:dyDescent="0.35">
      <c r="F909" s="4"/>
      <c r="G909" s="3"/>
      <c r="H909" s="4"/>
      <c r="I909" s="4"/>
      <c r="J909" s="3"/>
      <c r="K909" s="3"/>
      <c r="L909" s="3"/>
    </row>
    <row r="910" spans="6:12" x14ac:dyDescent="0.35">
      <c r="F910" s="4"/>
      <c r="G910" s="3"/>
      <c r="H910" s="4"/>
      <c r="I910" s="4"/>
      <c r="J910" s="3"/>
      <c r="K910" s="3"/>
      <c r="L910" s="3"/>
    </row>
    <row r="911" spans="6:12" x14ac:dyDescent="0.35">
      <c r="F911" s="4"/>
      <c r="G911" s="3"/>
      <c r="H911" s="4"/>
      <c r="I911" s="4"/>
      <c r="J911" s="3"/>
      <c r="K911" s="3"/>
      <c r="L911" s="3"/>
    </row>
    <row r="912" spans="6:12" x14ac:dyDescent="0.35">
      <c r="F912" s="4"/>
      <c r="G912" s="3"/>
      <c r="H912" s="4"/>
      <c r="I912" s="4"/>
      <c r="J912" s="3"/>
      <c r="K912" s="3"/>
      <c r="L912" s="3"/>
    </row>
    <row r="913" spans="6:12" x14ac:dyDescent="0.35">
      <c r="F913" s="4"/>
      <c r="G913" s="3"/>
      <c r="H913" s="4"/>
      <c r="I913" s="4"/>
      <c r="J913" s="3"/>
      <c r="K913" s="3"/>
      <c r="L913" s="3"/>
    </row>
    <row r="914" spans="6:12" x14ac:dyDescent="0.35">
      <c r="F914" s="4"/>
      <c r="G914" s="3"/>
      <c r="H914" s="4"/>
      <c r="I914" s="4"/>
      <c r="J914" s="3"/>
      <c r="K914" s="3"/>
      <c r="L914" s="3"/>
    </row>
    <row r="915" spans="6:12" x14ac:dyDescent="0.35">
      <c r="F915" s="4"/>
      <c r="G915" s="3"/>
      <c r="H915" s="4"/>
      <c r="I915" s="4"/>
      <c r="J915" s="3"/>
      <c r="K915" s="3"/>
      <c r="L915" s="3"/>
    </row>
    <row r="916" spans="6:12" x14ac:dyDescent="0.35">
      <c r="F916" s="4"/>
      <c r="G916" s="3"/>
      <c r="H916" s="4"/>
      <c r="I916" s="4"/>
      <c r="J916" s="3"/>
      <c r="K916" s="3"/>
      <c r="L916" s="3"/>
    </row>
    <row r="917" spans="6:12" x14ac:dyDescent="0.35">
      <c r="F917" s="4"/>
      <c r="G917" s="3"/>
      <c r="H917" s="4"/>
      <c r="I917" s="4"/>
      <c r="J917" s="3"/>
      <c r="K917" s="3"/>
      <c r="L917" s="3"/>
    </row>
    <row r="918" spans="6:12" x14ac:dyDescent="0.35">
      <c r="F918" s="4"/>
      <c r="G918" s="3"/>
      <c r="H918" s="4"/>
      <c r="I918" s="4"/>
      <c r="J918" s="3"/>
      <c r="K918" s="3"/>
      <c r="L918" s="3"/>
    </row>
    <row r="919" spans="6:12" x14ac:dyDescent="0.35">
      <c r="F919" s="4"/>
      <c r="G919" s="3"/>
      <c r="H919" s="4"/>
      <c r="I919" s="4"/>
      <c r="J919" s="3"/>
      <c r="K919" s="3"/>
      <c r="L919" s="3"/>
    </row>
    <row r="920" spans="6:12" x14ac:dyDescent="0.35">
      <c r="F920" s="4"/>
      <c r="G920" s="3"/>
      <c r="H920" s="4"/>
      <c r="I920" s="4"/>
      <c r="J920" s="3"/>
      <c r="K920" s="3"/>
      <c r="L920" s="3"/>
    </row>
    <row r="921" spans="6:12" x14ac:dyDescent="0.35">
      <c r="F921" s="4"/>
      <c r="G921" s="3"/>
      <c r="H921" s="4"/>
      <c r="I921" s="4"/>
      <c r="J921" s="3"/>
      <c r="K921" s="3"/>
      <c r="L921" s="3"/>
    </row>
    <row r="922" spans="6:12" x14ac:dyDescent="0.35">
      <c r="F922" s="4"/>
      <c r="G922" s="3"/>
      <c r="H922" s="4"/>
      <c r="I922" s="4"/>
      <c r="J922" s="3"/>
      <c r="K922" s="3"/>
      <c r="L922" s="3"/>
    </row>
    <row r="923" spans="6:12" x14ac:dyDescent="0.35">
      <c r="F923" s="4"/>
      <c r="G923" s="3"/>
      <c r="H923" s="4"/>
      <c r="I923" s="4"/>
      <c r="J923" s="3"/>
      <c r="K923" s="3"/>
      <c r="L923" s="3"/>
    </row>
    <row r="924" spans="6:12" x14ac:dyDescent="0.35">
      <c r="F924" s="4"/>
      <c r="G924" s="3"/>
      <c r="H924" s="4"/>
      <c r="I924" s="4"/>
      <c r="J924" s="3"/>
      <c r="K924" s="3"/>
      <c r="L924" s="3"/>
    </row>
    <row r="925" spans="6:12" x14ac:dyDescent="0.35">
      <c r="F925" s="4"/>
      <c r="G925" s="3"/>
      <c r="H925" s="4"/>
      <c r="I925" s="4"/>
      <c r="J925" s="3"/>
      <c r="K925" s="3"/>
      <c r="L925" s="3"/>
    </row>
    <row r="926" spans="6:12" x14ac:dyDescent="0.35">
      <c r="F926" s="4"/>
      <c r="G926" s="3"/>
      <c r="H926" s="4"/>
      <c r="I926" s="4"/>
      <c r="J926" s="3"/>
      <c r="K926" s="3"/>
      <c r="L926" s="3"/>
    </row>
    <row r="927" spans="6:12" x14ac:dyDescent="0.35">
      <c r="F927" s="4"/>
      <c r="G927" s="3"/>
      <c r="H927" s="4"/>
      <c r="I927" s="4"/>
      <c r="J927" s="3"/>
      <c r="K927" s="3"/>
      <c r="L927" s="3"/>
    </row>
    <row r="928" spans="6:12" x14ac:dyDescent="0.35">
      <c r="F928" s="4"/>
      <c r="G928" s="3"/>
      <c r="H928" s="4"/>
      <c r="I928" s="4"/>
      <c r="J928" s="3"/>
      <c r="K928" s="3"/>
      <c r="L928" s="3"/>
    </row>
    <row r="929" spans="6:12" x14ac:dyDescent="0.35">
      <c r="F929" s="4"/>
      <c r="G929" s="3"/>
      <c r="H929" s="4"/>
      <c r="I929" s="4"/>
      <c r="J929" s="3"/>
      <c r="K929" s="3"/>
      <c r="L929" s="3"/>
    </row>
    <row r="930" spans="6:12" x14ac:dyDescent="0.35">
      <c r="F930" s="4"/>
      <c r="G930" s="3"/>
      <c r="H930" s="4"/>
      <c r="I930" s="4"/>
      <c r="J930" s="3"/>
      <c r="K930" s="3"/>
      <c r="L930" s="3"/>
    </row>
    <row r="931" spans="6:12" x14ac:dyDescent="0.35">
      <c r="F931" s="4"/>
      <c r="G931" s="3"/>
      <c r="H931" s="4"/>
      <c r="I931" s="4"/>
      <c r="J931" s="3"/>
      <c r="K931" s="3"/>
      <c r="L931" s="3"/>
    </row>
    <row r="932" spans="6:12" x14ac:dyDescent="0.35">
      <c r="F932" s="4"/>
      <c r="G932" s="3"/>
      <c r="H932" s="4"/>
      <c r="I932" s="4"/>
      <c r="J932" s="3"/>
      <c r="K932" s="3"/>
      <c r="L932" s="3"/>
    </row>
    <row r="933" spans="6:12" x14ac:dyDescent="0.35">
      <c r="F933" s="4"/>
      <c r="G933" s="3"/>
      <c r="H933" s="4"/>
      <c r="I933" s="4"/>
      <c r="J933" s="3"/>
      <c r="K933" s="3"/>
      <c r="L933" s="3"/>
    </row>
    <row r="934" spans="6:12" x14ac:dyDescent="0.35">
      <c r="F934" s="4"/>
      <c r="G934" s="3"/>
      <c r="H934" s="4"/>
      <c r="I934" s="4"/>
      <c r="J934" s="3"/>
      <c r="K934" s="3"/>
      <c r="L934" s="3"/>
    </row>
    <row r="935" spans="6:12" x14ac:dyDescent="0.35">
      <c r="F935" s="4"/>
      <c r="G935" s="3"/>
      <c r="H935" s="4"/>
      <c r="I935" s="4"/>
      <c r="J935" s="3"/>
      <c r="K935" s="3"/>
      <c r="L935" s="3"/>
    </row>
    <row r="936" spans="6:12" x14ac:dyDescent="0.35">
      <c r="F936" s="4"/>
      <c r="G936" s="3"/>
      <c r="H936" s="4"/>
      <c r="I936" s="4"/>
      <c r="J936" s="3"/>
      <c r="K936" s="3"/>
      <c r="L936" s="3"/>
    </row>
    <row r="937" spans="6:12" x14ac:dyDescent="0.35">
      <c r="F937" s="4"/>
      <c r="G937" s="3"/>
      <c r="H937" s="4"/>
      <c r="I937" s="4"/>
      <c r="J937" s="3"/>
      <c r="K937" s="3"/>
      <c r="L937" s="3"/>
    </row>
    <row r="938" spans="6:12" x14ac:dyDescent="0.35">
      <c r="F938" s="4"/>
      <c r="G938" s="3"/>
      <c r="H938" s="4"/>
      <c r="I938" s="4"/>
      <c r="J938" s="3"/>
      <c r="K938" s="3"/>
      <c r="L938" s="3"/>
    </row>
    <row r="939" spans="6:12" x14ac:dyDescent="0.35">
      <c r="F939" s="4"/>
      <c r="G939" s="3"/>
      <c r="H939" s="4"/>
      <c r="I939" s="4"/>
      <c r="J939" s="3"/>
      <c r="K939" s="3"/>
      <c r="L939" s="3"/>
    </row>
    <row r="940" spans="6:12" x14ac:dyDescent="0.35">
      <c r="F940" s="4"/>
      <c r="G940" s="3"/>
      <c r="H940" s="4"/>
      <c r="I940" s="4"/>
      <c r="J940" s="3"/>
      <c r="K940" s="3"/>
      <c r="L940" s="3"/>
    </row>
    <row r="941" spans="6:12" x14ac:dyDescent="0.35">
      <c r="F941" s="4"/>
      <c r="G941" s="3"/>
      <c r="H941" s="4"/>
      <c r="I941" s="4"/>
      <c r="J941" s="3"/>
      <c r="K941" s="3"/>
      <c r="L941" s="3"/>
    </row>
    <row r="942" spans="6:12" x14ac:dyDescent="0.35">
      <c r="F942" s="4"/>
      <c r="G942" s="3"/>
      <c r="H942" s="4"/>
      <c r="I942" s="4"/>
      <c r="J942" s="3"/>
      <c r="K942" s="3"/>
      <c r="L942" s="3"/>
    </row>
    <row r="943" spans="6:12" x14ac:dyDescent="0.35">
      <c r="F943" s="4"/>
      <c r="G943" s="3"/>
      <c r="H943" s="4"/>
      <c r="I943" s="4"/>
      <c r="J943" s="3"/>
      <c r="K943" s="3"/>
      <c r="L943" s="3"/>
    </row>
    <row r="944" spans="6:12" x14ac:dyDescent="0.35">
      <c r="F944" s="4"/>
      <c r="G944" s="3"/>
      <c r="H944" s="4"/>
      <c r="I944" s="4"/>
      <c r="J944" s="3"/>
      <c r="K944" s="3"/>
      <c r="L944" s="3"/>
    </row>
    <row r="945" spans="6:12" x14ac:dyDescent="0.35">
      <c r="F945" s="4"/>
      <c r="G945" s="3"/>
      <c r="H945" s="4"/>
      <c r="I945" s="4"/>
      <c r="J945" s="3"/>
      <c r="K945" s="3"/>
      <c r="L945" s="3"/>
    </row>
    <row r="946" spans="6:12" x14ac:dyDescent="0.35">
      <c r="F946" s="4"/>
      <c r="G946" s="3"/>
      <c r="H946" s="4"/>
      <c r="I946" s="4"/>
      <c r="J946" s="3"/>
      <c r="K946" s="3"/>
      <c r="L946" s="3"/>
    </row>
    <row r="947" spans="6:12" x14ac:dyDescent="0.35">
      <c r="F947" s="4"/>
      <c r="G947" s="3"/>
      <c r="H947" s="4"/>
      <c r="I947" s="4"/>
      <c r="J947" s="3"/>
      <c r="K947" s="3"/>
      <c r="L947" s="3"/>
    </row>
    <row r="948" spans="6:12" x14ac:dyDescent="0.35">
      <c r="F948" s="4"/>
      <c r="G948" s="3"/>
      <c r="H948" s="4"/>
      <c r="I948" s="4"/>
      <c r="J948" s="3"/>
      <c r="K948" s="3"/>
      <c r="L948" s="3"/>
    </row>
    <row r="949" spans="6:12" x14ac:dyDescent="0.35">
      <c r="F949" s="4"/>
      <c r="G949" s="3"/>
      <c r="H949" s="4"/>
      <c r="I949" s="4"/>
      <c r="J949" s="3"/>
      <c r="K949" s="3"/>
      <c r="L949" s="3"/>
    </row>
    <row r="950" spans="6:12" x14ac:dyDescent="0.35">
      <c r="F950" s="4"/>
      <c r="G950" s="3"/>
      <c r="H950" s="4"/>
      <c r="I950" s="4"/>
      <c r="J950" s="3"/>
      <c r="K950" s="3"/>
      <c r="L950" s="3"/>
    </row>
    <row r="951" spans="6:12" x14ac:dyDescent="0.35">
      <c r="F951" s="4"/>
      <c r="G951" s="3"/>
      <c r="H951" s="4"/>
      <c r="I951" s="4"/>
      <c r="J951" s="3"/>
      <c r="K951" s="3"/>
      <c r="L951" s="3"/>
    </row>
    <row r="952" spans="6:12" x14ac:dyDescent="0.35">
      <c r="F952" s="4"/>
      <c r="G952" s="3"/>
      <c r="H952" s="4"/>
      <c r="I952" s="4"/>
      <c r="J952" s="3"/>
      <c r="K952" s="3"/>
      <c r="L952" s="3"/>
    </row>
    <row r="953" spans="6:12" x14ac:dyDescent="0.35">
      <c r="F953" s="4"/>
      <c r="G953" s="3"/>
      <c r="H953" s="4"/>
      <c r="I953" s="4"/>
      <c r="J953" s="3"/>
      <c r="K953" s="3"/>
      <c r="L953" s="3"/>
    </row>
    <row r="954" spans="6:12" x14ac:dyDescent="0.35">
      <c r="F954" s="4"/>
      <c r="G954" s="3"/>
      <c r="H954" s="4"/>
      <c r="I954" s="4"/>
      <c r="J954" s="3"/>
      <c r="K954" s="3"/>
      <c r="L954" s="3"/>
    </row>
    <row r="955" spans="6:12" x14ac:dyDescent="0.35">
      <c r="F955" s="4"/>
      <c r="G955" s="3"/>
      <c r="H955" s="4"/>
      <c r="I955" s="4"/>
      <c r="J955" s="3"/>
      <c r="K955" s="3"/>
      <c r="L955" s="3"/>
    </row>
    <row r="956" spans="6:12" x14ac:dyDescent="0.35">
      <c r="F956" s="4"/>
      <c r="G956" s="3"/>
      <c r="H956" s="4"/>
      <c r="I956" s="4"/>
      <c r="J956" s="3"/>
      <c r="K956" s="3"/>
      <c r="L956" s="3"/>
    </row>
    <row r="957" spans="6:12" x14ac:dyDescent="0.35">
      <c r="F957" s="4"/>
      <c r="G957" s="3"/>
      <c r="H957" s="4"/>
      <c r="I957" s="4"/>
      <c r="J957" s="3"/>
      <c r="K957" s="3"/>
      <c r="L957" s="3"/>
    </row>
    <row r="958" spans="6:12" x14ac:dyDescent="0.35">
      <c r="F958" s="4"/>
      <c r="G958" s="3"/>
      <c r="H958" s="4"/>
      <c r="I958" s="4"/>
      <c r="J958" s="3"/>
      <c r="K958" s="3"/>
      <c r="L958" s="3"/>
    </row>
    <row r="959" spans="6:12" x14ac:dyDescent="0.35">
      <c r="F959" s="4"/>
      <c r="G959" s="3"/>
      <c r="H959" s="4"/>
      <c r="I959" s="4"/>
      <c r="J959" s="3"/>
      <c r="K959" s="3"/>
      <c r="L959" s="3"/>
    </row>
    <row r="960" spans="6:12" x14ac:dyDescent="0.35">
      <c r="F960" s="4"/>
      <c r="G960" s="3"/>
      <c r="H960" s="4"/>
      <c r="I960" s="4"/>
      <c r="J960" s="3"/>
      <c r="K960" s="3"/>
      <c r="L960" s="3"/>
    </row>
    <row r="961" spans="6:12" x14ac:dyDescent="0.35">
      <c r="F961" s="4"/>
      <c r="G961" s="3"/>
      <c r="H961" s="4"/>
      <c r="I961" s="4"/>
      <c r="J961" s="3"/>
      <c r="K961" s="3"/>
      <c r="L961" s="3"/>
    </row>
    <row r="962" spans="6:12" x14ac:dyDescent="0.35">
      <c r="F962" s="4"/>
      <c r="G962" s="3"/>
      <c r="H962" s="4"/>
      <c r="I962" s="4"/>
      <c r="J962" s="3"/>
      <c r="K962" s="3"/>
      <c r="L962" s="3"/>
    </row>
    <row r="963" spans="6:12" x14ac:dyDescent="0.35">
      <c r="F963" s="4"/>
      <c r="G963" s="3"/>
      <c r="H963" s="4"/>
      <c r="I963" s="4"/>
      <c r="J963" s="3"/>
      <c r="K963" s="3"/>
      <c r="L963" s="3"/>
    </row>
    <row r="964" spans="6:12" x14ac:dyDescent="0.35">
      <c r="F964" s="4"/>
      <c r="G964" s="3"/>
      <c r="H964" s="4"/>
      <c r="I964" s="4"/>
      <c r="J964" s="3"/>
      <c r="K964" s="3"/>
      <c r="L964" s="3"/>
    </row>
    <row r="965" spans="6:12" x14ac:dyDescent="0.35">
      <c r="F965" s="4"/>
      <c r="G965" s="3"/>
      <c r="H965" s="4"/>
      <c r="I965" s="4"/>
      <c r="J965" s="3"/>
      <c r="K965" s="3"/>
      <c r="L965" s="3"/>
    </row>
    <row r="966" spans="6:12" x14ac:dyDescent="0.35">
      <c r="F966" s="4"/>
      <c r="G966" s="3"/>
      <c r="H966" s="4"/>
      <c r="I966" s="4"/>
      <c r="J966" s="3"/>
      <c r="K966" s="3"/>
      <c r="L966" s="3"/>
    </row>
    <row r="967" spans="6:12" x14ac:dyDescent="0.35">
      <c r="F967" s="4"/>
      <c r="G967" s="3"/>
      <c r="H967" s="4"/>
      <c r="I967" s="4"/>
      <c r="J967" s="3"/>
      <c r="K967" s="3"/>
      <c r="L967" s="3"/>
    </row>
    <row r="968" spans="6:12" x14ac:dyDescent="0.35">
      <c r="F968" s="4"/>
      <c r="G968" s="3"/>
      <c r="H968" s="4"/>
      <c r="I968" s="4"/>
      <c r="J968" s="3"/>
      <c r="K968" s="3"/>
      <c r="L968" s="3"/>
    </row>
    <row r="969" spans="6:12" x14ac:dyDescent="0.35">
      <c r="F969" s="4"/>
      <c r="G969" s="3"/>
      <c r="H969" s="4"/>
      <c r="I969" s="4"/>
      <c r="J969" s="3"/>
      <c r="K969" s="3"/>
      <c r="L969" s="3"/>
    </row>
    <row r="970" spans="6:12" x14ac:dyDescent="0.35">
      <c r="F970" s="4"/>
      <c r="G970" s="3"/>
      <c r="H970" s="4"/>
      <c r="I970" s="4"/>
      <c r="J970" s="3"/>
      <c r="K970" s="3"/>
      <c r="L970" s="3"/>
    </row>
    <row r="971" spans="6:12" x14ac:dyDescent="0.35">
      <c r="F971" s="4"/>
      <c r="G971" s="3"/>
      <c r="H971" s="4"/>
      <c r="I971" s="4"/>
      <c r="J971" s="3"/>
      <c r="K971" s="3"/>
      <c r="L971" s="3"/>
    </row>
    <row r="972" spans="6:12" x14ac:dyDescent="0.35">
      <c r="F972" s="4"/>
      <c r="G972" s="3"/>
      <c r="H972" s="4"/>
      <c r="I972" s="4"/>
      <c r="J972" s="3"/>
      <c r="K972" s="3"/>
      <c r="L972" s="3"/>
    </row>
    <row r="973" spans="6:12" x14ac:dyDescent="0.35">
      <c r="F973" s="4"/>
      <c r="G973" s="3"/>
      <c r="H973" s="4"/>
      <c r="I973" s="4"/>
      <c r="J973" s="3"/>
      <c r="K973" s="3"/>
      <c r="L973" s="3"/>
    </row>
    <row r="974" spans="6:12" x14ac:dyDescent="0.35">
      <c r="F974" s="4"/>
      <c r="G974" s="3"/>
      <c r="H974" s="4"/>
      <c r="I974" s="4"/>
      <c r="J974" s="3"/>
      <c r="K974" s="3"/>
      <c r="L974" s="3"/>
    </row>
    <row r="975" spans="6:12" x14ac:dyDescent="0.35">
      <c r="F975" s="4"/>
      <c r="G975" s="3"/>
      <c r="H975" s="4"/>
      <c r="I975" s="4"/>
      <c r="J975" s="3"/>
      <c r="K975" s="3"/>
      <c r="L975" s="3"/>
    </row>
    <row r="976" spans="6:12" x14ac:dyDescent="0.35">
      <c r="F976" s="4"/>
      <c r="G976" s="3"/>
      <c r="H976" s="4"/>
      <c r="I976" s="4"/>
      <c r="J976" s="3"/>
      <c r="K976" s="3"/>
      <c r="L976" s="3"/>
    </row>
    <row r="977" spans="6:12" x14ac:dyDescent="0.35">
      <c r="F977" s="4"/>
      <c r="G977" s="3"/>
      <c r="H977" s="4"/>
      <c r="I977" s="4"/>
      <c r="J977" s="3"/>
      <c r="K977" s="3"/>
      <c r="L977" s="3"/>
    </row>
    <row r="978" spans="6:12" x14ac:dyDescent="0.35">
      <c r="F978" s="4"/>
      <c r="G978" s="3"/>
      <c r="H978" s="4"/>
      <c r="I978" s="4"/>
      <c r="J978" s="3"/>
      <c r="K978" s="3"/>
      <c r="L978" s="3"/>
    </row>
    <row r="979" spans="6:12" x14ac:dyDescent="0.35">
      <c r="F979" s="4"/>
      <c r="G979" s="3"/>
      <c r="H979" s="4"/>
      <c r="I979" s="4"/>
      <c r="J979" s="3"/>
      <c r="K979" s="3"/>
      <c r="L979" s="3"/>
    </row>
    <row r="980" spans="6:12" x14ac:dyDescent="0.35">
      <c r="F980" s="4"/>
      <c r="G980" s="3"/>
      <c r="H980" s="4"/>
      <c r="I980" s="4"/>
      <c r="J980" s="3"/>
      <c r="K980" s="3"/>
      <c r="L980" s="3"/>
    </row>
    <row r="981" spans="6:12" x14ac:dyDescent="0.35">
      <c r="F981" s="4"/>
      <c r="G981" s="3"/>
      <c r="H981" s="4"/>
      <c r="I981" s="4"/>
      <c r="J981" s="3"/>
      <c r="K981" s="3"/>
      <c r="L981" s="3"/>
    </row>
    <row r="982" spans="6:12" x14ac:dyDescent="0.35">
      <c r="F982" s="4"/>
      <c r="G982" s="3"/>
      <c r="H982" s="4"/>
      <c r="I982" s="4"/>
      <c r="J982" s="3"/>
      <c r="K982" s="3"/>
      <c r="L982" s="3"/>
    </row>
    <row r="983" spans="6:12" x14ac:dyDescent="0.35">
      <c r="F983" s="4"/>
      <c r="G983" s="3"/>
      <c r="H983" s="4"/>
      <c r="I983" s="4"/>
      <c r="J983" s="3"/>
      <c r="K983" s="3"/>
      <c r="L983" s="3"/>
    </row>
    <row r="984" spans="6:12" x14ac:dyDescent="0.35">
      <c r="F984" s="4"/>
      <c r="G984" s="3"/>
      <c r="H984" s="4"/>
      <c r="I984" s="4"/>
      <c r="J984" s="3"/>
      <c r="K984" s="3"/>
      <c r="L984" s="3"/>
    </row>
    <row r="985" spans="6:12" x14ac:dyDescent="0.35">
      <c r="F985" s="4"/>
      <c r="G985" s="3"/>
      <c r="H985" s="4"/>
      <c r="I985" s="4"/>
      <c r="J985" s="3"/>
      <c r="K985" s="3"/>
      <c r="L985" s="3"/>
    </row>
    <row r="986" spans="6:12" x14ac:dyDescent="0.35">
      <c r="F986" s="4"/>
      <c r="G986" s="3"/>
      <c r="H986" s="4"/>
      <c r="I986" s="4"/>
      <c r="J986" s="3"/>
      <c r="K986" s="3"/>
      <c r="L986" s="3"/>
    </row>
    <row r="987" spans="6:12" x14ac:dyDescent="0.35">
      <c r="F987" s="4"/>
      <c r="G987" s="3"/>
      <c r="H987" s="4"/>
      <c r="I987" s="4"/>
      <c r="J987" s="3"/>
      <c r="K987" s="3"/>
      <c r="L987" s="3"/>
    </row>
    <row r="988" spans="6:12" x14ac:dyDescent="0.35">
      <c r="F988" s="4"/>
      <c r="G988" s="3"/>
      <c r="H988" s="4"/>
      <c r="I988" s="4"/>
      <c r="J988" s="3"/>
      <c r="K988" s="3"/>
      <c r="L988" s="3"/>
    </row>
    <row r="989" spans="6:12" x14ac:dyDescent="0.35">
      <c r="F989" s="4"/>
      <c r="G989" s="3"/>
      <c r="H989" s="4"/>
      <c r="I989" s="4"/>
      <c r="J989" s="3"/>
      <c r="K989" s="3"/>
      <c r="L989" s="3"/>
    </row>
    <row r="990" spans="6:12" x14ac:dyDescent="0.35">
      <c r="F990" s="4"/>
      <c r="G990" s="3"/>
      <c r="H990" s="4"/>
      <c r="I990" s="4"/>
      <c r="J990" s="3"/>
      <c r="K990" s="3"/>
      <c r="L990" s="3"/>
    </row>
    <row r="991" spans="6:12" x14ac:dyDescent="0.35">
      <c r="F991" s="4"/>
      <c r="G991" s="3"/>
      <c r="H991" s="4"/>
      <c r="I991" s="4"/>
      <c r="J991" s="3"/>
      <c r="K991" s="3"/>
      <c r="L991" s="3"/>
    </row>
    <row r="992" spans="6:12" x14ac:dyDescent="0.35">
      <c r="F992" s="4"/>
      <c r="G992" s="3"/>
      <c r="H992" s="4"/>
      <c r="I992" s="4"/>
      <c r="J992" s="3"/>
      <c r="K992" s="3"/>
      <c r="L992" s="3"/>
    </row>
    <row r="993" spans="6:12" x14ac:dyDescent="0.35">
      <c r="F993" s="4"/>
      <c r="G993" s="3"/>
      <c r="H993" s="4"/>
      <c r="I993" s="4"/>
      <c r="J993" s="3"/>
      <c r="K993" s="3"/>
      <c r="L993" s="3"/>
    </row>
    <row r="994" spans="6:12" x14ac:dyDescent="0.35">
      <c r="F994" s="4"/>
      <c r="G994" s="3"/>
      <c r="H994" s="4"/>
      <c r="I994" s="4"/>
      <c r="J994" s="3"/>
      <c r="K994" s="3"/>
      <c r="L994" s="3"/>
    </row>
    <row r="995" spans="6:12" x14ac:dyDescent="0.35">
      <c r="F995" s="4"/>
      <c r="G995" s="3"/>
      <c r="H995" s="4"/>
      <c r="I995" s="4"/>
      <c r="J995" s="3"/>
      <c r="K995" s="3"/>
      <c r="L995" s="3"/>
    </row>
    <row r="996" spans="6:12" x14ac:dyDescent="0.35">
      <c r="F996" s="4"/>
      <c r="G996" s="3"/>
      <c r="H996" s="4"/>
      <c r="I996" s="4"/>
      <c r="J996" s="3"/>
      <c r="K996" s="3"/>
      <c r="L996" s="3"/>
    </row>
    <row r="997" spans="6:12" x14ac:dyDescent="0.35">
      <c r="F997" s="4"/>
      <c r="G997" s="3"/>
      <c r="H997" s="4"/>
      <c r="I997" s="4"/>
      <c r="J997" s="3"/>
      <c r="K997" s="3"/>
      <c r="L997" s="3"/>
    </row>
    <row r="998" spans="6:12" x14ac:dyDescent="0.35">
      <c r="F998" s="4"/>
      <c r="G998" s="3"/>
      <c r="H998" s="4"/>
      <c r="I998" s="4"/>
      <c r="J998" s="3"/>
      <c r="K998" s="3"/>
      <c r="L998" s="3"/>
    </row>
    <row r="999" spans="6:12" x14ac:dyDescent="0.35">
      <c r="F999" s="4"/>
      <c r="G999" s="3"/>
      <c r="H999" s="4"/>
      <c r="I999" s="4"/>
      <c r="J999" s="3"/>
      <c r="K999" s="3"/>
      <c r="L999" s="3"/>
    </row>
    <row r="1000" spans="6:12" x14ac:dyDescent="0.35">
      <c r="F1000" s="4"/>
      <c r="G1000" s="3"/>
      <c r="H1000" s="4"/>
      <c r="I1000" s="4"/>
      <c r="J1000" s="3"/>
      <c r="K1000" s="3"/>
      <c r="L1000" s="3"/>
    </row>
    <row r="1001" spans="6:12" x14ac:dyDescent="0.35">
      <c r="F1001" s="4"/>
      <c r="G1001" s="3"/>
      <c r="H1001" s="4"/>
      <c r="I1001" s="4"/>
      <c r="J1001" s="3"/>
      <c r="K1001" s="3"/>
      <c r="L1001" s="3"/>
    </row>
    <row r="1002" spans="6:12" x14ac:dyDescent="0.35">
      <c r="F1002" s="4"/>
      <c r="G1002" s="3"/>
      <c r="H1002" s="4"/>
      <c r="I1002" s="4"/>
      <c r="J1002" s="3"/>
      <c r="K1002" s="3"/>
      <c r="L1002" s="3"/>
    </row>
    <row r="1003" spans="6:12" x14ac:dyDescent="0.35">
      <c r="F1003" s="4"/>
      <c r="G1003" s="3"/>
      <c r="H1003" s="4"/>
      <c r="I1003" s="4"/>
      <c r="J1003" s="3"/>
      <c r="K1003" s="3"/>
      <c r="L1003" s="3"/>
    </row>
    <row r="1004" spans="6:12" x14ac:dyDescent="0.35">
      <c r="F1004" s="4"/>
      <c r="G1004" s="3"/>
      <c r="H1004" s="4"/>
      <c r="I1004" s="4"/>
      <c r="J1004" s="3"/>
      <c r="K1004" s="3"/>
      <c r="L1004" s="3"/>
    </row>
    <row r="1005" spans="6:12" x14ac:dyDescent="0.35">
      <c r="F1005" s="4"/>
      <c r="G1005" s="3"/>
      <c r="H1005" s="4"/>
      <c r="I1005" s="4"/>
      <c r="J1005" s="3"/>
      <c r="K1005" s="3"/>
      <c r="L1005" s="3"/>
    </row>
    <row r="1006" spans="6:12" x14ac:dyDescent="0.35">
      <c r="F1006" s="4"/>
      <c r="G1006" s="3"/>
      <c r="H1006" s="4"/>
      <c r="I1006" s="4"/>
      <c r="J1006" s="3"/>
      <c r="K1006" s="3"/>
      <c r="L1006" s="3"/>
    </row>
    <row r="1007" spans="6:12" x14ac:dyDescent="0.35">
      <c r="F1007" s="4"/>
      <c r="G1007" s="3"/>
      <c r="H1007" s="4"/>
      <c r="I1007" s="4"/>
      <c r="J1007" s="3"/>
      <c r="K1007" s="3"/>
      <c r="L1007" s="3"/>
    </row>
    <row r="1008" spans="6:12" x14ac:dyDescent="0.35">
      <c r="F1008" s="4"/>
      <c r="G1008" s="3"/>
      <c r="H1008" s="4"/>
      <c r="I1008" s="4"/>
      <c r="J1008" s="3"/>
      <c r="K1008" s="3"/>
      <c r="L1008" s="3"/>
    </row>
    <row r="1009" spans="6:12" x14ac:dyDescent="0.35">
      <c r="F1009" s="4"/>
      <c r="G1009" s="3"/>
      <c r="H1009" s="4"/>
      <c r="I1009" s="4"/>
      <c r="J1009" s="3"/>
      <c r="K1009" s="3"/>
      <c r="L1009" s="3"/>
    </row>
    <row r="1010" spans="6:12" x14ac:dyDescent="0.35">
      <c r="F1010" s="4"/>
      <c r="G1010" s="3"/>
      <c r="H1010" s="4"/>
      <c r="I1010" s="4"/>
      <c r="J1010" s="3"/>
      <c r="K1010" s="3"/>
      <c r="L1010" s="3"/>
    </row>
    <row r="1011" spans="6:12" x14ac:dyDescent="0.35">
      <c r="F1011" s="4"/>
      <c r="G1011" s="3"/>
      <c r="H1011" s="4"/>
      <c r="I1011" s="4"/>
      <c r="J1011" s="3"/>
      <c r="K1011" s="3"/>
      <c r="L1011" s="3"/>
    </row>
    <row r="1012" spans="6:12" x14ac:dyDescent="0.35">
      <c r="F1012" s="4"/>
      <c r="G1012" s="3"/>
      <c r="H1012" s="4"/>
      <c r="I1012" s="4"/>
      <c r="J1012" s="3"/>
      <c r="K1012" s="3"/>
      <c r="L1012" s="3"/>
    </row>
    <row r="1013" spans="6:12" x14ac:dyDescent="0.35">
      <c r="F1013" s="4"/>
      <c r="G1013" s="3"/>
      <c r="H1013" s="4"/>
      <c r="I1013" s="4"/>
      <c r="J1013" s="3"/>
      <c r="K1013" s="3"/>
      <c r="L1013" s="3"/>
    </row>
    <row r="1014" spans="6:12" x14ac:dyDescent="0.35">
      <c r="F1014" s="4"/>
      <c r="G1014" s="3"/>
      <c r="H1014" s="4"/>
      <c r="I1014" s="4"/>
      <c r="J1014" s="3"/>
      <c r="K1014" s="3"/>
      <c r="L1014" s="3"/>
    </row>
    <row r="1015" spans="6:12" x14ac:dyDescent="0.35">
      <c r="F1015" s="4"/>
      <c r="G1015" s="3"/>
      <c r="H1015" s="4"/>
      <c r="I1015" s="4"/>
      <c r="J1015" s="3"/>
      <c r="K1015" s="3"/>
      <c r="L1015" s="3"/>
    </row>
    <row r="1016" spans="6:12" x14ac:dyDescent="0.35">
      <c r="F1016" s="4"/>
      <c r="G1016" s="3"/>
      <c r="H1016" s="4"/>
      <c r="I1016" s="4"/>
      <c r="J1016" s="3"/>
      <c r="K1016" s="3"/>
      <c r="L1016" s="3"/>
    </row>
    <row r="1017" spans="6:12" x14ac:dyDescent="0.35">
      <c r="F1017" s="4"/>
      <c r="G1017" s="3"/>
      <c r="H1017" s="4"/>
      <c r="I1017" s="4"/>
      <c r="J1017" s="3"/>
      <c r="K1017" s="3"/>
      <c r="L1017" s="3"/>
    </row>
    <row r="1018" spans="6:12" x14ac:dyDescent="0.35">
      <c r="F1018" s="4"/>
      <c r="G1018" s="3"/>
      <c r="H1018" s="4"/>
      <c r="I1018" s="4"/>
      <c r="J1018" s="3"/>
      <c r="K1018" s="3"/>
      <c r="L1018" s="3"/>
    </row>
    <row r="1019" spans="6:12" x14ac:dyDescent="0.35">
      <c r="F1019" s="4"/>
      <c r="G1019" s="3"/>
      <c r="H1019" s="4"/>
      <c r="I1019" s="4"/>
      <c r="J1019" s="3"/>
      <c r="K1019" s="3"/>
      <c r="L1019" s="3"/>
    </row>
    <row r="1020" spans="6:12" x14ac:dyDescent="0.35">
      <c r="F1020" s="4"/>
      <c r="G1020" s="3"/>
      <c r="H1020" s="4"/>
      <c r="I1020" s="4"/>
      <c r="J1020" s="3"/>
      <c r="K1020" s="3"/>
      <c r="L1020" s="3"/>
    </row>
    <row r="1021" spans="6:12" x14ac:dyDescent="0.35">
      <c r="F1021" s="4"/>
      <c r="G1021" s="3"/>
      <c r="H1021" s="4"/>
      <c r="I1021" s="4"/>
      <c r="J1021" s="3"/>
      <c r="K1021" s="3"/>
      <c r="L1021" s="3"/>
    </row>
    <row r="1022" spans="6:12" x14ac:dyDescent="0.35">
      <c r="F1022" s="4"/>
      <c r="G1022" s="3"/>
      <c r="H1022" s="4"/>
      <c r="I1022" s="4"/>
      <c r="J1022" s="3"/>
      <c r="K1022" s="3"/>
      <c r="L1022" s="3"/>
    </row>
    <row r="1023" spans="6:12" x14ac:dyDescent="0.35">
      <c r="F1023" s="4"/>
      <c r="G1023" s="3"/>
      <c r="H1023" s="4"/>
      <c r="I1023" s="4"/>
      <c r="J1023" s="3"/>
      <c r="K1023" s="3"/>
      <c r="L1023" s="3"/>
    </row>
    <row r="1024" spans="6:12" x14ac:dyDescent="0.35">
      <c r="F1024" s="4"/>
      <c r="G1024" s="3"/>
      <c r="H1024" s="4"/>
      <c r="I1024" s="4"/>
      <c r="J1024" s="3"/>
      <c r="K1024" s="3"/>
      <c r="L1024" s="3"/>
    </row>
    <row r="1025" spans="6:12" x14ac:dyDescent="0.35">
      <c r="F1025" s="4"/>
      <c r="G1025" s="3"/>
      <c r="H1025" s="4"/>
      <c r="I1025" s="4"/>
      <c r="J1025" s="3"/>
      <c r="K1025" s="3"/>
      <c r="L1025" s="3"/>
    </row>
    <row r="1026" spans="6:12" x14ac:dyDescent="0.35">
      <c r="F1026" s="4"/>
      <c r="G1026" s="3"/>
      <c r="H1026" s="4"/>
      <c r="I1026" s="4"/>
      <c r="J1026" s="3"/>
      <c r="K1026" s="3"/>
      <c r="L1026" s="3"/>
    </row>
    <row r="1027" spans="6:12" x14ac:dyDescent="0.35">
      <c r="F1027" s="4"/>
      <c r="G1027" s="3"/>
      <c r="H1027" s="4"/>
      <c r="I1027" s="4"/>
      <c r="J1027" s="3"/>
      <c r="K1027" s="3"/>
      <c r="L1027" s="3"/>
    </row>
    <row r="1028" spans="6:12" x14ac:dyDescent="0.35">
      <c r="F1028" s="4"/>
      <c r="G1028" s="3"/>
      <c r="H1028" s="4"/>
      <c r="I1028" s="4"/>
      <c r="J1028" s="3"/>
      <c r="K1028" s="3"/>
      <c r="L1028" s="3"/>
    </row>
    <row r="1029" spans="6:12" x14ac:dyDescent="0.35">
      <c r="F1029" s="4"/>
      <c r="G1029" s="3"/>
      <c r="H1029" s="4"/>
      <c r="I1029" s="4"/>
      <c r="J1029" s="3"/>
      <c r="K1029" s="3"/>
      <c r="L1029" s="3"/>
    </row>
    <row r="1030" spans="6:12" x14ac:dyDescent="0.35">
      <c r="F1030" s="4"/>
      <c r="G1030" s="3"/>
      <c r="H1030" s="4"/>
      <c r="I1030" s="4"/>
      <c r="J1030" s="3"/>
      <c r="K1030" s="3"/>
      <c r="L1030" s="3"/>
    </row>
    <row r="1031" spans="6:12" x14ac:dyDescent="0.35">
      <c r="F1031" s="4"/>
      <c r="G1031" s="3"/>
      <c r="H1031" s="4"/>
      <c r="I1031" s="4"/>
      <c r="J1031" s="3"/>
      <c r="K1031" s="3"/>
      <c r="L1031" s="3"/>
    </row>
    <row r="1032" spans="6:12" x14ac:dyDescent="0.35">
      <c r="F1032" s="4"/>
      <c r="G1032" s="3"/>
      <c r="H1032" s="4"/>
      <c r="I1032" s="4"/>
      <c r="J1032" s="3"/>
      <c r="K1032" s="3"/>
      <c r="L1032" s="3"/>
    </row>
    <row r="1033" spans="6:12" x14ac:dyDescent="0.35">
      <c r="F1033" s="4"/>
      <c r="G1033" s="3"/>
      <c r="H1033" s="4"/>
      <c r="I1033" s="4"/>
      <c r="J1033" s="3"/>
      <c r="K1033" s="3"/>
      <c r="L1033" s="3"/>
    </row>
    <row r="1034" spans="6:12" x14ac:dyDescent="0.35">
      <c r="F1034" s="4"/>
      <c r="G1034" s="3"/>
      <c r="H1034" s="4"/>
      <c r="I1034" s="4"/>
      <c r="J1034" s="3"/>
      <c r="K1034" s="3"/>
      <c r="L1034" s="3"/>
    </row>
    <row r="1035" spans="6:12" x14ac:dyDescent="0.35">
      <c r="F1035" s="4"/>
      <c r="G1035" s="3"/>
      <c r="H1035" s="4"/>
      <c r="I1035" s="4"/>
      <c r="J1035" s="3"/>
      <c r="K1035" s="3"/>
      <c r="L1035" s="3"/>
    </row>
    <row r="1036" spans="6:12" x14ac:dyDescent="0.35">
      <c r="F1036" s="4"/>
      <c r="G1036" s="3"/>
      <c r="H1036" s="4"/>
      <c r="I1036" s="4"/>
      <c r="J1036" s="3"/>
      <c r="K1036" s="3"/>
      <c r="L1036" s="3"/>
    </row>
    <row r="1037" spans="6:12" x14ac:dyDescent="0.35">
      <c r="F1037" s="4"/>
      <c r="G1037" s="3"/>
      <c r="H1037" s="4"/>
      <c r="I1037" s="4"/>
      <c r="J1037" s="3"/>
      <c r="K1037" s="3"/>
      <c r="L1037" s="3"/>
    </row>
    <row r="1038" spans="6:12" x14ac:dyDescent="0.35">
      <c r="F1038" s="4"/>
      <c r="G1038" s="3"/>
      <c r="H1038" s="4"/>
      <c r="I1038" s="4"/>
      <c r="J1038" s="3"/>
      <c r="K1038" s="3"/>
      <c r="L1038" s="3"/>
    </row>
    <row r="1039" spans="6:12" x14ac:dyDescent="0.35">
      <c r="F1039" s="4"/>
      <c r="G1039" s="3"/>
      <c r="H1039" s="4"/>
      <c r="I1039" s="4"/>
      <c r="J1039" s="3"/>
      <c r="K1039" s="3"/>
      <c r="L1039" s="3"/>
    </row>
    <row r="1040" spans="6:12" x14ac:dyDescent="0.35">
      <c r="F1040" s="4"/>
      <c r="G1040" s="3"/>
      <c r="H1040" s="4"/>
      <c r="I1040" s="4"/>
      <c r="J1040" s="3"/>
      <c r="K1040" s="3"/>
      <c r="L1040" s="3"/>
    </row>
    <row r="1041" spans="6:12" x14ac:dyDescent="0.35">
      <c r="F1041" s="4"/>
      <c r="G1041" s="3"/>
      <c r="H1041" s="4"/>
      <c r="I1041" s="4"/>
      <c r="J1041" s="3"/>
      <c r="K1041" s="3"/>
      <c r="L1041" s="3"/>
    </row>
    <row r="1042" spans="6:12" x14ac:dyDescent="0.35">
      <c r="F1042" s="4"/>
      <c r="G1042" s="3"/>
      <c r="H1042" s="4"/>
      <c r="I1042" s="4"/>
      <c r="J1042" s="3"/>
      <c r="K1042" s="3"/>
      <c r="L1042" s="3"/>
    </row>
    <row r="1043" spans="6:12" x14ac:dyDescent="0.35">
      <c r="F1043" s="4"/>
      <c r="G1043" s="3"/>
      <c r="H1043" s="4"/>
      <c r="I1043" s="4"/>
      <c r="J1043" s="3"/>
      <c r="K1043" s="3"/>
      <c r="L1043" s="3"/>
    </row>
    <row r="1044" spans="6:12" x14ac:dyDescent="0.35">
      <c r="F1044" s="4"/>
      <c r="G1044" s="3"/>
      <c r="H1044" s="4"/>
      <c r="I1044" s="4"/>
      <c r="J1044" s="3"/>
      <c r="K1044" s="3"/>
      <c r="L1044" s="3"/>
    </row>
    <row r="1045" spans="6:12" x14ac:dyDescent="0.35">
      <c r="F1045" s="4"/>
      <c r="G1045" s="3"/>
      <c r="H1045" s="4"/>
      <c r="I1045" s="4"/>
      <c r="J1045" s="3"/>
      <c r="K1045" s="3"/>
      <c r="L1045" s="3"/>
    </row>
    <row r="1046" spans="6:12" x14ac:dyDescent="0.35">
      <c r="F1046" s="4"/>
      <c r="G1046" s="3"/>
      <c r="H1046" s="4"/>
      <c r="I1046" s="4"/>
      <c r="J1046" s="3"/>
      <c r="K1046" s="3"/>
      <c r="L1046" s="3"/>
    </row>
    <row r="1047" spans="6:12" x14ac:dyDescent="0.35">
      <c r="F1047" s="4"/>
      <c r="G1047" s="3"/>
      <c r="H1047" s="4"/>
      <c r="I1047" s="4"/>
      <c r="J1047" s="3"/>
      <c r="K1047" s="3"/>
      <c r="L1047" s="3"/>
    </row>
    <row r="1048" spans="6:12" x14ac:dyDescent="0.35">
      <c r="F1048" s="4"/>
      <c r="G1048" s="3"/>
      <c r="H1048" s="4"/>
      <c r="I1048" s="4"/>
      <c r="J1048" s="3"/>
      <c r="K1048" s="3"/>
      <c r="L1048" s="3"/>
    </row>
    <row r="1049" spans="6:12" x14ac:dyDescent="0.35">
      <c r="F1049" s="4"/>
      <c r="G1049" s="3"/>
      <c r="H1049" s="4"/>
      <c r="I1049" s="4"/>
      <c r="J1049" s="3"/>
      <c r="K1049" s="3"/>
      <c r="L1049" s="3"/>
    </row>
    <row r="1050" spans="6:12" x14ac:dyDescent="0.35">
      <c r="F1050" s="4"/>
      <c r="G1050" s="3"/>
      <c r="H1050" s="4"/>
      <c r="I1050" s="4"/>
      <c r="J1050" s="3"/>
      <c r="K1050" s="3"/>
      <c r="L1050" s="3"/>
    </row>
    <row r="1051" spans="6:12" x14ac:dyDescent="0.35">
      <c r="F1051" s="4"/>
      <c r="G1051" s="3"/>
      <c r="H1051" s="4"/>
      <c r="I1051" s="4"/>
      <c r="J1051" s="3"/>
      <c r="K1051" s="3"/>
      <c r="L1051" s="3"/>
    </row>
    <row r="1052" spans="6:12" x14ac:dyDescent="0.35">
      <c r="F1052" s="4"/>
      <c r="G1052" s="3"/>
      <c r="H1052" s="4"/>
      <c r="I1052" s="4"/>
      <c r="J1052" s="3"/>
      <c r="K1052" s="3"/>
      <c r="L1052" s="3"/>
    </row>
    <row r="1053" spans="6:12" x14ac:dyDescent="0.35">
      <c r="F1053" s="4"/>
      <c r="G1053" s="3"/>
      <c r="H1053" s="4"/>
      <c r="I1053" s="4"/>
      <c r="J1053" s="3"/>
      <c r="K1053" s="3"/>
      <c r="L1053" s="3"/>
    </row>
    <row r="1054" spans="6:12" x14ac:dyDescent="0.35">
      <c r="F1054" s="4"/>
      <c r="G1054" s="3"/>
      <c r="H1054" s="4"/>
      <c r="I1054" s="4"/>
      <c r="J1054" s="3"/>
      <c r="K1054" s="3"/>
      <c r="L1054" s="3"/>
    </row>
    <row r="1055" spans="6:12" x14ac:dyDescent="0.35">
      <c r="F1055" s="4"/>
      <c r="G1055" s="3"/>
      <c r="H1055" s="4"/>
      <c r="I1055" s="4"/>
      <c r="J1055" s="3"/>
      <c r="K1055" s="3"/>
      <c r="L1055" s="3"/>
    </row>
    <row r="1056" spans="6:12" x14ac:dyDescent="0.35">
      <c r="F1056" s="4"/>
      <c r="G1056" s="3"/>
      <c r="H1056" s="4"/>
      <c r="I1056" s="4"/>
      <c r="J1056" s="3"/>
      <c r="K1056" s="3"/>
      <c r="L1056" s="3"/>
    </row>
    <row r="1057" spans="6:12" x14ac:dyDescent="0.35">
      <c r="F1057" s="4"/>
      <c r="G1057" s="3"/>
      <c r="H1057" s="4"/>
      <c r="I1057" s="4"/>
      <c r="J1057" s="3"/>
      <c r="K1057" s="3"/>
      <c r="L1057" s="3"/>
    </row>
    <row r="1058" spans="6:12" x14ac:dyDescent="0.35">
      <c r="F1058" s="4"/>
      <c r="G1058" s="3"/>
      <c r="H1058" s="4"/>
      <c r="I1058" s="4"/>
      <c r="J1058" s="3"/>
      <c r="K1058" s="3"/>
      <c r="L1058" s="3"/>
    </row>
    <row r="1059" spans="6:12" x14ac:dyDescent="0.35">
      <c r="F1059" s="4"/>
      <c r="G1059" s="3"/>
      <c r="H1059" s="4"/>
      <c r="I1059" s="4"/>
      <c r="J1059" s="3"/>
      <c r="K1059" s="3"/>
      <c r="L1059" s="3"/>
    </row>
    <row r="1060" spans="6:12" x14ac:dyDescent="0.35">
      <c r="F1060" s="4"/>
      <c r="G1060" s="3"/>
      <c r="H1060" s="4"/>
      <c r="I1060" s="4"/>
      <c r="J1060" s="3"/>
      <c r="K1060" s="3"/>
      <c r="L1060" s="3"/>
    </row>
    <row r="1061" spans="6:12" x14ac:dyDescent="0.35">
      <c r="F1061" s="4"/>
      <c r="G1061" s="3"/>
      <c r="H1061" s="4"/>
      <c r="I1061" s="4"/>
      <c r="J1061" s="3"/>
      <c r="K1061" s="3"/>
      <c r="L1061" s="3"/>
    </row>
    <row r="1062" spans="6:12" x14ac:dyDescent="0.35">
      <c r="F1062" s="4"/>
      <c r="G1062" s="3"/>
      <c r="H1062" s="4"/>
      <c r="I1062" s="4"/>
      <c r="J1062" s="3"/>
      <c r="K1062" s="3"/>
      <c r="L1062" s="3"/>
    </row>
    <row r="1063" spans="6:12" x14ac:dyDescent="0.35">
      <c r="F1063" s="4"/>
      <c r="G1063" s="3"/>
      <c r="H1063" s="4"/>
      <c r="I1063" s="4"/>
      <c r="J1063" s="3"/>
      <c r="K1063" s="3"/>
      <c r="L1063" s="3"/>
    </row>
    <row r="1064" spans="6:12" x14ac:dyDescent="0.35">
      <c r="F1064" s="4"/>
      <c r="G1064" s="3"/>
      <c r="H1064" s="4"/>
      <c r="I1064" s="4"/>
      <c r="J1064" s="3"/>
      <c r="K1064" s="3"/>
      <c r="L1064" s="3"/>
    </row>
    <row r="1065" spans="6:12" x14ac:dyDescent="0.35">
      <c r="F1065" s="4"/>
      <c r="G1065" s="3"/>
      <c r="H1065" s="4"/>
      <c r="I1065" s="4"/>
      <c r="J1065" s="3"/>
      <c r="K1065" s="3"/>
      <c r="L1065" s="3"/>
    </row>
    <row r="1066" spans="6:12" x14ac:dyDescent="0.35">
      <c r="F1066" s="4"/>
      <c r="G1066" s="3"/>
      <c r="H1066" s="4"/>
      <c r="I1066" s="4"/>
      <c r="J1066" s="3"/>
      <c r="K1066" s="3"/>
      <c r="L1066" s="3"/>
    </row>
    <row r="1067" spans="6:12" x14ac:dyDescent="0.35">
      <c r="F1067" s="4"/>
      <c r="G1067" s="3"/>
      <c r="H1067" s="4"/>
      <c r="I1067" s="4"/>
      <c r="J1067" s="3"/>
      <c r="K1067" s="3"/>
      <c r="L1067" s="3"/>
    </row>
    <row r="1068" spans="6:12" x14ac:dyDescent="0.35">
      <c r="F1068" s="4"/>
      <c r="G1068" s="3"/>
      <c r="H1068" s="4"/>
      <c r="I1068" s="4"/>
      <c r="J1068" s="3"/>
      <c r="K1068" s="3"/>
      <c r="L1068" s="3"/>
    </row>
    <row r="1069" spans="6:12" x14ac:dyDescent="0.35">
      <c r="F1069" s="4"/>
      <c r="G1069" s="3"/>
      <c r="H1069" s="4"/>
      <c r="I1069" s="4"/>
      <c r="J1069" s="3"/>
      <c r="K1069" s="3"/>
      <c r="L1069" s="3"/>
    </row>
    <row r="1070" spans="6:12" x14ac:dyDescent="0.35">
      <c r="F1070" s="4"/>
      <c r="G1070" s="3"/>
      <c r="H1070" s="4"/>
      <c r="I1070" s="4"/>
      <c r="J1070" s="3"/>
      <c r="K1070" s="3"/>
      <c r="L1070" s="3"/>
    </row>
    <row r="1071" spans="6:12" x14ac:dyDescent="0.35">
      <c r="F1071" s="4"/>
      <c r="G1071" s="3"/>
      <c r="H1071" s="4"/>
      <c r="I1071" s="4"/>
      <c r="J1071" s="3"/>
      <c r="K1071" s="3"/>
      <c r="L1071" s="3"/>
    </row>
    <row r="1072" spans="6:12" x14ac:dyDescent="0.35">
      <c r="F1072" s="4"/>
      <c r="G1072" s="3"/>
      <c r="H1072" s="4"/>
      <c r="I1072" s="4"/>
      <c r="J1072" s="3"/>
      <c r="K1072" s="3"/>
      <c r="L1072" s="3"/>
    </row>
    <row r="1073" spans="6:12" x14ac:dyDescent="0.35">
      <c r="F1073" s="4"/>
      <c r="G1073" s="3"/>
      <c r="H1073" s="4"/>
      <c r="I1073" s="4"/>
      <c r="J1073" s="3"/>
      <c r="K1073" s="3"/>
      <c r="L1073" s="3"/>
    </row>
    <row r="1074" spans="6:12" x14ac:dyDescent="0.35">
      <c r="F1074" s="4"/>
      <c r="G1074" s="3"/>
      <c r="H1074" s="4"/>
      <c r="I1074" s="4"/>
      <c r="J1074" s="3"/>
      <c r="K1074" s="3"/>
      <c r="L1074" s="3"/>
    </row>
    <row r="1075" spans="6:12" x14ac:dyDescent="0.35">
      <c r="F1075" s="4"/>
      <c r="G1075" s="3"/>
      <c r="H1075" s="4"/>
      <c r="I1075" s="4"/>
      <c r="J1075" s="3"/>
      <c r="K1075" s="3"/>
      <c r="L1075" s="3"/>
    </row>
    <row r="1076" spans="6:12" x14ac:dyDescent="0.35">
      <c r="F1076" s="4"/>
      <c r="G1076" s="3"/>
      <c r="H1076" s="4"/>
      <c r="I1076" s="4"/>
      <c r="J1076" s="3"/>
      <c r="K1076" s="3"/>
      <c r="L1076" s="3"/>
    </row>
    <row r="1077" spans="6:12" x14ac:dyDescent="0.35">
      <c r="F1077" s="4"/>
      <c r="G1077" s="3"/>
      <c r="H1077" s="4"/>
      <c r="I1077" s="4"/>
      <c r="J1077" s="3"/>
      <c r="K1077" s="3"/>
      <c r="L1077" s="3"/>
    </row>
    <row r="1078" spans="6:12" x14ac:dyDescent="0.35">
      <c r="F1078" s="4"/>
      <c r="G1078" s="3"/>
      <c r="H1078" s="4"/>
      <c r="I1078" s="4"/>
      <c r="J1078" s="3"/>
      <c r="K1078" s="3"/>
      <c r="L1078" s="3"/>
    </row>
    <row r="1079" spans="6:12" x14ac:dyDescent="0.35">
      <c r="F1079" s="4"/>
      <c r="G1079" s="3"/>
      <c r="H1079" s="4"/>
      <c r="I1079" s="4"/>
      <c r="J1079" s="3"/>
      <c r="K1079" s="3"/>
      <c r="L1079" s="3"/>
    </row>
    <row r="1080" spans="6:12" x14ac:dyDescent="0.35">
      <c r="F1080" s="4"/>
      <c r="G1080" s="3"/>
      <c r="H1080" s="4"/>
      <c r="I1080" s="4"/>
      <c r="J1080" s="3"/>
      <c r="K1080" s="3"/>
      <c r="L1080" s="3"/>
    </row>
    <row r="1081" spans="6:12" x14ac:dyDescent="0.35">
      <c r="F1081" s="4"/>
      <c r="G1081" s="3"/>
      <c r="H1081" s="4"/>
      <c r="I1081" s="4"/>
      <c r="J1081" s="3"/>
      <c r="K1081" s="3"/>
      <c r="L1081" s="3"/>
    </row>
    <row r="1082" spans="6:12" x14ac:dyDescent="0.35">
      <c r="F1082" s="4"/>
      <c r="G1082" s="3"/>
      <c r="H1082" s="4"/>
      <c r="I1082" s="4"/>
      <c r="J1082" s="3"/>
      <c r="K1082" s="3"/>
      <c r="L1082" s="3"/>
    </row>
    <row r="1083" spans="6:12" x14ac:dyDescent="0.35">
      <c r="F1083" s="4"/>
      <c r="G1083" s="3"/>
      <c r="H1083" s="4"/>
      <c r="I1083" s="4"/>
      <c r="J1083" s="3"/>
      <c r="K1083" s="3"/>
      <c r="L1083" s="3"/>
    </row>
    <row r="1084" spans="6:12" x14ac:dyDescent="0.35">
      <c r="F1084" s="4"/>
      <c r="G1084" s="3"/>
      <c r="H1084" s="4"/>
      <c r="I1084" s="4"/>
      <c r="J1084" s="3"/>
      <c r="K1084" s="3"/>
      <c r="L1084" s="3"/>
    </row>
    <row r="1085" spans="6:12" x14ac:dyDescent="0.35">
      <c r="F1085" s="4"/>
      <c r="G1085" s="3"/>
      <c r="H1085" s="4"/>
      <c r="I1085" s="4"/>
      <c r="J1085" s="3"/>
      <c r="K1085" s="3"/>
      <c r="L1085" s="3"/>
    </row>
    <row r="1086" spans="6:12" x14ac:dyDescent="0.35">
      <c r="F1086" s="4"/>
      <c r="G1086" s="3"/>
      <c r="H1086" s="4"/>
      <c r="I1086" s="4"/>
      <c r="J1086" s="3"/>
      <c r="K1086" s="3"/>
      <c r="L1086" s="3"/>
    </row>
    <row r="1087" spans="6:12" x14ac:dyDescent="0.35">
      <c r="F1087" s="4"/>
      <c r="G1087" s="3"/>
      <c r="H1087" s="4"/>
      <c r="I1087" s="4"/>
      <c r="J1087" s="3"/>
      <c r="K1087" s="3"/>
      <c r="L1087" s="3"/>
    </row>
    <row r="1088" spans="6:12" x14ac:dyDescent="0.35">
      <c r="F1088" s="4"/>
      <c r="G1088" s="3"/>
      <c r="H1088" s="4"/>
      <c r="I1088" s="4"/>
      <c r="J1088" s="3"/>
      <c r="K1088" s="3"/>
      <c r="L1088" s="3"/>
    </row>
    <row r="1089" spans="6:12" x14ac:dyDescent="0.35">
      <c r="F1089" s="4"/>
      <c r="G1089" s="3"/>
      <c r="H1089" s="4"/>
      <c r="I1089" s="4"/>
      <c r="J1089" s="3"/>
      <c r="K1089" s="3"/>
      <c r="L1089" s="3"/>
    </row>
    <row r="1090" spans="6:12" x14ac:dyDescent="0.35">
      <c r="F1090" s="4"/>
      <c r="G1090" s="3"/>
      <c r="H1090" s="4"/>
      <c r="I1090" s="4"/>
      <c r="J1090" s="3"/>
      <c r="K1090" s="3"/>
      <c r="L1090" s="3"/>
    </row>
    <row r="1091" spans="6:12" x14ac:dyDescent="0.35">
      <c r="F1091" s="4"/>
      <c r="G1091" s="3"/>
      <c r="H1091" s="4"/>
      <c r="I1091" s="4"/>
      <c r="J1091" s="3"/>
      <c r="K1091" s="3"/>
      <c r="L1091" s="3"/>
    </row>
    <row r="1092" spans="6:12" x14ac:dyDescent="0.35">
      <c r="F1092" s="4"/>
      <c r="G1092" s="3"/>
      <c r="H1092" s="4"/>
      <c r="I1092" s="4"/>
      <c r="J1092" s="3"/>
      <c r="K1092" s="3"/>
      <c r="L1092" s="3"/>
    </row>
    <row r="1093" spans="6:12" x14ac:dyDescent="0.35">
      <c r="F1093" s="4"/>
      <c r="G1093" s="3"/>
      <c r="H1093" s="4"/>
      <c r="I1093" s="4"/>
      <c r="J1093" s="3"/>
      <c r="K1093" s="3"/>
      <c r="L1093" s="3"/>
    </row>
    <row r="1094" spans="6:12" x14ac:dyDescent="0.35">
      <c r="F1094" s="4"/>
      <c r="G1094" s="3"/>
      <c r="H1094" s="4"/>
      <c r="I1094" s="4"/>
      <c r="J1094" s="3"/>
      <c r="K1094" s="3"/>
      <c r="L1094" s="3"/>
    </row>
    <row r="1095" spans="6:12" x14ac:dyDescent="0.35">
      <c r="F1095" s="4"/>
      <c r="G1095" s="3"/>
      <c r="H1095" s="4"/>
      <c r="I1095" s="4"/>
      <c r="J1095" s="3"/>
      <c r="K1095" s="3"/>
      <c r="L1095" s="3"/>
    </row>
    <row r="1096" spans="6:12" x14ac:dyDescent="0.35">
      <c r="F1096" s="4"/>
      <c r="G1096" s="3"/>
      <c r="H1096" s="4"/>
      <c r="I1096" s="4"/>
      <c r="J1096" s="3"/>
      <c r="K1096" s="3"/>
      <c r="L1096" s="3"/>
    </row>
    <row r="1097" spans="6:12" x14ac:dyDescent="0.35">
      <c r="F1097" s="4"/>
      <c r="G1097" s="3"/>
      <c r="H1097" s="4"/>
      <c r="I1097" s="4"/>
      <c r="J1097" s="3"/>
      <c r="K1097" s="3"/>
      <c r="L1097" s="3"/>
    </row>
    <row r="1098" spans="6:12" x14ac:dyDescent="0.35">
      <c r="F1098" s="4"/>
      <c r="G1098" s="3"/>
      <c r="H1098" s="4"/>
      <c r="I1098" s="4"/>
      <c r="J1098" s="3"/>
      <c r="K1098" s="3"/>
      <c r="L1098" s="3"/>
    </row>
    <row r="1099" spans="6:12" x14ac:dyDescent="0.35">
      <c r="F1099" s="4"/>
      <c r="G1099" s="3"/>
      <c r="H1099" s="4"/>
      <c r="I1099" s="4"/>
      <c r="J1099" s="3"/>
      <c r="K1099" s="3"/>
      <c r="L1099" s="3"/>
    </row>
    <row r="1100" spans="6:12" x14ac:dyDescent="0.35">
      <c r="F1100" s="4"/>
      <c r="G1100" s="3"/>
      <c r="H1100" s="4"/>
      <c r="I1100" s="4"/>
      <c r="J1100" s="3"/>
      <c r="K1100" s="3"/>
      <c r="L1100" s="3"/>
    </row>
    <row r="1101" spans="6:12" x14ac:dyDescent="0.35">
      <c r="F1101" s="4"/>
      <c r="G1101" s="3"/>
      <c r="H1101" s="4"/>
      <c r="I1101" s="4"/>
      <c r="J1101" s="3"/>
      <c r="K1101" s="3"/>
      <c r="L1101" s="3"/>
    </row>
    <row r="1102" spans="6:12" x14ac:dyDescent="0.35">
      <c r="F1102" s="4"/>
      <c r="G1102" s="3"/>
      <c r="H1102" s="4"/>
      <c r="I1102" s="4"/>
      <c r="J1102" s="3"/>
      <c r="K1102" s="3"/>
      <c r="L1102" s="3"/>
    </row>
    <row r="1103" spans="6:12" x14ac:dyDescent="0.35">
      <c r="F1103" s="4"/>
      <c r="G1103" s="3"/>
      <c r="H1103" s="4"/>
      <c r="I1103" s="4"/>
      <c r="J1103" s="3"/>
      <c r="K1103" s="3"/>
      <c r="L1103" s="3"/>
    </row>
    <row r="1104" spans="6:12" x14ac:dyDescent="0.35">
      <c r="F1104" s="4"/>
      <c r="G1104" s="3"/>
      <c r="H1104" s="4"/>
      <c r="I1104" s="4"/>
      <c r="J1104" s="3"/>
      <c r="K1104" s="3"/>
      <c r="L1104" s="3"/>
    </row>
    <row r="1105" spans="6:12" x14ac:dyDescent="0.35">
      <c r="F1105" s="4"/>
      <c r="G1105" s="3"/>
      <c r="H1105" s="4"/>
      <c r="I1105" s="4"/>
      <c r="J1105" s="3"/>
      <c r="K1105" s="3"/>
      <c r="L1105" s="3"/>
    </row>
    <row r="1106" spans="6:12" x14ac:dyDescent="0.35">
      <c r="F1106" s="4"/>
      <c r="G1106" s="3"/>
      <c r="H1106" s="4"/>
      <c r="I1106" s="4"/>
      <c r="J1106" s="3"/>
      <c r="K1106" s="3"/>
      <c r="L1106" s="3"/>
    </row>
    <row r="1107" spans="6:12" x14ac:dyDescent="0.35">
      <c r="F1107" s="4"/>
      <c r="G1107" s="3"/>
      <c r="H1107" s="4"/>
      <c r="I1107" s="4"/>
      <c r="J1107" s="3"/>
      <c r="K1107" s="3"/>
      <c r="L1107" s="3"/>
    </row>
    <row r="1108" spans="6:12" x14ac:dyDescent="0.35">
      <c r="F1108" s="4"/>
      <c r="G1108" s="3"/>
      <c r="H1108" s="4"/>
      <c r="I1108" s="4"/>
      <c r="J1108" s="3"/>
      <c r="K1108" s="3"/>
      <c r="L1108" s="3"/>
    </row>
    <row r="1109" spans="6:12" x14ac:dyDescent="0.35">
      <c r="F1109" s="4"/>
      <c r="G1109" s="3"/>
      <c r="H1109" s="4"/>
      <c r="I1109" s="4"/>
      <c r="J1109" s="3"/>
      <c r="K1109" s="3"/>
      <c r="L1109" s="3"/>
    </row>
    <row r="1110" spans="6:12" x14ac:dyDescent="0.35">
      <c r="F1110" s="4"/>
      <c r="G1110" s="3"/>
      <c r="H1110" s="4"/>
      <c r="I1110" s="4"/>
      <c r="J1110" s="3"/>
      <c r="K1110" s="3"/>
      <c r="L1110" s="3"/>
    </row>
    <row r="1111" spans="6:12" x14ac:dyDescent="0.35">
      <c r="F1111" s="4"/>
      <c r="G1111" s="3"/>
      <c r="H1111" s="4"/>
      <c r="I1111" s="4"/>
      <c r="J1111" s="3"/>
      <c r="K1111" s="3"/>
      <c r="L1111" s="3"/>
    </row>
    <row r="1112" spans="6:12" x14ac:dyDescent="0.35">
      <c r="F1112" s="4"/>
      <c r="G1112" s="3"/>
      <c r="H1112" s="4"/>
      <c r="I1112" s="4"/>
      <c r="J1112" s="3"/>
      <c r="K1112" s="3"/>
      <c r="L1112" s="3"/>
    </row>
    <row r="1113" spans="6:12" x14ac:dyDescent="0.35">
      <c r="F1113" s="4"/>
      <c r="G1113" s="3"/>
      <c r="H1113" s="4"/>
      <c r="I1113" s="4"/>
      <c r="J1113" s="3"/>
      <c r="K1113" s="3"/>
      <c r="L1113" s="3"/>
    </row>
    <row r="1114" spans="6:12" x14ac:dyDescent="0.35">
      <c r="F1114" s="4"/>
      <c r="G1114" s="3"/>
      <c r="H1114" s="4"/>
      <c r="I1114" s="4"/>
      <c r="J1114" s="3"/>
      <c r="K1114" s="3"/>
      <c r="L1114" s="3"/>
    </row>
    <row r="1115" spans="6:12" x14ac:dyDescent="0.35">
      <c r="F1115" s="4"/>
      <c r="G1115" s="3"/>
      <c r="H1115" s="4"/>
      <c r="I1115" s="4"/>
      <c r="J1115" s="3"/>
      <c r="K1115" s="3"/>
      <c r="L1115" s="3"/>
    </row>
    <row r="1116" spans="6:12" x14ac:dyDescent="0.35">
      <c r="F1116" s="4"/>
      <c r="G1116" s="3"/>
      <c r="H1116" s="4"/>
      <c r="I1116" s="4"/>
      <c r="J1116" s="3"/>
      <c r="K1116" s="3"/>
      <c r="L1116" s="3"/>
    </row>
    <row r="1117" spans="6:12" x14ac:dyDescent="0.35">
      <c r="F1117" s="4"/>
      <c r="G1117" s="3"/>
      <c r="H1117" s="4"/>
      <c r="I1117" s="4"/>
      <c r="J1117" s="3"/>
      <c r="K1117" s="3"/>
      <c r="L1117" s="3"/>
    </row>
    <row r="1118" spans="6:12" x14ac:dyDescent="0.35">
      <c r="F1118" s="4"/>
      <c r="G1118" s="3"/>
      <c r="H1118" s="4"/>
      <c r="I1118" s="4"/>
      <c r="J1118" s="3"/>
      <c r="K1118" s="3"/>
      <c r="L1118" s="3"/>
    </row>
    <row r="1119" spans="6:12" x14ac:dyDescent="0.35">
      <c r="F1119" s="4"/>
      <c r="G1119" s="3"/>
      <c r="H1119" s="4"/>
      <c r="I1119" s="4"/>
      <c r="J1119" s="3"/>
      <c r="K1119" s="3"/>
      <c r="L1119" s="3"/>
    </row>
    <row r="1120" spans="6:12" x14ac:dyDescent="0.35">
      <c r="F1120" s="4"/>
      <c r="G1120" s="3"/>
      <c r="H1120" s="4"/>
      <c r="I1120" s="4"/>
      <c r="J1120" s="3"/>
      <c r="K1120" s="3"/>
      <c r="L1120" s="3"/>
    </row>
    <row r="1121" spans="6:12" x14ac:dyDescent="0.35">
      <c r="F1121" s="4"/>
      <c r="G1121" s="3"/>
      <c r="H1121" s="4"/>
      <c r="I1121" s="4"/>
      <c r="J1121" s="3"/>
      <c r="K1121" s="3"/>
      <c r="L1121" s="3"/>
    </row>
    <row r="1122" spans="6:12" x14ac:dyDescent="0.35">
      <c r="F1122" s="4"/>
      <c r="G1122" s="3"/>
      <c r="H1122" s="4"/>
      <c r="I1122" s="4"/>
      <c r="J1122" s="3"/>
      <c r="K1122" s="3"/>
      <c r="L1122" s="3"/>
    </row>
    <row r="1123" spans="6:12" x14ac:dyDescent="0.35">
      <c r="F1123" s="4"/>
      <c r="G1123" s="3"/>
      <c r="H1123" s="4"/>
      <c r="I1123" s="4"/>
      <c r="J1123" s="3"/>
      <c r="K1123" s="3"/>
      <c r="L1123" s="3"/>
    </row>
    <row r="1124" spans="6:12" x14ac:dyDescent="0.35">
      <c r="F1124" s="4"/>
      <c r="G1124" s="3"/>
      <c r="H1124" s="4"/>
      <c r="I1124" s="4"/>
      <c r="J1124" s="3"/>
      <c r="K1124" s="3"/>
      <c r="L1124" s="3"/>
    </row>
    <row r="1125" spans="6:12" x14ac:dyDescent="0.35">
      <c r="F1125" s="4"/>
      <c r="G1125" s="3"/>
      <c r="H1125" s="4"/>
      <c r="I1125" s="4"/>
      <c r="J1125" s="3"/>
      <c r="K1125" s="3"/>
      <c r="L1125" s="3"/>
    </row>
    <row r="1126" spans="6:12" x14ac:dyDescent="0.35">
      <c r="F1126" s="4"/>
      <c r="G1126" s="3"/>
      <c r="H1126" s="4"/>
      <c r="I1126" s="4"/>
      <c r="J1126" s="3"/>
      <c r="K1126" s="3"/>
      <c r="L1126" s="3"/>
    </row>
    <row r="1127" spans="6:12" x14ac:dyDescent="0.35">
      <c r="F1127" s="4"/>
      <c r="G1127" s="3"/>
      <c r="H1127" s="4"/>
      <c r="I1127" s="4"/>
      <c r="J1127" s="3"/>
      <c r="K1127" s="3"/>
      <c r="L1127" s="3"/>
    </row>
    <row r="1128" spans="6:12" x14ac:dyDescent="0.35">
      <c r="F1128" s="4"/>
      <c r="G1128" s="3"/>
      <c r="H1128" s="4"/>
      <c r="I1128" s="4"/>
      <c r="J1128" s="3"/>
      <c r="K1128" s="3"/>
      <c r="L1128" s="3"/>
    </row>
    <row r="1129" spans="6:12" x14ac:dyDescent="0.35">
      <c r="F1129" s="4"/>
      <c r="G1129" s="3"/>
      <c r="H1129" s="4"/>
      <c r="I1129" s="4"/>
      <c r="J1129" s="3"/>
      <c r="K1129" s="3"/>
      <c r="L1129" s="3"/>
    </row>
    <row r="1130" spans="6:12" x14ac:dyDescent="0.35">
      <c r="F1130" s="4"/>
      <c r="G1130" s="3"/>
      <c r="H1130" s="4"/>
      <c r="I1130" s="4"/>
      <c r="J1130" s="3"/>
      <c r="K1130" s="3"/>
      <c r="L1130" s="3"/>
    </row>
    <row r="1131" spans="6:12" x14ac:dyDescent="0.35">
      <c r="F1131" s="4"/>
      <c r="G1131" s="3"/>
      <c r="H1131" s="4"/>
      <c r="I1131" s="4"/>
      <c r="J1131" s="3"/>
      <c r="K1131" s="3"/>
      <c r="L1131" s="3"/>
    </row>
    <row r="1132" spans="6:12" x14ac:dyDescent="0.35">
      <c r="F1132" s="4"/>
      <c r="G1132" s="3"/>
      <c r="H1132" s="4"/>
      <c r="I1132" s="4"/>
      <c r="J1132" s="3"/>
      <c r="K1132" s="3"/>
      <c r="L1132" s="3"/>
    </row>
    <row r="1133" spans="6:12" x14ac:dyDescent="0.35">
      <c r="F1133" s="4"/>
      <c r="G1133" s="3"/>
      <c r="H1133" s="4"/>
      <c r="I1133" s="4"/>
      <c r="J1133" s="3"/>
      <c r="K1133" s="3"/>
      <c r="L1133" s="3"/>
    </row>
    <row r="1134" spans="6:12" x14ac:dyDescent="0.35">
      <c r="F1134" s="4"/>
      <c r="G1134" s="3"/>
      <c r="H1134" s="4"/>
      <c r="I1134" s="4"/>
      <c r="J1134" s="3"/>
      <c r="K1134" s="3"/>
      <c r="L1134" s="3"/>
    </row>
    <row r="1135" spans="6:12" x14ac:dyDescent="0.35">
      <c r="F1135" s="4"/>
      <c r="G1135" s="3"/>
      <c r="H1135" s="4"/>
      <c r="I1135" s="4"/>
      <c r="J1135" s="3"/>
      <c r="K1135" s="3"/>
      <c r="L1135" s="3"/>
    </row>
    <row r="1136" spans="6:12" x14ac:dyDescent="0.35">
      <c r="F1136" s="4"/>
      <c r="G1136" s="3"/>
      <c r="H1136" s="4"/>
      <c r="I1136" s="4"/>
      <c r="J1136" s="3"/>
      <c r="K1136" s="3"/>
      <c r="L1136" s="3"/>
    </row>
    <row r="1137" spans="6:12" x14ac:dyDescent="0.35">
      <c r="F1137" s="4"/>
      <c r="G1137" s="3"/>
      <c r="H1137" s="4"/>
      <c r="I1137" s="4"/>
      <c r="J1137" s="3"/>
      <c r="K1137" s="3"/>
      <c r="L1137" s="3"/>
    </row>
    <row r="1138" spans="6:12" x14ac:dyDescent="0.35">
      <c r="F1138" s="4"/>
      <c r="G1138" s="3"/>
      <c r="H1138" s="4"/>
      <c r="I1138" s="4"/>
      <c r="J1138" s="3"/>
      <c r="K1138" s="3"/>
      <c r="L1138" s="3"/>
    </row>
    <row r="1139" spans="6:12" x14ac:dyDescent="0.35">
      <c r="F1139" s="4"/>
      <c r="G1139" s="3"/>
      <c r="H1139" s="4"/>
      <c r="I1139" s="4"/>
      <c r="J1139" s="3"/>
      <c r="K1139" s="3"/>
      <c r="L1139" s="3"/>
    </row>
    <row r="1140" spans="6:12" x14ac:dyDescent="0.35">
      <c r="F1140" s="4"/>
      <c r="G1140" s="3"/>
      <c r="H1140" s="4"/>
      <c r="I1140" s="4"/>
      <c r="J1140" s="3"/>
      <c r="K1140" s="3"/>
      <c r="L1140" s="3"/>
    </row>
    <row r="1141" spans="6:12" x14ac:dyDescent="0.35">
      <c r="F1141" s="4"/>
      <c r="G1141" s="3"/>
      <c r="H1141" s="4"/>
      <c r="I1141" s="4"/>
      <c r="J1141" s="3"/>
      <c r="K1141" s="3"/>
      <c r="L1141" s="3"/>
    </row>
    <row r="1142" spans="6:12" x14ac:dyDescent="0.35">
      <c r="F1142" s="4"/>
      <c r="G1142" s="3"/>
      <c r="H1142" s="4"/>
      <c r="I1142" s="4"/>
      <c r="J1142" s="3"/>
      <c r="K1142" s="3"/>
      <c r="L1142" s="3"/>
    </row>
    <row r="1143" spans="6:12" x14ac:dyDescent="0.35">
      <c r="F1143" s="4"/>
      <c r="G1143" s="3"/>
      <c r="H1143" s="4"/>
      <c r="I1143" s="4"/>
      <c r="J1143" s="3"/>
      <c r="K1143" s="3"/>
      <c r="L1143" s="3"/>
    </row>
    <row r="1144" spans="6:12" x14ac:dyDescent="0.35">
      <c r="F1144" s="4"/>
      <c r="G1144" s="3"/>
      <c r="H1144" s="4"/>
      <c r="I1144" s="4"/>
      <c r="J1144" s="3"/>
      <c r="K1144" s="3"/>
      <c r="L1144" s="3"/>
    </row>
    <row r="1145" spans="6:12" x14ac:dyDescent="0.35">
      <c r="F1145" s="4"/>
      <c r="G1145" s="3"/>
      <c r="H1145" s="4"/>
      <c r="I1145" s="4"/>
      <c r="J1145" s="3"/>
      <c r="K1145" s="3"/>
      <c r="L1145" s="3"/>
    </row>
    <row r="1146" spans="6:12" x14ac:dyDescent="0.35">
      <c r="F1146" s="4"/>
      <c r="G1146" s="3"/>
      <c r="H1146" s="4"/>
      <c r="I1146" s="4"/>
      <c r="J1146" s="3"/>
      <c r="K1146" s="3"/>
      <c r="L1146" s="3"/>
    </row>
    <row r="1147" spans="6:12" x14ac:dyDescent="0.35">
      <c r="F1147" s="4"/>
      <c r="G1147" s="3"/>
      <c r="H1147" s="4"/>
      <c r="I1147" s="4"/>
      <c r="J1147" s="3"/>
      <c r="K1147" s="3"/>
      <c r="L1147" s="3"/>
    </row>
    <row r="1148" spans="6:12" x14ac:dyDescent="0.35">
      <c r="F1148" s="4"/>
      <c r="G1148" s="3"/>
      <c r="H1148" s="4"/>
      <c r="I1148" s="4"/>
      <c r="J1148" s="3"/>
      <c r="K1148" s="3"/>
      <c r="L1148" s="3"/>
    </row>
    <row r="1149" spans="6:12" x14ac:dyDescent="0.35">
      <c r="F1149" s="4"/>
      <c r="G1149" s="3"/>
      <c r="H1149" s="4"/>
      <c r="I1149" s="4"/>
      <c r="J1149" s="3"/>
      <c r="K1149" s="3"/>
      <c r="L1149" s="3"/>
    </row>
    <row r="1150" spans="6:12" x14ac:dyDescent="0.35">
      <c r="F1150" s="4"/>
      <c r="G1150" s="3"/>
      <c r="H1150" s="4"/>
      <c r="I1150" s="4"/>
      <c r="J1150" s="3"/>
      <c r="K1150" s="3"/>
      <c r="L1150" s="3"/>
    </row>
    <row r="1151" spans="6:12" x14ac:dyDescent="0.35">
      <c r="F1151" s="4"/>
      <c r="G1151" s="3"/>
      <c r="H1151" s="4"/>
      <c r="I1151" s="4"/>
      <c r="J1151" s="3"/>
      <c r="K1151" s="3"/>
      <c r="L1151" s="3"/>
    </row>
    <row r="1152" spans="6:12" x14ac:dyDescent="0.35">
      <c r="F1152" s="4"/>
      <c r="G1152" s="3"/>
      <c r="H1152" s="4"/>
      <c r="I1152" s="4"/>
      <c r="J1152" s="3"/>
      <c r="K1152" s="3"/>
      <c r="L1152" s="3"/>
    </row>
    <row r="1153" spans="6:12" x14ac:dyDescent="0.35">
      <c r="F1153" s="4"/>
      <c r="G1153" s="3"/>
      <c r="H1153" s="4"/>
      <c r="I1153" s="4"/>
      <c r="J1153" s="3"/>
      <c r="K1153" s="3"/>
      <c r="L1153" s="3"/>
    </row>
    <row r="1154" spans="6:12" x14ac:dyDescent="0.35">
      <c r="F1154" s="4"/>
      <c r="G1154" s="3"/>
      <c r="H1154" s="4"/>
      <c r="I1154" s="4"/>
      <c r="J1154" s="3"/>
      <c r="K1154" s="3"/>
      <c r="L1154" s="3"/>
    </row>
    <row r="1155" spans="6:12" x14ac:dyDescent="0.35">
      <c r="F1155" s="4"/>
      <c r="G1155" s="3"/>
      <c r="H1155" s="4"/>
      <c r="I1155" s="4"/>
      <c r="J1155" s="3"/>
      <c r="K1155" s="3"/>
      <c r="L1155" s="3"/>
    </row>
    <row r="1156" spans="6:12" x14ac:dyDescent="0.35">
      <c r="F1156" s="4"/>
      <c r="G1156" s="3"/>
      <c r="H1156" s="4"/>
      <c r="I1156" s="4"/>
      <c r="J1156" s="3"/>
      <c r="K1156" s="3"/>
      <c r="L1156" s="3"/>
    </row>
    <row r="1157" spans="6:12" x14ac:dyDescent="0.35">
      <c r="F1157" s="4"/>
      <c r="G1157" s="3"/>
      <c r="H1157" s="4"/>
      <c r="I1157" s="4"/>
      <c r="J1157" s="3"/>
      <c r="K1157" s="3"/>
      <c r="L1157" s="3"/>
    </row>
    <row r="1158" spans="6:12" x14ac:dyDescent="0.35">
      <c r="F1158" s="4"/>
      <c r="G1158" s="3"/>
      <c r="H1158" s="4"/>
      <c r="I1158" s="4"/>
      <c r="J1158" s="3"/>
      <c r="K1158" s="3"/>
      <c r="L1158" s="3"/>
    </row>
    <row r="1159" spans="6:12" x14ac:dyDescent="0.35">
      <c r="F1159" s="4"/>
      <c r="G1159" s="3"/>
      <c r="H1159" s="4"/>
      <c r="I1159" s="4"/>
      <c r="J1159" s="3"/>
      <c r="K1159" s="3"/>
      <c r="L1159" s="3"/>
    </row>
    <row r="1160" spans="6:12" x14ac:dyDescent="0.35">
      <c r="F1160" s="4"/>
      <c r="G1160" s="3"/>
      <c r="H1160" s="4"/>
      <c r="I1160" s="4"/>
      <c r="J1160" s="3"/>
      <c r="K1160" s="3"/>
      <c r="L1160" s="3"/>
    </row>
    <row r="1161" spans="6:12" x14ac:dyDescent="0.35">
      <c r="F1161" s="4"/>
      <c r="G1161" s="3"/>
      <c r="H1161" s="4"/>
      <c r="I1161" s="4"/>
      <c r="J1161" s="3"/>
      <c r="K1161" s="3"/>
      <c r="L1161" s="3"/>
    </row>
    <row r="1162" spans="6:12" x14ac:dyDescent="0.35">
      <c r="F1162" s="4"/>
      <c r="G1162" s="3"/>
      <c r="H1162" s="4"/>
      <c r="I1162" s="4"/>
      <c r="J1162" s="3"/>
      <c r="K1162" s="3"/>
      <c r="L1162" s="3"/>
    </row>
    <row r="1163" spans="6:12" x14ac:dyDescent="0.35">
      <c r="F1163" s="4"/>
      <c r="G1163" s="3"/>
      <c r="H1163" s="4"/>
      <c r="I1163" s="4"/>
      <c r="J1163" s="3"/>
      <c r="K1163" s="3"/>
      <c r="L1163" s="3"/>
    </row>
    <row r="1164" spans="6:12" x14ac:dyDescent="0.35">
      <c r="F1164" s="4"/>
      <c r="G1164" s="3"/>
      <c r="H1164" s="4"/>
      <c r="I1164" s="4"/>
      <c r="J1164" s="3"/>
      <c r="K1164" s="3"/>
      <c r="L1164" s="3"/>
    </row>
    <row r="1165" spans="6:12" x14ac:dyDescent="0.35">
      <c r="F1165" s="4"/>
      <c r="G1165" s="3"/>
      <c r="H1165" s="4"/>
      <c r="I1165" s="4"/>
      <c r="J1165" s="3"/>
      <c r="K1165" s="3"/>
      <c r="L1165" s="3"/>
    </row>
    <row r="1166" spans="6:12" x14ac:dyDescent="0.35">
      <c r="F1166" s="4"/>
      <c r="G1166" s="3"/>
      <c r="H1166" s="4"/>
      <c r="I1166" s="4"/>
      <c r="J1166" s="3"/>
      <c r="K1166" s="3"/>
      <c r="L1166" s="3"/>
    </row>
    <row r="1167" spans="6:12" x14ac:dyDescent="0.35">
      <c r="F1167" s="4"/>
      <c r="G1167" s="3"/>
      <c r="H1167" s="4"/>
      <c r="I1167" s="4"/>
      <c r="J1167" s="3"/>
      <c r="K1167" s="3"/>
      <c r="L1167" s="3"/>
    </row>
    <row r="1168" spans="6:12" x14ac:dyDescent="0.35">
      <c r="F1168" s="4"/>
      <c r="G1168" s="3"/>
      <c r="H1168" s="4"/>
      <c r="I1168" s="4"/>
      <c r="J1168" s="3"/>
      <c r="K1168" s="3"/>
      <c r="L1168" s="3"/>
    </row>
    <row r="1169" spans="6:12" x14ac:dyDescent="0.35">
      <c r="F1169" s="4"/>
      <c r="G1169" s="3"/>
      <c r="H1169" s="4"/>
      <c r="I1169" s="4"/>
      <c r="J1169" s="3"/>
      <c r="K1169" s="3"/>
      <c r="L1169" s="3"/>
    </row>
    <row r="1170" spans="6:12" x14ac:dyDescent="0.35">
      <c r="F1170" s="4"/>
      <c r="G1170" s="3"/>
      <c r="H1170" s="4"/>
      <c r="I1170" s="4"/>
      <c r="J1170" s="3"/>
      <c r="K1170" s="3"/>
      <c r="L1170" s="3"/>
    </row>
    <row r="1171" spans="6:12" x14ac:dyDescent="0.35">
      <c r="F1171" s="4"/>
      <c r="G1171" s="3"/>
      <c r="H1171" s="4"/>
      <c r="I1171" s="4"/>
      <c r="J1171" s="3"/>
      <c r="K1171" s="3"/>
      <c r="L1171" s="3"/>
    </row>
    <row r="1172" spans="6:12" x14ac:dyDescent="0.35">
      <c r="F1172" s="4"/>
      <c r="G1172" s="3"/>
      <c r="H1172" s="4"/>
      <c r="I1172" s="4"/>
      <c r="J1172" s="3"/>
      <c r="K1172" s="3"/>
      <c r="L1172" s="3"/>
    </row>
    <row r="1173" spans="6:12" x14ac:dyDescent="0.35">
      <c r="F1173" s="4"/>
      <c r="G1173" s="3"/>
      <c r="H1173" s="4"/>
      <c r="I1173" s="4"/>
      <c r="J1173" s="3"/>
      <c r="K1173" s="3"/>
      <c r="L1173" s="3"/>
    </row>
    <row r="1174" spans="6:12" x14ac:dyDescent="0.35">
      <c r="F1174" s="4"/>
      <c r="G1174" s="3"/>
      <c r="H1174" s="4"/>
      <c r="I1174" s="4"/>
      <c r="J1174" s="3"/>
      <c r="K1174" s="3"/>
      <c r="L1174" s="3"/>
    </row>
    <row r="1175" spans="6:12" x14ac:dyDescent="0.35">
      <c r="F1175" s="4"/>
      <c r="G1175" s="3"/>
      <c r="H1175" s="4"/>
      <c r="I1175" s="4"/>
      <c r="J1175" s="3"/>
      <c r="K1175" s="3"/>
      <c r="L1175" s="3"/>
    </row>
    <row r="1176" spans="6:12" x14ac:dyDescent="0.35">
      <c r="F1176" s="4"/>
      <c r="G1176" s="3"/>
      <c r="H1176" s="4"/>
      <c r="I1176" s="4"/>
      <c r="J1176" s="3"/>
      <c r="K1176" s="3"/>
      <c r="L1176" s="3"/>
    </row>
    <row r="1177" spans="6:12" x14ac:dyDescent="0.35">
      <c r="F1177" s="4"/>
      <c r="G1177" s="3"/>
      <c r="H1177" s="4"/>
      <c r="I1177" s="4"/>
      <c r="J1177" s="3"/>
      <c r="K1177" s="3"/>
      <c r="L1177" s="3"/>
    </row>
    <row r="1178" spans="6:12" x14ac:dyDescent="0.35">
      <c r="F1178" s="4"/>
      <c r="G1178" s="3"/>
      <c r="H1178" s="4"/>
      <c r="I1178" s="4"/>
      <c r="J1178" s="3"/>
      <c r="K1178" s="3"/>
      <c r="L1178" s="3"/>
    </row>
    <row r="1179" spans="6:12" x14ac:dyDescent="0.35">
      <c r="F1179" s="4"/>
      <c r="G1179" s="3"/>
      <c r="H1179" s="4"/>
      <c r="I1179" s="4"/>
      <c r="J1179" s="3"/>
      <c r="K1179" s="3"/>
      <c r="L1179" s="3"/>
    </row>
    <row r="1180" spans="6:12" x14ac:dyDescent="0.35">
      <c r="F1180" s="4"/>
      <c r="G1180" s="3"/>
      <c r="H1180" s="4"/>
      <c r="I1180" s="4"/>
      <c r="J1180" s="3"/>
      <c r="K1180" s="3"/>
      <c r="L1180" s="3"/>
    </row>
    <row r="1181" spans="6:12" x14ac:dyDescent="0.35">
      <c r="F1181" s="4"/>
      <c r="G1181" s="3"/>
      <c r="H1181" s="4"/>
      <c r="I1181" s="4"/>
      <c r="J1181" s="3"/>
      <c r="K1181" s="3"/>
      <c r="L1181" s="3"/>
    </row>
    <row r="1182" spans="6:12" x14ac:dyDescent="0.35">
      <c r="F1182" s="4"/>
      <c r="G1182" s="3"/>
      <c r="H1182" s="4"/>
      <c r="I1182" s="4"/>
      <c r="J1182" s="3"/>
      <c r="K1182" s="3"/>
      <c r="L1182" s="3"/>
    </row>
    <row r="1183" spans="6:12" x14ac:dyDescent="0.35">
      <c r="F1183" s="4"/>
      <c r="G1183" s="3"/>
      <c r="H1183" s="4"/>
      <c r="I1183" s="4"/>
      <c r="J1183" s="3"/>
      <c r="K1183" s="3"/>
      <c r="L1183" s="3"/>
    </row>
    <row r="1184" spans="6:12" x14ac:dyDescent="0.35">
      <c r="F1184" s="4"/>
      <c r="G1184" s="3"/>
      <c r="H1184" s="4"/>
      <c r="I1184" s="4"/>
      <c r="J1184" s="3"/>
      <c r="K1184" s="3"/>
      <c r="L1184" s="3"/>
    </row>
    <row r="1185" spans="6:12" x14ac:dyDescent="0.35">
      <c r="F1185" s="4"/>
      <c r="G1185" s="3"/>
      <c r="H1185" s="4"/>
      <c r="I1185" s="4"/>
      <c r="J1185" s="3"/>
      <c r="K1185" s="3"/>
      <c r="L1185" s="3"/>
    </row>
    <row r="1186" spans="6:12" x14ac:dyDescent="0.35">
      <c r="F1186" s="4"/>
      <c r="G1186" s="3"/>
      <c r="H1186" s="4"/>
      <c r="I1186" s="4"/>
      <c r="J1186" s="3"/>
      <c r="K1186" s="3"/>
      <c r="L1186" s="3"/>
    </row>
    <row r="1187" spans="6:12" x14ac:dyDescent="0.35">
      <c r="F1187" s="4"/>
      <c r="G1187" s="3"/>
      <c r="H1187" s="4"/>
      <c r="I1187" s="4"/>
      <c r="J1187" s="3"/>
      <c r="K1187" s="3"/>
      <c r="L1187" s="3"/>
    </row>
    <row r="1188" spans="6:12" x14ac:dyDescent="0.35">
      <c r="F1188" s="4"/>
      <c r="G1188" s="3"/>
      <c r="H1188" s="4"/>
      <c r="I1188" s="4"/>
      <c r="J1188" s="3"/>
      <c r="K1188" s="3"/>
      <c r="L1188" s="3"/>
    </row>
    <row r="1189" spans="6:12" x14ac:dyDescent="0.35">
      <c r="F1189" s="4"/>
      <c r="G1189" s="3"/>
      <c r="H1189" s="4"/>
      <c r="I1189" s="4"/>
      <c r="J1189" s="3"/>
      <c r="K1189" s="3"/>
      <c r="L1189" s="3"/>
    </row>
    <row r="1190" spans="6:12" x14ac:dyDescent="0.35">
      <c r="F1190" s="4"/>
      <c r="G1190" s="3"/>
      <c r="H1190" s="4"/>
      <c r="I1190" s="4"/>
      <c r="J1190" s="3"/>
      <c r="K1190" s="3"/>
      <c r="L1190" s="3"/>
    </row>
    <row r="1191" spans="6:12" x14ac:dyDescent="0.35">
      <c r="F1191" s="4"/>
      <c r="G1191" s="3"/>
      <c r="H1191" s="4"/>
      <c r="I1191" s="4"/>
      <c r="J1191" s="3"/>
      <c r="K1191" s="3"/>
      <c r="L1191" s="3"/>
    </row>
    <row r="1192" spans="6:12" x14ac:dyDescent="0.35">
      <c r="F1192" s="4"/>
      <c r="G1192" s="3"/>
      <c r="H1192" s="4"/>
      <c r="I1192" s="4"/>
      <c r="J1192" s="3"/>
      <c r="K1192" s="3"/>
      <c r="L1192" s="3"/>
    </row>
    <row r="1193" spans="6:12" x14ac:dyDescent="0.35">
      <c r="F1193" s="4"/>
      <c r="G1193" s="3"/>
      <c r="H1193" s="4"/>
      <c r="I1193" s="4"/>
      <c r="J1193" s="3"/>
      <c r="K1193" s="3"/>
      <c r="L1193" s="3"/>
    </row>
    <row r="1194" spans="6:12" x14ac:dyDescent="0.35">
      <c r="F1194" s="4"/>
      <c r="G1194" s="3"/>
      <c r="H1194" s="4"/>
      <c r="I1194" s="4"/>
      <c r="J1194" s="3"/>
      <c r="K1194" s="3"/>
      <c r="L1194" s="3"/>
    </row>
    <row r="1195" spans="6:12" x14ac:dyDescent="0.35">
      <c r="F1195" s="4"/>
      <c r="G1195" s="3"/>
      <c r="H1195" s="4"/>
      <c r="I1195" s="4"/>
      <c r="J1195" s="3"/>
      <c r="K1195" s="3"/>
      <c r="L1195" s="3"/>
    </row>
    <row r="1196" spans="6:12" x14ac:dyDescent="0.35">
      <c r="F1196" s="4"/>
      <c r="G1196" s="3"/>
      <c r="H1196" s="4"/>
      <c r="I1196" s="4"/>
      <c r="J1196" s="3"/>
      <c r="K1196" s="3"/>
      <c r="L1196" s="3"/>
    </row>
    <row r="1197" spans="6:12" x14ac:dyDescent="0.35">
      <c r="F1197" s="4"/>
      <c r="G1197" s="3"/>
      <c r="H1197" s="4"/>
      <c r="I1197" s="4"/>
      <c r="J1197" s="3"/>
      <c r="K1197" s="3"/>
      <c r="L1197" s="3"/>
    </row>
    <row r="1198" spans="6:12" x14ac:dyDescent="0.35">
      <c r="F1198" s="4"/>
      <c r="G1198" s="3"/>
      <c r="H1198" s="4"/>
      <c r="I1198" s="4"/>
      <c r="J1198" s="3"/>
      <c r="K1198" s="3"/>
      <c r="L1198" s="3"/>
    </row>
    <row r="1199" spans="6:12" x14ac:dyDescent="0.35">
      <c r="F1199" s="4"/>
      <c r="G1199" s="3"/>
      <c r="H1199" s="4"/>
      <c r="I1199" s="4"/>
      <c r="J1199" s="3"/>
      <c r="K1199" s="3"/>
      <c r="L1199" s="3"/>
    </row>
    <row r="1200" spans="6:12" x14ac:dyDescent="0.35">
      <c r="F1200" s="4"/>
      <c r="G1200" s="3"/>
      <c r="H1200" s="4"/>
      <c r="I1200" s="4"/>
      <c r="J1200" s="3"/>
      <c r="K1200" s="3"/>
      <c r="L1200" s="3"/>
    </row>
    <row r="1201" spans="6:12" x14ac:dyDescent="0.35">
      <c r="F1201" s="4"/>
      <c r="G1201" s="3"/>
      <c r="H1201" s="4"/>
      <c r="I1201" s="4"/>
      <c r="J1201" s="3"/>
      <c r="K1201" s="3"/>
      <c r="L1201" s="3"/>
    </row>
    <row r="1202" spans="6:12" x14ac:dyDescent="0.35">
      <c r="F1202" s="4"/>
      <c r="G1202" s="3"/>
      <c r="H1202" s="4"/>
      <c r="I1202" s="4"/>
      <c r="J1202" s="3"/>
      <c r="K1202" s="3"/>
      <c r="L1202" s="3"/>
    </row>
    <row r="1203" spans="6:12" x14ac:dyDescent="0.35">
      <c r="F1203" s="4"/>
      <c r="G1203" s="3"/>
      <c r="H1203" s="4"/>
      <c r="I1203" s="4"/>
      <c r="J1203" s="3"/>
      <c r="K1203" s="3"/>
      <c r="L1203" s="3"/>
    </row>
    <row r="1204" spans="6:12" x14ac:dyDescent="0.35">
      <c r="F1204" s="4"/>
      <c r="G1204" s="3"/>
      <c r="H1204" s="4"/>
      <c r="I1204" s="4"/>
      <c r="J1204" s="3"/>
      <c r="K1204" s="3"/>
      <c r="L1204" s="3"/>
    </row>
    <row r="1205" spans="6:12" x14ac:dyDescent="0.35">
      <c r="F1205" s="4"/>
      <c r="G1205" s="3"/>
      <c r="H1205" s="4"/>
      <c r="I1205" s="4"/>
      <c r="J1205" s="3"/>
      <c r="K1205" s="3"/>
      <c r="L1205" s="3"/>
    </row>
    <row r="1206" spans="6:12" x14ac:dyDescent="0.35">
      <c r="F1206" s="4"/>
      <c r="G1206" s="3"/>
      <c r="H1206" s="4"/>
      <c r="I1206" s="4"/>
      <c r="J1206" s="3"/>
      <c r="K1206" s="3"/>
      <c r="L1206" s="3"/>
    </row>
    <row r="1207" spans="6:12" x14ac:dyDescent="0.35">
      <c r="F1207" s="4"/>
      <c r="G1207" s="3"/>
      <c r="H1207" s="4"/>
      <c r="I1207" s="4"/>
      <c r="J1207" s="3"/>
      <c r="K1207" s="3"/>
      <c r="L1207" s="3"/>
    </row>
    <row r="1208" spans="6:12" x14ac:dyDescent="0.35">
      <c r="F1208" s="4"/>
      <c r="G1208" s="3"/>
      <c r="H1208" s="4"/>
      <c r="I1208" s="4"/>
      <c r="J1208" s="3"/>
      <c r="K1208" s="3"/>
      <c r="L1208" s="3"/>
    </row>
    <row r="1209" spans="6:12" x14ac:dyDescent="0.35">
      <c r="F1209" s="4"/>
      <c r="G1209" s="3"/>
      <c r="H1209" s="4"/>
      <c r="I1209" s="4"/>
      <c r="J1209" s="3"/>
      <c r="K1209" s="3"/>
      <c r="L1209" s="3"/>
    </row>
    <row r="1210" spans="6:12" x14ac:dyDescent="0.35">
      <c r="F1210" s="4"/>
      <c r="G1210" s="3"/>
      <c r="H1210" s="4"/>
      <c r="I1210" s="4"/>
      <c r="J1210" s="3"/>
      <c r="K1210" s="3"/>
      <c r="L1210" s="3"/>
    </row>
    <row r="1211" spans="6:12" x14ac:dyDescent="0.35">
      <c r="F1211" s="4"/>
      <c r="G1211" s="3"/>
      <c r="H1211" s="4"/>
      <c r="I1211" s="4"/>
      <c r="J1211" s="3"/>
      <c r="K1211" s="3"/>
      <c r="L1211" s="3"/>
    </row>
    <row r="1212" spans="6:12" x14ac:dyDescent="0.35">
      <c r="F1212" s="4"/>
      <c r="G1212" s="3"/>
      <c r="H1212" s="4"/>
      <c r="I1212" s="4"/>
      <c r="J1212" s="3"/>
      <c r="K1212" s="3"/>
      <c r="L1212" s="3"/>
    </row>
    <row r="1213" spans="6:12" x14ac:dyDescent="0.35">
      <c r="F1213" s="4"/>
      <c r="G1213" s="3"/>
      <c r="H1213" s="4"/>
      <c r="I1213" s="4"/>
      <c r="J1213" s="3"/>
      <c r="K1213" s="3"/>
      <c r="L1213" s="3"/>
    </row>
    <row r="1214" spans="6:12" x14ac:dyDescent="0.35">
      <c r="F1214" s="4"/>
      <c r="G1214" s="3"/>
      <c r="H1214" s="4"/>
      <c r="I1214" s="4"/>
      <c r="J1214" s="3"/>
      <c r="K1214" s="3"/>
      <c r="L1214" s="3"/>
    </row>
    <row r="1215" spans="6:12" x14ac:dyDescent="0.35">
      <c r="F1215" s="4"/>
      <c r="G1215" s="3"/>
      <c r="H1215" s="4"/>
      <c r="I1215" s="4"/>
      <c r="J1215" s="3"/>
      <c r="K1215" s="3"/>
      <c r="L1215" s="3"/>
    </row>
    <row r="1216" spans="6:12" x14ac:dyDescent="0.35">
      <c r="F1216" s="4"/>
      <c r="G1216" s="3"/>
      <c r="H1216" s="4"/>
      <c r="I1216" s="4"/>
      <c r="J1216" s="3"/>
      <c r="K1216" s="3"/>
      <c r="L1216" s="3"/>
    </row>
    <row r="1217" spans="6:12" x14ac:dyDescent="0.35">
      <c r="F1217" s="4"/>
      <c r="G1217" s="3"/>
      <c r="H1217" s="4"/>
      <c r="I1217" s="4"/>
      <c r="J1217" s="3"/>
      <c r="K1217" s="3"/>
      <c r="L1217" s="3"/>
    </row>
    <row r="1218" spans="6:12" x14ac:dyDescent="0.35">
      <c r="F1218" s="4"/>
      <c r="G1218" s="3"/>
      <c r="H1218" s="4"/>
      <c r="I1218" s="4"/>
      <c r="J1218" s="3"/>
      <c r="K1218" s="3"/>
      <c r="L1218" s="3"/>
    </row>
    <row r="1219" spans="6:12" x14ac:dyDescent="0.35">
      <c r="F1219" s="4"/>
      <c r="G1219" s="3"/>
      <c r="H1219" s="4"/>
      <c r="I1219" s="4"/>
      <c r="J1219" s="3"/>
      <c r="K1219" s="3"/>
      <c r="L1219" s="3"/>
    </row>
    <row r="1220" spans="6:12" x14ac:dyDescent="0.35">
      <c r="F1220" s="4"/>
      <c r="G1220" s="3"/>
      <c r="H1220" s="4"/>
      <c r="I1220" s="4"/>
      <c r="J1220" s="3"/>
      <c r="K1220" s="3"/>
      <c r="L1220" s="3"/>
    </row>
    <row r="1221" spans="6:12" x14ac:dyDescent="0.35">
      <c r="F1221" s="4"/>
      <c r="G1221" s="3"/>
      <c r="H1221" s="4"/>
      <c r="I1221" s="4"/>
      <c r="J1221" s="3"/>
      <c r="K1221" s="3"/>
      <c r="L1221" s="3"/>
    </row>
    <row r="1222" spans="6:12" x14ac:dyDescent="0.35">
      <c r="F1222" s="4"/>
      <c r="G1222" s="3"/>
      <c r="H1222" s="4"/>
      <c r="I1222" s="4"/>
      <c r="J1222" s="3"/>
      <c r="K1222" s="3"/>
      <c r="L1222" s="3"/>
    </row>
    <row r="1223" spans="6:12" x14ac:dyDescent="0.35">
      <c r="F1223" s="4"/>
      <c r="G1223" s="3"/>
      <c r="H1223" s="4"/>
      <c r="I1223" s="4"/>
      <c r="J1223" s="3"/>
      <c r="K1223" s="3"/>
      <c r="L1223" s="3"/>
    </row>
    <row r="1224" spans="6:12" x14ac:dyDescent="0.35">
      <c r="F1224" s="4"/>
      <c r="G1224" s="3"/>
      <c r="H1224" s="4"/>
      <c r="I1224" s="4"/>
      <c r="J1224" s="3"/>
      <c r="K1224" s="3"/>
      <c r="L1224" s="3"/>
    </row>
    <row r="1225" spans="6:12" x14ac:dyDescent="0.35">
      <c r="F1225" s="4"/>
      <c r="G1225" s="3"/>
      <c r="H1225" s="4"/>
      <c r="I1225" s="4"/>
      <c r="J1225" s="3"/>
      <c r="K1225" s="3"/>
      <c r="L1225" s="3"/>
    </row>
    <row r="1226" spans="6:12" x14ac:dyDescent="0.35">
      <c r="F1226" s="4"/>
      <c r="G1226" s="3"/>
      <c r="H1226" s="4"/>
      <c r="I1226" s="4"/>
      <c r="J1226" s="3"/>
      <c r="K1226" s="3"/>
      <c r="L1226" s="3"/>
    </row>
    <row r="1227" spans="6:12" x14ac:dyDescent="0.35">
      <c r="F1227" s="4"/>
      <c r="G1227" s="3"/>
      <c r="H1227" s="4"/>
      <c r="I1227" s="4"/>
      <c r="J1227" s="3"/>
      <c r="K1227" s="3"/>
      <c r="L1227" s="3"/>
    </row>
    <row r="1228" spans="6:12" x14ac:dyDescent="0.35">
      <c r="F1228" s="4"/>
      <c r="G1228" s="3"/>
      <c r="H1228" s="4"/>
      <c r="I1228" s="4"/>
      <c r="J1228" s="3"/>
      <c r="K1228" s="3"/>
      <c r="L1228" s="3"/>
    </row>
    <row r="1229" spans="6:12" x14ac:dyDescent="0.35">
      <c r="F1229" s="4"/>
      <c r="G1229" s="3"/>
      <c r="H1229" s="4"/>
      <c r="I1229" s="4"/>
      <c r="J1229" s="3"/>
      <c r="K1229" s="3"/>
      <c r="L1229" s="3"/>
    </row>
    <row r="1230" spans="6:12" x14ac:dyDescent="0.35">
      <c r="F1230" s="4"/>
      <c r="G1230" s="3"/>
      <c r="H1230" s="4"/>
      <c r="I1230" s="4"/>
      <c r="J1230" s="3"/>
      <c r="K1230" s="3"/>
      <c r="L1230" s="3"/>
    </row>
    <row r="1231" spans="6:12" x14ac:dyDescent="0.35">
      <c r="F1231" s="4"/>
      <c r="G1231" s="3"/>
      <c r="H1231" s="4"/>
      <c r="I1231" s="4"/>
      <c r="J1231" s="3"/>
      <c r="K1231" s="3"/>
      <c r="L1231" s="3"/>
    </row>
    <row r="1232" spans="6:12" x14ac:dyDescent="0.35">
      <c r="F1232" s="4"/>
      <c r="G1232" s="3"/>
      <c r="H1232" s="4"/>
      <c r="I1232" s="4"/>
      <c r="J1232" s="3"/>
      <c r="K1232" s="3"/>
      <c r="L1232" s="3"/>
    </row>
    <row r="1233" spans="6:12" x14ac:dyDescent="0.35">
      <c r="F1233" s="4"/>
      <c r="G1233" s="3"/>
      <c r="H1233" s="4"/>
      <c r="I1233" s="4"/>
      <c r="J1233" s="3"/>
      <c r="K1233" s="3"/>
      <c r="L1233" s="3"/>
    </row>
    <row r="1234" spans="6:12" x14ac:dyDescent="0.35">
      <c r="F1234" s="4"/>
      <c r="G1234" s="3"/>
      <c r="H1234" s="4"/>
      <c r="I1234" s="4"/>
      <c r="J1234" s="3"/>
      <c r="K1234" s="3"/>
      <c r="L1234" s="3"/>
    </row>
    <row r="1235" spans="6:12" x14ac:dyDescent="0.35">
      <c r="F1235" s="4"/>
      <c r="G1235" s="3"/>
      <c r="H1235" s="4"/>
      <c r="I1235" s="4"/>
      <c r="J1235" s="3"/>
      <c r="K1235" s="3"/>
      <c r="L1235" s="3"/>
    </row>
    <row r="1236" spans="6:12" x14ac:dyDescent="0.35">
      <c r="F1236" s="4"/>
      <c r="G1236" s="3"/>
      <c r="H1236" s="4"/>
      <c r="I1236" s="4"/>
      <c r="J1236" s="3"/>
      <c r="K1236" s="3"/>
      <c r="L1236" s="3"/>
    </row>
    <row r="1237" spans="6:12" x14ac:dyDescent="0.35">
      <c r="F1237" s="4"/>
      <c r="G1237" s="3"/>
      <c r="H1237" s="4"/>
      <c r="I1237" s="4"/>
      <c r="J1237" s="3"/>
      <c r="K1237" s="3"/>
      <c r="L1237" s="3"/>
    </row>
    <row r="1238" spans="6:12" x14ac:dyDescent="0.35">
      <c r="F1238" s="4"/>
      <c r="G1238" s="3"/>
      <c r="H1238" s="4"/>
      <c r="I1238" s="4"/>
      <c r="J1238" s="3"/>
      <c r="K1238" s="3"/>
      <c r="L1238" s="3"/>
    </row>
    <row r="1239" spans="6:12" x14ac:dyDescent="0.35">
      <c r="F1239" s="4"/>
      <c r="G1239" s="3"/>
      <c r="H1239" s="4"/>
      <c r="I1239" s="4"/>
      <c r="J1239" s="3"/>
      <c r="K1239" s="3"/>
      <c r="L1239" s="3"/>
    </row>
    <row r="1240" spans="6:12" x14ac:dyDescent="0.35">
      <c r="F1240" s="4"/>
      <c r="G1240" s="3"/>
      <c r="H1240" s="4"/>
      <c r="I1240" s="4"/>
      <c r="J1240" s="3"/>
      <c r="K1240" s="3"/>
      <c r="L1240" s="3"/>
    </row>
    <row r="1241" spans="6:12" x14ac:dyDescent="0.35">
      <c r="F1241" s="4"/>
      <c r="G1241" s="3"/>
      <c r="H1241" s="4"/>
      <c r="I1241" s="4"/>
      <c r="J1241" s="3"/>
      <c r="K1241" s="3"/>
      <c r="L1241" s="3"/>
    </row>
    <row r="1242" spans="6:12" x14ac:dyDescent="0.35">
      <c r="F1242" s="4"/>
      <c r="G1242" s="3"/>
      <c r="H1242" s="4"/>
      <c r="I1242" s="4"/>
      <c r="J1242" s="3"/>
      <c r="K1242" s="3"/>
      <c r="L1242" s="3"/>
    </row>
    <row r="1243" spans="6:12" x14ac:dyDescent="0.35">
      <c r="F1243" s="4"/>
      <c r="G1243" s="3"/>
      <c r="H1243" s="4"/>
      <c r="I1243" s="4"/>
      <c r="J1243" s="3"/>
      <c r="K1243" s="3"/>
      <c r="L1243" s="3"/>
    </row>
    <row r="1244" spans="6:12" x14ac:dyDescent="0.35">
      <c r="F1244" s="4"/>
      <c r="G1244" s="3"/>
      <c r="H1244" s="4"/>
      <c r="I1244" s="4"/>
      <c r="J1244" s="3"/>
      <c r="K1244" s="3"/>
      <c r="L1244" s="3"/>
    </row>
    <row r="1245" spans="6:12" x14ac:dyDescent="0.35">
      <c r="F1245" s="4"/>
      <c r="G1245" s="3"/>
      <c r="H1245" s="4"/>
      <c r="I1245" s="4"/>
      <c r="J1245" s="3"/>
      <c r="K1245" s="3"/>
      <c r="L1245" s="3"/>
    </row>
    <row r="1246" spans="6:12" x14ac:dyDescent="0.35">
      <c r="F1246" s="4"/>
      <c r="G1246" s="3"/>
      <c r="H1246" s="4"/>
      <c r="I1246" s="4"/>
      <c r="J1246" s="3"/>
      <c r="K1246" s="3"/>
      <c r="L1246" s="3"/>
    </row>
    <row r="1247" spans="6:12" x14ac:dyDescent="0.35">
      <c r="F1247" s="4"/>
      <c r="G1247" s="3"/>
      <c r="H1247" s="4"/>
      <c r="I1247" s="4"/>
      <c r="J1247" s="3"/>
      <c r="K1247" s="3"/>
      <c r="L1247" s="3"/>
    </row>
    <row r="1248" spans="6:12" x14ac:dyDescent="0.35">
      <c r="F1248" s="4"/>
      <c r="G1248" s="3"/>
      <c r="H1248" s="4"/>
      <c r="I1248" s="4"/>
      <c r="J1248" s="3"/>
      <c r="K1248" s="3"/>
      <c r="L1248" s="3"/>
    </row>
    <row r="1249" spans="6:12" x14ac:dyDescent="0.35">
      <c r="F1249" s="4"/>
      <c r="G1249" s="3"/>
      <c r="H1249" s="4"/>
      <c r="I1249" s="4"/>
      <c r="J1249" s="3"/>
      <c r="K1249" s="3"/>
      <c r="L1249" s="3"/>
    </row>
    <row r="1250" spans="6:12" x14ac:dyDescent="0.35">
      <c r="F1250" s="4"/>
      <c r="G1250" s="3"/>
      <c r="H1250" s="4"/>
      <c r="I1250" s="4"/>
      <c r="J1250" s="3"/>
      <c r="K1250" s="3"/>
      <c r="L1250" s="3"/>
    </row>
    <row r="1251" spans="6:12" x14ac:dyDescent="0.35">
      <c r="F1251" s="4"/>
      <c r="G1251" s="3"/>
      <c r="H1251" s="4"/>
      <c r="I1251" s="4"/>
      <c r="J1251" s="3"/>
      <c r="K1251" s="3"/>
      <c r="L1251" s="3"/>
    </row>
    <row r="1252" spans="6:12" x14ac:dyDescent="0.35">
      <c r="F1252" s="4"/>
      <c r="G1252" s="3"/>
      <c r="H1252" s="4"/>
      <c r="I1252" s="4"/>
      <c r="J1252" s="3"/>
      <c r="K1252" s="3"/>
      <c r="L1252" s="3"/>
    </row>
    <row r="1253" spans="6:12" x14ac:dyDescent="0.35">
      <c r="F1253" s="4"/>
      <c r="G1253" s="3"/>
      <c r="H1253" s="4"/>
      <c r="I1253" s="4"/>
      <c r="J1253" s="3"/>
      <c r="K1253" s="3"/>
      <c r="L1253" s="3"/>
    </row>
    <row r="1254" spans="6:12" x14ac:dyDescent="0.35">
      <c r="F1254" s="4"/>
      <c r="G1254" s="3"/>
      <c r="H1254" s="4"/>
      <c r="I1254" s="4"/>
      <c r="J1254" s="3"/>
      <c r="K1254" s="3"/>
      <c r="L1254" s="3"/>
    </row>
    <row r="1255" spans="6:12" x14ac:dyDescent="0.35">
      <c r="F1255" s="4"/>
      <c r="G1255" s="3"/>
      <c r="H1255" s="4"/>
      <c r="I1255" s="4"/>
      <c r="J1255" s="3"/>
      <c r="K1255" s="3"/>
      <c r="L1255" s="3"/>
    </row>
    <row r="1256" spans="6:12" x14ac:dyDescent="0.35">
      <c r="F1256" s="4"/>
      <c r="G1256" s="3"/>
      <c r="H1256" s="4"/>
      <c r="I1256" s="4"/>
      <c r="J1256" s="3"/>
      <c r="K1256" s="3"/>
      <c r="L1256" s="3"/>
    </row>
    <row r="1257" spans="6:12" x14ac:dyDescent="0.35">
      <c r="F1257" s="4"/>
      <c r="G1257" s="3"/>
      <c r="H1257" s="4"/>
      <c r="I1257" s="4"/>
      <c r="J1257" s="3"/>
      <c r="K1257" s="3"/>
      <c r="L1257" s="3"/>
    </row>
    <row r="1258" spans="6:12" x14ac:dyDescent="0.35">
      <c r="F1258" s="4"/>
      <c r="G1258" s="3"/>
      <c r="H1258" s="4"/>
      <c r="I1258" s="4"/>
      <c r="J1258" s="3"/>
      <c r="K1258" s="3"/>
      <c r="L1258" s="3"/>
    </row>
    <row r="1259" spans="6:12" x14ac:dyDescent="0.35">
      <c r="F1259" s="4"/>
      <c r="G1259" s="3"/>
      <c r="H1259" s="4"/>
      <c r="I1259" s="4"/>
      <c r="J1259" s="3"/>
      <c r="K1259" s="3"/>
      <c r="L1259" s="3"/>
    </row>
    <row r="1260" spans="6:12" x14ac:dyDescent="0.35">
      <c r="F1260" s="4"/>
      <c r="G1260" s="3"/>
      <c r="H1260" s="4"/>
      <c r="I1260" s="4"/>
      <c r="J1260" s="3"/>
      <c r="K1260" s="3"/>
      <c r="L1260" s="3"/>
    </row>
    <row r="1261" spans="6:12" x14ac:dyDescent="0.35">
      <c r="F1261" s="4"/>
      <c r="G1261" s="3"/>
      <c r="H1261" s="4"/>
      <c r="I1261" s="4"/>
      <c r="J1261" s="3"/>
      <c r="K1261" s="3"/>
      <c r="L1261" s="3"/>
    </row>
    <row r="1262" spans="6:12" x14ac:dyDescent="0.35">
      <c r="F1262" s="4"/>
      <c r="G1262" s="3"/>
      <c r="H1262" s="4"/>
      <c r="I1262" s="4"/>
      <c r="J1262" s="3"/>
      <c r="K1262" s="3"/>
      <c r="L1262" s="3"/>
    </row>
    <row r="1263" spans="6:12" x14ac:dyDescent="0.35">
      <c r="F1263" s="4"/>
      <c r="G1263" s="3"/>
      <c r="H1263" s="4"/>
      <c r="I1263" s="4"/>
      <c r="J1263" s="3"/>
      <c r="K1263" s="3"/>
      <c r="L1263" s="3"/>
    </row>
    <row r="1264" spans="6:12" x14ac:dyDescent="0.35">
      <c r="F1264" s="4"/>
      <c r="G1264" s="3"/>
      <c r="H1264" s="4"/>
      <c r="I1264" s="4"/>
      <c r="J1264" s="3"/>
      <c r="K1264" s="3"/>
      <c r="L1264" s="3"/>
    </row>
    <row r="1265" spans="6:12" x14ac:dyDescent="0.35">
      <c r="F1265" s="4"/>
      <c r="G1265" s="3"/>
      <c r="H1265" s="4"/>
      <c r="I1265" s="4"/>
      <c r="J1265" s="3"/>
      <c r="K1265" s="3"/>
      <c r="L1265" s="3"/>
    </row>
    <row r="1266" spans="6:12" x14ac:dyDescent="0.35">
      <c r="F1266" s="4"/>
      <c r="G1266" s="3"/>
      <c r="H1266" s="4"/>
      <c r="I1266" s="4"/>
      <c r="J1266" s="3"/>
      <c r="K1266" s="3"/>
      <c r="L1266" s="3"/>
    </row>
    <row r="1267" spans="6:12" x14ac:dyDescent="0.35">
      <c r="F1267" s="4"/>
      <c r="G1267" s="3"/>
      <c r="H1267" s="4"/>
      <c r="I1267" s="4"/>
      <c r="J1267" s="3"/>
      <c r="K1267" s="3"/>
      <c r="L1267" s="3"/>
    </row>
    <row r="1268" spans="6:12" x14ac:dyDescent="0.35">
      <c r="F1268" s="4"/>
      <c r="G1268" s="3"/>
      <c r="H1268" s="4"/>
      <c r="I1268" s="4"/>
      <c r="J1268" s="3"/>
      <c r="K1268" s="3"/>
      <c r="L1268" s="3"/>
    </row>
    <row r="1269" spans="6:12" x14ac:dyDescent="0.35">
      <c r="F1269" s="4"/>
      <c r="G1269" s="3"/>
      <c r="H1269" s="4"/>
      <c r="I1269" s="4"/>
      <c r="J1269" s="3"/>
      <c r="K1269" s="3"/>
      <c r="L1269" s="3"/>
    </row>
    <row r="1270" spans="6:12" x14ac:dyDescent="0.35">
      <c r="F1270" s="4"/>
      <c r="G1270" s="3"/>
      <c r="H1270" s="4"/>
      <c r="I1270" s="4"/>
      <c r="J1270" s="3"/>
      <c r="K1270" s="3"/>
      <c r="L1270" s="3"/>
    </row>
    <row r="1271" spans="6:12" x14ac:dyDescent="0.35">
      <c r="F1271" s="4"/>
      <c r="G1271" s="3"/>
      <c r="H1271" s="4"/>
      <c r="I1271" s="4"/>
      <c r="J1271" s="3"/>
      <c r="K1271" s="3"/>
      <c r="L1271" s="3"/>
    </row>
    <row r="1272" spans="6:12" x14ac:dyDescent="0.35">
      <c r="F1272" s="4"/>
      <c r="G1272" s="3"/>
      <c r="H1272" s="4"/>
      <c r="I1272" s="4"/>
      <c r="J1272" s="3"/>
      <c r="K1272" s="3"/>
      <c r="L1272" s="3"/>
    </row>
    <row r="1273" spans="6:12" x14ac:dyDescent="0.35">
      <c r="F1273" s="4"/>
      <c r="G1273" s="3"/>
      <c r="H1273" s="4"/>
      <c r="I1273" s="4"/>
      <c r="J1273" s="3"/>
      <c r="K1273" s="3"/>
      <c r="L1273" s="3"/>
    </row>
    <row r="1274" spans="6:12" x14ac:dyDescent="0.35">
      <c r="F1274" s="4"/>
      <c r="G1274" s="3"/>
      <c r="H1274" s="4"/>
      <c r="I1274" s="4"/>
      <c r="J1274" s="3"/>
      <c r="K1274" s="3"/>
      <c r="L1274" s="3"/>
    </row>
    <row r="1275" spans="6:12" x14ac:dyDescent="0.35">
      <c r="F1275" s="4"/>
      <c r="G1275" s="3"/>
      <c r="H1275" s="4"/>
      <c r="I1275" s="4"/>
      <c r="J1275" s="3"/>
      <c r="K1275" s="3"/>
      <c r="L1275" s="3"/>
    </row>
    <row r="1276" spans="6:12" x14ac:dyDescent="0.35">
      <c r="F1276" s="4"/>
      <c r="G1276" s="3"/>
      <c r="H1276" s="4"/>
      <c r="I1276" s="4"/>
      <c r="J1276" s="3"/>
      <c r="K1276" s="3"/>
      <c r="L1276" s="3"/>
    </row>
    <row r="1277" spans="6:12" x14ac:dyDescent="0.35">
      <c r="F1277" s="4"/>
      <c r="G1277" s="3"/>
      <c r="H1277" s="4"/>
      <c r="I1277" s="4"/>
      <c r="J1277" s="3"/>
      <c r="K1277" s="3"/>
      <c r="L1277" s="3"/>
    </row>
    <row r="1278" spans="6:12" x14ac:dyDescent="0.35">
      <c r="F1278" s="4"/>
      <c r="G1278" s="3"/>
      <c r="H1278" s="4"/>
      <c r="I1278" s="4"/>
      <c r="J1278" s="3"/>
      <c r="K1278" s="3"/>
      <c r="L1278" s="3"/>
    </row>
    <row r="1279" spans="6:12" x14ac:dyDescent="0.35">
      <c r="F1279" s="4"/>
      <c r="G1279" s="3"/>
      <c r="H1279" s="4"/>
      <c r="I1279" s="4"/>
      <c r="J1279" s="3"/>
      <c r="K1279" s="3"/>
      <c r="L1279" s="3"/>
    </row>
    <row r="1280" spans="6:12" x14ac:dyDescent="0.35">
      <c r="F1280" s="4"/>
      <c r="G1280" s="3"/>
      <c r="H1280" s="4"/>
      <c r="I1280" s="4"/>
      <c r="J1280" s="3"/>
      <c r="K1280" s="3"/>
      <c r="L1280" s="3"/>
    </row>
    <row r="1281" spans="6:12" x14ac:dyDescent="0.35">
      <c r="F1281" s="4"/>
      <c r="G1281" s="3"/>
      <c r="H1281" s="4"/>
      <c r="I1281" s="4"/>
      <c r="J1281" s="3"/>
      <c r="K1281" s="3"/>
      <c r="L1281" s="3"/>
    </row>
    <row r="1282" spans="6:12" x14ac:dyDescent="0.35">
      <c r="F1282" s="4"/>
      <c r="G1282" s="3"/>
      <c r="H1282" s="4"/>
      <c r="I1282" s="4"/>
      <c r="J1282" s="3"/>
      <c r="K1282" s="3"/>
      <c r="L1282" s="3"/>
    </row>
    <row r="1283" spans="6:12" x14ac:dyDescent="0.35">
      <c r="F1283" s="4"/>
      <c r="G1283" s="3"/>
      <c r="H1283" s="4"/>
      <c r="I1283" s="4"/>
      <c r="J1283" s="3"/>
      <c r="K1283" s="3"/>
      <c r="L1283" s="3"/>
    </row>
    <row r="1284" spans="6:12" x14ac:dyDescent="0.35">
      <c r="F1284" s="4"/>
      <c r="G1284" s="3"/>
      <c r="H1284" s="4"/>
      <c r="I1284" s="4"/>
      <c r="J1284" s="3"/>
      <c r="K1284" s="3"/>
      <c r="L1284" s="3"/>
    </row>
    <row r="1285" spans="6:12" x14ac:dyDescent="0.35">
      <c r="F1285" s="4"/>
      <c r="G1285" s="3"/>
      <c r="H1285" s="4"/>
      <c r="I1285" s="4"/>
      <c r="J1285" s="3"/>
      <c r="K1285" s="3"/>
      <c r="L1285" s="3"/>
    </row>
    <row r="1286" spans="6:12" x14ac:dyDescent="0.35">
      <c r="F1286" s="4"/>
      <c r="G1286" s="3"/>
      <c r="H1286" s="4"/>
      <c r="I1286" s="4"/>
      <c r="J1286" s="3"/>
      <c r="K1286" s="3"/>
      <c r="L1286" s="3"/>
    </row>
    <row r="1287" spans="6:12" x14ac:dyDescent="0.35">
      <c r="F1287" s="4"/>
      <c r="G1287" s="3"/>
      <c r="H1287" s="4"/>
      <c r="I1287" s="4"/>
      <c r="J1287" s="3"/>
      <c r="K1287" s="3"/>
      <c r="L1287" s="3"/>
    </row>
    <row r="1288" spans="6:12" x14ac:dyDescent="0.35">
      <c r="F1288" s="4"/>
      <c r="G1288" s="3"/>
      <c r="H1288" s="4"/>
      <c r="I1288" s="4"/>
      <c r="J1288" s="3"/>
      <c r="K1288" s="3"/>
      <c r="L1288" s="3"/>
    </row>
    <row r="1289" spans="6:12" x14ac:dyDescent="0.35">
      <c r="F1289" s="4"/>
      <c r="G1289" s="3"/>
      <c r="H1289" s="4"/>
      <c r="I1289" s="4"/>
      <c r="J1289" s="3"/>
      <c r="K1289" s="3"/>
      <c r="L1289" s="3"/>
    </row>
    <row r="1290" spans="6:12" x14ac:dyDescent="0.35">
      <c r="F1290" s="4"/>
      <c r="G1290" s="3"/>
      <c r="H1290" s="4"/>
      <c r="I1290" s="4"/>
      <c r="J1290" s="3"/>
      <c r="K1290" s="3"/>
      <c r="L1290" s="3"/>
    </row>
    <row r="1291" spans="6:12" x14ac:dyDescent="0.35">
      <c r="F1291" s="4"/>
      <c r="G1291" s="3"/>
      <c r="H1291" s="4"/>
      <c r="I1291" s="4"/>
      <c r="J1291" s="3"/>
      <c r="K1291" s="3"/>
      <c r="L1291" s="3"/>
    </row>
    <row r="1292" spans="6:12" x14ac:dyDescent="0.35">
      <c r="F1292" s="4"/>
      <c r="G1292" s="3"/>
      <c r="H1292" s="4"/>
      <c r="I1292" s="4"/>
      <c r="J1292" s="3"/>
      <c r="K1292" s="3"/>
      <c r="L1292" s="3"/>
    </row>
    <row r="1293" spans="6:12" x14ac:dyDescent="0.35">
      <c r="F1293" s="4"/>
      <c r="G1293" s="3"/>
      <c r="H1293" s="4"/>
      <c r="I1293" s="4"/>
      <c r="J1293" s="3"/>
      <c r="K1293" s="3"/>
      <c r="L1293" s="3"/>
    </row>
    <row r="1294" spans="6:12" x14ac:dyDescent="0.35">
      <c r="F1294" s="4"/>
      <c r="G1294" s="3"/>
      <c r="H1294" s="4"/>
      <c r="I1294" s="4"/>
      <c r="J1294" s="3"/>
      <c r="K1294" s="3"/>
      <c r="L1294" s="3"/>
    </row>
    <row r="1295" spans="6:12" x14ac:dyDescent="0.35">
      <c r="F1295" s="4"/>
      <c r="G1295" s="3"/>
      <c r="H1295" s="4"/>
      <c r="I1295" s="4"/>
      <c r="J1295" s="3"/>
      <c r="K1295" s="3"/>
      <c r="L1295" s="3"/>
    </row>
    <row r="1296" spans="6:12" x14ac:dyDescent="0.35">
      <c r="F1296" s="4"/>
      <c r="G1296" s="3"/>
      <c r="H1296" s="4"/>
      <c r="I1296" s="4"/>
      <c r="J1296" s="3"/>
      <c r="K1296" s="3"/>
      <c r="L1296" s="3"/>
    </row>
    <row r="1297" spans="1:12" x14ac:dyDescent="0.35">
      <c r="A1297" s="2"/>
      <c r="B1297" s="2"/>
      <c r="C1297" s="2"/>
      <c r="D1297" s="2"/>
      <c r="E1297" s="2"/>
      <c r="F1297" s="4"/>
      <c r="G1297" s="3"/>
      <c r="H1297" s="4"/>
      <c r="I1297" s="4"/>
      <c r="J1297" s="3"/>
      <c r="K1297" s="3"/>
      <c r="L1297" s="3"/>
    </row>
    <row r="1298" spans="1:12" x14ac:dyDescent="0.35">
      <c r="A1298" s="2"/>
      <c r="B1298" s="2"/>
      <c r="C1298" s="2"/>
      <c r="D1298" s="2"/>
      <c r="E1298" s="2"/>
      <c r="F1298" s="4"/>
      <c r="G1298" s="3"/>
      <c r="H1298" s="4"/>
      <c r="I1298" s="4"/>
      <c r="J1298" s="3"/>
      <c r="K1298" s="3"/>
      <c r="L1298" s="3"/>
    </row>
    <row r="1299" spans="1:12" x14ac:dyDescent="0.35">
      <c r="A1299" s="2"/>
      <c r="B1299" s="2"/>
      <c r="C1299" s="2"/>
      <c r="D1299" s="2"/>
      <c r="E1299" s="2"/>
      <c r="F1299" s="4"/>
      <c r="G1299" s="3"/>
      <c r="H1299" s="4"/>
      <c r="I1299" s="4"/>
      <c r="J1299" s="3"/>
      <c r="K1299" s="3"/>
      <c r="L1299" s="3"/>
    </row>
    <row r="1300" spans="1:12" x14ac:dyDescent="0.35">
      <c r="A1300" s="2"/>
      <c r="B1300" s="2"/>
      <c r="C1300" s="2"/>
      <c r="D1300" s="2"/>
      <c r="E1300" s="2"/>
      <c r="F1300" s="2"/>
      <c r="G1300" s="2"/>
      <c r="H1300" s="2"/>
      <c r="I1300" s="2"/>
      <c r="J1300" s="2"/>
      <c r="K1300" s="2"/>
      <c r="L1300" s="2"/>
    </row>
  </sheetData>
  <mergeCells count="14">
    <mergeCell ref="L5:O5"/>
    <mergeCell ref="B55:O55"/>
    <mergeCell ref="A57:O57"/>
    <mergeCell ref="A59:O59"/>
    <mergeCell ref="A60:O60"/>
    <mergeCell ref="A66:O66"/>
    <mergeCell ref="A67:O67"/>
    <mergeCell ref="A68:O68"/>
    <mergeCell ref="A69:O69"/>
    <mergeCell ref="A61:O61"/>
    <mergeCell ref="A62:O62"/>
    <mergeCell ref="A63:O63"/>
    <mergeCell ref="A64:O64"/>
    <mergeCell ref="A65:O6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227"/>
  <sheetViews>
    <sheetView workbookViewId="0">
      <pane ySplit="6" topLeftCell="A7" activePane="bottomLeft" state="frozen"/>
      <selection pane="bottomLeft"/>
    </sheetView>
  </sheetViews>
  <sheetFormatPr defaultColWidth="9.1328125" defaultRowHeight="13.5" x14ac:dyDescent="0.35"/>
  <cols>
    <col min="1" max="1" width="10" style="1" customWidth="1"/>
    <col min="2" max="2" width="14.265625" style="1" customWidth="1"/>
    <col min="3" max="3" width="10.3984375" style="1" customWidth="1"/>
    <col min="4" max="4" width="11.59765625" style="1" customWidth="1"/>
    <col min="5" max="5" width="12.1328125" style="1" customWidth="1"/>
    <col min="6" max="6" width="11.59765625" style="1" customWidth="1"/>
    <col min="7" max="10" width="12.3984375" style="1" customWidth="1"/>
    <col min="11" max="11" width="12.265625" style="1" customWidth="1"/>
    <col min="12" max="13" width="9.1328125" style="2"/>
    <col min="14" max="14" width="9.59765625" style="2" customWidth="1"/>
    <col min="15" max="57" width="9.1328125" style="2"/>
    <col min="58" max="16384" width="9.1328125" style="1"/>
  </cols>
  <sheetData>
    <row r="1" spans="1:57" ht="14.25" customHeight="1" x14ac:dyDescent="0.4">
      <c r="A1" s="28" t="s">
        <v>166</v>
      </c>
      <c r="B1" s="28"/>
      <c r="C1" s="25"/>
      <c r="D1" s="25"/>
      <c r="E1" s="25"/>
      <c r="F1" s="25"/>
      <c r="G1" s="25"/>
      <c r="H1" s="25"/>
      <c r="I1" s="25"/>
      <c r="J1" s="25"/>
      <c r="K1" s="25"/>
    </row>
    <row r="2" spans="1:57" ht="14.25" customHeight="1" x14ac:dyDescent="0.35">
      <c r="A2" s="27" t="s">
        <v>159</v>
      </c>
      <c r="B2" s="27"/>
      <c r="C2" s="25"/>
      <c r="D2" s="25"/>
      <c r="E2" s="25"/>
      <c r="F2" s="25"/>
      <c r="G2" s="25"/>
      <c r="H2" s="25"/>
      <c r="I2" s="25"/>
      <c r="J2" s="25"/>
      <c r="K2" s="25"/>
    </row>
    <row r="3" spans="1:57" x14ac:dyDescent="0.35">
      <c r="A3" s="26" t="s">
        <v>160</v>
      </c>
      <c r="B3" s="26"/>
      <c r="C3" s="25"/>
      <c r="D3" s="25"/>
      <c r="E3" s="25"/>
      <c r="F3" s="25"/>
      <c r="G3" s="25"/>
      <c r="H3" s="25"/>
      <c r="I3" s="25"/>
      <c r="J3" s="25"/>
      <c r="K3" s="25"/>
    </row>
    <row r="4" spans="1:57" x14ac:dyDescent="0.35">
      <c r="A4" s="26" t="s">
        <v>57</v>
      </c>
      <c r="B4" s="26"/>
      <c r="C4" s="25"/>
      <c r="D4" s="25"/>
      <c r="E4" s="25"/>
      <c r="F4" s="25"/>
      <c r="G4" s="25"/>
      <c r="H4" s="25"/>
      <c r="I4" s="25"/>
      <c r="J4" s="25"/>
      <c r="K4" s="25"/>
    </row>
    <row r="5" spans="1:57" x14ac:dyDescent="0.35">
      <c r="A5" s="25" t="s">
        <v>0</v>
      </c>
      <c r="B5" s="25"/>
      <c r="C5" s="25"/>
      <c r="D5" s="25"/>
      <c r="E5" s="25"/>
      <c r="F5" s="25"/>
      <c r="G5" s="25"/>
      <c r="H5" s="25"/>
      <c r="I5" s="25"/>
      <c r="J5" s="25" t="s">
        <v>0</v>
      </c>
      <c r="K5" s="25"/>
      <c r="L5" s="145" t="s">
        <v>134</v>
      </c>
      <c r="M5" s="146"/>
      <c r="N5" s="146"/>
      <c r="O5" s="147"/>
    </row>
    <row r="6" spans="1:57" s="20" customFormat="1" ht="60.4" x14ac:dyDescent="0.35">
      <c r="A6" s="24" t="s">
        <v>65</v>
      </c>
      <c r="B6" s="24" t="s">
        <v>198</v>
      </c>
      <c r="C6" s="24" t="s">
        <v>223</v>
      </c>
      <c r="D6" s="23" t="s">
        <v>224</v>
      </c>
      <c r="E6" s="23" t="s">
        <v>225</v>
      </c>
      <c r="F6" s="24" t="s">
        <v>226</v>
      </c>
      <c r="G6" s="23" t="s">
        <v>227</v>
      </c>
      <c r="H6" s="23" t="s">
        <v>228</v>
      </c>
      <c r="I6" s="23" t="s">
        <v>229</v>
      </c>
      <c r="J6" s="23" t="s">
        <v>230</v>
      </c>
      <c r="K6" s="22" t="s">
        <v>231</v>
      </c>
      <c r="L6" s="24" t="s">
        <v>232</v>
      </c>
      <c r="M6" s="23" t="s">
        <v>233</v>
      </c>
      <c r="N6" s="23" t="s">
        <v>234</v>
      </c>
      <c r="O6" s="22" t="s">
        <v>235</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row>
    <row r="7" spans="1:57" s="20" customFormat="1" x14ac:dyDescent="0.35">
      <c r="A7" s="88" t="s">
        <v>1</v>
      </c>
      <c r="B7" s="88" t="s">
        <v>1</v>
      </c>
      <c r="C7" s="88" t="s">
        <v>1</v>
      </c>
      <c r="D7" s="38"/>
      <c r="E7" s="38"/>
      <c r="F7" s="29"/>
      <c r="G7" s="38"/>
      <c r="H7" s="38"/>
      <c r="I7" s="38"/>
      <c r="J7" s="38"/>
      <c r="K7" s="38"/>
      <c r="L7" s="83"/>
      <c r="M7" s="38"/>
      <c r="N7" s="38"/>
      <c r="O7" s="84"/>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row>
    <row r="8" spans="1:57" x14ac:dyDescent="0.35">
      <c r="A8" s="15" t="s">
        <v>61</v>
      </c>
      <c r="B8" s="38" t="s">
        <v>275</v>
      </c>
      <c r="C8" s="41" t="s">
        <v>111</v>
      </c>
      <c r="D8" s="19">
        <v>289470</v>
      </c>
      <c r="E8" s="104">
        <v>1</v>
      </c>
      <c r="F8" s="30">
        <v>286445</v>
      </c>
      <c r="G8" s="104">
        <v>5.0999999999999996</v>
      </c>
      <c r="H8" s="104">
        <v>8.1</v>
      </c>
      <c r="I8" s="104">
        <v>67.400000000000006</v>
      </c>
      <c r="J8" s="104">
        <v>81.5</v>
      </c>
      <c r="K8" s="105">
        <v>86.8</v>
      </c>
      <c r="L8" s="101">
        <v>185775</v>
      </c>
      <c r="M8" s="102">
        <v>12900</v>
      </c>
      <c r="N8" s="102">
        <v>18400</v>
      </c>
      <c r="O8" s="103">
        <v>24300</v>
      </c>
      <c r="BE8" s="1"/>
    </row>
    <row r="9" spans="1:57" x14ac:dyDescent="0.35">
      <c r="A9" s="15" t="s">
        <v>61</v>
      </c>
      <c r="B9" s="38" t="s">
        <v>275</v>
      </c>
      <c r="C9" s="15" t="s">
        <v>69</v>
      </c>
      <c r="D9" s="19">
        <v>241000</v>
      </c>
      <c r="E9" s="104">
        <v>0.8</v>
      </c>
      <c r="F9" s="30">
        <v>239020</v>
      </c>
      <c r="G9" s="104">
        <v>4.8</v>
      </c>
      <c r="H9" s="104">
        <v>8.5</v>
      </c>
      <c r="I9" s="104">
        <v>66.900000000000006</v>
      </c>
      <c r="J9" s="104">
        <v>81.099999999999994</v>
      </c>
      <c r="K9" s="105">
        <v>86.7</v>
      </c>
      <c r="L9" s="101">
        <v>153855</v>
      </c>
      <c r="M9" s="102">
        <v>12500</v>
      </c>
      <c r="N9" s="102">
        <v>17600</v>
      </c>
      <c r="O9" s="103">
        <v>23000</v>
      </c>
      <c r="BE9" s="1"/>
    </row>
    <row r="10" spans="1:57" x14ac:dyDescent="0.35">
      <c r="A10" s="15" t="s">
        <v>61</v>
      </c>
      <c r="B10" s="38" t="s">
        <v>275</v>
      </c>
      <c r="C10" s="15" t="s">
        <v>70</v>
      </c>
      <c r="D10" s="19">
        <v>15220</v>
      </c>
      <c r="E10" s="104">
        <v>0.4</v>
      </c>
      <c r="F10" s="30">
        <v>15155</v>
      </c>
      <c r="G10" s="104">
        <v>5.5</v>
      </c>
      <c r="H10" s="104">
        <v>6.6</v>
      </c>
      <c r="I10" s="104">
        <v>75.099999999999994</v>
      </c>
      <c r="J10" s="104">
        <v>84</v>
      </c>
      <c r="K10" s="105">
        <v>87.8</v>
      </c>
      <c r="L10" s="101">
        <v>11100</v>
      </c>
      <c r="M10" s="102">
        <v>18000</v>
      </c>
      <c r="N10" s="102">
        <v>22600</v>
      </c>
      <c r="O10" s="103">
        <v>27400</v>
      </c>
      <c r="BE10" s="1"/>
    </row>
    <row r="11" spans="1:57" x14ac:dyDescent="0.35">
      <c r="A11" s="15" t="s">
        <v>61</v>
      </c>
      <c r="B11" s="38" t="s">
        <v>275</v>
      </c>
      <c r="C11" s="15" t="s">
        <v>71</v>
      </c>
      <c r="D11" s="19">
        <v>33190</v>
      </c>
      <c r="E11" s="104">
        <v>3</v>
      </c>
      <c r="F11" s="30">
        <v>32210</v>
      </c>
      <c r="G11" s="104">
        <v>7.1</v>
      </c>
      <c r="H11" s="104">
        <v>6.1</v>
      </c>
      <c r="I11" s="104">
        <v>67.7</v>
      </c>
      <c r="J11" s="104">
        <v>83.1</v>
      </c>
      <c r="K11" s="105">
        <v>86.9</v>
      </c>
      <c r="L11" s="101">
        <v>20775</v>
      </c>
      <c r="M11" s="102">
        <v>14900</v>
      </c>
      <c r="N11" s="102">
        <v>22800</v>
      </c>
      <c r="O11" s="103">
        <v>31900</v>
      </c>
      <c r="BE11" s="1"/>
    </row>
    <row r="12" spans="1:57" x14ac:dyDescent="0.35">
      <c r="A12" s="15" t="s">
        <v>61</v>
      </c>
      <c r="B12" s="38" t="s">
        <v>275</v>
      </c>
      <c r="C12" s="15" t="s">
        <v>72</v>
      </c>
      <c r="D12" s="19">
        <v>60</v>
      </c>
      <c r="E12" s="104">
        <v>6.5</v>
      </c>
      <c r="F12" s="30">
        <v>55</v>
      </c>
      <c r="G12" s="104">
        <v>7</v>
      </c>
      <c r="H12" s="104">
        <v>7</v>
      </c>
      <c r="I12" s="104" t="s">
        <v>237</v>
      </c>
      <c r="J12" s="104" t="s">
        <v>237</v>
      </c>
      <c r="K12" s="105">
        <v>86</v>
      </c>
      <c r="L12" s="101">
        <v>40</v>
      </c>
      <c r="M12" s="102">
        <v>16500</v>
      </c>
      <c r="N12" s="102">
        <v>23000</v>
      </c>
      <c r="O12" s="103">
        <v>31200</v>
      </c>
      <c r="BE12" s="1"/>
    </row>
    <row r="13" spans="1:57" ht="13.9" x14ac:dyDescent="0.4">
      <c r="A13" s="87" t="s">
        <v>1</v>
      </c>
      <c r="B13" s="86" t="s">
        <v>1</v>
      </c>
      <c r="C13" s="87" t="s">
        <v>1</v>
      </c>
      <c r="D13" s="30"/>
      <c r="E13" s="17"/>
      <c r="F13" s="18"/>
      <c r="G13" s="17"/>
      <c r="H13" s="17"/>
      <c r="I13" s="17"/>
      <c r="J13" s="17"/>
      <c r="K13" s="17"/>
      <c r="L13" s="44"/>
      <c r="M13" s="45"/>
      <c r="N13" s="45"/>
      <c r="O13" s="46"/>
      <c r="BE13" s="1"/>
    </row>
    <row r="14" spans="1:57" x14ac:dyDescent="0.35">
      <c r="A14" s="15" t="s">
        <v>61</v>
      </c>
      <c r="B14" s="42" t="s">
        <v>14</v>
      </c>
      <c r="C14" s="41" t="s">
        <v>111</v>
      </c>
      <c r="D14" s="19">
        <v>165665</v>
      </c>
      <c r="E14" s="104">
        <v>1.1000000000000001</v>
      </c>
      <c r="F14" s="30">
        <v>163770</v>
      </c>
      <c r="G14" s="104">
        <v>4.4000000000000004</v>
      </c>
      <c r="H14" s="104">
        <v>7.5</v>
      </c>
      <c r="I14" s="104">
        <v>67.7</v>
      </c>
      <c r="J14" s="104">
        <v>83.2</v>
      </c>
      <c r="K14" s="105">
        <v>88.1</v>
      </c>
      <c r="L14" s="101">
        <v>107140</v>
      </c>
      <c r="M14" s="102">
        <v>12600</v>
      </c>
      <c r="N14" s="102">
        <v>17800</v>
      </c>
      <c r="O14" s="103">
        <v>23100</v>
      </c>
      <c r="BE14" s="1"/>
    </row>
    <row r="15" spans="1:57" s="2" customFormat="1" x14ac:dyDescent="0.35">
      <c r="A15" s="15" t="s">
        <v>61</v>
      </c>
      <c r="B15" s="42" t="s">
        <v>14</v>
      </c>
      <c r="C15" s="15" t="s">
        <v>69</v>
      </c>
      <c r="D15" s="19">
        <v>137920</v>
      </c>
      <c r="E15" s="104">
        <v>0.8</v>
      </c>
      <c r="F15" s="30">
        <v>136765</v>
      </c>
      <c r="G15" s="104">
        <v>4.0999999999999996</v>
      </c>
      <c r="H15" s="104">
        <v>7.8</v>
      </c>
      <c r="I15" s="104">
        <v>67.5</v>
      </c>
      <c r="J15" s="104">
        <v>83</v>
      </c>
      <c r="K15" s="105">
        <v>88.1</v>
      </c>
      <c r="L15" s="101">
        <v>89230</v>
      </c>
      <c r="M15" s="102">
        <v>12300</v>
      </c>
      <c r="N15" s="102">
        <v>17300</v>
      </c>
      <c r="O15" s="103">
        <v>22300</v>
      </c>
    </row>
    <row r="16" spans="1:57" s="2" customFormat="1" x14ac:dyDescent="0.35">
      <c r="A16" s="15" t="s">
        <v>61</v>
      </c>
      <c r="B16" s="42" t="s">
        <v>14</v>
      </c>
      <c r="C16" s="15" t="s">
        <v>70</v>
      </c>
      <c r="D16" s="19">
        <v>6960</v>
      </c>
      <c r="E16" s="104">
        <v>0.3</v>
      </c>
      <c r="F16" s="30">
        <v>6935</v>
      </c>
      <c r="G16" s="104">
        <v>4.8</v>
      </c>
      <c r="H16" s="104">
        <v>6.5</v>
      </c>
      <c r="I16" s="104">
        <v>74.099999999999994</v>
      </c>
      <c r="J16" s="104">
        <v>84.9</v>
      </c>
      <c r="K16" s="105">
        <v>88.7</v>
      </c>
      <c r="L16" s="101">
        <v>5015</v>
      </c>
      <c r="M16" s="102">
        <v>16800</v>
      </c>
      <c r="N16" s="102">
        <v>21100</v>
      </c>
      <c r="O16" s="103">
        <v>25500</v>
      </c>
    </row>
    <row r="17" spans="1:57" s="2" customFormat="1" x14ac:dyDescent="0.35">
      <c r="A17" s="15" t="s">
        <v>61</v>
      </c>
      <c r="B17" s="42" t="s">
        <v>14</v>
      </c>
      <c r="C17" s="15" t="s">
        <v>71</v>
      </c>
      <c r="D17" s="19">
        <v>20765</v>
      </c>
      <c r="E17" s="104">
        <v>3.4</v>
      </c>
      <c r="F17" s="30">
        <v>20050</v>
      </c>
      <c r="G17" s="104">
        <v>6.6</v>
      </c>
      <c r="H17" s="104">
        <v>5.7</v>
      </c>
      <c r="I17" s="104">
        <v>67.2</v>
      </c>
      <c r="J17" s="104">
        <v>83.8</v>
      </c>
      <c r="K17" s="105">
        <v>87.7</v>
      </c>
      <c r="L17" s="101">
        <v>12875</v>
      </c>
      <c r="M17" s="102">
        <v>13900</v>
      </c>
      <c r="N17" s="102">
        <v>21100</v>
      </c>
      <c r="O17" s="103">
        <v>28900</v>
      </c>
    </row>
    <row r="18" spans="1:57" s="2" customFormat="1" x14ac:dyDescent="0.35">
      <c r="A18" s="15" t="s">
        <v>61</v>
      </c>
      <c r="B18" s="42" t="s">
        <v>14</v>
      </c>
      <c r="C18" s="15" t="s">
        <v>72</v>
      </c>
      <c r="D18" s="19">
        <v>25</v>
      </c>
      <c r="E18" s="104">
        <v>8.6</v>
      </c>
      <c r="F18" s="30">
        <v>20</v>
      </c>
      <c r="G18" s="104" t="s">
        <v>237</v>
      </c>
      <c r="H18" s="104" t="s">
        <v>237</v>
      </c>
      <c r="I18" s="104" t="s">
        <v>237</v>
      </c>
      <c r="J18" s="104" t="s">
        <v>237</v>
      </c>
      <c r="K18" s="105">
        <v>90.6</v>
      </c>
      <c r="L18" s="101">
        <v>15</v>
      </c>
      <c r="M18" s="102">
        <v>13000</v>
      </c>
      <c r="N18" s="102">
        <v>20100</v>
      </c>
      <c r="O18" s="103">
        <v>22500</v>
      </c>
    </row>
    <row r="19" spans="1:57" s="2" customFormat="1" ht="13.9" x14ac:dyDescent="0.4">
      <c r="A19" s="87" t="s">
        <v>1</v>
      </c>
      <c r="B19" s="86" t="s">
        <v>1</v>
      </c>
      <c r="C19" s="87" t="s">
        <v>1</v>
      </c>
      <c r="D19" s="14"/>
      <c r="E19" s="12"/>
      <c r="F19" s="13"/>
      <c r="G19" s="12"/>
      <c r="H19" s="12"/>
      <c r="I19" s="12"/>
      <c r="J19" s="12"/>
      <c r="K19" s="12"/>
      <c r="L19" s="44"/>
      <c r="M19" s="45"/>
      <c r="N19" s="45"/>
      <c r="O19" s="46"/>
    </row>
    <row r="20" spans="1:57" x14ac:dyDescent="0.35">
      <c r="A20" s="15" t="s">
        <v>61</v>
      </c>
      <c r="B20" s="42" t="s">
        <v>3</v>
      </c>
      <c r="C20" s="41" t="s">
        <v>111</v>
      </c>
      <c r="D20" s="19">
        <v>123800</v>
      </c>
      <c r="E20" s="104">
        <v>0.9</v>
      </c>
      <c r="F20" s="30">
        <v>122670</v>
      </c>
      <c r="G20" s="104">
        <v>6</v>
      </c>
      <c r="H20" s="104">
        <v>9</v>
      </c>
      <c r="I20" s="104">
        <v>67</v>
      </c>
      <c r="J20" s="104">
        <v>79.2</v>
      </c>
      <c r="K20" s="105">
        <v>85</v>
      </c>
      <c r="L20" s="101">
        <v>78635</v>
      </c>
      <c r="M20" s="102">
        <v>13400</v>
      </c>
      <c r="N20" s="102">
        <v>19200</v>
      </c>
      <c r="O20" s="103">
        <v>25900</v>
      </c>
      <c r="BE20" s="1"/>
    </row>
    <row r="21" spans="1:57" s="2" customFormat="1" ht="14.25" customHeight="1" x14ac:dyDescent="0.35">
      <c r="A21" s="15" t="s">
        <v>61</v>
      </c>
      <c r="B21" s="42" t="s">
        <v>3</v>
      </c>
      <c r="C21" s="15" t="s">
        <v>69</v>
      </c>
      <c r="D21" s="19">
        <v>103080</v>
      </c>
      <c r="E21" s="104">
        <v>0.8</v>
      </c>
      <c r="F21" s="30">
        <v>102255</v>
      </c>
      <c r="G21" s="104">
        <v>5.8</v>
      </c>
      <c r="H21" s="104">
        <v>9.4</v>
      </c>
      <c r="I21" s="104">
        <v>66.099999999999994</v>
      </c>
      <c r="J21" s="104">
        <v>78.5</v>
      </c>
      <c r="K21" s="105">
        <v>84.8</v>
      </c>
      <c r="L21" s="101">
        <v>64625</v>
      </c>
      <c r="M21" s="102">
        <v>12800</v>
      </c>
      <c r="N21" s="102">
        <v>18200</v>
      </c>
      <c r="O21" s="103">
        <v>24200</v>
      </c>
    </row>
    <row r="22" spans="1:57" s="2" customFormat="1" x14ac:dyDescent="0.35">
      <c r="A22" s="15" t="s">
        <v>61</v>
      </c>
      <c r="B22" s="42" t="s">
        <v>3</v>
      </c>
      <c r="C22" s="15" t="s">
        <v>70</v>
      </c>
      <c r="D22" s="19">
        <v>8260</v>
      </c>
      <c r="E22" s="104">
        <v>0.5</v>
      </c>
      <c r="F22" s="30">
        <v>8220</v>
      </c>
      <c r="G22" s="104">
        <v>6.1</v>
      </c>
      <c r="H22" s="104">
        <v>6.8</v>
      </c>
      <c r="I22" s="104">
        <v>75.900000000000006</v>
      </c>
      <c r="J22" s="104">
        <v>83.3</v>
      </c>
      <c r="K22" s="105">
        <v>87.1</v>
      </c>
      <c r="L22" s="101">
        <v>6085</v>
      </c>
      <c r="M22" s="102">
        <v>19200</v>
      </c>
      <c r="N22" s="102">
        <v>24200</v>
      </c>
      <c r="O22" s="103">
        <v>28700</v>
      </c>
    </row>
    <row r="23" spans="1:57" s="2" customFormat="1" x14ac:dyDescent="0.35">
      <c r="A23" s="15" t="s">
        <v>61</v>
      </c>
      <c r="B23" s="42" t="s">
        <v>3</v>
      </c>
      <c r="C23" s="15" t="s">
        <v>71</v>
      </c>
      <c r="D23" s="19">
        <v>12425</v>
      </c>
      <c r="E23" s="104">
        <v>2.1</v>
      </c>
      <c r="F23" s="30">
        <v>12160</v>
      </c>
      <c r="G23" s="104">
        <v>7.8</v>
      </c>
      <c r="H23" s="104">
        <v>6.6</v>
      </c>
      <c r="I23" s="104">
        <v>68.400000000000006</v>
      </c>
      <c r="J23" s="104">
        <v>82</v>
      </c>
      <c r="K23" s="105">
        <v>85.6</v>
      </c>
      <c r="L23" s="101">
        <v>7900</v>
      </c>
      <c r="M23" s="102">
        <v>17100</v>
      </c>
      <c r="N23" s="102">
        <v>26700</v>
      </c>
      <c r="O23" s="103">
        <v>37000</v>
      </c>
    </row>
    <row r="24" spans="1:57" s="2" customFormat="1" x14ac:dyDescent="0.35">
      <c r="A24" s="15" t="s">
        <v>61</v>
      </c>
      <c r="B24" s="42" t="s">
        <v>3</v>
      </c>
      <c r="C24" s="15" t="s">
        <v>72</v>
      </c>
      <c r="D24" s="19">
        <v>40</v>
      </c>
      <c r="E24" s="104">
        <v>5.3</v>
      </c>
      <c r="F24" s="30">
        <v>35</v>
      </c>
      <c r="G24" s="104" t="s">
        <v>237</v>
      </c>
      <c r="H24" s="104" t="s">
        <v>237</v>
      </c>
      <c r="I24" s="104" t="s">
        <v>237</v>
      </c>
      <c r="J24" s="104" t="s">
        <v>237</v>
      </c>
      <c r="K24" s="105">
        <v>83.3</v>
      </c>
      <c r="L24" s="101">
        <v>25</v>
      </c>
      <c r="M24" s="102">
        <v>22500</v>
      </c>
      <c r="N24" s="102">
        <v>28800</v>
      </c>
      <c r="O24" s="103">
        <v>37900</v>
      </c>
    </row>
    <row r="25" spans="1:57" s="2" customFormat="1" ht="13.9" x14ac:dyDescent="0.4">
      <c r="A25" s="87" t="s">
        <v>1</v>
      </c>
      <c r="B25" s="86" t="s">
        <v>1</v>
      </c>
      <c r="C25" s="87" t="s">
        <v>1</v>
      </c>
      <c r="D25" s="14"/>
      <c r="E25" s="12"/>
      <c r="F25" s="13"/>
      <c r="G25" s="12"/>
      <c r="H25" s="12"/>
      <c r="I25" s="12"/>
      <c r="J25" s="12"/>
      <c r="K25" s="12"/>
      <c r="L25" s="44"/>
      <c r="M25" s="45"/>
      <c r="N25" s="45"/>
      <c r="O25" s="46"/>
    </row>
    <row r="26" spans="1:57" x14ac:dyDescent="0.35">
      <c r="A26" s="15" t="s">
        <v>62</v>
      </c>
      <c r="B26" s="38" t="s">
        <v>275</v>
      </c>
      <c r="C26" s="41" t="s">
        <v>111</v>
      </c>
      <c r="D26" s="19">
        <v>264540</v>
      </c>
      <c r="E26" s="104">
        <v>2.5</v>
      </c>
      <c r="F26" s="30">
        <v>257965</v>
      </c>
      <c r="G26" s="104">
        <v>7</v>
      </c>
      <c r="H26" s="104">
        <v>6.4</v>
      </c>
      <c r="I26" s="104">
        <v>72.400000000000006</v>
      </c>
      <c r="J26" s="104">
        <v>83.6</v>
      </c>
      <c r="K26" s="105">
        <v>86.6</v>
      </c>
      <c r="L26" s="101">
        <v>179250</v>
      </c>
      <c r="M26" s="102">
        <v>16000</v>
      </c>
      <c r="N26" s="102">
        <v>22200</v>
      </c>
      <c r="O26" s="103">
        <v>29000</v>
      </c>
      <c r="BE26" s="1"/>
    </row>
    <row r="27" spans="1:57" s="2" customFormat="1" ht="12.75" customHeight="1" x14ac:dyDescent="0.35">
      <c r="A27" s="15" t="s">
        <v>62</v>
      </c>
      <c r="B27" s="38" t="s">
        <v>275</v>
      </c>
      <c r="C27" s="15" t="s">
        <v>69</v>
      </c>
      <c r="D27" s="19">
        <v>219410</v>
      </c>
      <c r="E27" s="104">
        <v>2.2999999999999998</v>
      </c>
      <c r="F27" s="30">
        <v>214455</v>
      </c>
      <c r="G27" s="104">
        <v>6.8</v>
      </c>
      <c r="H27" s="104">
        <v>6.6</v>
      </c>
      <c r="I27" s="104">
        <v>72.3</v>
      </c>
      <c r="J27" s="104">
        <v>83.5</v>
      </c>
      <c r="K27" s="105">
        <v>86.6</v>
      </c>
      <c r="L27" s="101">
        <v>148955</v>
      </c>
      <c r="M27" s="102">
        <v>15800</v>
      </c>
      <c r="N27" s="102">
        <v>21700</v>
      </c>
      <c r="O27" s="103">
        <v>28000</v>
      </c>
    </row>
    <row r="28" spans="1:57" s="2" customFormat="1" x14ac:dyDescent="0.35">
      <c r="A28" s="15" t="s">
        <v>62</v>
      </c>
      <c r="B28" s="38" t="s">
        <v>275</v>
      </c>
      <c r="C28" s="15" t="s">
        <v>70</v>
      </c>
      <c r="D28" s="19">
        <v>13170</v>
      </c>
      <c r="E28" s="104">
        <v>1.2</v>
      </c>
      <c r="F28" s="30">
        <v>13010</v>
      </c>
      <c r="G28" s="104">
        <v>7.7</v>
      </c>
      <c r="H28" s="104">
        <v>5</v>
      </c>
      <c r="I28" s="104">
        <v>77</v>
      </c>
      <c r="J28" s="104">
        <v>85.2</v>
      </c>
      <c r="K28" s="105">
        <v>87.4</v>
      </c>
      <c r="L28" s="101">
        <v>9725</v>
      </c>
      <c r="M28" s="102">
        <v>20800</v>
      </c>
      <c r="N28" s="102">
        <v>26700</v>
      </c>
      <c r="O28" s="103">
        <v>34000</v>
      </c>
    </row>
    <row r="29" spans="1:57" s="2" customFormat="1" x14ac:dyDescent="0.35">
      <c r="A29" s="15" t="s">
        <v>62</v>
      </c>
      <c r="B29" s="38" t="s">
        <v>275</v>
      </c>
      <c r="C29" s="15" t="s">
        <v>71</v>
      </c>
      <c r="D29" s="19">
        <v>31925</v>
      </c>
      <c r="E29" s="104">
        <v>4.5999999999999996</v>
      </c>
      <c r="F29" s="30">
        <v>30470</v>
      </c>
      <c r="G29" s="104">
        <v>8.1999999999999993</v>
      </c>
      <c r="H29" s="104">
        <v>5.8</v>
      </c>
      <c r="I29" s="104">
        <v>71.3</v>
      </c>
      <c r="J29" s="104">
        <v>83.3</v>
      </c>
      <c r="K29" s="105">
        <v>85.9</v>
      </c>
      <c r="L29" s="101">
        <v>20550</v>
      </c>
      <c r="M29" s="102">
        <v>15900</v>
      </c>
      <c r="N29" s="102">
        <v>24400</v>
      </c>
      <c r="O29" s="103">
        <v>33400</v>
      </c>
    </row>
    <row r="30" spans="1:57" s="2" customFormat="1" ht="14.25" customHeight="1" x14ac:dyDescent="0.35">
      <c r="A30" s="15" t="s">
        <v>62</v>
      </c>
      <c r="B30" s="38" t="s">
        <v>275</v>
      </c>
      <c r="C30" s="15" t="s">
        <v>72</v>
      </c>
      <c r="D30" s="19">
        <v>30</v>
      </c>
      <c r="E30" s="104">
        <v>3.5</v>
      </c>
      <c r="F30" s="30">
        <v>25</v>
      </c>
      <c r="G30" s="104" t="s">
        <v>237</v>
      </c>
      <c r="H30" s="104" t="s">
        <v>237</v>
      </c>
      <c r="I30" s="104" t="s">
        <v>237</v>
      </c>
      <c r="J30" s="104" t="s">
        <v>237</v>
      </c>
      <c r="K30" s="105">
        <v>76.900000000000006</v>
      </c>
      <c r="L30" s="101">
        <v>15</v>
      </c>
      <c r="M30" s="102">
        <v>10600</v>
      </c>
      <c r="N30" s="102">
        <v>19600</v>
      </c>
      <c r="O30" s="103">
        <v>34600</v>
      </c>
    </row>
    <row r="31" spans="1:57" s="2" customFormat="1" ht="14.25" customHeight="1" x14ac:dyDescent="0.4">
      <c r="A31" s="87" t="s">
        <v>1</v>
      </c>
      <c r="B31" s="86" t="s">
        <v>1</v>
      </c>
      <c r="C31" s="87" t="s">
        <v>1</v>
      </c>
      <c r="D31" s="30"/>
      <c r="E31" s="17"/>
      <c r="F31" s="18"/>
      <c r="G31" s="17"/>
      <c r="H31" s="17"/>
      <c r="I31" s="17"/>
      <c r="J31" s="17"/>
      <c r="K31" s="17"/>
      <c r="L31" s="44"/>
      <c r="M31" s="45"/>
      <c r="N31" s="45"/>
      <c r="O31" s="46"/>
    </row>
    <row r="32" spans="1:57" x14ac:dyDescent="0.35">
      <c r="A32" s="15" t="s">
        <v>62</v>
      </c>
      <c r="B32" s="42" t="s">
        <v>14</v>
      </c>
      <c r="C32" s="41" t="s">
        <v>111</v>
      </c>
      <c r="D32" s="19">
        <v>152350</v>
      </c>
      <c r="E32" s="104">
        <v>3</v>
      </c>
      <c r="F32" s="30">
        <v>147735</v>
      </c>
      <c r="G32" s="104">
        <v>6.4</v>
      </c>
      <c r="H32" s="104">
        <v>6.1</v>
      </c>
      <c r="I32" s="104">
        <v>72.2</v>
      </c>
      <c r="J32" s="104">
        <v>84.6</v>
      </c>
      <c r="K32" s="105">
        <v>87.5</v>
      </c>
      <c r="L32" s="101">
        <v>102855</v>
      </c>
      <c r="M32" s="102">
        <v>15400</v>
      </c>
      <c r="N32" s="102">
        <v>21300</v>
      </c>
      <c r="O32" s="103">
        <v>27000</v>
      </c>
      <c r="BE32" s="1"/>
    </row>
    <row r="33" spans="1:57" s="2" customFormat="1" ht="14.25" customHeight="1" x14ac:dyDescent="0.35">
      <c r="A33" s="15" t="s">
        <v>62</v>
      </c>
      <c r="B33" s="42" t="s">
        <v>14</v>
      </c>
      <c r="C33" s="15" t="s">
        <v>69</v>
      </c>
      <c r="D33" s="19">
        <v>126385</v>
      </c>
      <c r="E33" s="104">
        <v>2.7</v>
      </c>
      <c r="F33" s="30">
        <v>122990</v>
      </c>
      <c r="G33" s="104">
        <v>6.1</v>
      </c>
      <c r="H33" s="104">
        <v>6.2</v>
      </c>
      <c r="I33" s="104">
        <v>72.3</v>
      </c>
      <c r="J33" s="104">
        <v>84.7</v>
      </c>
      <c r="K33" s="105">
        <v>87.7</v>
      </c>
      <c r="L33" s="101">
        <v>85870</v>
      </c>
      <c r="M33" s="102">
        <v>15400</v>
      </c>
      <c r="N33" s="102">
        <v>21200</v>
      </c>
      <c r="O33" s="103">
        <v>26500</v>
      </c>
    </row>
    <row r="34" spans="1:57" s="2" customFormat="1" x14ac:dyDescent="0.35">
      <c r="A34" s="15" t="s">
        <v>62</v>
      </c>
      <c r="B34" s="42" t="s">
        <v>14</v>
      </c>
      <c r="C34" s="15" t="s">
        <v>70</v>
      </c>
      <c r="D34" s="19">
        <v>6240</v>
      </c>
      <c r="E34" s="104">
        <v>1.5</v>
      </c>
      <c r="F34" s="30">
        <v>6145</v>
      </c>
      <c r="G34" s="104">
        <v>7.1</v>
      </c>
      <c r="H34" s="104">
        <v>5</v>
      </c>
      <c r="I34" s="104">
        <v>76.400000000000006</v>
      </c>
      <c r="J34" s="104">
        <v>85.6</v>
      </c>
      <c r="K34" s="105">
        <v>87.9</v>
      </c>
      <c r="L34" s="101">
        <v>4570</v>
      </c>
      <c r="M34" s="102">
        <v>19500</v>
      </c>
      <c r="N34" s="102">
        <v>24500</v>
      </c>
      <c r="O34" s="103">
        <v>30200</v>
      </c>
    </row>
    <row r="35" spans="1:57" s="2" customFormat="1" ht="14.25" customHeight="1" x14ac:dyDescent="0.35">
      <c r="A35" s="15" t="s">
        <v>62</v>
      </c>
      <c r="B35" s="42" t="s">
        <v>14</v>
      </c>
      <c r="C35" s="15" t="s">
        <v>71</v>
      </c>
      <c r="D35" s="19">
        <v>19705</v>
      </c>
      <c r="E35" s="104">
        <v>5.7</v>
      </c>
      <c r="F35" s="30">
        <v>18580</v>
      </c>
      <c r="G35" s="104">
        <v>8</v>
      </c>
      <c r="H35" s="104">
        <v>5.5</v>
      </c>
      <c r="I35" s="104">
        <v>70.5</v>
      </c>
      <c r="J35" s="104">
        <v>83.9</v>
      </c>
      <c r="K35" s="105">
        <v>86.5</v>
      </c>
      <c r="L35" s="101">
        <v>12400</v>
      </c>
      <c r="M35" s="102">
        <v>14600</v>
      </c>
      <c r="N35" s="102">
        <v>22300</v>
      </c>
      <c r="O35" s="103">
        <v>30000</v>
      </c>
    </row>
    <row r="36" spans="1:57" s="2" customFormat="1" x14ac:dyDescent="0.35">
      <c r="A36" s="15" t="s">
        <v>62</v>
      </c>
      <c r="B36" s="42" t="s">
        <v>14</v>
      </c>
      <c r="C36" s="15" t="s">
        <v>72</v>
      </c>
      <c r="D36" s="19">
        <v>20</v>
      </c>
      <c r="E36" s="104" t="s">
        <v>237</v>
      </c>
      <c r="F36" s="30" t="s">
        <v>237</v>
      </c>
      <c r="G36" s="104" t="s">
        <v>237</v>
      </c>
      <c r="H36" s="104" t="s">
        <v>237</v>
      </c>
      <c r="I36" s="104" t="s">
        <v>237</v>
      </c>
      <c r="J36" s="104" t="s">
        <v>237</v>
      </c>
      <c r="K36" s="105" t="s">
        <v>237</v>
      </c>
      <c r="L36" s="101" t="s">
        <v>237</v>
      </c>
      <c r="M36" s="102" t="s">
        <v>237</v>
      </c>
      <c r="N36" s="102" t="s">
        <v>237</v>
      </c>
      <c r="O36" s="103" t="s">
        <v>237</v>
      </c>
    </row>
    <row r="37" spans="1:57" s="2" customFormat="1" ht="13.9" x14ac:dyDescent="0.4">
      <c r="A37" s="87" t="s">
        <v>1</v>
      </c>
      <c r="B37" s="86" t="s">
        <v>1</v>
      </c>
      <c r="C37" s="87" t="s">
        <v>1</v>
      </c>
      <c r="D37" s="14"/>
      <c r="E37" s="12"/>
      <c r="F37" s="13"/>
      <c r="G37" s="12"/>
      <c r="H37" s="12"/>
      <c r="I37" s="12"/>
      <c r="J37" s="12"/>
      <c r="K37" s="12"/>
      <c r="L37" s="44"/>
      <c r="M37" s="45"/>
      <c r="N37" s="45"/>
      <c r="O37" s="46"/>
    </row>
    <row r="38" spans="1:57" x14ac:dyDescent="0.35">
      <c r="A38" s="15" t="s">
        <v>62</v>
      </c>
      <c r="B38" s="42" t="s">
        <v>3</v>
      </c>
      <c r="C38" s="41" t="s">
        <v>111</v>
      </c>
      <c r="D38" s="19">
        <v>112190</v>
      </c>
      <c r="E38" s="104">
        <v>1.7</v>
      </c>
      <c r="F38" s="30">
        <v>110230</v>
      </c>
      <c r="G38" s="104">
        <v>7.9</v>
      </c>
      <c r="H38" s="104">
        <v>6.9</v>
      </c>
      <c r="I38" s="104">
        <v>72.599999999999994</v>
      </c>
      <c r="J38" s="104">
        <v>82.2</v>
      </c>
      <c r="K38" s="105">
        <v>85.3</v>
      </c>
      <c r="L38" s="101">
        <v>76395</v>
      </c>
      <c r="M38" s="102">
        <v>16900</v>
      </c>
      <c r="N38" s="102">
        <v>23700</v>
      </c>
      <c r="O38" s="103">
        <v>32000</v>
      </c>
      <c r="BE38" s="1"/>
    </row>
    <row r="39" spans="1:57" s="2" customFormat="1" x14ac:dyDescent="0.35">
      <c r="A39" s="15" t="s">
        <v>62</v>
      </c>
      <c r="B39" s="42" t="s">
        <v>3</v>
      </c>
      <c r="C39" s="15" t="s">
        <v>69</v>
      </c>
      <c r="D39" s="19">
        <v>93025</v>
      </c>
      <c r="E39" s="104">
        <v>1.7</v>
      </c>
      <c r="F39" s="30">
        <v>91465</v>
      </c>
      <c r="G39" s="104">
        <v>7.8</v>
      </c>
      <c r="H39" s="104">
        <v>7.1</v>
      </c>
      <c r="I39" s="104">
        <v>72.2</v>
      </c>
      <c r="J39" s="104">
        <v>81.900000000000006</v>
      </c>
      <c r="K39" s="105">
        <v>85.2</v>
      </c>
      <c r="L39" s="101">
        <v>63085</v>
      </c>
      <c r="M39" s="102">
        <v>16400</v>
      </c>
      <c r="N39" s="102">
        <v>22900</v>
      </c>
      <c r="O39" s="103">
        <v>30500</v>
      </c>
    </row>
    <row r="40" spans="1:57" s="2" customFormat="1" x14ac:dyDescent="0.35">
      <c r="A40" s="15" t="s">
        <v>62</v>
      </c>
      <c r="B40" s="42" t="s">
        <v>3</v>
      </c>
      <c r="C40" s="15" t="s">
        <v>70</v>
      </c>
      <c r="D40" s="19">
        <v>6930</v>
      </c>
      <c r="E40" s="104">
        <v>1</v>
      </c>
      <c r="F40" s="30">
        <v>6865</v>
      </c>
      <c r="G40" s="104">
        <v>8.1999999999999993</v>
      </c>
      <c r="H40" s="104">
        <v>4.9000000000000004</v>
      </c>
      <c r="I40" s="104">
        <v>77.5</v>
      </c>
      <c r="J40" s="104">
        <v>84.8</v>
      </c>
      <c r="K40" s="105">
        <v>86.9</v>
      </c>
      <c r="L40" s="101">
        <v>5155</v>
      </c>
      <c r="M40" s="102">
        <v>22700</v>
      </c>
      <c r="N40" s="102">
        <v>29300</v>
      </c>
      <c r="O40" s="103">
        <v>36900</v>
      </c>
    </row>
    <row r="41" spans="1:57" s="2" customFormat="1" x14ac:dyDescent="0.35">
      <c r="A41" s="15" t="s">
        <v>62</v>
      </c>
      <c r="B41" s="42" t="s">
        <v>3</v>
      </c>
      <c r="C41" s="15" t="s">
        <v>71</v>
      </c>
      <c r="D41" s="19">
        <v>12225</v>
      </c>
      <c r="E41" s="104">
        <v>2.7</v>
      </c>
      <c r="F41" s="30">
        <v>11890</v>
      </c>
      <c r="G41" s="104">
        <v>8.6999999999999993</v>
      </c>
      <c r="H41" s="104">
        <v>6.3</v>
      </c>
      <c r="I41" s="104">
        <v>72.599999999999994</v>
      </c>
      <c r="J41" s="104">
        <v>82.5</v>
      </c>
      <c r="K41" s="105">
        <v>85</v>
      </c>
      <c r="L41" s="101">
        <v>8150</v>
      </c>
      <c r="M41" s="102">
        <v>18800</v>
      </c>
      <c r="N41" s="102">
        <v>28500</v>
      </c>
      <c r="O41" s="103">
        <v>39200</v>
      </c>
    </row>
    <row r="42" spans="1:57" s="2" customFormat="1" x14ac:dyDescent="0.35">
      <c r="A42" s="15" t="s">
        <v>62</v>
      </c>
      <c r="B42" s="42" t="s">
        <v>3</v>
      </c>
      <c r="C42" s="15" t="s">
        <v>72</v>
      </c>
      <c r="D42" s="19" t="s">
        <v>237</v>
      </c>
      <c r="E42" s="104" t="s">
        <v>237</v>
      </c>
      <c r="F42" s="30" t="s">
        <v>237</v>
      </c>
      <c r="G42" s="104" t="s">
        <v>237</v>
      </c>
      <c r="H42" s="104" t="s">
        <v>237</v>
      </c>
      <c r="I42" s="104" t="s">
        <v>237</v>
      </c>
      <c r="J42" s="104" t="s">
        <v>237</v>
      </c>
      <c r="K42" s="105" t="s">
        <v>237</v>
      </c>
      <c r="L42" s="101" t="s">
        <v>237</v>
      </c>
      <c r="M42" s="102" t="s">
        <v>237</v>
      </c>
      <c r="N42" s="102" t="s">
        <v>237</v>
      </c>
      <c r="O42" s="103" t="s">
        <v>237</v>
      </c>
    </row>
    <row r="43" spans="1:57" s="2" customFormat="1" ht="13.9" x14ac:dyDescent="0.4">
      <c r="A43" s="87" t="s">
        <v>1</v>
      </c>
      <c r="B43" s="86" t="s">
        <v>1</v>
      </c>
      <c r="C43" s="87" t="s">
        <v>1</v>
      </c>
      <c r="D43" s="14"/>
      <c r="E43" s="12"/>
      <c r="F43" s="13"/>
      <c r="G43" s="12"/>
      <c r="H43" s="12"/>
      <c r="I43" s="12"/>
      <c r="J43" s="12"/>
      <c r="K43" s="12"/>
      <c r="L43" s="44"/>
      <c r="M43" s="45"/>
      <c r="N43" s="45"/>
      <c r="O43" s="46"/>
    </row>
    <row r="44" spans="1:57" x14ac:dyDescent="0.35">
      <c r="A44" s="15" t="s">
        <v>63</v>
      </c>
      <c r="B44" s="38" t="s">
        <v>275</v>
      </c>
      <c r="C44" s="41" t="s">
        <v>111</v>
      </c>
      <c r="D44" s="19">
        <v>241670</v>
      </c>
      <c r="E44" s="104">
        <v>2.8</v>
      </c>
      <c r="F44" s="30">
        <v>234960</v>
      </c>
      <c r="G44" s="104">
        <v>8.6999999999999993</v>
      </c>
      <c r="H44" s="104">
        <v>5.5</v>
      </c>
      <c r="I44" s="104">
        <v>74.7</v>
      </c>
      <c r="J44" s="104">
        <v>83.9</v>
      </c>
      <c r="K44" s="105">
        <v>85.8</v>
      </c>
      <c r="L44" s="101">
        <v>167005</v>
      </c>
      <c r="M44" s="102">
        <v>17800</v>
      </c>
      <c r="N44" s="102">
        <v>25300</v>
      </c>
      <c r="O44" s="103">
        <v>33100</v>
      </c>
      <c r="BE44" s="1"/>
    </row>
    <row r="45" spans="1:57" s="2" customFormat="1" x14ac:dyDescent="0.35">
      <c r="A45" s="15" t="s">
        <v>63</v>
      </c>
      <c r="B45" s="38" t="s">
        <v>275</v>
      </c>
      <c r="C45" s="15" t="s">
        <v>69</v>
      </c>
      <c r="D45" s="19">
        <v>196030</v>
      </c>
      <c r="E45" s="104">
        <v>2.5</v>
      </c>
      <c r="F45" s="30">
        <v>191135</v>
      </c>
      <c r="G45" s="104">
        <v>8.4</v>
      </c>
      <c r="H45" s="104">
        <v>5.6</v>
      </c>
      <c r="I45" s="104">
        <v>74.7</v>
      </c>
      <c r="J45" s="104">
        <v>84</v>
      </c>
      <c r="K45" s="105">
        <v>86</v>
      </c>
      <c r="L45" s="101">
        <v>135935</v>
      </c>
      <c r="M45" s="102">
        <v>17600</v>
      </c>
      <c r="N45" s="102">
        <v>24800</v>
      </c>
      <c r="O45" s="103">
        <v>32200</v>
      </c>
    </row>
    <row r="46" spans="1:57" s="2" customFormat="1" x14ac:dyDescent="0.35">
      <c r="A46" s="15" t="s">
        <v>63</v>
      </c>
      <c r="B46" s="38" t="s">
        <v>275</v>
      </c>
      <c r="C46" s="15" t="s">
        <v>70</v>
      </c>
      <c r="D46" s="19">
        <v>14875</v>
      </c>
      <c r="E46" s="104">
        <v>1.7</v>
      </c>
      <c r="F46" s="30">
        <v>14625</v>
      </c>
      <c r="G46" s="104">
        <v>9</v>
      </c>
      <c r="H46" s="104">
        <v>4.3</v>
      </c>
      <c r="I46" s="104">
        <v>79.3</v>
      </c>
      <c r="J46" s="104">
        <v>85.6</v>
      </c>
      <c r="K46" s="105">
        <v>86.7</v>
      </c>
      <c r="L46" s="101">
        <v>11205</v>
      </c>
      <c r="M46" s="102">
        <v>23100</v>
      </c>
      <c r="N46" s="102">
        <v>30300</v>
      </c>
      <c r="O46" s="103">
        <v>39600</v>
      </c>
    </row>
    <row r="47" spans="1:57" s="2" customFormat="1" x14ac:dyDescent="0.35">
      <c r="A47" s="15" t="s">
        <v>63</v>
      </c>
      <c r="B47" s="38" t="s">
        <v>275</v>
      </c>
      <c r="C47" s="15" t="s">
        <v>71</v>
      </c>
      <c r="D47" s="19">
        <v>30580</v>
      </c>
      <c r="E47" s="104">
        <v>5.0999999999999996</v>
      </c>
      <c r="F47" s="30">
        <v>29015</v>
      </c>
      <c r="G47" s="104">
        <v>10.199999999999999</v>
      </c>
      <c r="H47" s="104">
        <v>5.5</v>
      </c>
      <c r="I47" s="104">
        <v>72.400000000000006</v>
      </c>
      <c r="J47" s="104">
        <v>82.4</v>
      </c>
      <c r="K47" s="105">
        <v>84.3</v>
      </c>
      <c r="L47" s="101">
        <v>19745</v>
      </c>
      <c r="M47" s="102">
        <v>16400</v>
      </c>
      <c r="N47" s="102">
        <v>25900</v>
      </c>
      <c r="O47" s="103">
        <v>35000</v>
      </c>
    </row>
    <row r="48" spans="1:57" s="2" customFormat="1" x14ac:dyDescent="0.35">
      <c r="A48" s="15" t="s">
        <v>63</v>
      </c>
      <c r="B48" s="38" t="s">
        <v>275</v>
      </c>
      <c r="C48" s="15" t="s">
        <v>72</v>
      </c>
      <c r="D48" s="19">
        <v>185</v>
      </c>
      <c r="E48" s="104">
        <v>3.8</v>
      </c>
      <c r="F48" s="30">
        <v>180</v>
      </c>
      <c r="G48" s="104">
        <v>12.3</v>
      </c>
      <c r="H48" s="104">
        <v>7.8</v>
      </c>
      <c r="I48" s="104" t="s">
        <v>237</v>
      </c>
      <c r="J48" s="104" t="s">
        <v>237</v>
      </c>
      <c r="K48" s="105">
        <v>79.900000000000006</v>
      </c>
      <c r="L48" s="101">
        <v>120</v>
      </c>
      <c r="M48" s="102">
        <v>12900</v>
      </c>
      <c r="N48" s="102">
        <v>19800</v>
      </c>
      <c r="O48" s="103">
        <v>26500</v>
      </c>
    </row>
    <row r="49" spans="1:57" s="2" customFormat="1" ht="13.9" x14ac:dyDescent="0.4">
      <c r="A49" s="87" t="s">
        <v>1</v>
      </c>
      <c r="B49" s="86" t="s">
        <v>1</v>
      </c>
      <c r="C49" s="87" t="s">
        <v>1</v>
      </c>
      <c r="D49" s="30"/>
      <c r="E49" s="17"/>
      <c r="F49" s="18"/>
      <c r="G49" s="17"/>
      <c r="H49" s="17"/>
      <c r="I49" s="17"/>
      <c r="J49" s="17"/>
      <c r="K49" s="17"/>
      <c r="L49" s="44"/>
      <c r="M49" s="45"/>
      <c r="N49" s="45"/>
      <c r="O49" s="46"/>
    </row>
    <row r="50" spans="1:57" x14ac:dyDescent="0.35">
      <c r="A50" s="15" t="s">
        <v>63</v>
      </c>
      <c r="B50" s="42" t="s">
        <v>14</v>
      </c>
      <c r="C50" s="41" t="s">
        <v>111</v>
      </c>
      <c r="D50" s="19">
        <v>138560</v>
      </c>
      <c r="E50" s="104">
        <v>3.6</v>
      </c>
      <c r="F50" s="30">
        <v>133620</v>
      </c>
      <c r="G50" s="104">
        <v>8</v>
      </c>
      <c r="H50" s="104">
        <v>5.4</v>
      </c>
      <c r="I50" s="104">
        <v>74.5</v>
      </c>
      <c r="J50" s="104">
        <v>84.7</v>
      </c>
      <c r="K50" s="105">
        <v>86.6</v>
      </c>
      <c r="L50" s="101">
        <v>95185</v>
      </c>
      <c r="M50" s="102">
        <v>16900</v>
      </c>
      <c r="N50" s="102">
        <v>24200</v>
      </c>
      <c r="O50" s="103">
        <v>30700</v>
      </c>
      <c r="BE50" s="1"/>
    </row>
    <row r="51" spans="1:57" s="2" customFormat="1" x14ac:dyDescent="0.35">
      <c r="A51" s="15" t="s">
        <v>63</v>
      </c>
      <c r="B51" s="42" t="s">
        <v>14</v>
      </c>
      <c r="C51" s="15" t="s">
        <v>69</v>
      </c>
      <c r="D51" s="19">
        <v>113270</v>
      </c>
      <c r="E51" s="104">
        <v>3.1</v>
      </c>
      <c r="F51" s="30">
        <v>109720</v>
      </c>
      <c r="G51" s="104">
        <v>7.7</v>
      </c>
      <c r="H51" s="104">
        <v>5.4</v>
      </c>
      <c r="I51" s="104">
        <v>74.8</v>
      </c>
      <c r="J51" s="104">
        <v>85</v>
      </c>
      <c r="K51" s="105">
        <v>86.9</v>
      </c>
      <c r="L51" s="101">
        <v>78570</v>
      </c>
      <c r="M51" s="102">
        <v>16900</v>
      </c>
      <c r="N51" s="102">
        <v>24000</v>
      </c>
      <c r="O51" s="103">
        <v>30300</v>
      </c>
    </row>
    <row r="52" spans="1:57" s="2" customFormat="1" x14ac:dyDescent="0.35">
      <c r="A52" s="15" t="s">
        <v>63</v>
      </c>
      <c r="B52" s="42" t="s">
        <v>14</v>
      </c>
      <c r="C52" s="15" t="s">
        <v>70</v>
      </c>
      <c r="D52" s="19">
        <v>6315</v>
      </c>
      <c r="E52" s="104">
        <v>2.7</v>
      </c>
      <c r="F52" s="30">
        <v>6140</v>
      </c>
      <c r="G52" s="104">
        <v>8.6999999999999993</v>
      </c>
      <c r="H52" s="104">
        <v>4.5</v>
      </c>
      <c r="I52" s="104">
        <v>78.2</v>
      </c>
      <c r="J52" s="104">
        <v>85.7</v>
      </c>
      <c r="K52" s="105">
        <v>86.9</v>
      </c>
      <c r="L52" s="101">
        <v>4650</v>
      </c>
      <c r="M52" s="102">
        <v>21400</v>
      </c>
      <c r="N52" s="102">
        <v>27800</v>
      </c>
      <c r="O52" s="103">
        <v>35300</v>
      </c>
    </row>
    <row r="53" spans="1:57" s="2" customFormat="1" x14ac:dyDescent="0.35">
      <c r="A53" s="15" t="s">
        <v>63</v>
      </c>
      <c r="B53" s="42" t="s">
        <v>14</v>
      </c>
      <c r="C53" s="15" t="s">
        <v>71</v>
      </c>
      <c r="D53" s="19">
        <v>18850</v>
      </c>
      <c r="E53" s="104">
        <v>6.4</v>
      </c>
      <c r="F53" s="30">
        <v>17635</v>
      </c>
      <c r="G53" s="104">
        <v>10</v>
      </c>
      <c r="H53" s="104">
        <v>5.4</v>
      </c>
      <c r="I53" s="104">
        <v>71.5</v>
      </c>
      <c r="J53" s="104">
        <v>82.6</v>
      </c>
      <c r="K53" s="105">
        <v>84.6</v>
      </c>
      <c r="L53" s="101">
        <v>11880</v>
      </c>
      <c r="M53" s="102">
        <v>14900</v>
      </c>
      <c r="N53" s="102">
        <v>23900</v>
      </c>
      <c r="O53" s="103">
        <v>31400</v>
      </c>
    </row>
    <row r="54" spans="1:57" s="2" customFormat="1" x14ac:dyDescent="0.35">
      <c r="A54" s="15" t="s">
        <v>63</v>
      </c>
      <c r="B54" s="42" t="s">
        <v>14</v>
      </c>
      <c r="C54" s="15" t="s">
        <v>72</v>
      </c>
      <c r="D54" s="19">
        <v>125</v>
      </c>
      <c r="E54" s="104">
        <v>4.7</v>
      </c>
      <c r="F54" s="30">
        <v>120</v>
      </c>
      <c r="G54" s="104">
        <v>13.2</v>
      </c>
      <c r="H54" s="104">
        <v>6.6</v>
      </c>
      <c r="I54" s="104" t="s">
        <v>237</v>
      </c>
      <c r="J54" s="104" t="s">
        <v>237</v>
      </c>
      <c r="K54" s="105">
        <v>80.2</v>
      </c>
      <c r="L54" s="101">
        <v>85</v>
      </c>
      <c r="M54" s="102">
        <v>11100</v>
      </c>
      <c r="N54" s="102">
        <v>18400</v>
      </c>
      <c r="O54" s="103">
        <v>25700</v>
      </c>
    </row>
    <row r="55" spans="1:57" s="2" customFormat="1" ht="13.9" x14ac:dyDescent="0.4">
      <c r="A55" s="87" t="s">
        <v>1</v>
      </c>
      <c r="B55" s="86" t="s">
        <v>1</v>
      </c>
      <c r="C55" s="87" t="s">
        <v>1</v>
      </c>
      <c r="D55" s="14"/>
      <c r="E55" s="12"/>
      <c r="F55" s="13"/>
      <c r="G55" s="12"/>
      <c r="H55" s="12"/>
      <c r="I55" s="12"/>
      <c r="J55" s="12"/>
      <c r="K55" s="12"/>
      <c r="L55" s="44"/>
      <c r="M55" s="45"/>
      <c r="N55" s="45"/>
      <c r="O55" s="46"/>
    </row>
    <row r="56" spans="1:57" x14ac:dyDescent="0.35">
      <c r="A56" s="15" t="s">
        <v>63</v>
      </c>
      <c r="B56" s="42" t="s">
        <v>3</v>
      </c>
      <c r="C56" s="41" t="s">
        <v>111</v>
      </c>
      <c r="D56" s="19">
        <v>103110</v>
      </c>
      <c r="E56" s="104">
        <v>1.7</v>
      </c>
      <c r="F56" s="30">
        <v>101340</v>
      </c>
      <c r="G56" s="104">
        <v>9.5</v>
      </c>
      <c r="H56" s="104">
        <v>5.7</v>
      </c>
      <c r="I56" s="104">
        <v>74.8</v>
      </c>
      <c r="J56" s="104">
        <v>82.8</v>
      </c>
      <c r="K56" s="105">
        <v>84.7</v>
      </c>
      <c r="L56" s="101">
        <v>71815</v>
      </c>
      <c r="M56" s="102">
        <v>19100</v>
      </c>
      <c r="N56" s="102">
        <v>27100</v>
      </c>
      <c r="O56" s="103">
        <v>37200</v>
      </c>
      <c r="BE56" s="1"/>
    </row>
    <row r="57" spans="1:57" s="2" customFormat="1" x14ac:dyDescent="0.35">
      <c r="A57" s="15" t="s">
        <v>63</v>
      </c>
      <c r="B57" s="42" t="s">
        <v>3</v>
      </c>
      <c r="C57" s="15" t="s">
        <v>69</v>
      </c>
      <c r="D57" s="19">
        <v>82760</v>
      </c>
      <c r="E57" s="104">
        <v>1.6</v>
      </c>
      <c r="F57" s="30">
        <v>81420</v>
      </c>
      <c r="G57" s="104">
        <v>9.4</v>
      </c>
      <c r="H57" s="104">
        <v>5.9</v>
      </c>
      <c r="I57" s="104">
        <v>74.400000000000006</v>
      </c>
      <c r="J57" s="104">
        <v>82.6</v>
      </c>
      <c r="K57" s="105">
        <v>84.7</v>
      </c>
      <c r="L57" s="101">
        <v>57365</v>
      </c>
      <c r="M57" s="102">
        <v>18700</v>
      </c>
      <c r="N57" s="102">
        <v>26200</v>
      </c>
      <c r="O57" s="103">
        <v>35700</v>
      </c>
    </row>
    <row r="58" spans="1:57" s="2" customFormat="1" x14ac:dyDescent="0.35">
      <c r="A58" s="15" t="s">
        <v>63</v>
      </c>
      <c r="B58" s="42" t="s">
        <v>3</v>
      </c>
      <c r="C58" s="15" t="s">
        <v>70</v>
      </c>
      <c r="D58" s="19">
        <v>8565</v>
      </c>
      <c r="E58" s="104">
        <v>0.9</v>
      </c>
      <c r="F58" s="30">
        <v>8485</v>
      </c>
      <c r="G58" s="104">
        <v>9.3000000000000007</v>
      </c>
      <c r="H58" s="104">
        <v>4.2</v>
      </c>
      <c r="I58" s="104">
        <v>80.099999999999994</v>
      </c>
      <c r="J58" s="104">
        <v>85.5</v>
      </c>
      <c r="K58" s="105">
        <v>86.6</v>
      </c>
      <c r="L58" s="101">
        <v>6555</v>
      </c>
      <c r="M58" s="102">
        <v>24600</v>
      </c>
      <c r="N58" s="102">
        <v>32500</v>
      </c>
      <c r="O58" s="103">
        <v>42100</v>
      </c>
    </row>
    <row r="59" spans="1:57" s="2" customFormat="1" x14ac:dyDescent="0.35">
      <c r="A59" s="15" t="s">
        <v>63</v>
      </c>
      <c r="B59" s="42" t="s">
        <v>3</v>
      </c>
      <c r="C59" s="15" t="s">
        <v>71</v>
      </c>
      <c r="D59" s="19">
        <v>11730</v>
      </c>
      <c r="E59" s="104">
        <v>3</v>
      </c>
      <c r="F59" s="30">
        <v>11380</v>
      </c>
      <c r="G59" s="104">
        <v>10.5</v>
      </c>
      <c r="H59" s="104">
        <v>5.6</v>
      </c>
      <c r="I59" s="104">
        <v>73.900000000000006</v>
      </c>
      <c r="J59" s="104">
        <v>82.1</v>
      </c>
      <c r="K59" s="105">
        <v>83.9</v>
      </c>
      <c r="L59" s="101">
        <v>7860</v>
      </c>
      <c r="M59" s="102">
        <v>19600</v>
      </c>
      <c r="N59" s="102">
        <v>30000</v>
      </c>
      <c r="O59" s="103">
        <v>41100</v>
      </c>
    </row>
    <row r="60" spans="1:57" s="2" customFormat="1" x14ac:dyDescent="0.35">
      <c r="A60" s="15" t="s">
        <v>63</v>
      </c>
      <c r="B60" s="42" t="s">
        <v>3</v>
      </c>
      <c r="C60" s="15" t="s">
        <v>72</v>
      </c>
      <c r="D60" s="19">
        <v>60</v>
      </c>
      <c r="E60" s="104">
        <v>1.7</v>
      </c>
      <c r="F60" s="30">
        <v>60</v>
      </c>
      <c r="G60" s="104">
        <v>10.3</v>
      </c>
      <c r="H60" s="104">
        <v>10.3</v>
      </c>
      <c r="I60" s="104" t="s">
        <v>237</v>
      </c>
      <c r="J60" s="104" t="s">
        <v>237</v>
      </c>
      <c r="K60" s="105">
        <v>79.3</v>
      </c>
      <c r="L60" s="101">
        <v>35</v>
      </c>
      <c r="M60" s="102">
        <v>14700</v>
      </c>
      <c r="N60" s="102">
        <v>23600</v>
      </c>
      <c r="O60" s="103">
        <v>32400</v>
      </c>
    </row>
    <row r="61" spans="1:57" s="2" customFormat="1" ht="13.9" x14ac:dyDescent="0.4">
      <c r="A61" s="87" t="s">
        <v>1</v>
      </c>
      <c r="B61" s="86" t="s">
        <v>1</v>
      </c>
      <c r="C61" s="87" t="s">
        <v>1</v>
      </c>
      <c r="D61" s="14"/>
      <c r="E61" s="12"/>
      <c r="F61" s="13"/>
      <c r="G61" s="12"/>
      <c r="H61" s="12"/>
      <c r="I61" s="12"/>
      <c r="J61" s="12"/>
      <c r="K61" s="12"/>
      <c r="L61" s="44"/>
      <c r="M61" s="45"/>
      <c r="N61" s="45"/>
      <c r="O61" s="46"/>
    </row>
    <row r="62" spans="1:57" x14ac:dyDescent="0.35">
      <c r="A62" s="15" t="s">
        <v>125</v>
      </c>
      <c r="B62" s="38" t="s">
        <v>275</v>
      </c>
      <c r="C62" s="41" t="s">
        <v>111</v>
      </c>
      <c r="D62" s="19">
        <v>214630</v>
      </c>
      <c r="E62" s="104">
        <v>5.8</v>
      </c>
      <c r="F62" s="30">
        <v>202090</v>
      </c>
      <c r="G62" s="104">
        <v>12.4</v>
      </c>
      <c r="H62" s="104">
        <v>4.7</v>
      </c>
      <c r="I62" s="104">
        <v>76.900000000000006</v>
      </c>
      <c r="J62" s="104">
        <v>82.1</v>
      </c>
      <c r="K62" s="105">
        <v>82.9</v>
      </c>
      <c r="L62" s="101">
        <v>144665</v>
      </c>
      <c r="M62" s="102">
        <v>19400</v>
      </c>
      <c r="N62" s="102">
        <v>30500</v>
      </c>
      <c r="O62" s="103">
        <v>41800</v>
      </c>
      <c r="BE62" s="1"/>
    </row>
    <row r="63" spans="1:57" s="2" customFormat="1" x14ac:dyDescent="0.35">
      <c r="A63" s="15" t="s">
        <v>125</v>
      </c>
      <c r="B63" s="38" t="s">
        <v>275</v>
      </c>
      <c r="C63" s="15" t="s">
        <v>69</v>
      </c>
      <c r="D63" s="19">
        <v>173185</v>
      </c>
      <c r="E63" s="104">
        <v>5.7</v>
      </c>
      <c r="F63" s="30">
        <v>163385</v>
      </c>
      <c r="G63" s="104">
        <v>12.2</v>
      </c>
      <c r="H63" s="104">
        <v>4.7</v>
      </c>
      <c r="I63" s="104">
        <v>77.099999999999994</v>
      </c>
      <c r="J63" s="104">
        <v>82.3</v>
      </c>
      <c r="K63" s="105">
        <v>83.1</v>
      </c>
      <c r="L63" s="101">
        <v>117300</v>
      </c>
      <c r="M63" s="102">
        <v>19300</v>
      </c>
      <c r="N63" s="102">
        <v>30100</v>
      </c>
      <c r="O63" s="103">
        <v>41200</v>
      </c>
    </row>
    <row r="64" spans="1:57" s="2" customFormat="1" x14ac:dyDescent="0.35">
      <c r="A64" s="15" t="s">
        <v>125</v>
      </c>
      <c r="B64" s="38" t="s">
        <v>275</v>
      </c>
      <c r="C64" s="15" t="s">
        <v>70</v>
      </c>
      <c r="D64" s="19">
        <v>15970</v>
      </c>
      <c r="E64" s="104">
        <v>4.5</v>
      </c>
      <c r="F64" s="30">
        <v>15245</v>
      </c>
      <c r="G64" s="104">
        <v>12.6</v>
      </c>
      <c r="H64" s="104">
        <v>3.8</v>
      </c>
      <c r="I64" s="104">
        <v>80.2</v>
      </c>
      <c r="J64" s="104">
        <v>83.1</v>
      </c>
      <c r="K64" s="105">
        <v>83.6</v>
      </c>
      <c r="L64" s="101">
        <v>11580</v>
      </c>
      <c r="M64" s="102">
        <v>24000</v>
      </c>
      <c r="N64" s="102">
        <v>35600</v>
      </c>
      <c r="O64" s="103">
        <v>49500</v>
      </c>
    </row>
    <row r="65" spans="1:57" s="2" customFormat="1" x14ac:dyDescent="0.35">
      <c r="A65" s="15" t="s">
        <v>125</v>
      </c>
      <c r="B65" s="38" t="s">
        <v>275</v>
      </c>
      <c r="C65" s="15" t="s">
        <v>71</v>
      </c>
      <c r="D65" s="19">
        <v>25300</v>
      </c>
      <c r="E65" s="104">
        <v>7.9</v>
      </c>
      <c r="F65" s="30">
        <v>23300</v>
      </c>
      <c r="G65" s="104">
        <v>13.9</v>
      </c>
      <c r="H65" s="104">
        <v>5.2</v>
      </c>
      <c r="I65" s="104">
        <v>73.2</v>
      </c>
      <c r="J65" s="104">
        <v>79.900000000000006</v>
      </c>
      <c r="K65" s="105">
        <v>80.900000000000006</v>
      </c>
      <c r="L65" s="101">
        <v>15670</v>
      </c>
      <c r="M65" s="102">
        <v>17300</v>
      </c>
      <c r="N65" s="102">
        <v>30000</v>
      </c>
      <c r="O65" s="103">
        <v>40600</v>
      </c>
    </row>
    <row r="66" spans="1:57" s="2" customFormat="1" x14ac:dyDescent="0.35">
      <c r="A66" s="15" t="s">
        <v>125</v>
      </c>
      <c r="B66" s="38" t="s">
        <v>275</v>
      </c>
      <c r="C66" s="15" t="s">
        <v>72</v>
      </c>
      <c r="D66" s="19">
        <v>170</v>
      </c>
      <c r="E66" s="104">
        <v>8.1</v>
      </c>
      <c r="F66" s="30">
        <v>160</v>
      </c>
      <c r="G66" s="104">
        <v>7</v>
      </c>
      <c r="H66" s="104">
        <v>5.4</v>
      </c>
      <c r="I66" s="104" t="s">
        <v>237</v>
      </c>
      <c r="J66" s="104" t="s">
        <v>237</v>
      </c>
      <c r="K66" s="105">
        <v>87.7</v>
      </c>
      <c r="L66" s="101">
        <v>115</v>
      </c>
      <c r="M66" s="102">
        <v>14400</v>
      </c>
      <c r="N66" s="102">
        <v>26900</v>
      </c>
      <c r="O66" s="103">
        <v>36200</v>
      </c>
    </row>
    <row r="67" spans="1:57" s="2" customFormat="1" ht="13.9" x14ac:dyDescent="0.4">
      <c r="A67" s="87" t="s">
        <v>1</v>
      </c>
      <c r="B67" s="86" t="s">
        <v>1</v>
      </c>
      <c r="C67" s="87" t="s">
        <v>1</v>
      </c>
      <c r="D67" s="30"/>
      <c r="E67" s="17"/>
      <c r="F67" s="18"/>
      <c r="G67" s="17"/>
      <c r="H67" s="17"/>
      <c r="I67" s="17"/>
      <c r="J67" s="17"/>
      <c r="K67" s="17"/>
      <c r="L67" s="44"/>
      <c r="M67" s="45"/>
      <c r="N67" s="45"/>
      <c r="O67" s="46"/>
    </row>
    <row r="68" spans="1:57" x14ac:dyDescent="0.35">
      <c r="A68" s="15" t="s">
        <v>125</v>
      </c>
      <c r="B68" s="42" t="s">
        <v>14</v>
      </c>
      <c r="C68" s="41" t="s">
        <v>111</v>
      </c>
      <c r="D68" s="19">
        <v>121135</v>
      </c>
      <c r="E68" s="104">
        <v>8.6</v>
      </c>
      <c r="F68" s="30">
        <v>110700</v>
      </c>
      <c r="G68" s="104">
        <v>12.1</v>
      </c>
      <c r="H68" s="104">
        <v>4.8</v>
      </c>
      <c r="I68" s="104">
        <v>76.5</v>
      </c>
      <c r="J68" s="104">
        <v>82.2</v>
      </c>
      <c r="K68" s="105">
        <v>83.1</v>
      </c>
      <c r="L68" s="101">
        <v>78965</v>
      </c>
      <c r="M68" s="102">
        <v>16900</v>
      </c>
      <c r="N68" s="102">
        <v>27200</v>
      </c>
      <c r="O68" s="103">
        <v>36800</v>
      </c>
      <c r="BE68" s="1"/>
    </row>
    <row r="69" spans="1:57" s="2" customFormat="1" x14ac:dyDescent="0.35">
      <c r="A69" s="15" t="s">
        <v>125</v>
      </c>
      <c r="B69" s="42" t="s">
        <v>14</v>
      </c>
      <c r="C69" s="15" t="s">
        <v>69</v>
      </c>
      <c r="D69" s="19">
        <v>98765</v>
      </c>
      <c r="E69" s="104">
        <v>8.3000000000000007</v>
      </c>
      <c r="F69" s="30">
        <v>90595</v>
      </c>
      <c r="G69" s="104">
        <v>11.7</v>
      </c>
      <c r="H69" s="104">
        <v>4.8</v>
      </c>
      <c r="I69" s="104">
        <v>77</v>
      </c>
      <c r="J69" s="104">
        <v>82.6</v>
      </c>
      <c r="K69" s="105">
        <v>83.4</v>
      </c>
      <c r="L69" s="101">
        <v>65150</v>
      </c>
      <c r="M69" s="102">
        <v>17000</v>
      </c>
      <c r="N69" s="102">
        <v>27000</v>
      </c>
      <c r="O69" s="103">
        <v>36600</v>
      </c>
    </row>
    <row r="70" spans="1:57" s="2" customFormat="1" x14ac:dyDescent="0.35">
      <c r="A70" s="15" t="s">
        <v>125</v>
      </c>
      <c r="B70" s="42" t="s">
        <v>14</v>
      </c>
      <c r="C70" s="15" t="s">
        <v>70</v>
      </c>
      <c r="D70" s="19">
        <v>7235</v>
      </c>
      <c r="E70" s="104">
        <v>8.4</v>
      </c>
      <c r="F70" s="30">
        <v>6625</v>
      </c>
      <c r="G70" s="104">
        <v>12.4</v>
      </c>
      <c r="H70" s="104">
        <v>4</v>
      </c>
      <c r="I70" s="104">
        <v>80.099999999999994</v>
      </c>
      <c r="J70" s="104">
        <v>82.9</v>
      </c>
      <c r="K70" s="105">
        <v>83.6</v>
      </c>
      <c r="L70" s="101">
        <v>5010</v>
      </c>
      <c r="M70" s="102">
        <v>19600</v>
      </c>
      <c r="N70" s="102">
        <v>30500</v>
      </c>
      <c r="O70" s="103">
        <v>42200</v>
      </c>
    </row>
    <row r="71" spans="1:57" s="2" customFormat="1" x14ac:dyDescent="0.35">
      <c r="A71" s="15" t="s">
        <v>125</v>
      </c>
      <c r="B71" s="42" t="s">
        <v>14</v>
      </c>
      <c r="C71" s="15" t="s">
        <v>71</v>
      </c>
      <c r="D71" s="19">
        <v>15005</v>
      </c>
      <c r="E71" s="104">
        <v>10.9</v>
      </c>
      <c r="F71" s="30">
        <v>13365</v>
      </c>
      <c r="G71" s="104">
        <v>14.4</v>
      </c>
      <c r="H71" s="104">
        <v>5.4</v>
      </c>
      <c r="I71" s="104">
        <v>71.099999999999994</v>
      </c>
      <c r="J71" s="104">
        <v>79.099999999999994</v>
      </c>
      <c r="K71" s="105">
        <v>80.2</v>
      </c>
      <c r="L71" s="101">
        <v>8715</v>
      </c>
      <c r="M71" s="102">
        <v>14500</v>
      </c>
      <c r="N71" s="102">
        <v>26100</v>
      </c>
      <c r="O71" s="103">
        <v>36000</v>
      </c>
    </row>
    <row r="72" spans="1:57" s="2" customFormat="1" x14ac:dyDescent="0.35">
      <c r="A72" s="15" t="s">
        <v>125</v>
      </c>
      <c r="B72" s="42" t="s">
        <v>14</v>
      </c>
      <c r="C72" s="15" t="s">
        <v>72</v>
      </c>
      <c r="D72" s="19">
        <v>130</v>
      </c>
      <c r="E72" s="104">
        <v>10.8</v>
      </c>
      <c r="F72" s="30">
        <v>115</v>
      </c>
      <c r="G72" s="104" t="s">
        <v>237</v>
      </c>
      <c r="H72" s="104" t="s">
        <v>237</v>
      </c>
      <c r="I72" s="104" t="s">
        <v>237</v>
      </c>
      <c r="J72" s="104" t="s">
        <v>237</v>
      </c>
      <c r="K72" s="105">
        <v>88.4</v>
      </c>
      <c r="L72" s="101">
        <v>85</v>
      </c>
      <c r="M72" s="102">
        <v>10800</v>
      </c>
      <c r="N72" s="102">
        <v>24400</v>
      </c>
      <c r="O72" s="103">
        <v>34300</v>
      </c>
    </row>
    <row r="73" spans="1:57" s="2" customFormat="1" ht="13.9" x14ac:dyDescent="0.4">
      <c r="A73" s="87" t="s">
        <v>1</v>
      </c>
      <c r="B73" s="86" t="s">
        <v>1</v>
      </c>
      <c r="C73" s="87" t="s">
        <v>1</v>
      </c>
      <c r="D73" s="14"/>
      <c r="E73" s="12"/>
      <c r="F73" s="13"/>
      <c r="G73" s="12"/>
      <c r="H73" s="12"/>
      <c r="I73" s="12"/>
      <c r="J73" s="12"/>
      <c r="K73" s="12"/>
      <c r="L73" s="44"/>
      <c r="M73" s="45"/>
      <c r="N73" s="45"/>
      <c r="O73" s="46"/>
    </row>
    <row r="74" spans="1:57" x14ac:dyDescent="0.35">
      <c r="A74" s="15" t="s">
        <v>125</v>
      </c>
      <c r="B74" s="42" t="s">
        <v>3</v>
      </c>
      <c r="C74" s="41" t="s">
        <v>111</v>
      </c>
      <c r="D74" s="19">
        <v>93490</v>
      </c>
      <c r="E74" s="104">
        <v>2.2000000000000002</v>
      </c>
      <c r="F74" s="30">
        <v>91390</v>
      </c>
      <c r="G74" s="104">
        <v>12.8</v>
      </c>
      <c r="H74" s="104">
        <v>4.5</v>
      </c>
      <c r="I74" s="104">
        <v>77.3</v>
      </c>
      <c r="J74" s="104">
        <v>81.900000000000006</v>
      </c>
      <c r="K74" s="105">
        <v>82.7</v>
      </c>
      <c r="L74" s="101">
        <v>65705</v>
      </c>
      <c r="M74" s="102">
        <v>23700</v>
      </c>
      <c r="N74" s="102">
        <v>34600</v>
      </c>
      <c r="O74" s="103">
        <v>49100</v>
      </c>
      <c r="BE74" s="1"/>
    </row>
    <row r="75" spans="1:57" s="2" customFormat="1" x14ac:dyDescent="0.35">
      <c r="A75" s="15" t="s">
        <v>125</v>
      </c>
      <c r="B75" s="42" t="s">
        <v>3</v>
      </c>
      <c r="C75" s="15" t="s">
        <v>69</v>
      </c>
      <c r="D75" s="19">
        <v>74420</v>
      </c>
      <c r="E75" s="104">
        <v>2.2000000000000002</v>
      </c>
      <c r="F75" s="30">
        <v>72795</v>
      </c>
      <c r="G75" s="104">
        <v>12.8</v>
      </c>
      <c r="H75" s="104">
        <v>4.5</v>
      </c>
      <c r="I75" s="104">
        <v>77.099999999999994</v>
      </c>
      <c r="J75" s="104">
        <v>81.900000000000006</v>
      </c>
      <c r="K75" s="105">
        <v>82.7</v>
      </c>
      <c r="L75" s="101">
        <v>52155</v>
      </c>
      <c r="M75" s="102">
        <v>23400</v>
      </c>
      <c r="N75" s="102">
        <v>34000</v>
      </c>
      <c r="O75" s="103">
        <v>48300</v>
      </c>
    </row>
    <row r="76" spans="1:57" s="2" customFormat="1" x14ac:dyDescent="0.35">
      <c r="A76" s="15" t="s">
        <v>125</v>
      </c>
      <c r="B76" s="42" t="s">
        <v>3</v>
      </c>
      <c r="C76" s="15" t="s">
        <v>70</v>
      </c>
      <c r="D76" s="19">
        <v>8730</v>
      </c>
      <c r="E76" s="104">
        <v>1.3</v>
      </c>
      <c r="F76" s="30">
        <v>8620</v>
      </c>
      <c r="G76" s="104">
        <v>12.7</v>
      </c>
      <c r="H76" s="104">
        <v>3.7</v>
      </c>
      <c r="I76" s="104">
        <v>80.3</v>
      </c>
      <c r="J76" s="104">
        <v>83.1</v>
      </c>
      <c r="K76" s="105">
        <v>83.7</v>
      </c>
      <c r="L76" s="101">
        <v>6570</v>
      </c>
      <c r="M76" s="102">
        <v>28600</v>
      </c>
      <c r="N76" s="102">
        <v>39600</v>
      </c>
      <c r="O76" s="103">
        <v>54900</v>
      </c>
    </row>
    <row r="77" spans="1:57" s="2" customFormat="1" x14ac:dyDescent="0.35">
      <c r="A77" s="15" t="s">
        <v>125</v>
      </c>
      <c r="B77" s="42" t="s">
        <v>3</v>
      </c>
      <c r="C77" s="15" t="s">
        <v>71</v>
      </c>
      <c r="D77" s="19">
        <v>10300</v>
      </c>
      <c r="E77" s="104">
        <v>3.5</v>
      </c>
      <c r="F77" s="30">
        <v>9935</v>
      </c>
      <c r="G77" s="104">
        <v>13.1</v>
      </c>
      <c r="H77" s="104">
        <v>5</v>
      </c>
      <c r="I77" s="104">
        <v>76</v>
      </c>
      <c r="J77" s="104">
        <v>80.900000000000006</v>
      </c>
      <c r="K77" s="105">
        <v>81.8</v>
      </c>
      <c r="L77" s="101">
        <v>6950</v>
      </c>
      <c r="M77" s="102">
        <v>21700</v>
      </c>
      <c r="N77" s="102">
        <v>35000</v>
      </c>
      <c r="O77" s="103">
        <v>48700</v>
      </c>
    </row>
    <row r="78" spans="1:57" s="2" customFormat="1" x14ac:dyDescent="0.35">
      <c r="A78" s="39" t="s">
        <v>125</v>
      </c>
      <c r="B78" s="43" t="s">
        <v>3</v>
      </c>
      <c r="C78" s="39" t="s">
        <v>72</v>
      </c>
      <c r="D78" s="49">
        <v>40</v>
      </c>
      <c r="E78" s="134">
        <v>0</v>
      </c>
      <c r="F78" s="40">
        <v>40</v>
      </c>
      <c r="G78" s="106" t="s">
        <v>237</v>
      </c>
      <c r="H78" s="106" t="s">
        <v>237</v>
      </c>
      <c r="I78" s="106" t="s">
        <v>237</v>
      </c>
      <c r="J78" s="106" t="s">
        <v>237</v>
      </c>
      <c r="K78" s="107">
        <v>85.7</v>
      </c>
      <c r="L78" s="108">
        <v>30</v>
      </c>
      <c r="M78" s="109">
        <v>25200</v>
      </c>
      <c r="N78" s="109">
        <v>31900</v>
      </c>
      <c r="O78" s="110">
        <v>39400</v>
      </c>
    </row>
    <row r="79" spans="1:57" s="37" customFormat="1" ht="25.5" customHeight="1" x14ac:dyDescent="0.35">
      <c r="A79" s="19"/>
      <c r="B79" s="142" t="s">
        <v>174</v>
      </c>
      <c r="C79" s="142"/>
      <c r="D79" s="142"/>
      <c r="E79" s="142"/>
      <c r="F79" s="142"/>
      <c r="G79" s="142"/>
      <c r="H79" s="142"/>
      <c r="I79" s="142"/>
      <c r="J79" s="142"/>
      <c r="K79" s="142"/>
      <c r="L79" s="142"/>
      <c r="M79" s="142"/>
      <c r="N79" s="142"/>
      <c r="O79" s="142"/>
    </row>
    <row r="80" spans="1:57" s="37" customFormat="1" ht="11.65" x14ac:dyDescent="0.35">
      <c r="A80" s="15"/>
      <c r="B80" s="15"/>
      <c r="C80" s="19"/>
      <c r="D80" s="18"/>
      <c r="E80" s="19"/>
      <c r="F80" s="18"/>
      <c r="G80" s="18"/>
      <c r="H80" s="18"/>
      <c r="I80" s="18"/>
      <c r="J80" s="18"/>
      <c r="K80" s="15"/>
      <c r="L80" s="15"/>
      <c r="M80" s="15"/>
    </row>
    <row r="81" spans="1:15" s="37" customFormat="1" ht="24" customHeight="1" x14ac:dyDescent="0.35">
      <c r="A81" s="141" t="s">
        <v>175</v>
      </c>
      <c r="B81" s="141"/>
      <c r="C81" s="141"/>
      <c r="D81" s="141"/>
      <c r="E81" s="141"/>
      <c r="F81" s="141"/>
      <c r="G81" s="141"/>
      <c r="H81" s="141"/>
      <c r="I81" s="141"/>
      <c r="J81" s="141"/>
      <c r="K81" s="141"/>
      <c r="L81" s="141"/>
      <c r="M81" s="141"/>
      <c r="N81" s="141"/>
      <c r="O81" s="141"/>
    </row>
    <row r="82" spans="1:15" s="37" customFormat="1" ht="11.65" x14ac:dyDescent="0.35">
      <c r="A82" s="15"/>
      <c r="B82" s="15"/>
      <c r="C82" s="30"/>
      <c r="D82" s="17"/>
      <c r="E82" s="18"/>
      <c r="F82" s="17"/>
      <c r="G82" s="17"/>
      <c r="H82" s="17"/>
      <c r="I82" s="17"/>
      <c r="J82" s="17"/>
      <c r="K82" s="15"/>
      <c r="L82" s="15"/>
      <c r="M82" s="15"/>
    </row>
    <row r="83" spans="1:15" s="37" customFormat="1" ht="12" customHeight="1" x14ac:dyDescent="0.35">
      <c r="A83" s="141" t="s">
        <v>176</v>
      </c>
      <c r="B83" s="141"/>
      <c r="C83" s="141"/>
      <c r="D83" s="141"/>
      <c r="E83" s="141"/>
      <c r="F83" s="141"/>
      <c r="G83" s="141"/>
      <c r="H83" s="141"/>
      <c r="I83" s="141"/>
      <c r="J83" s="141"/>
      <c r="K83" s="141"/>
      <c r="L83" s="141"/>
      <c r="M83" s="141"/>
      <c r="N83" s="141"/>
      <c r="O83" s="141"/>
    </row>
    <row r="84" spans="1:15" s="37" customFormat="1" ht="12" customHeight="1" x14ac:dyDescent="0.35">
      <c r="A84" s="141" t="s">
        <v>265</v>
      </c>
      <c r="B84" s="141"/>
      <c r="C84" s="141"/>
      <c r="D84" s="141"/>
      <c r="E84" s="141"/>
      <c r="F84" s="141"/>
      <c r="G84" s="141"/>
      <c r="H84" s="141"/>
      <c r="I84" s="141"/>
      <c r="J84" s="141"/>
      <c r="K84" s="141"/>
      <c r="L84" s="141"/>
      <c r="M84" s="141"/>
      <c r="N84" s="141"/>
      <c r="O84" s="141"/>
    </row>
    <row r="85" spans="1:15" s="37" customFormat="1" ht="12" customHeight="1" x14ac:dyDescent="0.35">
      <c r="A85" s="141" t="s">
        <v>213</v>
      </c>
      <c r="B85" s="141"/>
      <c r="C85" s="141"/>
      <c r="D85" s="141"/>
      <c r="E85" s="141"/>
      <c r="F85" s="141"/>
      <c r="G85" s="141"/>
      <c r="H85" s="141"/>
      <c r="I85" s="141"/>
      <c r="J85" s="141"/>
      <c r="K85" s="141"/>
      <c r="L85" s="141"/>
      <c r="M85" s="141"/>
      <c r="N85" s="141"/>
      <c r="O85" s="141"/>
    </row>
    <row r="86" spans="1:15" s="37" customFormat="1" ht="24.75" customHeight="1" x14ac:dyDescent="0.35">
      <c r="A86" s="141" t="s">
        <v>214</v>
      </c>
      <c r="B86" s="141"/>
      <c r="C86" s="141"/>
      <c r="D86" s="141"/>
      <c r="E86" s="141"/>
      <c r="F86" s="141"/>
      <c r="G86" s="141"/>
      <c r="H86" s="141"/>
      <c r="I86" s="141"/>
      <c r="J86" s="141"/>
      <c r="K86" s="141"/>
      <c r="L86" s="141"/>
      <c r="M86" s="141"/>
      <c r="N86" s="141"/>
      <c r="O86" s="141"/>
    </row>
    <row r="87" spans="1:15" s="37" customFormat="1" ht="12" customHeight="1" x14ac:dyDescent="0.35">
      <c r="A87" s="141" t="s">
        <v>215</v>
      </c>
      <c r="B87" s="141"/>
      <c r="C87" s="141"/>
      <c r="D87" s="141"/>
      <c r="E87" s="141"/>
      <c r="F87" s="141"/>
      <c r="G87" s="141"/>
      <c r="H87" s="141"/>
      <c r="I87" s="141"/>
      <c r="J87" s="141"/>
      <c r="K87" s="141"/>
      <c r="L87" s="141"/>
      <c r="M87" s="141"/>
      <c r="N87" s="141"/>
      <c r="O87" s="141"/>
    </row>
    <row r="88" spans="1:15" s="37" customFormat="1" ht="12" customHeight="1" x14ac:dyDescent="0.35">
      <c r="A88" s="141" t="s">
        <v>216</v>
      </c>
      <c r="B88" s="141"/>
      <c r="C88" s="141"/>
      <c r="D88" s="141"/>
      <c r="E88" s="141"/>
      <c r="F88" s="141"/>
      <c r="G88" s="141"/>
      <c r="H88" s="141"/>
      <c r="I88" s="141"/>
      <c r="J88" s="141"/>
      <c r="K88" s="141"/>
      <c r="L88" s="141"/>
      <c r="M88" s="141"/>
      <c r="N88" s="141"/>
      <c r="O88" s="141"/>
    </row>
    <row r="89" spans="1:15" s="37" customFormat="1" ht="12" customHeight="1" x14ac:dyDescent="0.35">
      <c r="A89" s="141" t="s">
        <v>217</v>
      </c>
      <c r="B89" s="141"/>
      <c r="C89" s="141"/>
      <c r="D89" s="141"/>
      <c r="E89" s="141"/>
      <c r="F89" s="141"/>
      <c r="G89" s="141"/>
      <c r="H89" s="141"/>
      <c r="I89" s="141"/>
      <c r="J89" s="141"/>
      <c r="K89" s="141"/>
      <c r="L89" s="141"/>
      <c r="M89" s="141"/>
      <c r="N89" s="141"/>
      <c r="O89" s="141"/>
    </row>
    <row r="90" spans="1:15" s="37" customFormat="1" ht="24.75" customHeight="1" x14ac:dyDescent="0.35">
      <c r="A90" s="141" t="s">
        <v>218</v>
      </c>
      <c r="B90" s="141"/>
      <c r="C90" s="141"/>
      <c r="D90" s="141"/>
      <c r="E90" s="141"/>
      <c r="F90" s="141"/>
      <c r="G90" s="141"/>
      <c r="H90" s="141"/>
      <c r="I90" s="141"/>
      <c r="J90" s="141"/>
      <c r="K90" s="141"/>
      <c r="L90" s="141"/>
      <c r="M90" s="141"/>
      <c r="N90" s="141"/>
      <c r="O90" s="141"/>
    </row>
    <row r="91" spans="1:15" s="37" customFormat="1" ht="36.75" customHeight="1" x14ac:dyDescent="0.35">
      <c r="A91" s="141" t="s">
        <v>219</v>
      </c>
      <c r="B91" s="141"/>
      <c r="C91" s="141"/>
      <c r="D91" s="141"/>
      <c r="E91" s="141"/>
      <c r="F91" s="141"/>
      <c r="G91" s="141"/>
      <c r="H91" s="141"/>
      <c r="I91" s="141"/>
      <c r="J91" s="141"/>
      <c r="K91" s="141"/>
      <c r="L91" s="141"/>
      <c r="M91" s="141"/>
      <c r="N91" s="141"/>
      <c r="O91" s="141"/>
    </row>
    <row r="92" spans="1:15" s="37" customFormat="1" ht="12" customHeight="1" x14ac:dyDescent="0.35">
      <c r="A92" s="141" t="s">
        <v>220</v>
      </c>
      <c r="B92" s="141"/>
      <c r="C92" s="141"/>
      <c r="D92" s="141"/>
      <c r="E92" s="141"/>
      <c r="F92" s="141"/>
      <c r="G92" s="141"/>
      <c r="H92" s="141"/>
      <c r="I92" s="141"/>
      <c r="J92" s="141"/>
      <c r="K92" s="141"/>
      <c r="L92" s="141"/>
      <c r="M92" s="141"/>
      <c r="N92" s="141"/>
      <c r="O92" s="141"/>
    </row>
    <row r="93" spans="1:15" s="37" customFormat="1" ht="12" customHeight="1" x14ac:dyDescent="0.35">
      <c r="A93" s="141" t="s">
        <v>221</v>
      </c>
      <c r="B93" s="141"/>
      <c r="C93" s="141"/>
      <c r="D93" s="141"/>
      <c r="E93" s="141"/>
      <c r="F93" s="141"/>
      <c r="G93" s="141"/>
      <c r="H93" s="141"/>
      <c r="I93" s="141"/>
      <c r="J93" s="141"/>
      <c r="K93" s="141"/>
      <c r="L93" s="141"/>
      <c r="M93" s="141"/>
      <c r="N93" s="141"/>
      <c r="O93" s="141"/>
    </row>
    <row r="94" spans="1:15" s="37" customFormat="1" ht="24.75" customHeight="1" x14ac:dyDescent="0.35">
      <c r="A94" s="141" t="s">
        <v>222</v>
      </c>
      <c r="B94" s="141"/>
      <c r="C94" s="141"/>
      <c r="D94" s="141"/>
      <c r="E94" s="141"/>
      <c r="F94" s="141"/>
      <c r="G94" s="141"/>
      <c r="H94" s="141"/>
      <c r="I94" s="141"/>
      <c r="J94" s="141"/>
      <c r="K94" s="141"/>
      <c r="L94" s="141"/>
      <c r="M94" s="141"/>
      <c r="N94" s="141"/>
      <c r="O94" s="141"/>
    </row>
    <row r="95" spans="1:15" s="2" customFormat="1" x14ac:dyDescent="0.35">
      <c r="A95" s="1"/>
      <c r="B95" s="1"/>
      <c r="C95" s="1"/>
      <c r="D95" s="1"/>
      <c r="E95" s="4"/>
      <c r="F95" s="3"/>
      <c r="G95" s="4"/>
      <c r="H95" s="4"/>
      <c r="I95" s="3"/>
      <c r="J95" s="3"/>
      <c r="K95" s="3"/>
    </row>
    <row r="96" spans="1:15" s="2" customFormat="1" x14ac:dyDescent="0.35">
      <c r="A96" s="1"/>
      <c r="B96" s="1"/>
      <c r="C96" s="1"/>
      <c r="D96" s="1"/>
      <c r="E96" s="4"/>
      <c r="F96" s="3"/>
      <c r="G96" s="4"/>
      <c r="H96" s="4"/>
      <c r="I96" s="3"/>
      <c r="J96" s="3"/>
      <c r="K96" s="3"/>
    </row>
    <row r="97" spans="1:11" s="2" customFormat="1" x14ac:dyDescent="0.35">
      <c r="A97" s="1"/>
      <c r="B97" s="1"/>
      <c r="C97" s="1"/>
      <c r="D97" s="1"/>
      <c r="E97" s="4"/>
      <c r="F97" s="3"/>
      <c r="G97" s="4"/>
      <c r="H97" s="4"/>
      <c r="I97" s="3"/>
      <c r="J97" s="3"/>
      <c r="K97" s="3"/>
    </row>
    <row r="98" spans="1:11" s="2" customFormat="1" x14ac:dyDescent="0.35">
      <c r="A98" s="1"/>
      <c r="B98" s="1"/>
      <c r="C98" s="1"/>
      <c r="D98" s="1"/>
      <c r="E98" s="4"/>
      <c r="F98" s="3"/>
      <c r="G98" s="4"/>
      <c r="H98" s="4"/>
      <c r="I98" s="3"/>
      <c r="J98" s="3"/>
      <c r="K98" s="3"/>
    </row>
    <row r="99" spans="1:11" s="2" customFormat="1" x14ac:dyDescent="0.35">
      <c r="A99" s="1"/>
      <c r="B99" s="1"/>
      <c r="C99" s="1"/>
      <c r="D99" s="1"/>
      <c r="E99" s="4"/>
      <c r="F99" s="3"/>
      <c r="G99" s="4"/>
      <c r="H99" s="4"/>
      <c r="I99" s="3"/>
      <c r="J99" s="3"/>
      <c r="K99" s="3"/>
    </row>
    <row r="100" spans="1:11" s="2" customFormat="1" x14ac:dyDescent="0.35">
      <c r="A100" s="1"/>
      <c r="B100" s="1"/>
      <c r="C100" s="1"/>
      <c r="D100" s="1"/>
      <c r="E100" s="4"/>
      <c r="F100" s="3"/>
      <c r="G100" s="4"/>
      <c r="H100" s="4"/>
      <c r="I100" s="3"/>
      <c r="J100" s="3"/>
      <c r="K100" s="3"/>
    </row>
    <row r="101" spans="1:11" s="2" customFormat="1" x14ac:dyDescent="0.35">
      <c r="A101" s="1"/>
      <c r="B101" s="1"/>
      <c r="C101" s="1"/>
      <c r="D101" s="1"/>
      <c r="E101" s="4"/>
      <c r="F101" s="3"/>
      <c r="G101" s="4"/>
      <c r="H101" s="4"/>
      <c r="I101" s="3"/>
      <c r="J101" s="3"/>
      <c r="K101" s="3"/>
    </row>
    <row r="102" spans="1:11" s="2" customFormat="1" x14ac:dyDescent="0.35">
      <c r="A102" s="1"/>
      <c r="B102" s="1"/>
      <c r="C102" s="1"/>
      <c r="D102" s="1"/>
      <c r="E102" s="4"/>
      <c r="F102" s="3"/>
      <c r="G102" s="4"/>
      <c r="H102" s="4"/>
      <c r="I102" s="3"/>
      <c r="J102" s="3"/>
      <c r="K102" s="3"/>
    </row>
    <row r="103" spans="1:11" s="2" customFormat="1" x14ac:dyDescent="0.35">
      <c r="A103" s="1"/>
      <c r="B103" s="1"/>
      <c r="C103" s="1"/>
      <c r="D103" s="1"/>
      <c r="E103" s="4"/>
      <c r="F103" s="3"/>
      <c r="G103" s="4"/>
      <c r="H103" s="4"/>
      <c r="I103" s="3"/>
      <c r="J103" s="3"/>
      <c r="K103" s="3"/>
    </row>
    <row r="104" spans="1:11" s="2" customFormat="1" x14ac:dyDescent="0.35">
      <c r="A104" s="1"/>
      <c r="B104" s="1"/>
      <c r="C104" s="1"/>
      <c r="D104" s="1"/>
      <c r="E104" s="4"/>
      <c r="F104" s="3"/>
      <c r="G104" s="4"/>
      <c r="H104" s="4"/>
      <c r="I104" s="3"/>
      <c r="J104" s="3"/>
      <c r="K104" s="3"/>
    </row>
    <row r="105" spans="1:11" s="2" customFormat="1" x14ac:dyDescent="0.35">
      <c r="A105" s="1"/>
      <c r="B105" s="1"/>
      <c r="C105" s="1"/>
      <c r="D105" s="1"/>
      <c r="E105" s="4"/>
      <c r="F105" s="3"/>
      <c r="G105" s="4"/>
      <c r="H105" s="4"/>
      <c r="I105" s="3"/>
      <c r="J105" s="3"/>
      <c r="K105" s="3"/>
    </row>
    <row r="106" spans="1:11" s="2" customFormat="1" x14ac:dyDescent="0.35">
      <c r="A106" s="1"/>
      <c r="B106" s="1"/>
      <c r="C106" s="1"/>
      <c r="D106" s="1"/>
      <c r="E106" s="4"/>
      <c r="F106" s="3"/>
      <c r="G106" s="4"/>
      <c r="H106" s="4"/>
      <c r="I106" s="3"/>
      <c r="J106" s="3"/>
      <c r="K106" s="3"/>
    </row>
    <row r="107" spans="1:11" s="2" customFormat="1" x14ac:dyDescent="0.35">
      <c r="A107" s="1"/>
      <c r="B107" s="1"/>
      <c r="C107" s="1"/>
      <c r="D107" s="1"/>
      <c r="E107" s="4"/>
      <c r="F107" s="3"/>
      <c r="G107" s="4"/>
      <c r="H107" s="4"/>
      <c r="I107" s="3"/>
      <c r="J107" s="3"/>
      <c r="K107" s="3"/>
    </row>
    <row r="108" spans="1:11" s="2" customFormat="1" x14ac:dyDescent="0.35">
      <c r="A108" s="1"/>
      <c r="B108" s="1"/>
      <c r="C108" s="1"/>
      <c r="D108" s="1"/>
      <c r="E108" s="4"/>
      <c r="F108" s="3"/>
      <c r="G108" s="4"/>
      <c r="H108" s="4"/>
      <c r="I108" s="3"/>
      <c r="J108" s="3"/>
      <c r="K108" s="3"/>
    </row>
    <row r="109" spans="1:11" s="2" customFormat="1" x14ac:dyDescent="0.35">
      <c r="A109" s="1"/>
      <c r="B109" s="1"/>
      <c r="C109" s="1"/>
      <c r="D109" s="1"/>
      <c r="E109" s="4"/>
      <c r="F109" s="3"/>
      <c r="G109" s="4"/>
      <c r="H109" s="4"/>
      <c r="I109" s="3"/>
      <c r="J109" s="3"/>
      <c r="K109" s="3"/>
    </row>
    <row r="110" spans="1:11" s="2" customFormat="1" x14ac:dyDescent="0.35">
      <c r="A110" s="1"/>
      <c r="B110" s="1"/>
      <c r="C110" s="1"/>
      <c r="D110" s="1"/>
      <c r="E110" s="4"/>
      <c r="F110" s="3"/>
      <c r="G110" s="4"/>
      <c r="H110" s="4"/>
      <c r="I110" s="3"/>
      <c r="J110" s="3"/>
      <c r="K110" s="3"/>
    </row>
    <row r="111" spans="1:11" s="2" customFormat="1" x14ac:dyDescent="0.35">
      <c r="A111" s="1"/>
      <c r="B111" s="1"/>
      <c r="C111" s="1"/>
      <c r="D111" s="1"/>
      <c r="E111" s="4"/>
      <c r="F111" s="3"/>
      <c r="G111" s="4"/>
      <c r="H111" s="4"/>
      <c r="I111" s="3"/>
      <c r="J111" s="3"/>
      <c r="K111" s="3"/>
    </row>
    <row r="112" spans="1:11" s="2" customFormat="1" x14ac:dyDescent="0.35">
      <c r="A112" s="1"/>
      <c r="B112" s="1"/>
      <c r="C112" s="1"/>
      <c r="D112" s="1"/>
      <c r="E112" s="4"/>
      <c r="F112" s="3"/>
      <c r="G112" s="4"/>
      <c r="H112" s="4"/>
      <c r="I112" s="3"/>
      <c r="J112" s="3"/>
      <c r="K112" s="3"/>
    </row>
    <row r="113" spans="1:11" s="2" customFormat="1" x14ac:dyDescent="0.35">
      <c r="A113" s="1"/>
      <c r="B113" s="1"/>
      <c r="C113" s="1"/>
      <c r="D113" s="1"/>
      <c r="E113" s="4"/>
      <c r="F113" s="3"/>
      <c r="G113" s="4"/>
      <c r="H113" s="4"/>
      <c r="I113" s="3"/>
      <c r="J113" s="3"/>
      <c r="K113" s="3"/>
    </row>
    <row r="114" spans="1:11" s="2" customFormat="1" x14ac:dyDescent="0.35">
      <c r="A114" s="1"/>
      <c r="B114" s="1"/>
      <c r="C114" s="1"/>
      <c r="D114" s="1"/>
      <c r="E114" s="4"/>
      <c r="F114" s="3"/>
      <c r="G114" s="4"/>
      <c r="H114" s="4"/>
      <c r="I114" s="3"/>
      <c r="J114" s="3"/>
      <c r="K114" s="3"/>
    </row>
    <row r="115" spans="1:11" s="2" customFormat="1" x14ac:dyDescent="0.35">
      <c r="A115" s="1"/>
      <c r="B115" s="1"/>
      <c r="C115" s="1"/>
      <c r="D115" s="1"/>
      <c r="E115" s="4"/>
      <c r="F115" s="3"/>
      <c r="G115" s="4"/>
      <c r="H115" s="4"/>
      <c r="I115" s="3"/>
      <c r="J115" s="3"/>
      <c r="K115" s="3"/>
    </row>
    <row r="116" spans="1:11" s="2" customFormat="1" x14ac:dyDescent="0.35">
      <c r="A116" s="1"/>
      <c r="B116" s="1"/>
      <c r="C116" s="1"/>
      <c r="D116" s="1"/>
      <c r="E116" s="4"/>
      <c r="F116" s="3"/>
      <c r="G116" s="4"/>
      <c r="H116" s="4"/>
      <c r="I116" s="3"/>
      <c r="J116" s="3"/>
      <c r="K116" s="3"/>
    </row>
    <row r="117" spans="1:11" s="2" customFormat="1" x14ac:dyDescent="0.35">
      <c r="A117" s="1"/>
      <c r="B117" s="1"/>
      <c r="C117" s="1"/>
      <c r="D117" s="1"/>
      <c r="E117" s="4"/>
      <c r="F117" s="3"/>
      <c r="G117" s="4"/>
      <c r="H117" s="4"/>
      <c r="I117" s="3"/>
      <c r="J117" s="3"/>
      <c r="K117" s="3"/>
    </row>
    <row r="118" spans="1:11" s="2" customFormat="1" x14ac:dyDescent="0.35">
      <c r="A118" s="1"/>
      <c r="B118" s="1"/>
      <c r="C118" s="1"/>
      <c r="D118" s="1"/>
      <c r="E118" s="4"/>
      <c r="F118" s="3"/>
      <c r="G118" s="4"/>
      <c r="H118" s="4"/>
      <c r="I118" s="3"/>
      <c r="J118" s="3"/>
      <c r="K118" s="3"/>
    </row>
    <row r="119" spans="1:11" s="2" customFormat="1" x14ac:dyDescent="0.35">
      <c r="A119" s="1"/>
      <c r="B119" s="1"/>
      <c r="C119" s="1"/>
      <c r="D119" s="1"/>
      <c r="E119" s="4"/>
      <c r="F119" s="3"/>
      <c r="G119" s="4"/>
      <c r="H119" s="4"/>
      <c r="I119" s="3"/>
      <c r="J119" s="3"/>
      <c r="K119" s="3"/>
    </row>
    <row r="120" spans="1:11" s="2" customFormat="1" x14ac:dyDescent="0.35">
      <c r="A120" s="1"/>
      <c r="B120" s="1"/>
      <c r="C120" s="1"/>
      <c r="D120" s="1"/>
      <c r="E120" s="4"/>
      <c r="F120" s="3"/>
      <c r="G120" s="4"/>
      <c r="H120" s="4"/>
      <c r="I120" s="3"/>
      <c r="J120" s="3"/>
      <c r="K120" s="3"/>
    </row>
    <row r="121" spans="1:11" s="2" customFormat="1" x14ac:dyDescent="0.35">
      <c r="A121" s="1"/>
      <c r="B121" s="1"/>
      <c r="C121" s="1"/>
      <c r="D121" s="1"/>
      <c r="E121" s="4"/>
      <c r="F121" s="3"/>
      <c r="G121" s="4"/>
      <c r="H121" s="4"/>
      <c r="I121" s="3"/>
      <c r="J121" s="3"/>
      <c r="K121" s="3"/>
    </row>
    <row r="122" spans="1:11" s="2" customFormat="1" x14ac:dyDescent="0.35">
      <c r="A122" s="1"/>
      <c r="B122" s="1"/>
      <c r="C122" s="1"/>
      <c r="D122" s="1"/>
      <c r="E122" s="4"/>
      <c r="F122" s="3"/>
      <c r="G122" s="4"/>
      <c r="H122" s="4"/>
      <c r="I122" s="3"/>
      <c r="J122" s="3"/>
      <c r="K122" s="3"/>
    </row>
    <row r="123" spans="1:11" s="2" customFormat="1" x14ac:dyDescent="0.35">
      <c r="A123" s="1"/>
      <c r="B123" s="1"/>
      <c r="C123" s="1"/>
      <c r="D123" s="1"/>
      <c r="E123" s="4"/>
      <c r="F123" s="3"/>
      <c r="G123" s="4"/>
      <c r="H123" s="4"/>
      <c r="I123" s="3"/>
      <c r="J123" s="3"/>
      <c r="K123" s="3"/>
    </row>
    <row r="124" spans="1:11" s="2" customFormat="1" x14ac:dyDescent="0.35">
      <c r="A124" s="1"/>
      <c r="B124" s="1"/>
      <c r="C124" s="1"/>
      <c r="D124" s="1"/>
      <c r="E124" s="4"/>
      <c r="F124" s="3"/>
      <c r="G124" s="4"/>
      <c r="H124" s="4"/>
      <c r="I124" s="3"/>
      <c r="J124" s="3"/>
      <c r="K124" s="3"/>
    </row>
    <row r="125" spans="1:11" s="2" customFormat="1" x14ac:dyDescent="0.35">
      <c r="A125" s="1"/>
      <c r="B125" s="1"/>
      <c r="C125" s="1"/>
      <c r="D125" s="1"/>
      <c r="E125" s="4"/>
      <c r="F125" s="3"/>
      <c r="G125" s="4"/>
      <c r="H125" s="4"/>
      <c r="I125" s="3"/>
      <c r="J125" s="3"/>
      <c r="K125" s="3"/>
    </row>
    <row r="126" spans="1:11" s="2" customFormat="1" x14ac:dyDescent="0.35">
      <c r="A126" s="1"/>
      <c r="B126" s="1"/>
      <c r="C126" s="1"/>
      <c r="D126" s="1"/>
      <c r="E126" s="4"/>
      <c r="F126" s="3"/>
      <c r="G126" s="4"/>
      <c r="H126" s="4"/>
      <c r="I126" s="3"/>
      <c r="J126" s="3"/>
      <c r="K126" s="3"/>
    </row>
    <row r="127" spans="1:11" s="2" customFormat="1" x14ac:dyDescent="0.35">
      <c r="A127" s="1"/>
      <c r="B127" s="1"/>
      <c r="C127" s="1"/>
      <c r="D127" s="1"/>
      <c r="E127" s="4"/>
      <c r="F127" s="3"/>
      <c r="G127" s="4"/>
      <c r="H127" s="4"/>
      <c r="I127" s="3"/>
      <c r="J127" s="3"/>
      <c r="K127" s="3"/>
    </row>
    <row r="128" spans="1:11" s="2" customFormat="1" x14ac:dyDescent="0.35">
      <c r="A128" s="1"/>
      <c r="B128" s="1"/>
      <c r="C128" s="1"/>
      <c r="D128" s="1"/>
      <c r="E128" s="4"/>
      <c r="F128" s="3"/>
      <c r="G128" s="4"/>
      <c r="H128" s="4"/>
      <c r="I128" s="3"/>
      <c r="J128" s="3"/>
      <c r="K128" s="3"/>
    </row>
    <row r="129" spans="1:11" s="2" customFormat="1" x14ac:dyDescent="0.35">
      <c r="A129" s="1"/>
      <c r="B129" s="1"/>
      <c r="C129" s="1"/>
      <c r="D129" s="1"/>
      <c r="E129" s="4"/>
      <c r="F129" s="3"/>
      <c r="G129" s="4"/>
      <c r="H129" s="4"/>
      <c r="I129" s="3"/>
      <c r="J129" s="3"/>
      <c r="K129" s="3"/>
    </row>
    <row r="130" spans="1:11" s="2" customFormat="1" x14ac:dyDescent="0.35">
      <c r="A130" s="1"/>
      <c r="B130" s="1"/>
      <c r="C130" s="1"/>
      <c r="D130" s="1"/>
      <c r="E130" s="4"/>
      <c r="F130" s="3"/>
      <c r="G130" s="4"/>
      <c r="H130" s="4"/>
      <c r="I130" s="3"/>
      <c r="J130" s="3"/>
      <c r="K130" s="3"/>
    </row>
    <row r="131" spans="1:11" s="2" customFormat="1" x14ac:dyDescent="0.35">
      <c r="A131" s="1"/>
      <c r="B131" s="1"/>
      <c r="C131" s="1"/>
      <c r="D131" s="1"/>
      <c r="E131" s="4"/>
      <c r="F131" s="3"/>
      <c r="G131" s="4"/>
      <c r="H131" s="4"/>
      <c r="I131" s="3"/>
      <c r="J131" s="3"/>
      <c r="K131" s="3"/>
    </row>
    <row r="132" spans="1:11" s="2" customFormat="1" x14ac:dyDescent="0.35">
      <c r="A132" s="1"/>
      <c r="B132" s="1"/>
      <c r="C132" s="1"/>
      <c r="D132" s="1"/>
      <c r="E132" s="4"/>
      <c r="F132" s="3"/>
      <c r="G132" s="4"/>
      <c r="H132" s="4"/>
      <c r="I132" s="3"/>
      <c r="J132" s="3"/>
      <c r="K132" s="3"/>
    </row>
    <row r="133" spans="1:11" s="2" customFormat="1" x14ac:dyDescent="0.35">
      <c r="A133" s="1"/>
      <c r="B133" s="1"/>
      <c r="C133" s="1"/>
      <c r="D133" s="1"/>
      <c r="E133" s="4"/>
      <c r="F133" s="3"/>
      <c r="G133" s="4"/>
      <c r="H133" s="4"/>
      <c r="I133" s="3"/>
      <c r="J133" s="3"/>
      <c r="K133" s="3"/>
    </row>
    <row r="134" spans="1:11" s="2" customFormat="1" x14ac:dyDescent="0.35">
      <c r="A134" s="1"/>
      <c r="B134" s="1"/>
      <c r="C134" s="1"/>
      <c r="D134" s="1"/>
      <c r="E134" s="4"/>
      <c r="F134" s="3"/>
      <c r="G134" s="4"/>
      <c r="H134" s="4"/>
      <c r="I134" s="3"/>
      <c r="J134" s="3"/>
      <c r="K134" s="3"/>
    </row>
    <row r="135" spans="1:11" s="2" customFormat="1" x14ac:dyDescent="0.35">
      <c r="A135" s="1"/>
      <c r="B135" s="1"/>
      <c r="C135" s="1"/>
      <c r="D135" s="1"/>
      <c r="E135" s="4"/>
      <c r="F135" s="3"/>
      <c r="G135" s="4"/>
      <c r="H135" s="4"/>
      <c r="I135" s="3"/>
      <c r="J135" s="3"/>
      <c r="K135" s="3"/>
    </row>
    <row r="136" spans="1:11" s="2" customFormat="1" x14ac:dyDescent="0.35">
      <c r="A136" s="1"/>
      <c r="B136" s="1"/>
      <c r="C136" s="1"/>
      <c r="D136" s="1"/>
      <c r="E136" s="4"/>
      <c r="F136" s="3"/>
      <c r="G136" s="4"/>
      <c r="H136" s="4"/>
      <c r="I136" s="3"/>
      <c r="J136" s="3"/>
      <c r="K136" s="3"/>
    </row>
    <row r="137" spans="1:11" s="2" customFormat="1" x14ac:dyDescent="0.35">
      <c r="A137" s="1"/>
      <c r="B137" s="1"/>
      <c r="C137" s="1"/>
      <c r="D137" s="1"/>
      <c r="E137" s="4"/>
      <c r="F137" s="3"/>
      <c r="G137" s="4"/>
      <c r="H137" s="4"/>
      <c r="I137" s="3"/>
      <c r="J137" s="3"/>
      <c r="K137" s="3"/>
    </row>
    <row r="138" spans="1:11" s="2" customFormat="1" x14ac:dyDescent="0.35">
      <c r="A138" s="1"/>
      <c r="B138" s="1"/>
      <c r="C138" s="1"/>
      <c r="D138" s="1"/>
      <c r="E138" s="4"/>
      <c r="F138" s="3"/>
      <c r="G138" s="4"/>
      <c r="H138" s="4"/>
      <c r="I138" s="3"/>
      <c r="J138" s="3"/>
      <c r="K138" s="3"/>
    </row>
    <row r="139" spans="1:11" s="2" customFormat="1" x14ac:dyDescent="0.35">
      <c r="A139" s="1"/>
      <c r="B139" s="1"/>
      <c r="C139" s="1"/>
      <c r="D139" s="1"/>
      <c r="E139" s="4"/>
      <c r="F139" s="3"/>
      <c r="G139" s="4"/>
      <c r="H139" s="4"/>
      <c r="I139" s="3"/>
      <c r="J139" s="3"/>
      <c r="K139" s="3"/>
    </row>
    <row r="140" spans="1:11" s="2" customFormat="1" x14ac:dyDescent="0.35">
      <c r="A140" s="1"/>
      <c r="B140" s="1"/>
      <c r="C140" s="1"/>
      <c r="D140" s="1"/>
      <c r="E140" s="4"/>
      <c r="F140" s="3"/>
      <c r="G140" s="4"/>
      <c r="H140" s="4"/>
      <c r="I140" s="3"/>
      <c r="J140" s="3"/>
      <c r="K140" s="3"/>
    </row>
    <row r="141" spans="1:11" s="2" customFormat="1" x14ac:dyDescent="0.35">
      <c r="A141" s="1"/>
      <c r="B141" s="1"/>
      <c r="C141" s="1"/>
      <c r="D141" s="1"/>
      <c r="E141" s="4"/>
      <c r="F141" s="3"/>
      <c r="G141" s="4"/>
      <c r="H141" s="4"/>
      <c r="I141" s="3"/>
      <c r="J141" s="3"/>
      <c r="K141" s="3"/>
    </row>
    <row r="142" spans="1:11" s="2" customFormat="1" x14ac:dyDescent="0.35">
      <c r="A142" s="1"/>
      <c r="B142" s="1"/>
      <c r="C142" s="1"/>
      <c r="D142" s="1"/>
      <c r="E142" s="4"/>
      <c r="F142" s="3"/>
      <c r="G142" s="4"/>
      <c r="H142" s="4"/>
      <c r="I142" s="3"/>
      <c r="J142" s="3"/>
      <c r="K142" s="3"/>
    </row>
    <row r="143" spans="1:11" s="2" customFormat="1" x14ac:dyDescent="0.35">
      <c r="A143" s="1"/>
      <c r="B143" s="1"/>
      <c r="C143" s="1"/>
      <c r="D143" s="1"/>
      <c r="E143" s="4"/>
      <c r="F143" s="3"/>
      <c r="G143" s="4"/>
      <c r="H143" s="4"/>
      <c r="I143" s="3"/>
      <c r="J143" s="3"/>
      <c r="K143" s="3"/>
    </row>
    <row r="144" spans="1:11" s="2" customFormat="1" x14ac:dyDescent="0.35">
      <c r="A144" s="1"/>
      <c r="B144" s="1"/>
      <c r="C144" s="1"/>
      <c r="D144" s="1"/>
      <c r="E144" s="4"/>
      <c r="F144" s="3"/>
      <c r="G144" s="4"/>
      <c r="H144" s="4"/>
      <c r="I144" s="3"/>
      <c r="J144" s="3"/>
      <c r="K144" s="3"/>
    </row>
    <row r="145" spans="1:11" s="2" customFormat="1" x14ac:dyDescent="0.35">
      <c r="A145" s="1"/>
      <c r="B145" s="1"/>
      <c r="C145" s="1"/>
      <c r="D145" s="1"/>
      <c r="E145" s="4"/>
      <c r="F145" s="3"/>
      <c r="G145" s="4"/>
      <c r="H145" s="4"/>
      <c r="I145" s="3"/>
      <c r="J145" s="3"/>
      <c r="K145" s="3"/>
    </row>
    <row r="146" spans="1:11" s="2" customFormat="1" x14ac:dyDescent="0.35">
      <c r="A146" s="1"/>
      <c r="B146" s="1"/>
      <c r="C146" s="1"/>
      <c r="D146" s="1"/>
      <c r="E146" s="4"/>
      <c r="F146" s="3"/>
      <c r="G146" s="4"/>
      <c r="H146" s="4"/>
      <c r="I146" s="3"/>
      <c r="J146" s="3"/>
      <c r="K146" s="3"/>
    </row>
    <row r="147" spans="1:11" s="2" customFormat="1" x14ac:dyDescent="0.35">
      <c r="A147" s="1"/>
      <c r="B147" s="1"/>
      <c r="C147" s="1"/>
      <c r="D147" s="1"/>
      <c r="E147" s="4"/>
      <c r="F147" s="3"/>
      <c r="G147" s="4"/>
      <c r="H147" s="4"/>
      <c r="I147" s="3"/>
      <c r="J147" s="3"/>
      <c r="K147" s="3"/>
    </row>
    <row r="148" spans="1:11" s="2" customFormat="1" x14ac:dyDescent="0.35">
      <c r="A148" s="1"/>
      <c r="B148" s="1"/>
      <c r="C148" s="1"/>
      <c r="D148" s="1"/>
      <c r="E148" s="4"/>
      <c r="F148" s="3"/>
      <c r="G148" s="4"/>
      <c r="H148" s="4"/>
      <c r="I148" s="3"/>
      <c r="J148" s="3"/>
      <c r="K148" s="3"/>
    </row>
    <row r="149" spans="1:11" s="2" customFormat="1" x14ac:dyDescent="0.35">
      <c r="A149" s="1"/>
      <c r="B149" s="1"/>
      <c r="C149" s="1"/>
      <c r="D149" s="1"/>
      <c r="E149" s="4"/>
      <c r="F149" s="3"/>
      <c r="G149" s="4"/>
      <c r="H149" s="4"/>
      <c r="I149" s="3"/>
      <c r="J149" s="3"/>
      <c r="K149" s="3"/>
    </row>
    <row r="150" spans="1:11" s="2" customFormat="1" x14ac:dyDescent="0.35">
      <c r="A150" s="1"/>
      <c r="B150" s="1"/>
      <c r="C150" s="1"/>
      <c r="D150" s="1"/>
      <c r="E150" s="4"/>
      <c r="F150" s="3"/>
      <c r="G150" s="4"/>
      <c r="H150" s="4"/>
      <c r="I150" s="3"/>
      <c r="J150" s="3"/>
      <c r="K150" s="3"/>
    </row>
    <row r="151" spans="1:11" s="2" customFormat="1" x14ac:dyDescent="0.35">
      <c r="A151" s="1"/>
      <c r="B151" s="1"/>
      <c r="C151" s="1"/>
      <c r="D151" s="1"/>
      <c r="E151" s="4"/>
      <c r="F151" s="3"/>
      <c r="G151" s="4"/>
      <c r="H151" s="4"/>
      <c r="I151" s="3"/>
      <c r="J151" s="3"/>
      <c r="K151" s="3"/>
    </row>
    <row r="152" spans="1:11" s="2" customFormat="1" x14ac:dyDescent="0.35">
      <c r="A152" s="1"/>
      <c r="B152" s="1"/>
      <c r="C152" s="1"/>
      <c r="D152" s="1"/>
      <c r="E152" s="4"/>
      <c r="F152" s="3"/>
      <c r="G152" s="4"/>
      <c r="H152" s="4"/>
      <c r="I152" s="3"/>
      <c r="J152" s="3"/>
      <c r="K152" s="3"/>
    </row>
    <row r="153" spans="1:11" s="2" customFormat="1" x14ac:dyDescent="0.35">
      <c r="A153" s="1"/>
      <c r="B153" s="1"/>
      <c r="C153" s="1"/>
      <c r="D153" s="1"/>
      <c r="E153" s="4"/>
      <c r="F153" s="3"/>
      <c r="G153" s="4"/>
      <c r="H153" s="4"/>
      <c r="I153" s="3"/>
      <c r="J153" s="3"/>
      <c r="K153" s="3"/>
    </row>
    <row r="154" spans="1:11" s="2" customFormat="1" x14ac:dyDescent="0.35">
      <c r="A154" s="1"/>
      <c r="B154" s="1"/>
      <c r="C154" s="1"/>
      <c r="D154" s="1"/>
      <c r="E154" s="4"/>
      <c r="F154" s="3"/>
      <c r="G154" s="4"/>
      <c r="H154" s="4"/>
      <c r="I154" s="3"/>
      <c r="J154" s="3"/>
      <c r="K154" s="3"/>
    </row>
    <row r="155" spans="1:11" s="2" customFormat="1" x14ac:dyDescent="0.35">
      <c r="A155" s="1"/>
      <c r="B155" s="1"/>
      <c r="C155" s="1"/>
      <c r="D155" s="1"/>
      <c r="E155" s="4"/>
      <c r="F155" s="3"/>
      <c r="G155" s="4"/>
      <c r="H155" s="4"/>
      <c r="I155" s="3"/>
      <c r="J155" s="3"/>
      <c r="K155" s="3"/>
    </row>
    <row r="156" spans="1:11" s="2" customFormat="1" x14ac:dyDescent="0.35">
      <c r="A156" s="1"/>
      <c r="B156" s="1"/>
      <c r="C156" s="1"/>
      <c r="D156" s="1"/>
      <c r="E156" s="4"/>
      <c r="F156" s="3"/>
      <c r="G156" s="4"/>
      <c r="H156" s="4"/>
      <c r="I156" s="3"/>
      <c r="J156" s="3"/>
      <c r="K156" s="3"/>
    </row>
    <row r="157" spans="1:11" s="2" customFormat="1" x14ac:dyDescent="0.35">
      <c r="A157" s="1"/>
      <c r="B157" s="1"/>
      <c r="C157" s="1"/>
      <c r="D157" s="1"/>
      <c r="E157" s="4"/>
      <c r="F157" s="3"/>
      <c r="G157" s="4"/>
      <c r="H157" s="4"/>
      <c r="I157" s="3"/>
      <c r="J157" s="3"/>
      <c r="K157" s="3"/>
    </row>
    <row r="158" spans="1:11" s="2" customFormat="1" x14ac:dyDescent="0.35">
      <c r="A158" s="1"/>
      <c r="B158" s="1"/>
      <c r="C158" s="1"/>
      <c r="D158" s="1"/>
      <c r="E158" s="4"/>
      <c r="F158" s="3"/>
      <c r="G158" s="4"/>
      <c r="H158" s="4"/>
      <c r="I158" s="3"/>
      <c r="J158" s="3"/>
      <c r="K158" s="3"/>
    </row>
    <row r="159" spans="1:11" s="2" customFormat="1" x14ac:dyDescent="0.35">
      <c r="A159" s="1"/>
      <c r="B159" s="1"/>
      <c r="C159" s="1"/>
      <c r="D159" s="1"/>
      <c r="E159" s="4"/>
      <c r="F159" s="3"/>
      <c r="G159" s="4"/>
      <c r="H159" s="4"/>
      <c r="I159" s="3"/>
      <c r="J159" s="3"/>
      <c r="K159" s="3"/>
    </row>
    <row r="160" spans="1:11" s="2" customFormat="1" x14ac:dyDescent="0.35">
      <c r="A160" s="1"/>
      <c r="B160" s="1"/>
      <c r="C160" s="1"/>
      <c r="D160" s="1"/>
      <c r="E160" s="4"/>
      <c r="F160" s="3"/>
      <c r="G160" s="4"/>
      <c r="H160" s="4"/>
      <c r="I160" s="3"/>
      <c r="J160" s="3"/>
      <c r="K160" s="3"/>
    </row>
    <row r="161" spans="1:11" s="2" customFormat="1" x14ac:dyDescent="0.35">
      <c r="A161" s="1"/>
      <c r="B161" s="1"/>
      <c r="C161" s="1"/>
      <c r="D161" s="1"/>
      <c r="E161" s="4"/>
      <c r="F161" s="3"/>
      <c r="G161" s="4"/>
      <c r="H161" s="4"/>
      <c r="I161" s="3"/>
      <c r="J161" s="3"/>
      <c r="K161" s="3"/>
    </row>
    <row r="162" spans="1:11" s="2" customFormat="1" x14ac:dyDescent="0.35">
      <c r="A162" s="1"/>
      <c r="B162" s="1"/>
      <c r="C162" s="1"/>
      <c r="D162" s="1"/>
      <c r="E162" s="4"/>
      <c r="F162" s="3"/>
      <c r="G162" s="4"/>
      <c r="H162" s="4"/>
      <c r="I162" s="3"/>
      <c r="J162" s="3"/>
      <c r="K162" s="3"/>
    </row>
    <row r="163" spans="1:11" s="2" customFormat="1" x14ac:dyDescent="0.35">
      <c r="A163" s="1"/>
      <c r="B163" s="1"/>
      <c r="C163" s="1"/>
      <c r="D163" s="1"/>
      <c r="E163" s="4"/>
      <c r="F163" s="3"/>
      <c r="G163" s="4"/>
      <c r="H163" s="4"/>
      <c r="I163" s="3"/>
      <c r="J163" s="3"/>
      <c r="K163" s="3"/>
    </row>
    <row r="164" spans="1:11" s="2" customFormat="1" x14ac:dyDescent="0.35">
      <c r="A164" s="1"/>
      <c r="B164" s="1"/>
      <c r="C164" s="1"/>
      <c r="D164" s="1"/>
      <c r="E164" s="4"/>
      <c r="F164" s="3"/>
      <c r="G164" s="4"/>
      <c r="H164" s="4"/>
      <c r="I164" s="3"/>
      <c r="J164" s="3"/>
      <c r="K164" s="3"/>
    </row>
    <row r="165" spans="1:11" s="2" customFormat="1" x14ac:dyDescent="0.35">
      <c r="A165" s="1"/>
      <c r="B165" s="1"/>
      <c r="C165" s="1"/>
      <c r="D165" s="1"/>
      <c r="E165" s="4"/>
      <c r="F165" s="3"/>
      <c r="G165" s="4"/>
      <c r="H165" s="4"/>
      <c r="I165" s="3"/>
      <c r="J165" s="3"/>
      <c r="K165" s="3"/>
    </row>
    <row r="166" spans="1:11" s="2" customFormat="1" x14ac:dyDescent="0.35">
      <c r="A166" s="1"/>
      <c r="B166" s="1"/>
      <c r="C166" s="1"/>
      <c r="D166" s="1"/>
      <c r="E166" s="4"/>
      <c r="F166" s="3"/>
      <c r="G166" s="4"/>
      <c r="H166" s="4"/>
      <c r="I166" s="3"/>
      <c r="J166" s="3"/>
      <c r="K166" s="3"/>
    </row>
    <row r="167" spans="1:11" s="2" customFormat="1" x14ac:dyDescent="0.35">
      <c r="A167" s="1"/>
      <c r="B167" s="1"/>
      <c r="C167" s="1"/>
      <c r="D167" s="1"/>
      <c r="E167" s="4"/>
      <c r="F167" s="3"/>
      <c r="G167" s="4"/>
      <c r="H167" s="4"/>
      <c r="I167" s="3"/>
      <c r="J167" s="3"/>
      <c r="K167" s="3"/>
    </row>
    <row r="168" spans="1:11" s="2" customFormat="1" x14ac:dyDescent="0.35">
      <c r="A168" s="1"/>
      <c r="B168" s="1"/>
      <c r="C168" s="1"/>
      <c r="D168" s="1"/>
      <c r="E168" s="4"/>
      <c r="F168" s="3"/>
      <c r="G168" s="4"/>
      <c r="H168" s="4"/>
      <c r="I168" s="3"/>
      <c r="J168" s="3"/>
      <c r="K168" s="3"/>
    </row>
    <row r="169" spans="1:11" s="2" customFormat="1" x14ac:dyDescent="0.35">
      <c r="A169" s="1"/>
      <c r="B169" s="1"/>
      <c r="C169" s="1"/>
      <c r="D169" s="1"/>
      <c r="E169" s="4"/>
      <c r="F169" s="3"/>
      <c r="G169" s="4"/>
      <c r="H169" s="4"/>
      <c r="I169" s="3"/>
      <c r="J169" s="3"/>
      <c r="K169" s="3"/>
    </row>
    <row r="170" spans="1:11" s="2" customFormat="1" x14ac:dyDescent="0.35">
      <c r="A170" s="1"/>
      <c r="B170" s="1"/>
      <c r="C170" s="1"/>
      <c r="D170" s="1"/>
      <c r="E170" s="4"/>
      <c r="F170" s="3"/>
      <c r="G170" s="4"/>
      <c r="H170" s="4"/>
      <c r="I170" s="3"/>
      <c r="J170" s="3"/>
      <c r="K170" s="3"/>
    </row>
    <row r="171" spans="1:11" s="2" customFormat="1" x14ac:dyDescent="0.35">
      <c r="A171" s="1"/>
      <c r="B171" s="1"/>
      <c r="C171" s="1"/>
      <c r="D171" s="1"/>
      <c r="E171" s="4"/>
      <c r="F171" s="3"/>
      <c r="G171" s="4"/>
      <c r="H171" s="4"/>
      <c r="I171" s="3"/>
      <c r="J171" s="3"/>
      <c r="K171" s="3"/>
    </row>
    <row r="172" spans="1:11" s="2" customFormat="1" x14ac:dyDescent="0.35">
      <c r="A172" s="1"/>
      <c r="B172" s="1"/>
      <c r="C172" s="1"/>
      <c r="D172" s="1"/>
      <c r="E172" s="4"/>
      <c r="F172" s="3"/>
      <c r="G172" s="4"/>
      <c r="H172" s="4"/>
      <c r="I172" s="3"/>
      <c r="J172" s="3"/>
      <c r="K172" s="3"/>
    </row>
    <row r="173" spans="1:11" s="2" customFormat="1" x14ac:dyDescent="0.35">
      <c r="A173" s="1"/>
      <c r="B173" s="1"/>
      <c r="C173" s="1"/>
      <c r="D173" s="1"/>
      <c r="E173" s="4"/>
      <c r="F173" s="3"/>
      <c r="G173" s="4"/>
      <c r="H173" s="4"/>
      <c r="I173" s="3"/>
      <c r="J173" s="3"/>
      <c r="K173" s="3"/>
    </row>
    <row r="174" spans="1:11" s="2" customFormat="1" x14ac:dyDescent="0.35">
      <c r="A174" s="1"/>
      <c r="B174" s="1"/>
      <c r="C174" s="1"/>
      <c r="D174" s="1"/>
      <c r="E174" s="4"/>
      <c r="F174" s="3"/>
      <c r="G174" s="4"/>
      <c r="H174" s="4"/>
      <c r="I174" s="3"/>
      <c r="J174" s="3"/>
      <c r="K174" s="3"/>
    </row>
    <row r="175" spans="1:11" s="2" customFormat="1" x14ac:dyDescent="0.35">
      <c r="A175" s="1"/>
      <c r="B175" s="1"/>
      <c r="C175" s="1"/>
      <c r="D175" s="1"/>
      <c r="E175" s="4"/>
      <c r="F175" s="3"/>
      <c r="G175" s="4"/>
      <c r="H175" s="4"/>
      <c r="I175" s="3"/>
      <c r="J175" s="3"/>
      <c r="K175" s="3"/>
    </row>
    <row r="176" spans="1:11" s="2" customFormat="1" x14ac:dyDescent="0.35">
      <c r="A176" s="1"/>
      <c r="B176" s="1"/>
      <c r="C176" s="1"/>
      <c r="D176" s="1"/>
      <c r="E176" s="4"/>
      <c r="F176" s="3"/>
      <c r="G176" s="4"/>
      <c r="H176" s="4"/>
      <c r="I176" s="3"/>
      <c r="J176" s="3"/>
      <c r="K176" s="3"/>
    </row>
    <row r="177" spans="1:11" s="2" customFormat="1" x14ac:dyDescent="0.35">
      <c r="A177" s="1"/>
      <c r="B177" s="1"/>
      <c r="C177" s="1"/>
      <c r="D177" s="1"/>
      <c r="E177" s="4"/>
      <c r="F177" s="3"/>
      <c r="G177" s="4"/>
      <c r="H177" s="4"/>
      <c r="I177" s="3"/>
      <c r="J177" s="3"/>
      <c r="K177" s="3"/>
    </row>
    <row r="178" spans="1:11" s="2" customFormat="1" x14ac:dyDescent="0.35">
      <c r="A178" s="1"/>
      <c r="B178" s="1"/>
      <c r="C178" s="1"/>
      <c r="D178" s="1"/>
      <c r="E178" s="4"/>
      <c r="F178" s="3"/>
      <c r="G178" s="4"/>
      <c r="H178" s="4"/>
      <c r="I178" s="3"/>
      <c r="J178" s="3"/>
      <c r="K178" s="3"/>
    </row>
    <row r="179" spans="1:11" s="2" customFormat="1" x14ac:dyDescent="0.35">
      <c r="A179" s="1"/>
      <c r="B179" s="1"/>
      <c r="C179" s="1"/>
      <c r="D179" s="1"/>
      <c r="E179" s="4"/>
      <c r="F179" s="3"/>
      <c r="G179" s="4"/>
      <c r="H179" s="4"/>
      <c r="I179" s="3"/>
      <c r="J179" s="3"/>
      <c r="K179" s="3"/>
    </row>
    <row r="180" spans="1:11" s="2" customFormat="1" x14ac:dyDescent="0.35">
      <c r="A180" s="1"/>
      <c r="B180" s="1"/>
      <c r="C180" s="1"/>
      <c r="D180" s="1"/>
      <c r="E180" s="4"/>
      <c r="F180" s="3"/>
      <c r="G180" s="4"/>
      <c r="H180" s="4"/>
      <c r="I180" s="3"/>
      <c r="J180" s="3"/>
      <c r="K180" s="3"/>
    </row>
    <row r="181" spans="1:11" s="2" customFormat="1" x14ac:dyDescent="0.35">
      <c r="A181" s="1"/>
      <c r="B181" s="1"/>
      <c r="C181" s="1"/>
      <c r="D181" s="1"/>
      <c r="E181" s="4"/>
      <c r="F181" s="3"/>
      <c r="G181" s="4"/>
      <c r="H181" s="4"/>
      <c r="I181" s="3"/>
      <c r="J181" s="3"/>
      <c r="K181" s="3"/>
    </row>
    <row r="182" spans="1:11" s="2" customFormat="1" x14ac:dyDescent="0.35">
      <c r="A182" s="1"/>
      <c r="B182" s="1"/>
      <c r="C182" s="1"/>
      <c r="D182" s="1"/>
      <c r="E182" s="4"/>
      <c r="F182" s="3"/>
      <c r="G182" s="4"/>
      <c r="H182" s="4"/>
      <c r="I182" s="3"/>
      <c r="J182" s="3"/>
      <c r="K182" s="3"/>
    </row>
    <row r="183" spans="1:11" s="2" customFormat="1" x14ac:dyDescent="0.35">
      <c r="A183" s="1"/>
      <c r="B183" s="1"/>
      <c r="C183" s="1"/>
      <c r="D183" s="1"/>
      <c r="E183" s="4"/>
      <c r="F183" s="3"/>
      <c r="G183" s="4"/>
      <c r="H183" s="4"/>
      <c r="I183" s="3"/>
      <c r="J183" s="3"/>
      <c r="K183" s="3"/>
    </row>
    <row r="184" spans="1:11" s="2" customFormat="1" x14ac:dyDescent="0.35">
      <c r="A184" s="1"/>
      <c r="B184" s="1"/>
      <c r="C184" s="1"/>
      <c r="D184" s="1"/>
      <c r="E184" s="4"/>
      <c r="F184" s="3"/>
      <c r="G184" s="4"/>
      <c r="H184" s="4"/>
      <c r="I184" s="3"/>
      <c r="J184" s="3"/>
      <c r="K184" s="3"/>
    </row>
    <row r="185" spans="1:11" s="2" customFormat="1" x14ac:dyDescent="0.35">
      <c r="A185" s="1"/>
      <c r="B185" s="1"/>
      <c r="C185" s="1"/>
      <c r="D185" s="1"/>
      <c r="E185" s="4"/>
      <c r="F185" s="3"/>
      <c r="G185" s="4"/>
      <c r="H185" s="4"/>
      <c r="I185" s="3"/>
      <c r="J185" s="3"/>
      <c r="K185" s="3"/>
    </row>
    <row r="186" spans="1:11" s="2" customFormat="1" x14ac:dyDescent="0.35">
      <c r="A186" s="1"/>
      <c r="B186" s="1"/>
      <c r="C186" s="1"/>
      <c r="D186" s="1"/>
      <c r="E186" s="4"/>
      <c r="F186" s="3"/>
      <c r="G186" s="4"/>
      <c r="H186" s="4"/>
      <c r="I186" s="3"/>
      <c r="J186" s="3"/>
      <c r="K186" s="3"/>
    </row>
    <row r="187" spans="1:11" s="2" customFormat="1" x14ac:dyDescent="0.35">
      <c r="A187" s="1"/>
      <c r="B187" s="1"/>
      <c r="C187" s="1"/>
      <c r="D187" s="1"/>
      <c r="E187" s="4"/>
      <c r="F187" s="3"/>
      <c r="G187" s="4"/>
      <c r="H187" s="4"/>
      <c r="I187" s="3"/>
      <c r="J187" s="3"/>
      <c r="K187" s="3"/>
    </row>
    <row r="188" spans="1:11" s="2" customFormat="1" x14ac:dyDescent="0.35">
      <c r="A188" s="1"/>
      <c r="B188" s="1"/>
      <c r="C188" s="1"/>
      <c r="D188" s="1"/>
      <c r="E188" s="4"/>
      <c r="F188" s="3"/>
      <c r="G188" s="4"/>
      <c r="H188" s="4"/>
      <c r="I188" s="3"/>
      <c r="J188" s="3"/>
      <c r="K188" s="3"/>
    </row>
    <row r="189" spans="1:11" s="2" customFormat="1" x14ac:dyDescent="0.35">
      <c r="A189" s="1"/>
      <c r="B189" s="1"/>
      <c r="C189" s="1"/>
      <c r="D189" s="1"/>
      <c r="E189" s="4"/>
      <c r="F189" s="3"/>
      <c r="G189" s="4"/>
      <c r="H189" s="4"/>
      <c r="I189" s="3"/>
      <c r="J189" s="3"/>
      <c r="K189" s="3"/>
    </row>
    <row r="190" spans="1:11" s="2" customFormat="1" x14ac:dyDescent="0.35">
      <c r="A190" s="1"/>
      <c r="B190" s="1"/>
      <c r="C190" s="1"/>
      <c r="D190" s="1"/>
      <c r="E190" s="4"/>
      <c r="F190" s="3"/>
      <c r="G190" s="4"/>
      <c r="H190" s="4"/>
      <c r="I190" s="3"/>
      <c r="J190" s="3"/>
      <c r="K190" s="3"/>
    </row>
    <row r="191" spans="1:11" s="2" customFormat="1" x14ac:dyDescent="0.35">
      <c r="A191" s="1"/>
      <c r="B191" s="1"/>
      <c r="C191" s="1"/>
      <c r="D191" s="1"/>
      <c r="E191" s="4"/>
      <c r="F191" s="3"/>
      <c r="G191" s="4"/>
      <c r="H191" s="4"/>
      <c r="I191" s="3"/>
      <c r="J191" s="3"/>
      <c r="K191" s="3"/>
    </row>
    <row r="192" spans="1:11" s="2" customFormat="1" x14ac:dyDescent="0.35">
      <c r="A192" s="1"/>
      <c r="B192" s="1"/>
      <c r="C192" s="1"/>
      <c r="D192" s="1"/>
      <c r="E192" s="4"/>
      <c r="F192" s="3"/>
      <c r="G192" s="4"/>
      <c r="H192" s="4"/>
      <c r="I192" s="3"/>
      <c r="J192" s="3"/>
      <c r="K192" s="3"/>
    </row>
    <row r="193" spans="1:11" s="2" customFormat="1" x14ac:dyDescent="0.35">
      <c r="A193" s="1"/>
      <c r="B193" s="1"/>
      <c r="C193" s="1"/>
      <c r="D193" s="1"/>
      <c r="E193" s="4"/>
      <c r="F193" s="3"/>
      <c r="G193" s="4"/>
      <c r="H193" s="4"/>
      <c r="I193" s="3"/>
      <c r="J193" s="3"/>
      <c r="K193" s="3"/>
    </row>
    <row r="194" spans="1:11" s="2" customFormat="1" x14ac:dyDescent="0.35">
      <c r="A194" s="1"/>
      <c r="B194" s="1"/>
      <c r="C194" s="1"/>
      <c r="D194" s="1"/>
      <c r="E194" s="4"/>
      <c r="F194" s="3"/>
      <c r="G194" s="4"/>
      <c r="H194" s="4"/>
      <c r="I194" s="3"/>
      <c r="J194" s="3"/>
      <c r="K194" s="3"/>
    </row>
    <row r="195" spans="1:11" s="2" customFormat="1" x14ac:dyDescent="0.35">
      <c r="A195" s="1"/>
      <c r="B195" s="1"/>
      <c r="C195" s="1"/>
      <c r="D195" s="1"/>
      <c r="E195" s="4"/>
      <c r="F195" s="3"/>
      <c r="G195" s="4"/>
      <c r="H195" s="4"/>
      <c r="I195" s="3"/>
      <c r="J195" s="3"/>
      <c r="K195" s="3"/>
    </row>
    <row r="196" spans="1:11" s="2" customFormat="1" x14ac:dyDescent="0.35">
      <c r="A196" s="1"/>
      <c r="B196" s="1"/>
      <c r="C196" s="1"/>
      <c r="D196" s="1"/>
      <c r="E196" s="4"/>
      <c r="F196" s="3"/>
      <c r="G196" s="4"/>
      <c r="H196" s="4"/>
      <c r="I196" s="3"/>
      <c r="J196" s="3"/>
      <c r="K196" s="3"/>
    </row>
    <row r="197" spans="1:11" s="2" customFormat="1" x14ac:dyDescent="0.35">
      <c r="A197" s="1"/>
      <c r="B197" s="1"/>
      <c r="C197" s="1"/>
      <c r="D197" s="1"/>
      <c r="E197" s="4"/>
      <c r="F197" s="3"/>
      <c r="G197" s="4"/>
      <c r="H197" s="4"/>
      <c r="I197" s="3"/>
      <c r="J197" s="3"/>
      <c r="K197" s="3"/>
    </row>
    <row r="198" spans="1:11" s="2" customFormat="1" x14ac:dyDescent="0.35">
      <c r="A198" s="1"/>
      <c r="B198" s="1"/>
      <c r="C198" s="1"/>
      <c r="D198" s="1"/>
      <c r="E198" s="4"/>
      <c r="F198" s="3"/>
      <c r="G198" s="4"/>
      <c r="H198" s="4"/>
      <c r="I198" s="3"/>
      <c r="J198" s="3"/>
      <c r="K198" s="3"/>
    </row>
    <row r="199" spans="1:11" s="2" customFormat="1" x14ac:dyDescent="0.35">
      <c r="A199" s="1"/>
      <c r="B199" s="1"/>
      <c r="C199" s="1"/>
      <c r="D199" s="1"/>
      <c r="E199" s="4"/>
      <c r="F199" s="3"/>
      <c r="G199" s="4"/>
      <c r="H199" s="4"/>
      <c r="I199" s="3"/>
      <c r="J199" s="3"/>
      <c r="K199" s="3"/>
    </row>
    <row r="200" spans="1:11" s="2" customFormat="1" x14ac:dyDescent="0.35">
      <c r="A200" s="1"/>
      <c r="B200" s="1"/>
      <c r="C200" s="1"/>
      <c r="D200" s="1"/>
      <c r="E200" s="4"/>
      <c r="F200" s="3"/>
      <c r="G200" s="4"/>
      <c r="H200" s="4"/>
      <c r="I200" s="3"/>
      <c r="J200" s="3"/>
      <c r="K200" s="3"/>
    </row>
    <row r="201" spans="1:11" s="2" customFormat="1" x14ac:dyDescent="0.35">
      <c r="A201" s="1"/>
      <c r="B201" s="1"/>
      <c r="C201" s="1"/>
      <c r="D201" s="1"/>
      <c r="E201" s="4"/>
      <c r="F201" s="3"/>
      <c r="G201" s="4"/>
      <c r="H201" s="4"/>
      <c r="I201" s="3"/>
      <c r="J201" s="3"/>
      <c r="K201" s="3"/>
    </row>
    <row r="202" spans="1:11" s="2" customFormat="1" x14ac:dyDescent="0.35">
      <c r="A202" s="1"/>
      <c r="B202" s="1"/>
      <c r="C202" s="1"/>
      <c r="D202" s="1"/>
      <c r="E202" s="4"/>
      <c r="F202" s="3"/>
      <c r="G202" s="4"/>
      <c r="H202" s="4"/>
      <c r="I202" s="3"/>
      <c r="J202" s="3"/>
      <c r="K202" s="3"/>
    </row>
    <row r="203" spans="1:11" s="2" customFormat="1" x14ac:dyDescent="0.35">
      <c r="A203" s="1"/>
      <c r="B203" s="1"/>
      <c r="C203" s="1"/>
      <c r="D203" s="1"/>
      <c r="E203" s="4"/>
      <c r="F203" s="3"/>
      <c r="G203" s="4"/>
      <c r="H203" s="4"/>
      <c r="I203" s="3"/>
      <c r="J203" s="3"/>
      <c r="K203" s="3"/>
    </row>
    <row r="204" spans="1:11" s="2" customFormat="1" x14ac:dyDescent="0.35">
      <c r="A204" s="1"/>
      <c r="B204" s="1"/>
      <c r="C204" s="1"/>
      <c r="D204" s="1"/>
      <c r="E204" s="4"/>
      <c r="F204" s="3"/>
      <c r="G204" s="4"/>
      <c r="H204" s="4"/>
      <c r="I204" s="3"/>
      <c r="J204" s="3"/>
      <c r="K204" s="3"/>
    </row>
    <row r="205" spans="1:11" s="2" customFormat="1" x14ac:dyDescent="0.35">
      <c r="A205" s="1"/>
      <c r="B205" s="1"/>
      <c r="C205" s="1"/>
      <c r="D205" s="1"/>
      <c r="E205" s="4"/>
      <c r="F205" s="3"/>
      <c r="G205" s="4"/>
      <c r="H205" s="4"/>
      <c r="I205" s="3"/>
      <c r="J205" s="3"/>
      <c r="K205" s="3"/>
    </row>
    <row r="206" spans="1:11" s="2" customFormat="1" x14ac:dyDescent="0.35">
      <c r="A206" s="1"/>
      <c r="B206" s="1"/>
      <c r="C206" s="1"/>
      <c r="D206" s="1"/>
      <c r="E206" s="4"/>
      <c r="F206" s="3"/>
      <c r="G206" s="4"/>
      <c r="H206" s="4"/>
      <c r="I206" s="3"/>
      <c r="J206" s="3"/>
      <c r="K206" s="3"/>
    </row>
    <row r="207" spans="1:11" s="2" customFormat="1" x14ac:dyDescent="0.35">
      <c r="A207" s="1"/>
      <c r="B207" s="1"/>
      <c r="C207" s="1"/>
      <c r="D207" s="1"/>
      <c r="E207" s="4"/>
      <c r="F207" s="3"/>
      <c r="G207" s="4"/>
      <c r="H207" s="4"/>
      <c r="I207" s="3"/>
      <c r="J207" s="3"/>
      <c r="K207" s="3"/>
    </row>
    <row r="208" spans="1:11" s="2" customFormat="1" x14ac:dyDescent="0.35">
      <c r="A208" s="1"/>
      <c r="B208" s="1"/>
      <c r="C208" s="1"/>
      <c r="D208" s="1"/>
      <c r="E208" s="4"/>
      <c r="F208" s="3"/>
      <c r="G208" s="4"/>
      <c r="H208" s="4"/>
      <c r="I208" s="3"/>
      <c r="J208" s="3"/>
      <c r="K208" s="3"/>
    </row>
    <row r="209" spans="1:11" s="2" customFormat="1" x14ac:dyDescent="0.35">
      <c r="A209" s="1"/>
      <c r="B209" s="1"/>
      <c r="C209" s="1"/>
      <c r="D209" s="1"/>
      <c r="E209" s="4"/>
      <c r="F209" s="3"/>
      <c r="G209" s="4"/>
      <c r="H209" s="4"/>
      <c r="I209" s="3"/>
      <c r="J209" s="3"/>
      <c r="K209" s="3"/>
    </row>
    <row r="210" spans="1:11" s="2" customFormat="1" x14ac:dyDescent="0.35">
      <c r="A210" s="1"/>
      <c r="B210" s="1"/>
      <c r="C210" s="1"/>
      <c r="D210" s="1"/>
      <c r="E210" s="4"/>
      <c r="F210" s="3"/>
      <c r="G210" s="4"/>
      <c r="H210" s="4"/>
      <c r="I210" s="3"/>
      <c r="J210" s="3"/>
      <c r="K210" s="3"/>
    </row>
    <row r="211" spans="1:11" s="2" customFormat="1" x14ac:dyDescent="0.35">
      <c r="A211" s="1"/>
      <c r="B211" s="1"/>
      <c r="C211" s="1"/>
      <c r="D211" s="1"/>
      <c r="E211" s="4"/>
      <c r="F211" s="3"/>
      <c r="G211" s="4"/>
      <c r="H211" s="4"/>
      <c r="I211" s="3"/>
      <c r="J211" s="3"/>
      <c r="K211" s="3"/>
    </row>
    <row r="212" spans="1:11" s="2" customFormat="1" x14ac:dyDescent="0.35">
      <c r="A212" s="1"/>
      <c r="B212" s="1"/>
      <c r="C212" s="1"/>
      <c r="D212" s="1"/>
      <c r="E212" s="4"/>
      <c r="F212" s="3"/>
      <c r="G212" s="4"/>
      <c r="H212" s="4"/>
      <c r="I212" s="3"/>
      <c r="J212" s="3"/>
      <c r="K212" s="3"/>
    </row>
    <row r="213" spans="1:11" s="2" customFormat="1" x14ac:dyDescent="0.35">
      <c r="A213" s="1"/>
      <c r="B213" s="1"/>
      <c r="C213" s="1"/>
      <c r="D213" s="1"/>
      <c r="E213" s="4"/>
      <c r="F213" s="3"/>
      <c r="G213" s="4"/>
      <c r="H213" s="4"/>
      <c r="I213" s="3"/>
      <c r="J213" s="3"/>
      <c r="K213" s="3"/>
    </row>
    <row r="214" spans="1:11" s="2" customFormat="1" x14ac:dyDescent="0.35">
      <c r="A214" s="1"/>
      <c r="B214" s="1"/>
      <c r="C214" s="1"/>
      <c r="D214" s="1"/>
      <c r="E214" s="4"/>
      <c r="F214" s="3"/>
      <c r="G214" s="4"/>
      <c r="H214" s="4"/>
      <c r="I214" s="3"/>
      <c r="J214" s="3"/>
      <c r="K214" s="3"/>
    </row>
    <row r="215" spans="1:11" s="2" customFormat="1" x14ac:dyDescent="0.35">
      <c r="A215" s="1"/>
      <c r="B215" s="1"/>
      <c r="C215" s="1"/>
      <c r="D215" s="1"/>
      <c r="E215" s="4"/>
      <c r="F215" s="3"/>
      <c r="G215" s="4"/>
      <c r="H215" s="4"/>
      <c r="I215" s="3"/>
      <c r="J215" s="3"/>
      <c r="K215" s="3"/>
    </row>
    <row r="216" spans="1:11" s="2" customFormat="1" x14ac:dyDescent="0.35">
      <c r="A216" s="1"/>
      <c r="B216" s="1"/>
      <c r="C216" s="1"/>
      <c r="D216" s="1"/>
      <c r="E216" s="4"/>
      <c r="F216" s="3"/>
      <c r="G216" s="4"/>
      <c r="H216" s="4"/>
      <c r="I216" s="3"/>
      <c r="J216" s="3"/>
      <c r="K216" s="3"/>
    </row>
    <row r="217" spans="1:11" s="2" customFormat="1" x14ac:dyDescent="0.35">
      <c r="A217" s="1"/>
      <c r="B217" s="1"/>
      <c r="C217" s="1"/>
      <c r="D217" s="1"/>
      <c r="E217" s="4"/>
      <c r="F217" s="3"/>
      <c r="G217" s="4"/>
      <c r="H217" s="4"/>
      <c r="I217" s="3"/>
      <c r="J217" s="3"/>
      <c r="K217" s="3"/>
    </row>
    <row r="218" spans="1:11" s="2" customFormat="1" x14ac:dyDescent="0.35">
      <c r="A218" s="1"/>
      <c r="B218" s="1"/>
      <c r="C218" s="1"/>
      <c r="D218" s="1"/>
      <c r="E218" s="4"/>
      <c r="F218" s="3"/>
      <c r="G218" s="4"/>
      <c r="H218" s="4"/>
      <c r="I218" s="3"/>
      <c r="J218" s="3"/>
      <c r="K218" s="3"/>
    </row>
    <row r="219" spans="1:11" s="2" customFormat="1" x14ac:dyDescent="0.35">
      <c r="A219" s="1"/>
      <c r="B219" s="1"/>
      <c r="C219" s="1"/>
      <c r="D219" s="1"/>
      <c r="E219" s="4"/>
      <c r="F219" s="3"/>
      <c r="G219" s="4"/>
      <c r="H219" s="4"/>
      <c r="I219" s="3"/>
      <c r="J219" s="3"/>
      <c r="K219" s="3"/>
    </row>
    <row r="220" spans="1:11" s="2" customFormat="1" x14ac:dyDescent="0.35">
      <c r="A220" s="1"/>
      <c r="B220" s="1"/>
      <c r="C220" s="1"/>
      <c r="D220" s="1"/>
      <c r="E220" s="4"/>
      <c r="F220" s="3"/>
      <c r="G220" s="4"/>
      <c r="H220" s="4"/>
      <c r="I220" s="3"/>
      <c r="J220" s="3"/>
      <c r="K220" s="3"/>
    </row>
    <row r="221" spans="1:11" s="2" customFormat="1" x14ac:dyDescent="0.35">
      <c r="A221" s="1"/>
      <c r="B221" s="1"/>
      <c r="C221" s="1"/>
      <c r="D221" s="1"/>
      <c r="E221" s="4"/>
      <c r="F221" s="3"/>
      <c r="G221" s="4"/>
      <c r="H221" s="4"/>
      <c r="I221" s="3"/>
      <c r="J221" s="3"/>
      <c r="K221" s="3"/>
    </row>
    <row r="222" spans="1:11" s="2" customFormat="1" x14ac:dyDescent="0.35">
      <c r="A222" s="1"/>
      <c r="B222" s="1"/>
      <c r="C222" s="1"/>
      <c r="D222" s="1"/>
      <c r="E222" s="4"/>
      <c r="F222" s="3"/>
      <c r="G222" s="4"/>
      <c r="H222" s="4"/>
      <c r="I222" s="3"/>
      <c r="J222" s="3"/>
      <c r="K222" s="3"/>
    </row>
    <row r="223" spans="1:11" s="2" customFormat="1" x14ac:dyDescent="0.35">
      <c r="A223" s="1"/>
      <c r="B223" s="1"/>
      <c r="C223" s="1"/>
      <c r="D223" s="1"/>
      <c r="E223" s="4"/>
      <c r="F223" s="3"/>
      <c r="G223" s="4"/>
      <c r="H223" s="4"/>
      <c r="I223" s="3"/>
      <c r="J223" s="3"/>
      <c r="K223" s="3"/>
    </row>
    <row r="224" spans="1:11" s="2" customFormat="1" x14ac:dyDescent="0.35">
      <c r="A224" s="1"/>
      <c r="B224" s="1"/>
      <c r="C224" s="1"/>
      <c r="D224" s="1"/>
      <c r="E224" s="4"/>
      <c r="F224" s="3"/>
      <c r="G224" s="4"/>
      <c r="H224" s="4"/>
      <c r="I224" s="3"/>
      <c r="J224" s="3"/>
      <c r="K224" s="3"/>
    </row>
    <row r="225" spans="1:11" s="2" customFormat="1" x14ac:dyDescent="0.35">
      <c r="A225" s="1"/>
      <c r="B225" s="1"/>
      <c r="C225" s="1"/>
      <c r="D225" s="1"/>
      <c r="E225" s="4"/>
      <c r="F225" s="3"/>
      <c r="G225" s="4"/>
      <c r="H225" s="4"/>
      <c r="I225" s="3"/>
      <c r="J225" s="3"/>
      <c r="K225" s="3"/>
    </row>
    <row r="226" spans="1:11" s="2" customFormat="1" x14ac:dyDescent="0.35">
      <c r="A226" s="1"/>
      <c r="B226" s="1"/>
      <c r="C226" s="1"/>
      <c r="D226" s="1"/>
      <c r="E226" s="4"/>
      <c r="F226" s="3"/>
      <c r="G226" s="4"/>
      <c r="H226" s="4"/>
      <c r="I226" s="3"/>
      <c r="J226" s="3"/>
      <c r="K226" s="3"/>
    </row>
    <row r="227" spans="1:11" s="2" customFormat="1" x14ac:dyDescent="0.35">
      <c r="A227" s="1"/>
      <c r="B227" s="1"/>
      <c r="C227" s="1"/>
      <c r="D227" s="1"/>
      <c r="E227" s="4"/>
      <c r="F227" s="3"/>
      <c r="G227" s="4"/>
      <c r="H227" s="4"/>
      <c r="I227" s="3"/>
      <c r="J227" s="3"/>
      <c r="K227" s="3"/>
    </row>
    <row r="228" spans="1:11" s="2" customFormat="1" x14ac:dyDescent="0.35">
      <c r="A228" s="1"/>
      <c r="B228" s="1"/>
      <c r="C228" s="1"/>
      <c r="D228" s="1"/>
      <c r="E228" s="4"/>
      <c r="F228" s="3"/>
      <c r="G228" s="4"/>
      <c r="H228" s="4"/>
      <c r="I228" s="3"/>
      <c r="J228" s="3"/>
      <c r="K228" s="3"/>
    </row>
    <row r="229" spans="1:11" s="2" customFormat="1" x14ac:dyDescent="0.35">
      <c r="A229" s="1"/>
      <c r="B229" s="1"/>
      <c r="C229" s="1"/>
      <c r="D229" s="1"/>
      <c r="E229" s="4"/>
      <c r="F229" s="3"/>
      <c r="G229" s="4"/>
      <c r="H229" s="4"/>
      <c r="I229" s="3"/>
      <c r="J229" s="3"/>
      <c r="K229" s="3"/>
    </row>
    <row r="230" spans="1:11" s="2" customFormat="1" x14ac:dyDescent="0.35">
      <c r="A230" s="1"/>
      <c r="B230" s="1"/>
      <c r="C230" s="1"/>
      <c r="D230" s="1"/>
      <c r="E230" s="4"/>
      <c r="F230" s="3"/>
      <c r="G230" s="4"/>
      <c r="H230" s="4"/>
      <c r="I230" s="3"/>
      <c r="J230" s="3"/>
      <c r="K230" s="3"/>
    </row>
    <row r="231" spans="1:11" s="2" customFormat="1" x14ac:dyDescent="0.35">
      <c r="A231" s="1"/>
      <c r="B231" s="1"/>
      <c r="C231" s="1"/>
      <c r="D231" s="1"/>
      <c r="E231" s="4"/>
      <c r="F231" s="3"/>
      <c r="G231" s="4"/>
      <c r="H231" s="4"/>
      <c r="I231" s="3"/>
      <c r="J231" s="3"/>
      <c r="K231" s="3"/>
    </row>
    <row r="232" spans="1:11" s="2" customFormat="1" x14ac:dyDescent="0.35">
      <c r="A232" s="1"/>
      <c r="B232" s="1"/>
      <c r="C232" s="1"/>
      <c r="D232" s="1"/>
      <c r="E232" s="4"/>
      <c r="F232" s="3"/>
      <c r="G232" s="4"/>
      <c r="H232" s="4"/>
      <c r="I232" s="3"/>
      <c r="J232" s="3"/>
      <c r="K232" s="3"/>
    </row>
    <row r="233" spans="1:11" s="2" customFormat="1" x14ac:dyDescent="0.35">
      <c r="A233" s="1"/>
      <c r="B233" s="1"/>
      <c r="C233" s="1"/>
      <c r="D233" s="1"/>
      <c r="E233" s="4"/>
      <c r="F233" s="3"/>
      <c r="G233" s="4"/>
      <c r="H233" s="4"/>
      <c r="I233" s="3"/>
      <c r="J233" s="3"/>
      <c r="K233" s="3"/>
    </row>
    <row r="234" spans="1:11" s="2" customFormat="1" x14ac:dyDescent="0.35">
      <c r="A234" s="1"/>
      <c r="B234" s="1"/>
      <c r="C234" s="1"/>
      <c r="D234" s="1"/>
      <c r="E234" s="4"/>
      <c r="F234" s="3"/>
      <c r="G234" s="4"/>
      <c r="H234" s="4"/>
      <c r="I234" s="3"/>
      <c r="J234" s="3"/>
      <c r="K234" s="3"/>
    </row>
    <row r="235" spans="1:11" s="2" customFormat="1" x14ac:dyDescent="0.35">
      <c r="A235" s="1"/>
      <c r="B235" s="1"/>
      <c r="C235" s="1"/>
      <c r="D235" s="1"/>
      <c r="E235" s="4"/>
      <c r="F235" s="3"/>
      <c r="G235" s="4"/>
      <c r="H235" s="4"/>
      <c r="I235" s="3"/>
      <c r="J235" s="3"/>
      <c r="K235" s="3"/>
    </row>
    <row r="236" spans="1:11" s="2" customFormat="1" x14ac:dyDescent="0.35">
      <c r="A236" s="1"/>
      <c r="B236" s="1"/>
      <c r="C236" s="1"/>
      <c r="D236" s="1"/>
      <c r="E236" s="4"/>
      <c r="F236" s="3"/>
      <c r="G236" s="4"/>
      <c r="H236" s="4"/>
      <c r="I236" s="3"/>
      <c r="J236" s="3"/>
      <c r="K236" s="3"/>
    </row>
    <row r="237" spans="1:11" s="2" customFormat="1" x14ac:dyDescent="0.35">
      <c r="A237" s="1"/>
      <c r="B237" s="1"/>
      <c r="C237" s="1"/>
      <c r="D237" s="1"/>
      <c r="E237" s="4"/>
      <c r="F237" s="3"/>
      <c r="G237" s="4"/>
      <c r="H237" s="4"/>
      <c r="I237" s="3"/>
      <c r="J237" s="3"/>
      <c r="K237" s="3"/>
    </row>
    <row r="238" spans="1:11" s="2" customFormat="1" x14ac:dyDescent="0.35">
      <c r="A238" s="1"/>
      <c r="B238" s="1"/>
      <c r="C238" s="1"/>
      <c r="D238" s="1"/>
      <c r="E238" s="4"/>
      <c r="F238" s="3"/>
      <c r="G238" s="4"/>
      <c r="H238" s="4"/>
      <c r="I238" s="3"/>
      <c r="J238" s="3"/>
      <c r="K238" s="3"/>
    </row>
    <row r="239" spans="1:11" s="2" customFormat="1" x14ac:dyDescent="0.35">
      <c r="A239" s="1"/>
      <c r="B239" s="1"/>
      <c r="C239" s="1"/>
      <c r="D239" s="1"/>
      <c r="E239" s="4"/>
      <c r="F239" s="3"/>
      <c r="G239" s="4"/>
      <c r="H239" s="4"/>
      <c r="I239" s="3"/>
      <c r="J239" s="3"/>
      <c r="K239" s="3"/>
    </row>
    <row r="240" spans="1:11" s="2" customFormat="1" x14ac:dyDescent="0.35">
      <c r="A240" s="1"/>
      <c r="B240" s="1"/>
      <c r="C240" s="1"/>
      <c r="D240" s="1"/>
      <c r="E240" s="4"/>
      <c r="F240" s="3"/>
      <c r="G240" s="4"/>
      <c r="H240" s="4"/>
      <c r="I240" s="3"/>
      <c r="J240" s="3"/>
      <c r="K240" s="3"/>
    </row>
    <row r="241" spans="1:11" s="2" customFormat="1" x14ac:dyDescent="0.35">
      <c r="A241" s="1"/>
      <c r="B241" s="1"/>
      <c r="C241" s="1"/>
      <c r="D241" s="1"/>
      <c r="E241" s="4"/>
      <c r="F241" s="3"/>
      <c r="G241" s="4"/>
      <c r="H241" s="4"/>
      <c r="I241" s="3"/>
      <c r="J241" s="3"/>
      <c r="K241" s="3"/>
    </row>
    <row r="242" spans="1:11" s="2" customFormat="1" x14ac:dyDescent="0.35">
      <c r="A242" s="1"/>
      <c r="B242" s="1"/>
      <c r="C242" s="1"/>
      <c r="D242" s="1"/>
      <c r="E242" s="4"/>
      <c r="F242" s="3"/>
      <c r="G242" s="4"/>
      <c r="H242" s="4"/>
      <c r="I242" s="3"/>
      <c r="J242" s="3"/>
      <c r="K242" s="3"/>
    </row>
    <row r="243" spans="1:11" s="2" customFormat="1" x14ac:dyDescent="0.35">
      <c r="A243" s="1"/>
      <c r="B243" s="1"/>
      <c r="C243" s="1"/>
      <c r="D243" s="1"/>
      <c r="E243" s="4"/>
      <c r="F243" s="3"/>
      <c r="G243" s="4"/>
      <c r="H243" s="4"/>
      <c r="I243" s="3"/>
      <c r="J243" s="3"/>
      <c r="K243" s="3"/>
    </row>
    <row r="244" spans="1:11" s="2" customFormat="1" x14ac:dyDescent="0.35">
      <c r="A244" s="1"/>
      <c r="B244" s="1"/>
      <c r="C244" s="1"/>
      <c r="D244" s="1"/>
      <c r="E244" s="4"/>
      <c r="F244" s="3"/>
      <c r="G244" s="4"/>
      <c r="H244" s="4"/>
      <c r="I244" s="3"/>
      <c r="J244" s="3"/>
      <c r="K244" s="3"/>
    </row>
    <row r="245" spans="1:11" s="2" customFormat="1" x14ac:dyDescent="0.35">
      <c r="A245" s="1"/>
      <c r="B245" s="1"/>
      <c r="C245" s="1"/>
      <c r="D245" s="1"/>
      <c r="E245" s="4"/>
      <c r="F245" s="3"/>
      <c r="G245" s="4"/>
      <c r="H245" s="4"/>
      <c r="I245" s="3"/>
      <c r="J245" s="3"/>
      <c r="K245" s="3"/>
    </row>
    <row r="246" spans="1:11" s="2" customFormat="1" x14ac:dyDescent="0.35">
      <c r="A246" s="1"/>
      <c r="B246" s="1"/>
      <c r="C246" s="1"/>
      <c r="D246" s="1"/>
      <c r="E246" s="4"/>
      <c r="F246" s="3"/>
      <c r="G246" s="4"/>
      <c r="H246" s="4"/>
      <c r="I246" s="3"/>
      <c r="J246" s="3"/>
      <c r="K246" s="3"/>
    </row>
    <row r="247" spans="1:11" s="2" customFormat="1" x14ac:dyDescent="0.35">
      <c r="A247" s="1"/>
      <c r="B247" s="1"/>
      <c r="C247" s="1"/>
      <c r="D247" s="1"/>
      <c r="E247" s="4"/>
      <c r="F247" s="3"/>
      <c r="G247" s="4"/>
      <c r="H247" s="4"/>
      <c r="I247" s="3"/>
      <c r="J247" s="3"/>
      <c r="K247" s="3"/>
    </row>
    <row r="248" spans="1:11" s="2" customFormat="1" x14ac:dyDescent="0.35">
      <c r="A248" s="1"/>
      <c r="B248" s="1"/>
      <c r="C248" s="1"/>
      <c r="D248" s="1"/>
      <c r="E248" s="4"/>
      <c r="F248" s="3"/>
      <c r="G248" s="4"/>
      <c r="H248" s="4"/>
      <c r="I248" s="3"/>
      <c r="J248" s="3"/>
      <c r="K248" s="3"/>
    </row>
    <row r="249" spans="1:11" s="2" customFormat="1" x14ac:dyDescent="0.35">
      <c r="A249" s="1"/>
      <c r="B249" s="1"/>
      <c r="C249" s="1"/>
      <c r="D249" s="1"/>
      <c r="E249" s="4"/>
      <c r="F249" s="3"/>
      <c r="G249" s="4"/>
      <c r="H249" s="4"/>
      <c r="I249" s="3"/>
      <c r="J249" s="3"/>
      <c r="K249" s="3"/>
    </row>
    <row r="250" spans="1:11" s="2" customFormat="1" x14ac:dyDescent="0.35">
      <c r="A250" s="1"/>
      <c r="B250" s="1"/>
      <c r="C250" s="1"/>
      <c r="D250" s="1"/>
      <c r="E250" s="4"/>
      <c r="F250" s="3"/>
      <c r="G250" s="4"/>
      <c r="H250" s="4"/>
      <c r="I250" s="3"/>
      <c r="J250" s="3"/>
      <c r="K250" s="3"/>
    </row>
    <row r="251" spans="1:11" s="2" customFormat="1" x14ac:dyDescent="0.35">
      <c r="A251" s="1"/>
      <c r="B251" s="1"/>
      <c r="C251" s="1"/>
      <c r="D251" s="1"/>
      <c r="E251" s="4"/>
      <c r="F251" s="3"/>
      <c r="G251" s="4"/>
      <c r="H251" s="4"/>
      <c r="I251" s="3"/>
      <c r="J251" s="3"/>
      <c r="K251" s="3"/>
    </row>
    <row r="252" spans="1:11" s="2" customFormat="1" x14ac:dyDescent="0.35">
      <c r="A252" s="1"/>
      <c r="B252" s="1"/>
      <c r="C252" s="1"/>
      <c r="D252" s="1"/>
      <c r="E252" s="4"/>
      <c r="F252" s="3"/>
      <c r="G252" s="4"/>
      <c r="H252" s="4"/>
      <c r="I252" s="3"/>
      <c r="J252" s="3"/>
      <c r="K252" s="3"/>
    </row>
    <row r="253" spans="1:11" s="2" customFormat="1" x14ac:dyDescent="0.35">
      <c r="A253" s="1"/>
      <c r="B253" s="1"/>
      <c r="C253" s="1"/>
      <c r="D253" s="1"/>
      <c r="E253" s="4"/>
      <c r="F253" s="3"/>
      <c r="G253" s="4"/>
      <c r="H253" s="4"/>
      <c r="I253" s="3"/>
      <c r="J253" s="3"/>
      <c r="K253" s="3"/>
    </row>
    <row r="254" spans="1:11" s="2" customFormat="1" x14ac:dyDescent="0.35">
      <c r="A254" s="1"/>
      <c r="B254" s="1"/>
      <c r="C254" s="1"/>
      <c r="D254" s="1"/>
      <c r="E254" s="4"/>
      <c r="F254" s="3"/>
      <c r="G254" s="4"/>
      <c r="H254" s="4"/>
      <c r="I254" s="3"/>
      <c r="J254" s="3"/>
      <c r="K254" s="3"/>
    </row>
    <row r="255" spans="1:11" s="2" customFormat="1" x14ac:dyDescent="0.35">
      <c r="A255" s="1"/>
      <c r="B255" s="1"/>
      <c r="C255" s="1"/>
      <c r="D255" s="1"/>
      <c r="E255" s="4"/>
      <c r="F255" s="3"/>
      <c r="G255" s="4"/>
      <c r="H255" s="4"/>
      <c r="I255" s="3"/>
      <c r="J255" s="3"/>
      <c r="K255" s="3"/>
    </row>
    <row r="256" spans="1:11" s="2" customFormat="1" x14ac:dyDescent="0.35">
      <c r="A256" s="1"/>
      <c r="B256" s="1"/>
      <c r="C256" s="1"/>
      <c r="D256" s="1"/>
      <c r="E256" s="4"/>
      <c r="F256" s="3"/>
      <c r="G256" s="4"/>
      <c r="H256" s="4"/>
      <c r="I256" s="3"/>
      <c r="J256" s="3"/>
      <c r="K256" s="3"/>
    </row>
    <row r="257" spans="1:11" s="2" customFormat="1" x14ac:dyDescent="0.35">
      <c r="A257" s="1"/>
      <c r="B257" s="1"/>
      <c r="C257" s="1"/>
      <c r="D257" s="1"/>
      <c r="E257" s="4"/>
      <c r="F257" s="3"/>
      <c r="G257" s="4"/>
      <c r="H257" s="4"/>
      <c r="I257" s="3"/>
      <c r="J257" s="3"/>
      <c r="K257" s="3"/>
    </row>
    <row r="258" spans="1:11" s="2" customFormat="1" x14ac:dyDescent="0.35">
      <c r="A258" s="1"/>
      <c r="B258" s="1"/>
      <c r="C258" s="1"/>
      <c r="D258" s="1"/>
      <c r="E258" s="4"/>
      <c r="F258" s="3"/>
      <c r="G258" s="4"/>
      <c r="H258" s="4"/>
      <c r="I258" s="3"/>
      <c r="J258" s="3"/>
      <c r="K258" s="3"/>
    </row>
    <row r="259" spans="1:11" s="2" customFormat="1" x14ac:dyDescent="0.35">
      <c r="A259" s="1"/>
      <c r="B259" s="1"/>
      <c r="C259" s="1"/>
      <c r="D259" s="1"/>
      <c r="E259" s="4"/>
      <c r="F259" s="3"/>
      <c r="G259" s="4"/>
      <c r="H259" s="4"/>
      <c r="I259" s="3"/>
      <c r="J259" s="3"/>
      <c r="K259" s="3"/>
    </row>
    <row r="260" spans="1:11" s="2" customFormat="1" x14ac:dyDescent="0.35">
      <c r="A260" s="1"/>
      <c r="B260" s="1"/>
      <c r="C260" s="1"/>
      <c r="D260" s="1"/>
      <c r="E260" s="4"/>
      <c r="F260" s="3"/>
      <c r="G260" s="4"/>
      <c r="H260" s="4"/>
      <c r="I260" s="3"/>
      <c r="J260" s="3"/>
      <c r="K260" s="3"/>
    </row>
    <row r="261" spans="1:11" s="2" customFormat="1" x14ac:dyDescent="0.35">
      <c r="A261" s="1"/>
      <c r="B261" s="1"/>
      <c r="C261" s="1"/>
      <c r="D261" s="1"/>
      <c r="E261" s="4"/>
      <c r="F261" s="3"/>
      <c r="G261" s="4"/>
      <c r="H261" s="4"/>
      <c r="I261" s="3"/>
      <c r="J261" s="3"/>
      <c r="K261" s="3"/>
    </row>
    <row r="262" spans="1:11" s="2" customFormat="1" x14ac:dyDescent="0.35">
      <c r="A262" s="1"/>
      <c r="B262" s="1"/>
      <c r="C262" s="1"/>
      <c r="D262" s="1"/>
      <c r="E262" s="4"/>
      <c r="F262" s="3"/>
      <c r="G262" s="4"/>
      <c r="H262" s="4"/>
      <c r="I262" s="3"/>
      <c r="J262" s="3"/>
      <c r="K262" s="3"/>
    </row>
    <row r="263" spans="1:11" s="2" customFormat="1" x14ac:dyDescent="0.35">
      <c r="A263" s="1"/>
      <c r="B263" s="1"/>
      <c r="C263" s="1"/>
      <c r="D263" s="1"/>
      <c r="E263" s="4"/>
      <c r="F263" s="3"/>
      <c r="G263" s="4"/>
      <c r="H263" s="4"/>
      <c r="I263" s="3"/>
      <c r="J263" s="3"/>
      <c r="K263" s="3"/>
    </row>
    <row r="264" spans="1:11" s="2" customFormat="1" x14ac:dyDescent="0.35">
      <c r="A264" s="1"/>
      <c r="B264" s="1"/>
      <c r="C264" s="1"/>
      <c r="D264" s="1"/>
      <c r="E264" s="4"/>
      <c r="F264" s="3"/>
      <c r="G264" s="4"/>
      <c r="H264" s="4"/>
      <c r="I264" s="3"/>
      <c r="J264" s="3"/>
      <c r="K264" s="3"/>
    </row>
    <row r="265" spans="1:11" s="2" customFormat="1" x14ac:dyDescent="0.35">
      <c r="A265" s="1"/>
      <c r="B265" s="1"/>
      <c r="C265" s="1"/>
      <c r="D265" s="1"/>
      <c r="E265" s="4"/>
      <c r="F265" s="3"/>
      <c r="G265" s="4"/>
      <c r="H265" s="4"/>
      <c r="I265" s="3"/>
      <c r="J265" s="3"/>
      <c r="K265" s="3"/>
    </row>
    <row r="266" spans="1:11" s="2" customFormat="1" x14ac:dyDescent="0.35">
      <c r="A266" s="1"/>
      <c r="B266" s="1"/>
      <c r="C266" s="1"/>
      <c r="D266" s="1"/>
      <c r="E266" s="4"/>
      <c r="F266" s="3"/>
      <c r="G266" s="4"/>
      <c r="H266" s="4"/>
      <c r="I266" s="3"/>
      <c r="J266" s="3"/>
      <c r="K266" s="3"/>
    </row>
    <row r="267" spans="1:11" s="2" customFormat="1" x14ac:dyDescent="0.35">
      <c r="A267" s="1"/>
      <c r="B267" s="1"/>
      <c r="C267" s="1"/>
      <c r="D267" s="1"/>
      <c r="E267" s="4"/>
      <c r="F267" s="3"/>
      <c r="G267" s="4"/>
      <c r="H267" s="4"/>
      <c r="I267" s="3"/>
      <c r="J267" s="3"/>
      <c r="K267" s="3"/>
    </row>
    <row r="268" spans="1:11" s="2" customFormat="1" x14ac:dyDescent="0.35">
      <c r="A268" s="1"/>
      <c r="B268" s="1"/>
      <c r="C268" s="1"/>
      <c r="D268" s="1"/>
      <c r="E268" s="4"/>
      <c r="F268" s="3"/>
      <c r="G268" s="4"/>
      <c r="H268" s="4"/>
      <c r="I268" s="3"/>
      <c r="J268" s="3"/>
      <c r="K268" s="3"/>
    </row>
    <row r="269" spans="1:11" s="2" customFormat="1" x14ac:dyDescent="0.35">
      <c r="A269" s="1"/>
      <c r="B269" s="1"/>
      <c r="C269" s="1"/>
      <c r="D269" s="1"/>
      <c r="E269" s="4"/>
      <c r="F269" s="3"/>
      <c r="G269" s="4"/>
      <c r="H269" s="4"/>
      <c r="I269" s="3"/>
      <c r="J269" s="3"/>
      <c r="K269" s="3"/>
    </row>
    <row r="270" spans="1:11" s="2" customFormat="1" x14ac:dyDescent="0.35">
      <c r="A270" s="1"/>
      <c r="B270" s="1"/>
      <c r="C270" s="1"/>
      <c r="D270" s="1"/>
      <c r="E270" s="4"/>
      <c r="F270" s="3"/>
      <c r="G270" s="4"/>
      <c r="H270" s="4"/>
      <c r="I270" s="3"/>
      <c r="J270" s="3"/>
      <c r="K270" s="3"/>
    </row>
    <row r="271" spans="1:11" s="2" customFormat="1" x14ac:dyDescent="0.35">
      <c r="A271" s="1"/>
      <c r="B271" s="1"/>
      <c r="C271" s="1"/>
      <c r="D271" s="1"/>
      <c r="E271" s="4"/>
      <c r="F271" s="3"/>
      <c r="G271" s="4"/>
      <c r="H271" s="4"/>
      <c r="I271" s="3"/>
      <c r="J271" s="3"/>
      <c r="K271" s="3"/>
    </row>
    <row r="272" spans="1:11" s="2" customFormat="1" x14ac:dyDescent="0.35">
      <c r="A272" s="1"/>
      <c r="B272" s="1"/>
      <c r="C272" s="1"/>
      <c r="D272" s="1"/>
      <c r="E272" s="4"/>
      <c r="F272" s="3"/>
      <c r="G272" s="4"/>
      <c r="H272" s="4"/>
      <c r="I272" s="3"/>
      <c r="J272" s="3"/>
      <c r="K272" s="3"/>
    </row>
    <row r="273" spans="1:11" s="2" customFormat="1" x14ac:dyDescent="0.35">
      <c r="A273" s="1"/>
      <c r="B273" s="1"/>
      <c r="C273" s="1"/>
      <c r="D273" s="1"/>
      <c r="E273" s="4"/>
      <c r="F273" s="3"/>
      <c r="G273" s="4"/>
      <c r="H273" s="4"/>
      <c r="I273" s="3"/>
      <c r="J273" s="3"/>
      <c r="K273" s="3"/>
    </row>
    <row r="274" spans="1:11" s="2" customFormat="1" x14ac:dyDescent="0.35">
      <c r="A274" s="1"/>
      <c r="B274" s="1"/>
      <c r="C274" s="1"/>
      <c r="D274" s="1"/>
      <c r="E274" s="4"/>
      <c r="F274" s="3"/>
      <c r="G274" s="4"/>
      <c r="H274" s="4"/>
      <c r="I274" s="3"/>
      <c r="J274" s="3"/>
      <c r="K274" s="3"/>
    </row>
    <row r="275" spans="1:11" s="2" customFormat="1" x14ac:dyDescent="0.35">
      <c r="A275" s="1"/>
      <c r="B275" s="1"/>
      <c r="C275" s="1"/>
      <c r="D275" s="1"/>
      <c r="E275" s="4"/>
      <c r="F275" s="3"/>
      <c r="G275" s="4"/>
      <c r="H275" s="4"/>
      <c r="I275" s="3"/>
      <c r="J275" s="3"/>
      <c r="K275" s="3"/>
    </row>
    <row r="276" spans="1:11" s="2" customFormat="1" x14ac:dyDescent="0.35">
      <c r="A276" s="1"/>
      <c r="B276" s="1"/>
      <c r="C276" s="1"/>
      <c r="D276" s="1"/>
      <c r="E276" s="4"/>
      <c r="F276" s="3"/>
      <c r="G276" s="4"/>
      <c r="H276" s="4"/>
      <c r="I276" s="3"/>
      <c r="J276" s="3"/>
      <c r="K276" s="3"/>
    </row>
    <row r="277" spans="1:11" s="2" customFormat="1" x14ac:dyDescent="0.35">
      <c r="A277" s="1"/>
      <c r="B277" s="1"/>
      <c r="C277" s="1"/>
      <c r="D277" s="1"/>
      <c r="E277" s="4"/>
      <c r="F277" s="3"/>
      <c r="G277" s="4"/>
      <c r="H277" s="4"/>
      <c r="I277" s="3"/>
      <c r="J277" s="3"/>
      <c r="K277" s="3"/>
    </row>
    <row r="278" spans="1:11" s="2" customFormat="1" x14ac:dyDescent="0.35">
      <c r="A278" s="1"/>
      <c r="B278" s="1"/>
      <c r="C278" s="1"/>
      <c r="D278" s="1"/>
      <c r="E278" s="4"/>
      <c r="F278" s="3"/>
      <c r="G278" s="4"/>
      <c r="H278" s="4"/>
      <c r="I278" s="3"/>
      <c r="J278" s="3"/>
      <c r="K278" s="3"/>
    </row>
    <row r="279" spans="1:11" s="2" customFormat="1" x14ac:dyDescent="0.35">
      <c r="A279" s="1"/>
      <c r="B279" s="1"/>
      <c r="C279" s="1"/>
      <c r="D279" s="1"/>
      <c r="E279" s="4"/>
      <c r="F279" s="3"/>
      <c r="G279" s="4"/>
      <c r="H279" s="4"/>
      <c r="I279" s="3"/>
      <c r="J279" s="3"/>
      <c r="K279" s="3"/>
    </row>
    <row r="280" spans="1:11" s="2" customFormat="1" x14ac:dyDescent="0.35">
      <c r="A280" s="1"/>
      <c r="B280" s="1"/>
      <c r="C280" s="1"/>
      <c r="D280" s="1"/>
      <c r="E280" s="4"/>
      <c r="F280" s="3"/>
      <c r="G280" s="4"/>
      <c r="H280" s="4"/>
      <c r="I280" s="3"/>
      <c r="J280" s="3"/>
      <c r="K280" s="3"/>
    </row>
    <row r="281" spans="1:11" s="2" customFormat="1" x14ac:dyDescent="0.35">
      <c r="A281" s="1"/>
      <c r="B281" s="1"/>
      <c r="C281" s="1"/>
      <c r="D281" s="1"/>
      <c r="E281" s="4"/>
      <c r="F281" s="3"/>
      <c r="G281" s="4"/>
      <c r="H281" s="4"/>
      <c r="I281" s="3"/>
      <c r="J281" s="3"/>
      <c r="K281" s="3"/>
    </row>
    <row r="282" spans="1:11" s="2" customFormat="1" x14ac:dyDescent="0.35">
      <c r="A282" s="1"/>
      <c r="B282" s="1"/>
      <c r="C282" s="1"/>
      <c r="D282" s="1"/>
      <c r="E282" s="4"/>
      <c r="F282" s="3"/>
      <c r="G282" s="4"/>
      <c r="H282" s="4"/>
      <c r="I282" s="3"/>
      <c r="J282" s="3"/>
      <c r="K282" s="3"/>
    </row>
    <row r="283" spans="1:11" s="2" customFormat="1" x14ac:dyDescent="0.35">
      <c r="A283" s="1"/>
      <c r="B283" s="1"/>
      <c r="C283" s="1"/>
      <c r="D283" s="1"/>
      <c r="E283" s="4"/>
      <c r="F283" s="3"/>
      <c r="G283" s="4"/>
      <c r="H283" s="4"/>
      <c r="I283" s="3"/>
      <c r="J283" s="3"/>
      <c r="K283" s="3"/>
    </row>
    <row r="284" spans="1:11" s="2" customFormat="1" x14ac:dyDescent="0.35">
      <c r="A284" s="1"/>
      <c r="B284" s="1"/>
      <c r="C284" s="1"/>
      <c r="D284" s="1"/>
      <c r="E284" s="4"/>
      <c r="F284" s="3"/>
      <c r="G284" s="4"/>
      <c r="H284" s="4"/>
      <c r="I284" s="3"/>
      <c r="J284" s="3"/>
      <c r="K284" s="3"/>
    </row>
    <row r="285" spans="1:11" s="2" customFormat="1" x14ac:dyDescent="0.35">
      <c r="A285" s="1"/>
      <c r="B285" s="1"/>
      <c r="C285" s="1"/>
      <c r="D285" s="1"/>
      <c r="E285" s="4"/>
      <c r="F285" s="3"/>
      <c r="G285" s="4"/>
      <c r="H285" s="4"/>
      <c r="I285" s="3"/>
      <c r="J285" s="3"/>
      <c r="K285" s="3"/>
    </row>
    <row r="286" spans="1:11" s="2" customFormat="1" x14ac:dyDescent="0.35">
      <c r="A286" s="1"/>
      <c r="B286" s="1"/>
      <c r="C286" s="1"/>
      <c r="D286" s="1"/>
      <c r="E286" s="4"/>
      <c r="F286" s="3"/>
      <c r="G286" s="4"/>
      <c r="H286" s="4"/>
      <c r="I286" s="3"/>
      <c r="J286" s="3"/>
      <c r="K286" s="3"/>
    </row>
    <row r="287" spans="1:11" s="2" customFormat="1" x14ac:dyDescent="0.35">
      <c r="A287" s="1"/>
      <c r="B287" s="1"/>
      <c r="C287" s="1"/>
      <c r="D287" s="1"/>
      <c r="E287" s="4"/>
      <c r="F287" s="3"/>
      <c r="G287" s="4"/>
      <c r="H287" s="4"/>
      <c r="I287" s="3"/>
      <c r="J287" s="3"/>
      <c r="K287" s="3"/>
    </row>
    <row r="288" spans="1:11" s="2" customFormat="1" x14ac:dyDescent="0.35">
      <c r="A288" s="1"/>
      <c r="B288" s="1"/>
      <c r="C288" s="1"/>
      <c r="D288" s="1"/>
      <c r="E288" s="4"/>
      <c r="F288" s="3"/>
      <c r="G288" s="4"/>
      <c r="H288" s="4"/>
      <c r="I288" s="3"/>
      <c r="J288" s="3"/>
      <c r="K288" s="3"/>
    </row>
    <row r="289" spans="1:11" s="2" customFormat="1" x14ac:dyDescent="0.35">
      <c r="A289" s="1"/>
      <c r="B289" s="1"/>
      <c r="C289" s="1"/>
      <c r="D289" s="1"/>
      <c r="E289" s="4"/>
      <c r="F289" s="3"/>
      <c r="G289" s="4"/>
      <c r="H289" s="4"/>
      <c r="I289" s="3"/>
      <c r="J289" s="3"/>
      <c r="K289" s="3"/>
    </row>
    <row r="290" spans="1:11" s="2" customFormat="1" x14ac:dyDescent="0.35">
      <c r="A290" s="1"/>
      <c r="B290" s="1"/>
      <c r="C290" s="1"/>
      <c r="D290" s="1"/>
      <c r="E290" s="4"/>
      <c r="F290" s="3"/>
      <c r="G290" s="4"/>
      <c r="H290" s="4"/>
      <c r="I290" s="3"/>
      <c r="J290" s="3"/>
      <c r="K290" s="3"/>
    </row>
    <row r="291" spans="1:11" s="2" customFormat="1" x14ac:dyDescent="0.35">
      <c r="A291" s="1"/>
      <c r="B291" s="1"/>
      <c r="C291" s="1"/>
      <c r="D291" s="1"/>
      <c r="E291" s="4"/>
      <c r="F291" s="3"/>
      <c r="G291" s="4"/>
      <c r="H291" s="4"/>
      <c r="I291" s="3"/>
      <c r="J291" s="3"/>
      <c r="K291" s="3"/>
    </row>
    <row r="292" spans="1:11" s="2" customFormat="1" x14ac:dyDescent="0.35">
      <c r="A292" s="1"/>
      <c r="B292" s="1"/>
      <c r="C292" s="1"/>
      <c r="D292" s="1"/>
      <c r="E292" s="4"/>
      <c r="F292" s="3"/>
      <c r="G292" s="4"/>
      <c r="H292" s="4"/>
      <c r="I292" s="3"/>
      <c r="J292" s="3"/>
      <c r="K292" s="3"/>
    </row>
    <row r="293" spans="1:11" s="2" customFormat="1" x14ac:dyDescent="0.35">
      <c r="A293" s="1"/>
      <c r="B293" s="1"/>
      <c r="C293" s="1"/>
      <c r="D293" s="1"/>
      <c r="E293" s="4"/>
      <c r="F293" s="3"/>
      <c r="G293" s="4"/>
      <c r="H293" s="4"/>
      <c r="I293" s="3"/>
      <c r="J293" s="3"/>
      <c r="K293" s="3"/>
    </row>
    <row r="294" spans="1:11" s="2" customFormat="1" x14ac:dyDescent="0.35">
      <c r="A294" s="1"/>
      <c r="B294" s="1"/>
      <c r="C294" s="1"/>
      <c r="D294" s="1"/>
      <c r="E294" s="4"/>
      <c r="F294" s="3"/>
      <c r="G294" s="4"/>
      <c r="H294" s="4"/>
      <c r="I294" s="3"/>
      <c r="J294" s="3"/>
      <c r="K294" s="3"/>
    </row>
    <row r="295" spans="1:11" s="2" customFormat="1" x14ac:dyDescent="0.35">
      <c r="A295" s="1"/>
      <c r="B295" s="1"/>
      <c r="C295" s="1"/>
      <c r="D295" s="1"/>
      <c r="E295" s="4"/>
      <c r="F295" s="3"/>
      <c r="G295" s="4"/>
      <c r="H295" s="4"/>
      <c r="I295" s="3"/>
      <c r="J295" s="3"/>
      <c r="K295" s="3"/>
    </row>
    <row r="296" spans="1:11" s="2" customFormat="1" x14ac:dyDescent="0.35">
      <c r="A296" s="1"/>
      <c r="B296" s="1"/>
      <c r="C296" s="1"/>
      <c r="D296" s="1"/>
      <c r="E296" s="4"/>
      <c r="F296" s="3"/>
      <c r="G296" s="4"/>
      <c r="H296" s="4"/>
      <c r="I296" s="3"/>
      <c r="J296" s="3"/>
      <c r="K296" s="3"/>
    </row>
    <row r="297" spans="1:11" s="2" customFormat="1" x14ac:dyDescent="0.35">
      <c r="A297" s="1"/>
      <c r="B297" s="1"/>
      <c r="C297" s="1"/>
      <c r="D297" s="1"/>
      <c r="E297" s="4"/>
      <c r="F297" s="3"/>
      <c r="G297" s="4"/>
      <c r="H297" s="4"/>
      <c r="I297" s="3"/>
      <c r="J297" s="3"/>
      <c r="K297" s="3"/>
    </row>
    <row r="298" spans="1:11" s="2" customFormat="1" x14ac:dyDescent="0.35">
      <c r="A298" s="1"/>
      <c r="B298" s="1"/>
      <c r="C298" s="1"/>
      <c r="D298" s="1"/>
      <c r="E298" s="4"/>
      <c r="F298" s="3"/>
      <c r="G298" s="4"/>
      <c r="H298" s="4"/>
      <c r="I298" s="3"/>
      <c r="J298" s="3"/>
      <c r="K298" s="3"/>
    </row>
    <row r="299" spans="1:11" s="2" customFormat="1" x14ac:dyDescent="0.35">
      <c r="A299" s="1"/>
      <c r="B299" s="1"/>
      <c r="C299" s="1"/>
      <c r="D299" s="1"/>
      <c r="E299" s="4"/>
      <c r="F299" s="3"/>
      <c r="G299" s="4"/>
      <c r="H299" s="4"/>
      <c r="I299" s="3"/>
      <c r="J299" s="3"/>
      <c r="K299" s="3"/>
    </row>
    <row r="300" spans="1:11" s="2" customFormat="1" x14ac:dyDescent="0.35">
      <c r="A300" s="1"/>
      <c r="B300" s="1"/>
      <c r="C300" s="1"/>
      <c r="D300" s="1"/>
      <c r="E300" s="4"/>
      <c r="F300" s="3"/>
      <c r="G300" s="4"/>
      <c r="H300" s="4"/>
      <c r="I300" s="3"/>
      <c r="J300" s="3"/>
      <c r="K300" s="3"/>
    </row>
    <row r="301" spans="1:11" s="2" customFormat="1" x14ac:dyDescent="0.35">
      <c r="A301" s="1"/>
      <c r="B301" s="1"/>
      <c r="C301" s="1"/>
      <c r="D301" s="1"/>
      <c r="E301" s="4"/>
      <c r="F301" s="3"/>
      <c r="G301" s="4"/>
      <c r="H301" s="4"/>
      <c r="I301" s="3"/>
      <c r="J301" s="3"/>
      <c r="K301" s="3"/>
    </row>
    <row r="302" spans="1:11" s="2" customFormat="1" x14ac:dyDescent="0.35">
      <c r="A302" s="1"/>
      <c r="B302" s="1"/>
      <c r="C302" s="1"/>
      <c r="D302" s="1"/>
      <c r="E302" s="4"/>
      <c r="F302" s="3"/>
      <c r="G302" s="4"/>
      <c r="H302" s="4"/>
      <c r="I302" s="3"/>
      <c r="J302" s="3"/>
      <c r="K302" s="3"/>
    </row>
    <row r="303" spans="1:11" s="2" customFormat="1" x14ac:dyDescent="0.35">
      <c r="A303" s="1"/>
      <c r="B303" s="1"/>
      <c r="C303" s="1"/>
      <c r="D303" s="1"/>
      <c r="E303" s="4"/>
      <c r="F303" s="3"/>
      <c r="G303" s="4"/>
      <c r="H303" s="4"/>
      <c r="I303" s="3"/>
      <c r="J303" s="3"/>
      <c r="K303" s="3"/>
    </row>
    <row r="304" spans="1:11" s="2" customFormat="1" x14ac:dyDescent="0.35">
      <c r="A304" s="1"/>
      <c r="B304" s="1"/>
      <c r="C304" s="1"/>
      <c r="D304" s="1"/>
      <c r="E304" s="4"/>
      <c r="F304" s="3"/>
      <c r="G304" s="4"/>
      <c r="H304" s="4"/>
      <c r="I304" s="3"/>
      <c r="J304" s="3"/>
      <c r="K304" s="3"/>
    </row>
    <row r="305" spans="1:11" s="2" customFormat="1" x14ac:dyDescent="0.35">
      <c r="A305" s="1"/>
      <c r="B305" s="1"/>
      <c r="C305" s="1"/>
      <c r="D305" s="1"/>
      <c r="E305" s="4"/>
      <c r="F305" s="3"/>
      <c r="G305" s="4"/>
      <c r="H305" s="4"/>
      <c r="I305" s="3"/>
      <c r="J305" s="3"/>
      <c r="K305" s="3"/>
    </row>
    <row r="306" spans="1:11" s="2" customFormat="1" x14ac:dyDescent="0.35">
      <c r="A306" s="1"/>
      <c r="B306" s="1"/>
      <c r="C306" s="1"/>
      <c r="D306" s="1"/>
      <c r="E306" s="4"/>
      <c r="F306" s="3"/>
      <c r="G306" s="4"/>
      <c r="H306" s="4"/>
      <c r="I306" s="3"/>
      <c r="J306" s="3"/>
      <c r="K306" s="3"/>
    </row>
    <row r="307" spans="1:11" s="2" customFormat="1" x14ac:dyDescent="0.35">
      <c r="A307" s="1"/>
      <c r="B307" s="1"/>
      <c r="C307" s="1"/>
      <c r="D307" s="1"/>
      <c r="E307" s="4"/>
      <c r="F307" s="3"/>
      <c r="G307" s="4"/>
      <c r="H307" s="4"/>
      <c r="I307" s="3"/>
      <c r="J307" s="3"/>
      <c r="K307" s="3"/>
    </row>
    <row r="308" spans="1:11" s="2" customFormat="1" x14ac:dyDescent="0.35">
      <c r="A308" s="1"/>
      <c r="B308" s="1"/>
      <c r="C308" s="1"/>
      <c r="D308" s="1"/>
      <c r="E308" s="4"/>
      <c r="F308" s="3"/>
      <c r="G308" s="4"/>
      <c r="H308" s="4"/>
      <c r="I308" s="3"/>
      <c r="J308" s="3"/>
      <c r="K308" s="3"/>
    </row>
    <row r="309" spans="1:11" s="2" customFormat="1" x14ac:dyDescent="0.35">
      <c r="A309" s="1"/>
      <c r="B309" s="1"/>
      <c r="C309" s="1"/>
      <c r="D309" s="1"/>
      <c r="E309" s="4"/>
      <c r="F309" s="3"/>
      <c r="G309" s="4"/>
      <c r="H309" s="4"/>
      <c r="I309" s="3"/>
      <c r="J309" s="3"/>
      <c r="K309" s="3"/>
    </row>
    <row r="310" spans="1:11" s="2" customFormat="1" x14ac:dyDescent="0.35">
      <c r="A310" s="1"/>
      <c r="B310" s="1"/>
      <c r="C310" s="1"/>
      <c r="D310" s="1"/>
      <c r="E310" s="4"/>
      <c r="F310" s="3"/>
      <c r="G310" s="4"/>
      <c r="H310" s="4"/>
      <c r="I310" s="3"/>
      <c r="J310" s="3"/>
      <c r="K310" s="3"/>
    </row>
    <row r="311" spans="1:11" s="2" customFormat="1" x14ac:dyDescent="0.35">
      <c r="A311" s="1"/>
      <c r="B311" s="1"/>
      <c r="C311" s="1"/>
      <c r="D311" s="1"/>
      <c r="E311" s="4"/>
      <c r="F311" s="3"/>
      <c r="G311" s="4"/>
      <c r="H311" s="4"/>
      <c r="I311" s="3"/>
      <c r="J311" s="3"/>
      <c r="K311" s="3"/>
    </row>
    <row r="312" spans="1:11" s="2" customFormat="1" x14ac:dyDescent="0.35">
      <c r="A312" s="1"/>
      <c r="B312" s="1"/>
      <c r="C312" s="1"/>
      <c r="D312" s="1"/>
      <c r="E312" s="4"/>
      <c r="F312" s="3"/>
      <c r="G312" s="4"/>
      <c r="H312" s="4"/>
      <c r="I312" s="3"/>
      <c r="J312" s="3"/>
      <c r="K312" s="3"/>
    </row>
    <row r="313" spans="1:11" s="2" customFormat="1" x14ac:dyDescent="0.35">
      <c r="A313" s="1"/>
      <c r="B313" s="1"/>
      <c r="C313" s="1"/>
      <c r="D313" s="1"/>
      <c r="E313" s="4"/>
      <c r="F313" s="3"/>
      <c r="G313" s="4"/>
      <c r="H313" s="4"/>
      <c r="I313" s="3"/>
      <c r="J313" s="3"/>
      <c r="K313" s="3"/>
    </row>
    <row r="314" spans="1:11" s="2" customFormat="1" x14ac:dyDescent="0.35">
      <c r="A314" s="1"/>
      <c r="B314" s="1"/>
      <c r="C314" s="1"/>
      <c r="D314" s="1"/>
      <c r="E314" s="4"/>
      <c r="F314" s="3"/>
      <c r="G314" s="4"/>
      <c r="H314" s="4"/>
      <c r="I314" s="3"/>
      <c r="J314" s="3"/>
      <c r="K314" s="3"/>
    </row>
    <row r="315" spans="1:11" s="2" customFormat="1" x14ac:dyDescent="0.35">
      <c r="A315" s="1"/>
      <c r="B315" s="1"/>
      <c r="C315" s="1"/>
      <c r="D315" s="1"/>
      <c r="E315" s="4"/>
      <c r="F315" s="3"/>
      <c r="G315" s="4"/>
      <c r="H315" s="4"/>
      <c r="I315" s="3"/>
      <c r="J315" s="3"/>
      <c r="K315" s="3"/>
    </row>
    <row r="316" spans="1:11" s="2" customFormat="1" x14ac:dyDescent="0.35">
      <c r="A316" s="1"/>
      <c r="B316" s="1"/>
      <c r="C316" s="1"/>
      <c r="D316" s="1"/>
      <c r="E316" s="4"/>
      <c r="F316" s="3"/>
      <c r="G316" s="4"/>
      <c r="H316" s="4"/>
      <c r="I316" s="3"/>
      <c r="J316" s="3"/>
      <c r="K316" s="3"/>
    </row>
    <row r="317" spans="1:11" s="2" customFormat="1" x14ac:dyDescent="0.35">
      <c r="A317" s="1"/>
      <c r="B317" s="1"/>
      <c r="C317" s="1"/>
      <c r="D317" s="1"/>
      <c r="E317" s="4"/>
      <c r="F317" s="3"/>
      <c r="G317" s="4"/>
      <c r="H317" s="4"/>
      <c r="I317" s="3"/>
      <c r="J317" s="3"/>
      <c r="K317" s="3"/>
    </row>
    <row r="318" spans="1:11" s="2" customFormat="1" x14ac:dyDescent="0.35">
      <c r="A318" s="1"/>
      <c r="B318" s="1"/>
      <c r="C318" s="1"/>
      <c r="D318" s="1"/>
      <c r="E318" s="4"/>
      <c r="F318" s="3"/>
      <c r="G318" s="4"/>
      <c r="H318" s="4"/>
      <c r="I318" s="3"/>
      <c r="J318" s="3"/>
      <c r="K318" s="3"/>
    </row>
    <row r="319" spans="1:11" s="2" customFormat="1" x14ac:dyDescent="0.35">
      <c r="A319" s="1"/>
      <c r="B319" s="1"/>
      <c r="C319" s="1"/>
      <c r="D319" s="1"/>
      <c r="E319" s="4"/>
      <c r="F319" s="3"/>
      <c r="G319" s="4"/>
      <c r="H319" s="4"/>
      <c r="I319" s="3"/>
      <c r="J319" s="3"/>
      <c r="K319" s="3"/>
    </row>
    <row r="320" spans="1:11" s="2" customFormat="1" x14ac:dyDescent="0.35">
      <c r="A320" s="1"/>
      <c r="B320" s="1"/>
      <c r="C320" s="1"/>
      <c r="D320" s="1"/>
      <c r="E320" s="4"/>
      <c r="F320" s="3"/>
      <c r="G320" s="4"/>
      <c r="H320" s="4"/>
      <c r="I320" s="3"/>
      <c r="J320" s="3"/>
      <c r="K320" s="3"/>
    </row>
    <row r="321" spans="1:11" s="2" customFormat="1" x14ac:dyDescent="0.35">
      <c r="A321" s="1"/>
      <c r="B321" s="1"/>
      <c r="C321" s="1"/>
      <c r="D321" s="1"/>
      <c r="E321" s="4"/>
      <c r="F321" s="3"/>
      <c r="G321" s="4"/>
      <c r="H321" s="4"/>
      <c r="I321" s="3"/>
      <c r="J321" s="3"/>
      <c r="K321" s="3"/>
    </row>
    <row r="322" spans="1:11" s="2" customFormat="1" x14ac:dyDescent="0.35">
      <c r="A322" s="1"/>
      <c r="B322" s="1"/>
      <c r="C322" s="1"/>
      <c r="D322" s="1"/>
      <c r="E322" s="4"/>
      <c r="F322" s="3"/>
      <c r="G322" s="4"/>
      <c r="H322" s="4"/>
      <c r="I322" s="3"/>
      <c r="J322" s="3"/>
      <c r="K322" s="3"/>
    </row>
    <row r="323" spans="1:11" s="2" customFormat="1" x14ac:dyDescent="0.35">
      <c r="A323" s="1"/>
      <c r="B323" s="1"/>
      <c r="C323" s="1"/>
      <c r="D323" s="1"/>
      <c r="E323" s="4"/>
      <c r="F323" s="3"/>
      <c r="G323" s="4"/>
      <c r="H323" s="4"/>
      <c r="I323" s="3"/>
      <c r="J323" s="3"/>
      <c r="K323" s="3"/>
    </row>
    <row r="324" spans="1:11" s="2" customFormat="1" x14ac:dyDescent="0.35">
      <c r="A324" s="1"/>
      <c r="B324" s="1"/>
      <c r="C324" s="1"/>
      <c r="D324" s="1"/>
      <c r="E324" s="4"/>
      <c r="F324" s="3"/>
      <c r="G324" s="4"/>
      <c r="H324" s="4"/>
      <c r="I324" s="3"/>
      <c r="J324" s="3"/>
      <c r="K324" s="3"/>
    </row>
    <row r="325" spans="1:11" s="2" customFormat="1" x14ac:dyDescent="0.35">
      <c r="A325" s="1"/>
      <c r="B325" s="1"/>
      <c r="C325" s="1"/>
      <c r="D325" s="1"/>
      <c r="E325" s="4"/>
      <c r="F325" s="3"/>
      <c r="G325" s="4"/>
      <c r="H325" s="4"/>
      <c r="I325" s="3"/>
      <c r="J325" s="3"/>
      <c r="K325" s="3"/>
    </row>
    <row r="326" spans="1:11" s="2" customFormat="1" x14ac:dyDescent="0.35">
      <c r="A326" s="1"/>
      <c r="B326" s="1"/>
      <c r="C326" s="1"/>
      <c r="D326" s="1"/>
      <c r="E326" s="4"/>
      <c r="F326" s="3"/>
      <c r="G326" s="4"/>
      <c r="H326" s="4"/>
      <c r="I326" s="3"/>
      <c r="J326" s="3"/>
      <c r="K326" s="3"/>
    </row>
    <row r="327" spans="1:11" s="2" customFormat="1" x14ac:dyDescent="0.35">
      <c r="A327" s="1"/>
      <c r="B327" s="1"/>
      <c r="C327" s="1"/>
      <c r="D327" s="1"/>
      <c r="E327" s="4"/>
      <c r="F327" s="3"/>
      <c r="G327" s="4"/>
      <c r="H327" s="4"/>
      <c r="I327" s="3"/>
      <c r="J327" s="3"/>
      <c r="K327" s="3"/>
    </row>
    <row r="328" spans="1:11" s="2" customFormat="1" x14ac:dyDescent="0.35">
      <c r="A328" s="1"/>
      <c r="B328" s="1"/>
      <c r="C328" s="1"/>
      <c r="D328" s="1"/>
      <c r="E328" s="4"/>
      <c r="F328" s="3"/>
      <c r="G328" s="4"/>
      <c r="H328" s="4"/>
      <c r="I328" s="3"/>
      <c r="J328" s="3"/>
      <c r="K328" s="3"/>
    </row>
    <row r="329" spans="1:11" s="2" customFormat="1" x14ac:dyDescent="0.35">
      <c r="A329" s="1"/>
      <c r="B329" s="1"/>
      <c r="C329" s="1"/>
      <c r="D329" s="1"/>
      <c r="E329" s="4"/>
      <c r="F329" s="3"/>
      <c r="G329" s="4"/>
      <c r="H329" s="4"/>
      <c r="I329" s="3"/>
      <c r="J329" s="3"/>
      <c r="K329" s="3"/>
    </row>
    <row r="330" spans="1:11" s="2" customFormat="1" x14ac:dyDescent="0.35">
      <c r="A330" s="1"/>
      <c r="B330" s="1"/>
      <c r="C330" s="1"/>
      <c r="D330" s="1"/>
      <c r="E330" s="4"/>
      <c r="F330" s="3"/>
      <c r="G330" s="4"/>
      <c r="H330" s="4"/>
      <c r="I330" s="3"/>
      <c r="J330" s="3"/>
      <c r="K330" s="3"/>
    </row>
    <row r="331" spans="1:11" s="2" customFormat="1" x14ac:dyDescent="0.35">
      <c r="A331" s="1"/>
      <c r="B331" s="1"/>
      <c r="C331" s="1"/>
      <c r="D331" s="1"/>
      <c r="E331" s="4"/>
      <c r="F331" s="3"/>
      <c r="G331" s="4"/>
      <c r="H331" s="4"/>
      <c r="I331" s="3"/>
      <c r="J331" s="3"/>
      <c r="K331" s="3"/>
    </row>
    <row r="332" spans="1:11" s="2" customFormat="1" x14ac:dyDescent="0.35">
      <c r="A332" s="1"/>
      <c r="B332" s="1"/>
      <c r="C332" s="1"/>
      <c r="D332" s="1"/>
      <c r="E332" s="4"/>
      <c r="F332" s="3"/>
      <c r="G332" s="4"/>
      <c r="H332" s="4"/>
      <c r="I332" s="3"/>
      <c r="J332" s="3"/>
      <c r="K332" s="3"/>
    </row>
    <row r="333" spans="1:11" s="2" customFormat="1" x14ac:dyDescent="0.35">
      <c r="A333" s="1"/>
      <c r="B333" s="1"/>
      <c r="C333" s="1"/>
      <c r="D333" s="1"/>
      <c r="E333" s="4"/>
      <c r="F333" s="3"/>
      <c r="G333" s="4"/>
      <c r="H333" s="4"/>
      <c r="I333" s="3"/>
      <c r="J333" s="3"/>
      <c r="K333" s="3"/>
    </row>
    <row r="334" spans="1:11" s="2" customFormat="1" x14ac:dyDescent="0.35">
      <c r="A334" s="1"/>
      <c r="B334" s="1"/>
      <c r="C334" s="1"/>
      <c r="D334" s="1"/>
      <c r="E334" s="4"/>
      <c r="F334" s="3"/>
      <c r="G334" s="4"/>
      <c r="H334" s="4"/>
      <c r="I334" s="3"/>
      <c r="J334" s="3"/>
      <c r="K334" s="3"/>
    </row>
    <row r="335" spans="1:11" s="2" customFormat="1" x14ac:dyDescent="0.35">
      <c r="A335" s="1"/>
      <c r="B335" s="1"/>
      <c r="C335" s="1"/>
      <c r="D335" s="1"/>
      <c r="E335" s="4"/>
      <c r="F335" s="3"/>
      <c r="G335" s="4"/>
      <c r="H335" s="4"/>
      <c r="I335" s="3"/>
      <c r="J335" s="3"/>
      <c r="K335" s="3"/>
    </row>
    <row r="336" spans="1:11" s="2" customFormat="1" x14ac:dyDescent="0.35">
      <c r="A336" s="1"/>
      <c r="B336" s="1"/>
      <c r="C336" s="1"/>
      <c r="D336" s="1"/>
      <c r="E336" s="4"/>
      <c r="F336" s="3"/>
      <c r="G336" s="4"/>
      <c r="H336" s="4"/>
      <c r="I336" s="3"/>
      <c r="J336" s="3"/>
      <c r="K336" s="3"/>
    </row>
    <row r="337" spans="1:11" s="2" customFormat="1" x14ac:dyDescent="0.35">
      <c r="A337" s="1"/>
      <c r="B337" s="1"/>
      <c r="C337" s="1"/>
      <c r="D337" s="1"/>
      <c r="E337" s="4"/>
      <c r="F337" s="3"/>
      <c r="G337" s="4"/>
      <c r="H337" s="4"/>
      <c r="I337" s="3"/>
      <c r="J337" s="3"/>
      <c r="K337" s="3"/>
    </row>
    <row r="338" spans="1:11" s="2" customFormat="1" x14ac:dyDescent="0.35">
      <c r="A338" s="1"/>
      <c r="B338" s="1"/>
      <c r="C338" s="1"/>
      <c r="D338" s="1"/>
      <c r="E338" s="4"/>
      <c r="F338" s="3"/>
      <c r="G338" s="4"/>
      <c r="H338" s="4"/>
      <c r="I338" s="3"/>
      <c r="J338" s="3"/>
      <c r="K338" s="3"/>
    </row>
    <row r="339" spans="1:11" s="2" customFormat="1" x14ac:dyDescent="0.35">
      <c r="A339" s="1"/>
      <c r="B339" s="1"/>
      <c r="C339" s="1"/>
      <c r="D339" s="1"/>
      <c r="E339" s="4"/>
      <c r="F339" s="3"/>
      <c r="G339" s="4"/>
      <c r="H339" s="4"/>
      <c r="I339" s="3"/>
      <c r="J339" s="3"/>
      <c r="K339" s="3"/>
    </row>
    <row r="340" spans="1:11" s="2" customFormat="1" x14ac:dyDescent="0.35">
      <c r="A340" s="1"/>
      <c r="B340" s="1"/>
      <c r="C340" s="1"/>
      <c r="D340" s="1"/>
      <c r="E340" s="4"/>
      <c r="F340" s="3"/>
      <c r="G340" s="4"/>
      <c r="H340" s="4"/>
      <c r="I340" s="3"/>
      <c r="J340" s="3"/>
      <c r="K340" s="3"/>
    </row>
    <row r="341" spans="1:11" s="2" customFormat="1" x14ac:dyDescent="0.35">
      <c r="A341" s="1"/>
      <c r="B341" s="1"/>
      <c r="C341" s="1"/>
      <c r="D341" s="1"/>
      <c r="E341" s="4"/>
      <c r="F341" s="3"/>
      <c r="G341" s="4"/>
      <c r="H341" s="4"/>
      <c r="I341" s="3"/>
      <c r="J341" s="3"/>
      <c r="K341" s="3"/>
    </row>
    <row r="342" spans="1:11" s="2" customFormat="1" x14ac:dyDescent="0.35">
      <c r="A342" s="1"/>
      <c r="B342" s="1"/>
      <c r="C342" s="1"/>
      <c r="D342" s="1"/>
      <c r="E342" s="4"/>
      <c r="F342" s="3"/>
      <c r="G342" s="4"/>
      <c r="H342" s="4"/>
      <c r="I342" s="3"/>
      <c r="J342" s="3"/>
      <c r="K342" s="3"/>
    </row>
    <row r="343" spans="1:11" s="2" customFormat="1" x14ac:dyDescent="0.35">
      <c r="A343" s="1"/>
      <c r="B343" s="1"/>
      <c r="C343" s="1"/>
      <c r="D343" s="1"/>
      <c r="E343" s="4"/>
      <c r="F343" s="3"/>
      <c r="G343" s="4"/>
      <c r="H343" s="4"/>
      <c r="I343" s="3"/>
      <c r="J343" s="3"/>
      <c r="K343" s="3"/>
    </row>
    <row r="344" spans="1:11" s="2" customFormat="1" x14ac:dyDescent="0.35">
      <c r="A344" s="1"/>
      <c r="B344" s="1"/>
      <c r="C344" s="1"/>
      <c r="D344" s="1"/>
      <c r="E344" s="4"/>
      <c r="F344" s="3"/>
      <c r="G344" s="4"/>
      <c r="H344" s="4"/>
      <c r="I344" s="3"/>
      <c r="J344" s="3"/>
      <c r="K344" s="3"/>
    </row>
    <row r="345" spans="1:11" s="2" customFormat="1" x14ac:dyDescent="0.35">
      <c r="A345" s="1"/>
      <c r="B345" s="1"/>
      <c r="C345" s="1"/>
      <c r="D345" s="1"/>
      <c r="E345" s="4"/>
      <c r="F345" s="3"/>
      <c r="G345" s="4"/>
      <c r="H345" s="4"/>
      <c r="I345" s="3"/>
      <c r="J345" s="3"/>
      <c r="K345" s="3"/>
    </row>
    <row r="346" spans="1:11" s="2" customFormat="1" x14ac:dyDescent="0.35">
      <c r="A346" s="1"/>
      <c r="B346" s="1"/>
      <c r="C346" s="1"/>
      <c r="D346" s="1"/>
      <c r="E346" s="4"/>
      <c r="F346" s="3"/>
      <c r="G346" s="4"/>
      <c r="H346" s="4"/>
      <c r="I346" s="3"/>
      <c r="J346" s="3"/>
      <c r="K346" s="3"/>
    </row>
    <row r="347" spans="1:11" s="2" customFormat="1" x14ac:dyDescent="0.35">
      <c r="A347" s="1"/>
      <c r="B347" s="1"/>
      <c r="C347" s="1"/>
      <c r="D347" s="1"/>
      <c r="E347" s="4"/>
      <c r="F347" s="3"/>
      <c r="G347" s="4"/>
      <c r="H347" s="4"/>
      <c r="I347" s="3"/>
      <c r="J347" s="3"/>
      <c r="K347" s="3"/>
    </row>
    <row r="348" spans="1:11" s="2" customFormat="1" x14ac:dyDescent="0.35">
      <c r="A348" s="1"/>
      <c r="B348" s="1"/>
      <c r="C348" s="1"/>
      <c r="D348" s="1"/>
      <c r="E348" s="4"/>
      <c r="F348" s="3"/>
      <c r="G348" s="4"/>
      <c r="H348" s="4"/>
      <c r="I348" s="3"/>
      <c r="J348" s="3"/>
      <c r="K348" s="3"/>
    </row>
    <row r="349" spans="1:11" s="2" customFormat="1" x14ac:dyDescent="0.35">
      <c r="A349" s="1"/>
      <c r="B349" s="1"/>
      <c r="C349" s="1"/>
      <c r="D349" s="1"/>
      <c r="E349" s="4"/>
      <c r="F349" s="3"/>
      <c r="G349" s="4"/>
      <c r="H349" s="4"/>
      <c r="I349" s="3"/>
      <c r="J349" s="3"/>
      <c r="K349" s="3"/>
    </row>
    <row r="350" spans="1:11" s="2" customFormat="1" x14ac:dyDescent="0.35">
      <c r="A350" s="1"/>
      <c r="B350" s="1"/>
      <c r="C350" s="1"/>
      <c r="D350" s="1"/>
      <c r="E350" s="4"/>
      <c r="F350" s="3"/>
      <c r="G350" s="4"/>
      <c r="H350" s="4"/>
      <c r="I350" s="3"/>
      <c r="J350" s="3"/>
      <c r="K350" s="3"/>
    </row>
    <row r="351" spans="1:11" s="2" customFormat="1" x14ac:dyDescent="0.35">
      <c r="A351" s="1"/>
      <c r="B351" s="1"/>
      <c r="C351" s="1"/>
      <c r="D351" s="1"/>
      <c r="E351" s="4"/>
      <c r="F351" s="3"/>
      <c r="G351" s="4"/>
      <c r="H351" s="4"/>
      <c r="I351" s="3"/>
      <c r="J351" s="3"/>
      <c r="K351" s="3"/>
    </row>
    <row r="352" spans="1:11" s="2" customFormat="1" x14ac:dyDescent="0.35">
      <c r="A352" s="1"/>
      <c r="B352" s="1"/>
      <c r="C352" s="1"/>
      <c r="D352" s="1"/>
      <c r="E352" s="4"/>
      <c r="F352" s="3"/>
      <c r="G352" s="4"/>
      <c r="H352" s="4"/>
      <c r="I352" s="3"/>
      <c r="J352" s="3"/>
      <c r="K352" s="3"/>
    </row>
    <row r="353" spans="1:11" s="2" customFormat="1" x14ac:dyDescent="0.35">
      <c r="A353" s="1"/>
      <c r="B353" s="1"/>
      <c r="C353" s="1"/>
      <c r="D353" s="1"/>
      <c r="E353" s="4"/>
      <c r="F353" s="3"/>
      <c r="G353" s="4"/>
      <c r="H353" s="4"/>
      <c r="I353" s="3"/>
      <c r="J353" s="3"/>
      <c r="K353" s="3"/>
    </row>
    <row r="354" spans="1:11" s="2" customFormat="1" x14ac:dyDescent="0.35">
      <c r="A354" s="1"/>
      <c r="B354" s="1"/>
      <c r="C354" s="1"/>
      <c r="D354" s="1"/>
      <c r="E354" s="4"/>
      <c r="F354" s="3"/>
      <c r="G354" s="4"/>
      <c r="H354" s="4"/>
      <c r="I354" s="3"/>
      <c r="J354" s="3"/>
      <c r="K354" s="3"/>
    </row>
    <row r="355" spans="1:11" s="2" customFormat="1" x14ac:dyDescent="0.35">
      <c r="A355" s="1"/>
      <c r="B355" s="1"/>
      <c r="C355" s="1"/>
      <c r="D355" s="1"/>
      <c r="E355" s="4"/>
      <c r="F355" s="3"/>
      <c r="G355" s="4"/>
      <c r="H355" s="4"/>
      <c r="I355" s="3"/>
      <c r="J355" s="3"/>
      <c r="K355" s="3"/>
    </row>
    <row r="356" spans="1:11" s="2" customFormat="1" x14ac:dyDescent="0.35">
      <c r="A356" s="1"/>
      <c r="B356" s="1"/>
      <c r="C356" s="1"/>
      <c r="D356" s="1"/>
      <c r="E356" s="4"/>
      <c r="F356" s="3"/>
      <c r="G356" s="4"/>
      <c r="H356" s="4"/>
      <c r="I356" s="3"/>
      <c r="J356" s="3"/>
      <c r="K356" s="3"/>
    </row>
    <row r="357" spans="1:11" s="2" customFormat="1" x14ac:dyDescent="0.35">
      <c r="A357" s="1"/>
      <c r="B357" s="1"/>
      <c r="C357" s="1"/>
      <c r="D357" s="1"/>
      <c r="E357" s="4"/>
      <c r="F357" s="3"/>
      <c r="G357" s="4"/>
      <c r="H357" s="4"/>
      <c r="I357" s="3"/>
      <c r="J357" s="3"/>
      <c r="K357" s="3"/>
    </row>
    <row r="358" spans="1:11" s="2" customFormat="1" x14ac:dyDescent="0.35">
      <c r="A358" s="1"/>
      <c r="B358" s="1"/>
      <c r="C358" s="1"/>
      <c r="D358" s="1"/>
      <c r="E358" s="4"/>
      <c r="F358" s="3"/>
      <c r="G358" s="4"/>
      <c r="H358" s="4"/>
      <c r="I358" s="3"/>
      <c r="J358" s="3"/>
      <c r="K358" s="3"/>
    </row>
    <row r="359" spans="1:11" s="2" customFormat="1" x14ac:dyDescent="0.35">
      <c r="A359" s="1"/>
      <c r="B359" s="1"/>
      <c r="C359" s="1"/>
      <c r="D359" s="1"/>
      <c r="E359" s="4"/>
      <c r="F359" s="3"/>
      <c r="G359" s="4"/>
      <c r="H359" s="4"/>
      <c r="I359" s="3"/>
      <c r="J359" s="3"/>
      <c r="K359" s="3"/>
    </row>
    <row r="360" spans="1:11" s="2" customFormat="1" x14ac:dyDescent="0.35">
      <c r="A360" s="1"/>
      <c r="B360" s="1"/>
      <c r="C360" s="1"/>
      <c r="D360" s="1"/>
      <c r="E360" s="4"/>
      <c r="F360" s="3"/>
      <c r="G360" s="4"/>
      <c r="H360" s="4"/>
      <c r="I360" s="3"/>
      <c r="J360" s="3"/>
      <c r="K360" s="3"/>
    </row>
    <row r="361" spans="1:11" s="2" customFormat="1" x14ac:dyDescent="0.35">
      <c r="A361" s="1"/>
      <c r="B361" s="1"/>
      <c r="C361" s="1"/>
      <c r="D361" s="1"/>
      <c r="E361" s="4"/>
      <c r="F361" s="3"/>
      <c r="G361" s="4"/>
      <c r="H361" s="4"/>
      <c r="I361" s="3"/>
      <c r="J361" s="3"/>
      <c r="K361" s="3"/>
    </row>
    <row r="362" spans="1:11" s="2" customFormat="1" x14ac:dyDescent="0.35">
      <c r="A362" s="1"/>
      <c r="B362" s="1"/>
      <c r="C362" s="1"/>
      <c r="D362" s="1"/>
      <c r="E362" s="4"/>
      <c r="F362" s="3"/>
      <c r="G362" s="4"/>
      <c r="H362" s="4"/>
      <c r="I362" s="3"/>
      <c r="J362" s="3"/>
      <c r="K362" s="3"/>
    </row>
    <row r="363" spans="1:11" s="2" customFormat="1" x14ac:dyDescent="0.35">
      <c r="A363" s="1"/>
      <c r="B363" s="1"/>
      <c r="C363" s="1"/>
      <c r="D363" s="1"/>
      <c r="E363" s="4"/>
      <c r="F363" s="3"/>
      <c r="G363" s="4"/>
      <c r="H363" s="4"/>
      <c r="I363" s="3"/>
      <c r="J363" s="3"/>
      <c r="K363" s="3"/>
    </row>
    <row r="364" spans="1:11" s="2" customFormat="1" x14ac:dyDescent="0.35">
      <c r="A364" s="1"/>
      <c r="B364" s="1"/>
      <c r="C364" s="1"/>
      <c r="D364" s="1"/>
      <c r="E364" s="4"/>
      <c r="F364" s="3"/>
      <c r="G364" s="4"/>
      <c r="H364" s="4"/>
      <c r="I364" s="3"/>
      <c r="J364" s="3"/>
      <c r="K364" s="3"/>
    </row>
    <row r="365" spans="1:11" s="2" customFormat="1" x14ac:dyDescent="0.35">
      <c r="A365" s="1"/>
      <c r="B365" s="1"/>
      <c r="C365" s="1"/>
      <c r="D365" s="1"/>
      <c r="E365" s="4"/>
      <c r="F365" s="3"/>
      <c r="G365" s="4"/>
      <c r="H365" s="4"/>
      <c r="I365" s="3"/>
      <c r="J365" s="3"/>
      <c r="K365" s="3"/>
    </row>
    <row r="366" spans="1:11" s="2" customFormat="1" x14ac:dyDescent="0.35">
      <c r="A366" s="1"/>
      <c r="B366" s="1"/>
      <c r="C366" s="1"/>
      <c r="D366" s="1"/>
      <c r="E366" s="4"/>
      <c r="F366" s="3"/>
      <c r="G366" s="4"/>
      <c r="H366" s="4"/>
      <c r="I366" s="3"/>
      <c r="J366" s="3"/>
      <c r="K366" s="3"/>
    </row>
    <row r="367" spans="1:11" s="2" customFormat="1" x14ac:dyDescent="0.35">
      <c r="A367" s="1"/>
      <c r="B367" s="1"/>
      <c r="C367" s="1"/>
      <c r="D367" s="1"/>
      <c r="E367" s="4"/>
      <c r="F367" s="3"/>
      <c r="G367" s="4"/>
      <c r="H367" s="4"/>
      <c r="I367" s="3"/>
      <c r="J367" s="3"/>
      <c r="K367" s="3"/>
    </row>
    <row r="368" spans="1:11" s="2" customFormat="1" x14ac:dyDescent="0.35">
      <c r="A368" s="1"/>
      <c r="B368" s="1"/>
      <c r="C368" s="1"/>
      <c r="D368" s="1"/>
      <c r="E368" s="4"/>
      <c r="F368" s="3"/>
      <c r="G368" s="4"/>
      <c r="H368" s="4"/>
      <c r="I368" s="3"/>
      <c r="J368" s="3"/>
      <c r="K368" s="3"/>
    </row>
    <row r="369" spans="1:11" s="2" customFormat="1" x14ac:dyDescent="0.35">
      <c r="A369" s="1"/>
      <c r="B369" s="1"/>
      <c r="C369" s="1"/>
      <c r="D369" s="1"/>
      <c r="E369" s="4"/>
      <c r="F369" s="3"/>
      <c r="G369" s="4"/>
      <c r="H369" s="4"/>
      <c r="I369" s="3"/>
      <c r="J369" s="3"/>
      <c r="K369" s="3"/>
    </row>
    <row r="370" spans="1:11" s="2" customFormat="1" x14ac:dyDescent="0.35">
      <c r="A370" s="1"/>
      <c r="B370" s="1"/>
      <c r="C370" s="1"/>
      <c r="D370" s="1"/>
      <c r="E370" s="4"/>
      <c r="F370" s="3"/>
      <c r="G370" s="4"/>
      <c r="H370" s="4"/>
      <c r="I370" s="3"/>
      <c r="J370" s="3"/>
      <c r="K370" s="3"/>
    </row>
    <row r="371" spans="1:11" s="2" customFormat="1" x14ac:dyDescent="0.35">
      <c r="A371" s="1"/>
      <c r="B371" s="1"/>
      <c r="C371" s="1"/>
      <c r="D371" s="1"/>
      <c r="E371" s="4"/>
      <c r="F371" s="3"/>
      <c r="G371" s="4"/>
      <c r="H371" s="4"/>
      <c r="I371" s="3"/>
      <c r="J371" s="3"/>
      <c r="K371" s="3"/>
    </row>
    <row r="372" spans="1:11" s="2" customFormat="1" x14ac:dyDescent="0.35">
      <c r="A372" s="1"/>
      <c r="B372" s="1"/>
      <c r="C372" s="1"/>
      <c r="D372" s="1"/>
      <c r="E372" s="4"/>
      <c r="F372" s="3"/>
      <c r="G372" s="4"/>
      <c r="H372" s="4"/>
      <c r="I372" s="3"/>
      <c r="J372" s="3"/>
      <c r="K372" s="3"/>
    </row>
    <row r="373" spans="1:11" s="2" customFormat="1" x14ac:dyDescent="0.35">
      <c r="A373" s="1"/>
      <c r="B373" s="1"/>
      <c r="C373" s="1"/>
      <c r="D373" s="1"/>
      <c r="E373" s="4"/>
      <c r="F373" s="3"/>
      <c r="G373" s="4"/>
      <c r="H373" s="4"/>
      <c r="I373" s="3"/>
      <c r="J373" s="3"/>
      <c r="K373" s="3"/>
    </row>
    <row r="374" spans="1:11" s="2" customFormat="1" x14ac:dyDescent="0.35">
      <c r="A374" s="1"/>
      <c r="B374" s="1"/>
      <c r="C374" s="1"/>
      <c r="D374" s="1"/>
      <c r="E374" s="4"/>
      <c r="F374" s="3"/>
      <c r="G374" s="4"/>
      <c r="H374" s="4"/>
      <c r="I374" s="3"/>
      <c r="J374" s="3"/>
      <c r="K374" s="3"/>
    </row>
    <row r="375" spans="1:11" s="2" customFormat="1" x14ac:dyDescent="0.35">
      <c r="A375" s="1"/>
      <c r="B375" s="1"/>
      <c r="C375" s="1"/>
      <c r="D375" s="1"/>
      <c r="E375" s="4"/>
      <c r="F375" s="3"/>
      <c r="G375" s="4"/>
      <c r="H375" s="4"/>
      <c r="I375" s="3"/>
      <c r="J375" s="3"/>
      <c r="K375" s="3"/>
    </row>
    <row r="376" spans="1:11" s="2" customFormat="1" x14ac:dyDescent="0.35">
      <c r="A376" s="1"/>
      <c r="B376" s="1"/>
      <c r="C376" s="1"/>
      <c r="D376" s="1"/>
      <c r="E376" s="4"/>
      <c r="F376" s="3"/>
      <c r="G376" s="4"/>
      <c r="H376" s="4"/>
      <c r="I376" s="3"/>
      <c r="J376" s="3"/>
      <c r="K376" s="3"/>
    </row>
    <row r="377" spans="1:11" s="2" customFormat="1" x14ac:dyDescent="0.35">
      <c r="A377" s="1"/>
      <c r="B377" s="1"/>
      <c r="C377" s="1"/>
      <c r="D377" s="1"/>
      <c r="E377" s="4"/>
      <c r="F377" s="3"/>
      <c r="G377" s="4"/>
      <c r="H377" s="4"/>
      <c r="I377" s="3"/>
      <c r="J377" s="3"/>
      <c r="K377" s="3"/>
    </row>
    <row r="378" spans="1:11" s="2" customFormat="1" x14ac:dyDescent="0.35">
      <c r="A378" s="1"/>
      <c r="B378" s="1"/>
      <c r="C378" s="1"/>
      <c r="D378" s="1"/>
      <c r="E378" s="4"/>
      <c r="F378" s="3"/>
      <c r="G378" s="4"/>
      <c r="H378" s="4"/>
      <c r="I378" s="3"/>
      <c r="J378" s="3"/>
      <c r="K378" s="3"/>
    </row>
    <row r="379" spans="1:11" s="2" customFormat="1" x14ac:dyDescent="0.35">
      <c r="A379" s="1"/>
      <c r="B379" s="1"/>
      <c r="C379" s="1"/>
      <c r="D379" s="1"/>
      <c r="E379" s="4"/>
      <c r="F379" s="3"/>
      <c r="G379" s="4"/>
      <c r="H379" s="4"/>
      <c r="I379" s="3"/>
      <c r="J379" s="3"/>
      <c r="K379" s="3"/>
    </row>
    <row r="380" spans="1:11" s="2" customFormat="1" x14ac:dyDescent="0.35">
      <c r="A380" s="1"/>
      <c r="B380" s="1"/>
      <c r="C380" s="1"/>
      <c r="D380" s="1"/>
      <c r="E380" s="4"/>
      <c r="F380" s="3"/>
      <c r="G380" s="4"/>
      <c r="H380" s="4"/>
      <c r="I380" s="3"/>
      <c r="J380" s="3"/>
      <c r="K380" s="3"/>
    </row>
    <row r="381" spans="1:11" s="2" customFormat="1" x14ac:dyDescent="0.35">
      <c r="A381" s="1"/>
      <c r="B381" s="1"/>
      <c r="C381" s="1"/>
      <c r="D381" s="1"/>
      <c r="E381" s="4"/>
      <c r="F381" s="3"/>
      <c r="G381" s="4"/>
      <c r="H381" s="4"/>
      <c r="I381" s="3"/>
      <c r="J381" s="3"/>
      <c r="K381" s="3"/>
    </row>
    <row r="382" spans="1:11" s="2" customFormat="1" x14ac:dyDescent="0.35">
      <c r="A382" s="1"/>
      <c r="B382" s="1"/>
      <c r="C382" s="1"/>
      <c r="D382" s="1"/>
      <c r="E382" s="4"/>
      <c r="F382" s="3"/>
      <c r="G382" s="4"/>
      <c r="H382" s="4"/>
      <c r="I382" s="3"/>
      <c r="J382" s="3"/>
      <c r="K382" s="3"/>
    </row>
    <row r="383" spans="1:11" s="2" customFormat="1" x14ac:dyDescent="0.35">
      <c r="A383" s="1"/>
      <c r="B383" s="1"/>
      <c r="C383" s="1"/>
      <c r="D383" s="1"/>
      <c r="E383" s="4"/>
      <c r="F383" s="3"/>
      <c r="G383" s="4"/>
      <c r="H383" s="4"/>
      <c r="I383" s="3"/>
      <c r="J383" s="3"/>
      <c r="K383" s="3"/>
    </row>
    <row r="384" spans="1:11" s="2" customFormat="1" x14ac:dyDescent="0.35">
      <c r="A384" s="1"/>
      <c r="B384" s="1"/>
      <c r="C384" s="1"/>
      <c r="D384" s="1"/>
      <c r="E384" s="4"/>
      <c r="F384" s="3"/>
      <c r="G384" s="4"/>
      <c r="H384" s="4"/>
      <c r="I384" s="3"/>
      <c r="J384" s="3"/>
      <c r="K384" s="3"/>
    </row>
    <row r="385" spans="1:11" s="2" customFormat="1" x14ac:dyDescent="0.35">
      <c r="A385" s="1"/>
      <c r="B385" s="1"/>
      <c r="C385" s="1"/>
      <c r="D385" s="1"/>
      <c r="E385" s="4"/>
      <c r="F385" s="3"/>
      <c r="G385" s="4"/>
      <c r="H385" s="4"/>
      <c r="I385" s="3"/>
      <c r="J385" s="3"/>
      <c r="K385" s="3"/>
    </row>
    <row r="386" spans="1:11" s="2" customFormat="1" x14ac:dyDescent="0.35">
      <c r="A386" s="1"/>
      <c r="B386" s="1"/>
      <c r="C386" s="1"/>
      <c r="D386" s="1"/>
      <c r="E386" s="4"/>
      <c r="F386" s="3"/>
      <c r="G386" s="4"/>
      <c r="H386" s="4"/>
      <c r="I386" s="3"/>
      <c r="J386" s="3"/>
      <c r="K386" s="3"/>
    </row>
    <row r="387" spans="1:11" s="2" customFormat="1" x14ac:dyDescent="0.35">
      <c r="A387" s="1"/>
      <c r="B387" s="1"/>
      <c r="C387" s="1"/>
      <c r="D387" s="1"/>
      <c r="E387" s="4"/>
      <c r="F387" s="3"/>
      <c r="G387" s="4"/>
      <c r="H387" s="4"/>
      <c r="I387" s="3"/>
      <c r="J387" s="3"/>
      <c r="K387" s="3"/>
    </row>
    <row r="388" spans="1:11" s="2" customFormat="1" x14ac:dyDescent="0.35">
      <c r="A388" s="1"/>
      <c r="B388" s="1"/>
      <c r="C388" s="1"/>
      <c r="D388" s="1"/>
      <c r="E388" s="4"/>
      <c r="F388" s="3"/>
      <c r="G388" s="4"/>
      <c r="H388" s="4"/>
      <c r="I388" s="3"/>
      <c r="J388" s="3"/>
      <c r="K388" s="3"/>
    </row>
    <row r="389" spans="1:11" s="2" customFormat="1" x14ac:dyDescent="0.35">
      <c r="A389" s="1"/>
      <c r="B389" s="1"/>
      <c r="C389" s="1"/>
      <c r="D389" s="1"/>
      <c r="E389" s="4"/>
      <c r="F389" s="3"/>
      <c r="G389" s="4"/>
      <c r="H389" s="4"/>
      <c r="I389" s="3"/>
      <c r="J389" s="3"/>
      <c r="K389" s="3"/>
    </row>
    <row r="390" spans="1:11" s="2" customFormat="1" x14ac:dyDescent="0.35">
      <c r="A390" s="1"/>
      <c r="B390" s="1"/>
      <c r="C390" s="1"/>
      <c r="D390" s="1"/>
      <c r="E390" s="4"/>
      <c r="F390" s="3"/>
      <c r="G390" s="4"/>
      <c r="H390" s="4"/>
      <c r="I390" s="3"/>
      <c r="J390" s="3"/>
      <c r="K390" s="3"/>
    </row>
    <row r="391" spans="1:11" s="2" customFormat="1" x14ac:dyDescent="0.35">
      <c r="A391" s="1"/>
      <c r="B391" s="1"/>
      <c r="C391" s="1"/>
      <c r="D391" s="1"/>
      <c r="E391" s="4"/>
      <c r="F391" s="3"/>
      <c r="G391" s="4"/>
      <c r="H391" s="4"/>
      <c r="I391" s="3"/>
      <c r="J391" s="3"/>
      <c r="K391" s="3"/>
    </row>
    <row r="392" spans="1:11" s="2" customFormat="1" x14ac:dyDescent="0.35">
      <c r="A392" s="1"/>
      <c r="B392" s="1"/>
      <c r="C392" s="1"/>
      <c r="D392" s="1"/>
      <c r="E392" s="4"/>
      <c r="F392" s="3"/>
      <c r="G392" s="4"/>
      <c r="H392" s="4"/>
      <c r="I392" s="3"/>
      <c r="J392" s="3"/>
      <c r="K392" s="3"/>
    </row>
    <row r="393" spans="1:11" s="2" customFormat="1" x14ac:dyDescent="0.35">
      <c r="A393" s="1"/>
      <c r="B393" s="1"/>
      <c r="C393" s="1"/>
      <c r="D393" s="1"/>
      <c r="E393" s="4"/>
      <c r="F393" s="3"/>
      <c r="G393" s="4"/>
      <c r="H393" s="4"/>
      <c r="I393" s="3"/>
      <c r="J393" s="3"/>
      <c r="K393" s="3"/>
    </row>
    <row r="394" spans="1:11" s="2" customFormat="1" x14ac:dyDescent="0.35">
      <c r="A394" s="1"/>
      <c r="B394" s="1"/>
      <c r="C394" s="1"/>
      <c r="D394" s="1"/>
      <c r="E394" s="4"/>
      <c r="F394" s="3"/>
      <c r="G394" s="4"/>
      <c r="H394" s="4"/>
      <c r="I394" s="3"/>
      <c r="J394" s="3"/>
      <c r="K394" s="3"/>
    </row>
    <row r="395" spans="1:11" s="2" customFormat="1" x14ac:dyDescent="0.35">
      <c r="A395" s="1"/>
      <c r="B395" s="1"/>
      <c r="C395" s="1"/>
      <c r="D395" s="1"/>
      <c r="E395" s="4"/>
      <c r="F395" s="3"/>
      <c r="G395" s="4"/>
      <c r="H395" s="4"/>
      <c r="I395" s="3"/>
      <c r="J395" s="3"/>
      <c r="K395" s="3"/>
    </row>
    <row r="396" spans="1:11" s="2" customFormat="1" x14ac:dyDescent="0.35">
      <c r="A396" s="1"/>
      <c r="B396" s="1"/>
      <c r="C396" s="1"/>
      <c r="D396" s="1"/>
      <c r="E396" s="4"/>
      <c r="F396" s="3"/>
      <c r="G396" s="4"/>
      <c r="H396" s="4"/>
      <c r="I396" s="3"/>
      <c r="J396" s="3"/>
      <c r="K396" s="3"/>
    </row>
    <row r="397" spans="1:11" s="2" customFormat="1" x14ac:dyDescent="0.35">
      <c r="A397" s="1"/>
      <c r="B397" s="1"/>
      <c r="C397" s="1"/>
      <c r="D397" s="1"/>
      <c r="E397" s="4"/>
      <c r="F397" s="3"/>
      <c r="G397" s="4"/>
      <c r="H397" s="4"/>
      <c r="I397" s="3"/>
      <c r="J397" s="3"/>
      <c r="K397" s="3"/>
    </row>
    <row r="398" spans="1:11" s="2" customFormat="1" x14ac:dyDescent="0.35">
      <c r="A398" s="1"/>
      <c r="B398" s="1"/>
      <c r="C398" s="1"/>
      <c r="D398" s="1"/>
      <c r="E398" s="4"/>
      <c r="F398" s="3"/>
      <c r="G398" s="4"/>
      <c r="H398" s="4"/>
      <c r="I398" s="3"/>
      <c r="J398" s="3"/>
      <c r="K398" s="3"/>
    </row>
    <row r="399" spans="1:11" s="2" customFormat="1" x14ac:dyDescent="0.35">
      <c r="A399" s="1"/>
      <c r="B399" s="1"/>
      <c r="C399" s="1"/>
      <c r="D399" s="1"/>
      <c r="E399" s="4"/>
      <c r="F399" s="3"/>
      <c r="G399" s="4"/>
      <c r="H399" s="4"/>
      <c r="I399" s="3"/>
      <c r="J399" s="3"/>
      <c r="K399" s="3"/>
    </row>
    <row r="400" spans="1:11" s="2" customFormat="1" x14ac:dyDescent="0.35">
      <c r="A400" s="1"/>
      <c r="B400" s="1"/>
      <c r="C400" s="1"/>
      <c r="D400" s="1"/>
      <c r="E400" s="4"/>
      <c r="F400" s="3"/>
      <c r="G400" s="4"/>
      <c r="H400" s="4"/>
      <c r="I400" s="3"/>
      <c r="J400" s="3"/>
      <c r="K400" s="3"/>
    </row>
    <row r="401" spans="1:11" s="2" customFormat="1" x14ac:dyDescent="0.35">
      <c r="A401" s="1"/>
      <c r="B401" s="1"/>
      <c r="C401" s="1"/>
      <c r="D401" s="1"/>
      <c r="E401" s="4"/>
      <c r="F401" s="3"/>
      <c r="G401" s="4"/>
      <c r="H401" s="4"/>
      <c r="I401" s="3"/>
      <c r="J401" s="3"/>
      <c r="K401" s="3"/>
    </row>
    <row r="402" spans="1:11" s="2" customFormat="1" x14ac:dyDescent="0.35">
      <c r="A402" s="1"/>
      <c r="B402" s="1"/>
      <c r="C402" s="1"/>
      <c r="D402" s="1"/>
      <c r="E402" s="4"/>
      <c r="F402" s="3"/>
      <c r="G402" s="4"/>
      <c r="H402" s="4"/>
      <c r="I402" s="3"/>
      <c r="J402" s="3"/>
      <c r="K402" s="3"/>
    </row>
    <row r="403" spans="1:11" s="2" customFormat="1" x14ac:dyDescent="0.35">
      <c r="A403" s="1"/>
      <c r="B403" s="1"/>
      <c r="C403" s="1"/>
      <c r="D403" s="1"/>
      <c r="E403" s="4"/>
      <c r="F403" s="3"/>
      <c r="G403" s="4"/>
      <c r="H403" s="4"/>
      <c r="I403" s="3"/>
      <c r="J403" s="3"/>
      <c r="K403" s="3"/>
    </row>
    <row r="404" spans="1:11" s="2" customFormat="1" x14ac:dyDescent="0.35">
      <c r="A404" s="1"/>
      <c r="B404" s="1"/>
      <c r="C404" s="1"/>
      <c r="D404" s="1"/>
      <c r="E404" s="4"/>
      <c r="F404" s="3"/>
      <c r="G404" s="4"/>
      <c r="H404" s="4"/>
      <c r="I404" s="3"/>
      <c r="J404" s="3"/>
      <c r="K404" s="3"/>
    </row>
    <row r="405" spans="1:11" s="2" customFormat="1" x14ac:dyDescent="0.35">
      <c r="A405" s="1"/>
      <c r="B405" s="1"/>
      <c r="C405" s="1"/>
      <c r="D405" s="1"/>
      <c r="E405" s="4"/>
      <c r="F405" s="3"/>
      <c r="G405" s="4"/>
      <c r="H405" s="4"/>
      <c r="I405" s="3"/>
      <c r="J405" s="3"/>
      <c r="K405" s="3"/>
    </row>
    <row r="406" spans="1:11" s="2" customFormat="1" x14ac:dyDescent="0.35">
      <c r="A406" s="1"/>
      <c r="B406" s="1"/>
      <c r="C406" s="1"/>
      <c r="D406" s="1"/>
      <c r="E406" s="4"/>
      <c r="F406" s="3"/>
      <c r="G406" s="4"/>
      <c r="H406" s="4"/>
      <c r="I406" s="3"/>
      <c r="J406" s="3"/>
      <c r="K406" s="3"/>
    </row>
    <row r="407" spans="1:11" s="2" customFormat="1" x14ac:dyDescent="0.35">
      <c r="A407" s="1"/>
      <c r="B407" s="1"/>
      <c r="C407" s="1"/>
      <c r="D407" s="1"/>
      <c r="E407" s="4"/>
      <c r="F407" s="3"/>
      <c r="G407" s="4"/>
      <c r="H407" s="4"/>
      <c r="I407" s="3"/>
      <c r="J407" s="3"/>
      <c r="K407" s="3"/>
    </row>
    <row r="408" spans="1:11" s="2" customFormat="1" x14ac:dyDescent="0.35">
      <c r="A408" s="1"/>
      <c r="B408" s="1"/>
      <c r="C408" s="1"/>
      <c r="D408" s="1"/>
      <c r="E408" s="4"/>
      <c r="F408" s="3"/>
      <c r="G408" s="4"/>
      <c r="H408" s="4"/>
      <c r="I408" s="3"/>
      <c r="J408" s="3"/>
      <c r="K408" s="3"/>
    </row>
    <row r="409" spans="1:11" s="2" customFormat="1" x14ac:dyDescent="0.35">
      <c r="A409" s="1"/>
      <c r="B409" s="1"/>
      <c r="C409" s="1"/>
      <c r="D409" s="1"/>
      <c r="E409" s="4"/>
      <c r="F409" s="3"/>
      <c r="G409" s="4"/>
      <c r="H409" s="4"/>
      <c r="I409" s="3"/>
      <c r="J409" s="3"/>
      <c r="K409" s="3"/>
    </row>
    <row r="410" spans="1:11" s="2" customFormat="1" x14ac:dyDescent="0.35">
      <c r="A410" s="1"/>
      <c r="B410" s="1"/>
      <c r="C410" s="1"/>
      <c r="D410" s="1"/>
      <c r="E410" s="4"/>
      <c r="F410" s="3"/>
      <c r="G410" s="4"/>
      <c r="H410" s="4"/>
      <c r="I410" s="3"/>
      <c r="J410" s="3"/>
      <c r="K410" s="3"/>
    </row>
    <row r="411" spans="1:11" s="2" customFormat="1" x14ac:dyDescent="0.35">
      <c r="A411" s="1"/>
      <c r="B411" s="1"/>
      <c r="C411" s="1"/>
      <c r="D411" s="1"/>
      <c r="E411" s="4"/>
      <c r="F411" s="3"/>
      <c r="G411" s="4"/>
      <c r="H411" s="4"/>
      <c r="I411" s="3"/>
      <c r="J411" s="3"/>
      <c r="K411" s="3"/>
    </row>
    <row r="412" spans="1:11" s="2" customFormat="1" x14ac:dyDescent="0.35">
      <c r="A412" s="1"/>
      <c r="B412" s="1"/>
      <c r="C412" s="1"/>
      <c r="D412" s="1"/>
      <c r="E412" s="4"/>
      <c r="F412" s="3"/>
      <c r="G412" s="4"/>
      <c r="H412" s="4"/>
      <c r="I412" s="3"/>
      <c r="J412" s="3"/>
      <c r="K412" s="3"/>
    </row>
    <row r="413" spans="1:11" s="2" customFormat="1" x14ac:dyDescent="0.35">
      <c r="A413" s="1"/>
      <c r="B413" s="1"/>
      <c r="C413" s="1"/>
      <c r="D413" s="1"/>
      <c r="E413" s="4"/>
      <c r="F413" s="3"/>
      <c r="G413" s="4"/>
      <c r="H413" s="4"/>
      <c r="I413" s="3"/>
      <c r="J413" s="3"/>
      <c r="K413" s="3"/>
    </row>
    <row r="414" spans="1:11" s="2" customFormat="1" x14ac:dyDescent="0.35">
      <c r="A414" s="1"/>
      <c r="B414" s="1"/>
      <c r="C414" s="1"/>
      <c r="D414" s="1"/>
      <c r="E414" s="4"/>
      <c r="F414" s="3"/>
      <c r="G414" s="4"/>
      <c r="H414" s="4"/>
      <c r="I414" s="3"/>
      <c r="J414" s="3"/>
      <c r="K414" s="3"/>
    </row>
    <row r="415" spans="1:11" s="2" customFormat="1" x14ac:dyDescent="0.35">
      <c r="A415" s="1"/>
      <c r="B415" s="1"/>
      <c r="C415" s="1"/>
      <c r="D415" s="1"/>
      <c r="E415" s="4"/>
      <c r="F415" s="3"/>
      <c r="G415" s="4"/>
      <c r="H415" s="4"/>
      <c r="I415" s="3"/>
      <c r="J415" s="3"/>
      <c r="K415" s="3"/>
    </row>
    <row r="416" spans="1:11" s="2" customFormat="1" x14ac:dyDescent="0.35">
      <c r="A416" s="1"/>
      <c r="B416" s="1"/>
      <c r="C416" s="1"/>
      <c r="D416" s="1"/>
      <c r="E416" s="4"/>
      <c r="F416" s="3"/>
      <c r="G416" s="4"/>
      <c r="H416" s="4"/>
      <c r="I416" s="3"/>
      <c r="J416" s="3"/>
      <c r="K416" s="3"/>
    </row>
    <row r="417" spans="1:11" s="2" customFormat="1" x14ac:dyDescent="0.35">
      <c r="A417" s="1"/>
      <c r="B417" s="1"/>
      <c r="C417" s="1"/>
      <c r="D417" s="1"/>
      <c r="E417" s="4"/>
      <c r="F417" s="3"/>
      <c r="G417" s="4"/>
      <c r="H417" s="4"/>
      <c r="I417" s="3"/>
      <c r="J417" s="3"/>
      <c r="K417" s="3"/>
    </row>
    <row r="418" spans="1:11" s="2" customFormat="1" x14ac:dyDescent="0.35">
      <c r="A418" s="1"/>
      <c r="B418" s="1"/>
      <c r="C418" s="1"/>
      <c r="D418" s="1"/>
      <c r="E418" s="4"/>
      <c r="F418" s="3"/>
      <c r="G418" s="4"/>
      <c r="H418" s="4"/>
      <c r="I418" s="3"/>
      <c r="J418" s="3"/>
      <c r="K418" s="3"/>
    </row>
    <row r="419" spans="1:11" s="2" customFormat="1" x14ac:dyDescent="0.35">
      <c r="A419" s="1"/>
      <c r="B419" s="1"/>
      <c r="C419" s="1"/>
      <c r="D419" s="1"/>
      <c r="E419" s="4"/>
      <c r="F419" s="3"/>
      <c r="G419" s="4"/>
      <c r="H419" s="4"/>
      <c r="I419" s="3"/>
      <c r="J419" s="3"/>
      <c r="K419" s="3"/>
    </row>
    <row r="420" spans="1:11" s="2" customFormat="1" x14ac:dyDescent="0.35">
      <c r="A420" s="1"/>
      <c r="B420" s="1"/>
      <c r="C420" s="1"/>
      <c r="D420" s="1"/>
      <c r="E420" s="4"/>
      <c r="F420" s="3"/>
      <c r="G420" s="4"/>
      <c r="H420" s="4"/>
      <c r="I420" s="3"/>
      <c r="J420" s="3"/>
      <c r="K420" s="3"/>
    </row>
    <row r="421" spans="1:11" s="2" customFormat="1" x14ac:dyDescent="0.35">
      <c r="A421" s="1"/>
      <c r="B421" s="1"/>
      <c r="C421" s="1"/>
      <c r="D421" s="1"/>
      <c r="E421" s="4"/>
      <c r="F421" s="3"/>
      <c r="G421" s="4"/>
      <c r="H421" s="4"/>
      <c r="I421" s="3"/>
      <c r="J421" s="3"/>
      <c r="K421" s="3"/>
    </row>
    <row r="422" spans="1:11" s="2" customFormat="1" x14ac:dyDescent="0.35">
      <c r="A422" s="1"/>
      <c r="B422" s="1"/>
      <c r="C422" s="1"/>
      <c r="D422" s="1"/>
      <c r="E422" s="4"/>
      <c r="F422" s="3"/>
      <c r="G422" s="4"/>
      <c r="H422" s="4"/>
      <c r="I422" s="3"/>
      <c r="J422" s="3"/>
      <c r="K422" s="3"/>
    </row>
    <row r="423" spans="1:11" s="2" customFormat="1" x14ac:dyDescent="0.35">
      <c r="A423" s="1"/>
      <c r="B423" s="1"/>
      <c r="C423" s="1"/>
      <c r="D423" s="1"/>
      <c r="E423" s="4"/>
      <c r="F423" s="3"/>
      <c r="G423" s="4"/>
      <c r="H423" s="4"/>
      <c r="I423" s="3"/>
      <c r="J423" s="3"/>
      <c r="K423" s="3"/>
    </row>
    <row r="424" spans="1:11" s="2" customFormat="1" x14ac:dyDescent="0.35">
      <c r="A424" s="1"/>
      <c r="B424" s="1"/>
      <c r="C424" s="1"/>
      <c r="D424" s="1"/>
      <c r="E424" s="4"/>
      <c r="F424" s="3"/>
      <c r="G424" s="4"/>
      <c r="H424" s="4"/>
      <c r="I424" s="3"/>
      <c r="J424" s="3"/>
      <c r="K424" s="3"/>
    </row>
    <row r="425" spans="1:11" s="2" customFormat="1" x14ac:dyDescent="0.35">
      <c r="A425" s="1"/>
      <c r="B425" s="1"/>
      <c r="C425" s="1"/>
      <c r="D425" s="1"/>
      <c r="E425" s="4"/>
      <c r="F425" s="3"/>
      <c r="G425" s="4"/>
      <c r="H425" s="4"/>
      <c r="I425" s="3"/>
      <c r="J425" s="3"/>
      <c r="K425" s="3"/>
    </row>
    <row r="426" spans="1:11" s="2" customFormat="1" x14ac:dyDescent="0.35">
      <c r="A426" s="1"/>
      <c r="B426" s="1"/>
      <c r="C426" s="1"/>
      <c r="D426" s="1"/>
      <c r="E426" s="4"/>
      <c r="F426" s="3"/>
      <c r="G426" s="4"/>
      <c r="H426" s="4"/>
      <c r="I426" s="3"/>
      <c r="J426" s="3"/>
      <c r="K426" s="3"/>
    </row>
    <row r="427" spans="1:11" s="2" customFormat="1" x14ac:dyDescent="0.35">
      <c r="A427" s="1"/>
      <c r="B427" s="1"/>
      <c r="C427" s="1"/>
      <c r="D427" s="1"/>
      <c r="E427" s="4"/>
      <c r="F427" s="3"/>
      <c r="G427" s="4"/>
      <c r="H427" s="4"/>
      <c r="I427" s="3"/>
      <c r="J427" s="3"/>
      <c r="K427" s="3"/>
    </row>
    <row r="428" spans="1:11" s="2" customFormat="1" x14ac:dyDescent="0.35">
      <c r="A428" s="1"/>
      <c r="B428" s="1"/>
      <c r="C428" s="1"/>
      <c r="D428" s="1"/>
      <c r="E428" s="4"/>
      <c r="F428" s="3"/>
      <c r="G428" s="4"/>
      <c r="H428" s="4"/>
      <c r="I428" s="3"/>
      <c r="J428" s="3"/>
      <c r="K428" s="3"/>
    </row>
    <row r="429" spans="1:11" s="2" customFormat="1" x14ac:dyDescent="0.35">
      <c r="A429" s="1"/>
      <c r="B429" s="1"/>
      <c r="C429" s="1"/>
      <c r="D429" s="1"/>
      <c r="E429" s="4"/>
      <c r="F429" s="3"/>
      <c r="G429" s="4"/>
      <c r="H429" s="4"/>
      <c r="I429" s="3"/>
      <c r="J429" s="3"/>
      <c r="K429" s="3"/>
    </row>
    <row r="430" spans="1:11" s="2" customFormat="1" x14ac:dyDescent="0.35">
      <c r="A430" s="1"/>
      <c r="B430" s="1"/>
      <c r="C430" s="1"/>
      <c r="D430" s="1"/>
      <c r="E430" s="4"/>
      <c r="F430" s="3"/>
      <c r="G430" s="4"/>
      <c r="H430" s="4"/>
      <c r="I430" s="3"/>
      <c r="J430" s="3"/>
      <c r="K430" s="3"/>
    </row>
    <row r="431" spans="1:11" s="2" customFormat="1" x14ac:dyDescent="0.35">
      <c r="A431" s="1"/>
      <c r="B431" s="1"/>
      <c r="C431" s="1"/>
      <c r="D431" s="1"/>
      <c r="E431" s="4"/>
      <c r="F431" s="3"/>
      <c r="G431" s="4"/>
      <c r="H431" s="4"/>
      <c r="I431" s="3"/>
      <c r="J431" s="3"/>
      <c r="K431" s="3"/>
    </row>
    <row r="432" spans="1:11" s="2" customFormat="1" x14ac:dyDescent="0.35">
      <c r="A432" s="1"/>
      <c r="B432" s="1"/>
      <c r="C432" s="1"/>
      <c r="D432" s="1"/>
      <c r="E432" s="4"/>
      <c r="F432" s="3"/>
      <c r="G432" s="4"/>
      <c r="H432" s="4"/>
      <c r="I432" s="3"/>
      <c r="J432" s="3"/>
      <c r="K432" s="3"/>
    </row>
    <row r="433" spans="1:11" s="2" customFormat="1" x14ac:dyDescent="0.35">
      <c r="A433" s="1"/>
      <c r="B433" s="1"/>
      <c r="C433" s="1"/>
      <c r="D433" s="1"/>
      <c r="E433" s="4"/>
      <c r="F433" s="3"/>
      <c r="G433" s="4"/>
      <c r="H433" s="4"/>
      <c r="I433" s="3"/>
      <c r="J433" s="3"/>
      <c r="K433" s="3"/>
    </row>
    <row r="434" spans="1:11" s="2" customFormat="1" x14ac:dyDescent="0.35">
      <c r="A434" s="1"/>
      <c r="B434" s="1"/>
      <c r="C434" s="1"/>
      <c r="D434" s="1"/>
      <c r="E434" s="4"/>
      <c r="F434" s="3"/>
      <c r="G434" s="4"/>
      <c r="H434" s="4"/>
      <c r="I434" s="3"/>
      <c r="J434" s="3"/>
      <c r="K434" s="3"/>
    </row>
    <row r="435" spans="1:11" s="2" customFormat="1" x14ac:dyDescent="0.35">
      <c r="A435" s="1"/>
      <c r="B435" s="1"/>
      <c r="C435" s="1"/>
      <c r="D435" s="1"/>
      <c r="E435" s="4"/>
      <c r="F435" s="3"/>
      <c r="G435" s="4"/>
      <c r="H435" s="4"/>
      <c r="I435" s="3"/>
      <c r="J435" s="3"/>
      <c r="K435" s="3"/>
    </row>
    <row r="436" spans="1:11" s="2" customFormat="1" x14ac:dyDescent="0.35">
      <c r="A436" s="1"/>
      <c r="B436" s="1"/>
      <c r="C436" s="1"/>
      <c r="D436" s="1"/>
      <c r="E436" s="4"/>
      <c r="F436" s="3"/>
      <c r="G436" s="4"/>
      <c r="H436" s="4"/>
      <c r="I436" s="3"/>
      <c r="J436" s="3"/>
      <c r="K436" s="3"/>
    </row>
    <row r="437" spans="1:11" s="2" customFormat="1" x14ac:dyDescent="0.35">
      <c r="A437" s="1"/>
      <c r="B437" s="1"/>
      <c r="C437" s="1"/>
      <c r="D437" s="1"/>
      <c r="E437" s="4"/>
      <c r="F437" s="3"/>
      <c r="G437" s="4"/>
      <c r="H437" s="4"/>
      <c r="I437" s="3"/>
      <c r="J437" s="3"/>
      <c r="K437" s="3"/>
    </row>
    <row r="438" spans="1:11" s="2" customFormat="1" x14ac:dyDescent="0.35">
      <c r="A438" s="1"/>
      <c r="B438" s="1"/>
      <c r="C438" s="1"/>
      <c r="D438" s="1"/>
      <c r="E438" s="4"/>
      <c r="F438" s="3"/>
      <c r="G438" s="4"/>
      <c r="H438" s="4"/>
      <c r="I438" s="3"/>
      <c r="J438" s="3"/>
      <c r="K438" s="3"/>
    </row>
    <row r="439" spans="1:11" s="2" customFormat="1" x14ac:dyDescent="0.35">
      <c r="A439" s="1"/>
      <c r="B439" s="1"/>
      <c r="C439" s="1"/>
      <c r="D439" s="1"/>
      <c r="E439" s="4"/>
      <c r="F439" s="3"/>
      <c r="G439" s="4"/>
      <c r="H439" s="4"/>
      <c r="I439" s="3"/>
      <c r="J439" s="3"/>
      <c r="K439" s="3"/>
    </row>
    <row r="440" spans="1:11" s="2" customFormat="1" x14ac:dyDescent="0.35">
      <c r="A440" s="1"/>
      <c r="B440" s="1"/>
      <c r="C440" s="1"/>
      <c r="D440" s="1"/>
      <c r="E440" s="4"/>
      <c r="F440" s="3"/>
      <c r="G440" s="4"/>
      <c r="H440" s="4"/>
      <c r="I440" s="3"/>
      <c r="J440" s="3"/>
      <c r="K440" s="3"/>
    </row>
    <row r="441" spans="1:11" s="2" customFormat="1" x14ac:dyDescent="0.35">
      <c r="A441" s="1"/>
      <c r="B441" s="1"/>
      <c r="C441" s="1"/>
      <c r="D441" s="1"/>
      <c r="E441" s="4"/>
      <c r="F441" s="3"/>
      <c r="G441" s="4"/>
      <c r="H441" s="4"/>
      <c r="I441" s="3"/>
      <c r="J441" s="3"/>
      <c r="K441" s="3"/>
    </row>
    <row r="442" spans="1:11" s="2" customFormat="1" x14ac:dyDescent="0.35">
      <c r="A442" s="1"/>
      <c r="B442" s="1"/>
      <c r="C442" s="1"/>
      <c r="D442" s="1"/>
      <c r="E442" s="4"/>
      <c r="F442" s="3"/>
      <c r="G442" s="4"/>
      <c r="H442" s="4"/>
      <c r="I442" s="3"/>
      <c r="J442" s="3"/>
      <c r="K442" s="3"/>
    </row>
    <row r="443" spans="1:11" s="2" customFormat="1" x14ac:dyDescent="0.35">
      <c r="A443" s="1"/>
      <c r="B443" s="1"/>
      <c r="C443" s="1"/>
      <c r="D443" s="1"/>
      <c r="E443" s="4"/>
      <c r="F443" s="3"/>
      <c r="G443" s="4"/>
      <c r="H443" s="4"/>
      <c r="I443" s="3"/>
      <c r="J443" s="3"/>
      <c r="K443" s="3"/>
    </row>
    <row r="444" spans="1:11" s="2" customFormat="1" x14ac:dyDescent="0.35">
      <c r="A444" s="1"/>
      <c r="B444" s="1"/>
      <c r="C444" s="1"/>
      <c r="D444" s="1"/>
      <c r="E444" s="4"/>
      <c r="F444" s="3"/>
      <c r="G444" s="4"/>
      <c r="H444" s="4"/>
      <c r="I444" s="3"/>
      <c r="J444" s="3"/>
      <c r="K444" s="3"/>
    </row>
    <row r="445" spans="1:11" s="2" customFormat="1" x14ac:dyDescent="0.35">
      <c r="A445" s="1"/>
      <c r="B445" s="1"/>
      <c r="C445" s="1"/>
      <c r="D445" s="1"/>
      <c r="E445" s="4"/>
      <c r="F445" s="3"/>
      <c r="G445" s="4"/>
      <c r="H445" s="4"/>
      <c r="I445" s="3"/>
      <c r="J445" s="3"/>
      <c r="K445" s="3"/>
    </row>
    <row r="446" spans="1:11" s="2" customFormat="1" x14ac:dyDescent="0.35">
      <c r="A446" s="1"/>
      <c r="B446" s="1"/>
      <c r="C446" s="1"/>
      <c r="D446" s="1"/>
      <c r="E446" s="4"/>
      <c r="F446" s="3"/>
      <c r="G446" s="4"/>
      <c r="H446" s="4"/>
      <c r="I446" s="3"/>
      <c r="J446" s="3"/>
      <c r="K446" s="3"/>
    </row>
    <row r="447" spans="1:11" s="2" customFormat="1" x14ac:dyDescent="0.35">
      <c r="A447" s="1"/>
      <c r="B447" s="1"/>
      <c r="C447" s="1"/>
      <c r="D447" s="1"/>
      <c r="E447" s="4"/>
      <c r="F447" s="3"/>
      <c r="G447" s="4"/>
      <c r="H447" s="4"/>
      <c r="I447" s="3"/>
      <c r="J447" s="3"/>
      <c r="K447" s="3"/>
    </row>
    <row r="448" spans="1:11" s="2" customFormat="1" x14ac:dyDescent="0.35">
      <c r="A448" s="1"/>
      <c r="B448" s="1"/>
      <c r="C448" s="1"/>
      <c r="D448" s="1"/>
      <c r="E448" s="4"/>
      <c r="F448" s="3"/>
      <c r="G448" s="4"/>
      <c r="H448" s="4"/>
      <c r="I448" s="3"/>
      <c r="J448" s="3"/>
      <c r="K448" s="3"/>
    </row>
    <row r="449" spans="1:11" s="2" customFormat="1" x14ac:dyDescent="0.35">
      <c r="A449" s="1"/>
      <c r="B449" s="1"/>
      <c r="C449" s="1"/>
      <c r="D449" s="1"/>
      <c r="E449" s="4"/>
      <c r="F449" s="3"/>
      <c r="G449" s="4"/>
      <c r="H449" s="4"/>
      <c r="I449" s="3"/>
      <c r="J449" s="3"/>
      <c r="K449" s="3"/>
    </row>
    <row r="450" spans="1:11" s="2" customFormat="1" x14ac:dyDescent="0.35">
      <c r="A450" s="1"/>
      <c r="B450" s="1"/>
      <c r="C450" s="1"/>
      <c r="D450" s="1"/>
      <c r="E450" s="4"/>
      <c r="F450" s="3"/>
      <c r="G450" s="4"/>
      <c r="H450" s="4"/>
      <c r="I450" s="3"/>
      <c r="J450" s="3"/>
      <c r="K450" s="3"/>
    </row>
    <row r="451" spans="1:11" s="2" customFormat="1" x14ac:dyDescent="0.35">
      <c r="A451" s="1"/>
      <c r="B451" s="1"/>
      <c r="C451" s="1"/>
      <c r="D451" s="1"/>
      <c r="E451" s="4"/>
      <c r="F451" s="3"/>
      <c r="G451" s="4"/>
      <c r="H451" s="4"/>
      <c r="I451" s="3"/>
      <c r="J451" s="3"/>
      <c r="K451" s="3"/>
    </row>
    <row r="452" spans="1:11" s="2" customFormat="1" x14ac:dyDescent="0.35">
      <c r="A452" s="1"/>
      <c r="B452" s="1"/>
      <c r="C452" s="1"/>
      <c r="D452" s="1"/>
      <c r="E452" s="4"/>
      <c r="F452" s="3"/>
      <c r="G452" s="4"/>
      <c r="H452" s="4"/>
      <c r="I452" s="3"/>
      <c r="J452" s="3"/>
      <c r="K452" s="3"/>
    </row>
    <row r="453" spans="1:11" s="2" customFormat="1" x14ac:dyDescent="0.35">
      <c r="A453" s="1"/>
      <c r="B453" s="1"/>
      <c r="C453" s="1"/>
      <c r="D453" s="1"/>
      <c r="E453" s="4"/>
      <c r="F453" s="3"/>
      <c r="G453" s="4"/>
      <c r="H453" s="4"/>
      <c r="I453" s="3"/>
      <c r="J453" s="3"/>
      <c r="K453" s="3"/>
    </row>
    <row r="454" spans="1:11" s="2" customFormat="1" x14ac:dyDescent="0.35">
      <c r="A454" s="1"/>
      <c r="B454" s="1"/>
      <c r="C454" s="1"/>
      <c r="D454" s="1"/>
      <c r="E454" s="4"/>
      <c r="F454" s="3"/>
      <c r="G454" s="4"/>
      <c r="H454" s="4"/>
      <c r="I454" s="3"/>
      <c r="J454" s="3"/>
      <c r="K454" s="3"/>
    </row>
    <row r="455" spans="1:11" s="2" customFormat="1" x14ac:dyDescent="0.35">
      <c r="A455" s="1"/>
      <c r="B455" s="1"/>
      <c r="C455" s="1"/>
      <c r="D455" s="1"/>
      <c r="E455" s="4"/>
      <c r="F455" s="3"/>
      <c r="G455" s="4"/>
      <c r="H455" s="4"/>
      <c r="I455" s="3"/>
      <c r="J455" s="3"/>
      <c r="K455" s="3"/>
    </row>
    <row r="456" spans="1:11" s="2" customFormat="1" x14ac:dyDescent="0.35">
      <c r="A456" s="1"/>
      <c r="B456" s="1"/>
      <c r="C456" s="1"/>
      <c r="D456" s="1"/>
      <c r="E456" s="4"/>
      <c r="F456" s="3"/>
      <c r="G456" s="4"/>
      <c r="H456" s="4"/>
      <c r="I456" s="3"/>
      <c r="J456" s="3"/>
      <c r="K456" s="3"/>
    </row>
    <row r="457" spans="1:11" s="2" customFormat="1" x14ac:dyDescent="0.35">
      <c r="A457" s="1"/>
      <c r="B457" s="1"/>
      <c r="C457" s="1"/>
      <c r="D457" s="1"/>
      <c r="E457" s="4"/>
      <c r="F457" s="3"/>
      <c r="G457" s="4"/>
      <c r="H457" s="4"/>
      <c r="I457" s="3"/>
      <c r="J457" s="3"/>
      <c r="K457" s="3"/>
    </row>
    <row r="458" spans="1:11" s="2" customFormat="1" x14ac:dyDescent="0.35">
      <c r="A458" s="1"/>
      <c r="B458" s="1"/>
      <c r="C458" s="1"/>
      <c r="D458" s="1"/>
      <c r="E458" s="4"/>
      <c r="F458" s="3"/>
      <c r="G458" s="4"/>
      <c r="H458" s="4"/>
      <c r="I458" s="3"/>
      <c r="J458" s="3"/>
      <c r="K458" s="3"/>
    </row>
    <row r="459" spans="1:11" s="2" customFormat="1" x14ac:dyDescent="0.35">
      <c r="A459" s="1"/>
      <c r="B459" s="1"/>
      <c r="C459" s="1"/>
      <c r="D459" s="1"/>
      <c r="E459" s="4"/>
      <c r="F459" s="3"/>
      <c r="G459" s="4"/>
      <c r="H459" s="4"/>
      <c r="I459" s="3"/>
      <c r="J459" s="3"/>
      <c r="K459" s="3"/>
    </row>
    <row r="460" spans="1:11" s="2" customFormat="1" x14ac:dyDescent="0.35">
      <c r="A460" s="1"/>
      <c r="B460" s="1"/>
      <c r="C460" s="1"/>
      <c r="D460" s="1"/>
      <c r="E460" s="4"/>
      <c r="F460" s="3"/>
      <c r="G460" s="4"/>
      <c r="H460" s="4"/>
      <c r="I460" s="3"/>
      <c r="J460" s="3"/>
      <c r="K460" s="3"/>
    </row>
    <row r="461" spans="1:11" s="2" customFormat="1" x14ac:dyDescent="0.35">
      <c r="A461" s="1"/>
      <c r="B461" s="1"/>
      <c r="C461" s="1"/>
      <c r="D461" s="1"/>
      <c r="E461" s="4"/>
      <c r="F461" s="3"/>
      <c r="G461" s="4"/>
      <c r="H461" s="4"/>
      <c r="I461" s="3"/>
      <c r="J461" s="3"/>
      <c r="K461" s="3"/>
    </row>
    <row r="462" spans="1:11" s="2" customFormat="1" x14ac:dyDescent="0.35">
      <c r="A462" s="1"/>
      <c r="B462" s="1"/>
      <c r="C462" s="1"/>
      <c r="D462" s="1"/>
      <c r="E462" s="4"/>
      <c r="F462" s="3"/>
      <c r="G462" s="4"/>
      <c r="H462" s="4"/>
      <c r="I462" s="3"/>
      <c r="J462" s="3"/>
      <c r="K462" s="3"/>
    </row>
    <row r="463" spans="1:11" s="2" customFormat="1" x14ac:dyDescent="0.35">
      <c r="A463" s="1"/>
      <c r="B463" s="1"/>
      <c r="C463" s="1"/>
      <c r="D463" s="1"/>
      <c r="E463" s="4"/>
      <c r="F463" s="3"/>
      <c r="G463" s="4"/>
      <c r="H463" s="4"/>
      <c r="I463" s="3"/>
      <c r="J463" s="3"/>
      <c r="K463" s="3"/>
    </row>
    <row r="464" spans="1:11" s="2" customFormat="1" x14ac:dyDescent="0.35">
      <c r="A464" s="1"/>
      <c r="B464" s="1"/>
      <c r="C464" s="1"/>
      <c r="D464" s="1"/>
      <c r="E464" s="4"/>
      <c r="F464" s="3"/>
      <c r="G464" s="4"/>
      <c r="H464" s="4"/>
      <c r="I464" s="3"/>
      <c r="J464" s="3"/>
      <c r="K464" s="3"/>
    </row>
    <row r="465" spans="1:11" s="2" customFormat="1" x14ac:dyDescent="0.35">
      <c r="A465" s="1"/>
      <c r="B465" s="1"/>
      <c r="C465" s="1"/>
      <c r="D465" s="1"/>
      <c r="E465" s="4"/>
      <c r="F465" s="3"/>
      <c r="G465" s="4"/>
      <c r="H465" s="4"/>
      <c r="I465" s="3"/>
      <c r="J465" s="3"/>
      <c r="K465" s="3"/>
    </row>
    <row r="466" spans="1:11" s="2" customFormat="1" x14ac:dyDescent="0.35">
      <c r="A466" s="1"/>
      <c r="B466" s="1"/>
      <c r="C466" s="1"/>
      <c r="D466" s="1"/>
      <c r="E466" s="4"/>
      <c r="F466" s="3"/>
      <c r="G466" s="4"/>
      <c r="H466" s="4"/>
      <c r="I466" s="3"/>
      <c r="J466" s="3"/>
      <c r="K466" s="3"/>
    </row>
    <row r="467" spans="1:11" s="2" customFormat="1" x14ac:dyDescent="0.35">
      <c r="A467" s="1"/>
      <c r="B467" s="1"/>
      <c r="C467" s="1"/>
      <c r="D467" s="1"/>
      <c r="E467" s="4"/>
      <c r="F467" s="3"/>
      <c r="G467" s="4"/>
      <c r="H467" s="4"/>
      <c r="I467" s="3"/>
      <c r="J467" s="3"/>
      <c r="K467" s="3"/>
    </row>
    <row r="468" spans="1:11" s="2" customFormat="1" x14ac:dyDescent="0.35">
      <c r="A468" s="1"/>
      <c r="B468" s="1"/>
      <c r="C468" s="1"/>
      <c r="D468" s="1"/>
      <c r="E468" s="4"/>
      <c r="F468" s="3"/>
      <c r="G468" s="4"/>
      <c r="H468" s="4"/>
      <c r="I468" s="3"/>
      <c r="J468" s="3"/>
      <c r="K468" s="3"/>
    </row>
    <row r="469" spans="1:11" s="2" customFormat="1" x14ac:dyDescent="0.35">
      <c r="A469" s="1"/>
      <c r="B469" s="1"/>
      <c r="C469" s="1"/>
      <c r="D469" s="1"/>
      <c r="E469" s="4"/>
      <c r="F469" s="3"/>
      <c r="G469" s="4"/>
      <c r="H469" s="4"/>
      <c r="I469" s="3"/>
      <c r="J469" s="3"/>
      <c r="K469" s="3"/>
    </row>
    <row r="470" spans="1:11" s="2" customFormat="1" x14ac:dyDescent="0.35">
      <c r="A470" s="1"/>
      <c r="B470" s="1"/>
      <c r="C470" s="1"/>
      <c r="D470" s="1"/>
      <c r="E470" s="4"/>
      <c r="F470" s="3"/>
      <c r="G470" s="4"/>
      <c r="H470" s="4"/>
      <c r="I470" s="3"/>
      <c r="J470" s="3"/>
      <c r="K470" s="3"/>
    </row>
    <row r="471" spans="1:11" s="2" customFormat="1" x14ac:dyDescent="0.35">
      <c r="A471" s="1"/>
      <c r="B471" s="1"/>
      <c r="C471" s="1"/>
      <c r="D471" s="1"/>
      <c r="E471" s="4"/>
      <c r="F471" s="3"/>
      <c r="G471" s="4"/>
      <c r="H471" s="4"/>
      <c r="I471" s="3"/>
      <c r="J471" s="3"/>
      <c r="K471" s="3"/>
    </row>
    <row r="472" spans="1:11" s="2" customFormat="1" x14ac:dyDescent="0.35">
      <c r="A472" s="1"/>
      <c r="B472" s="1"/>
      <c r="C472" s="1"/>
      <c r="D472" s="1"/>
      <c r="E472" s="4"/>
      <c r="F472" s="3"/>
      <c r="G472" s="4"/>
      <c r="H472" s="4"/>
      <c r="I472" s="3"/>
      <c r="J472" s="3"/>
      <c r="K472" s="3"/>
    </row>
    <row r="473" spans="1:11" s="2" customFormat="1" x14ac:dyDescent="0.35">
      <c r="A473" s="1"/>
      <c r="B473" s="1"/>
      <c r="C473" s="1"/>
      <c r="D473" s="1"/>
      <c r="E473" s="4"/>
      <c r="F473" s="3"/>
      <c r="G473" s="4"/>
      <c r="H473" s="4"/>
      <c r="I473" s="3"/>
      <c r="J473" s="3"/>
      <c r="K473" s="3"/>
    </row>
    <row r="474" spans="1:11" s="2" customFormat="1" x14ac:dyDescent="0.35">
      <c r="A474" s="1"/>
      <c r="B474" s="1"/>
      <c r="C474" s="1"/>
      <c r="D474" s="1"/>
      <c r="E474" s="4"/>
      <c r="F474" s="3"/>
      <c r="G474" s="4"/>
      <c r="H474" s="4"/>
      <c r="I474" s="3"/>
      <c r="J474" s="3"/>
      <c r="K474" s="3"/>
    </row>
    <row r="475" spans="1:11" s="2" customFormat="1" x14ac:dyDescent="0.35">
      <c r="A475" s="1"/>
      <c r="B475" s="1"/>
      <c r="C475" s="1"/>
      <c r="D475" s="1"/>
      <c r="E475" s="4"/>
      <c r="F475" s="3"/>
      <c r="G475" s="4"/>
      <c r="H475" s="4"/>
      <c r="I475" s="3"/>
      <c r="J475" s="3"/>
      <c r="K475" s="3"/>
    </row>
    <row r="476" spans="1:11" s="2" customFormat="1" x14ac:dyDescent="0.35">
      <c r="A476" s="1"/>
      <c r="B476" s="1"/>
      <c r="C476" s="1"/>
      <c r="D476" s="1"/>
      <c r="E476" s="4"/>
      <c r="F476" s="3"/>
      <c r="G476" s="4"/>
      <c r="H476" s="4"/>
      <c r="I476" s="3"/>
      <c r="J476" s="3"/>
      <c r="K476" s="3"/>
    </row>
    <row r="477" spans="1:11" s="2" customFormat="1" x14ac:dyDescent="0.35">
      <c r="A477" s="1"/>
      <c r="B477" s="1"/>
      <c r="C477" s="1"/>
      <c r="D477" s="1"/>
      <c r="E477" s="4"/>
      <c r="F477" s="3"/>
      <c r="G477" s="4"/>
      <c r="H477" s="4"/>
      <c r="I477" s="3"/>
      <c r="J477" s="3"/>
      <c r="K477" s="3"/>
    </row>
    <row r="478" spans="1:11" s="2" customFormat="1" x14ac:dyDescent="0.35">
      <c r="A478" s="1"/>
      <c r="B478" s="1"/>
      <c r="C478" s="1"/>
      <c r="D478" s="1"/>
      <c r="E478" s="4"/>
      <c r="F478" s="3"/>
      <c r="G478" s="4"/>
      <c r="H478" s="4"/>
      <c r="I478" s="3"/>
      <c r="J478" s="3"/>
      <c r="K478" s="3"/>
    </row>
    <row r="479" spans="1:11" s="2" customFormat="1" x14ac:dyDescent="0.35">
      <c r="A479" s="1"/>
      <c r="B479" s="1"/>
      <c r="C479" s="1"/>
      <c r="D479" s="1"/>
      <c r="E479" s="4"/>
      <c r="F479" s="3"/>
      <c r="G479" s="4"/>
      <c r="H479" s="4"/>
      <c r="I479" s="3"/>
      <c r="J479" s="3"/>
      <c r="K479" s="3"/>
    </row>
    <row r="480" spans="1:11" s="2" customFormat="1" x14ac:dyDescent="0.35">
      <c r="A480" s="1"/>
      <c r="B480" s="1"/>
      <c r="C480" s="1"/>
      <c r="D480" s="1"/>
      <c r="E480" s="4"/>
      <c r="F480" s="3"/>
      <c r="G480" s="4"/>
      <c r="H480" s="4"/>
      <c r="I480" s="3"/>
      <c r="J480" s="3"/>
      <c r="K480" s="3"/>
    </row>
    <row r="481" spans="1:11" s="2" customFormat="1" x14ac:dyDescent="0.35">
      <c r="A481" s="1"/>
      <c r="B481" s="1"/>
      <c r="C481" s="1"/>
      <c r="D481" s="1"/>
      <c r="E481" s="4"/>
      <c r="F481" s="3"/>
      <c r="G481" s="4"/>
      <c r="H481" s="4"/>
      <c r="I481" s="3"/>
      <c r="J481" s="3"/>
      <c r="K481" s="3"/>
    </row>
    <row r="482" spans="1:11" s="2" customFormat="1" x14ac:dyDescent="0.35">
      <c r="A482" s="1"/>
      <c r="B482" s="1"/>
      <c r="C482" s="1"/>
      <c r="D482" s="1"/>
      <c r="E482" s="4"/>
      <c r="F482" s="3"/>
      <c r="G482" s="4"/>
      <c r="H482" s="4"/>
      <c r="I482" s="3"/>
      <c r="J482" s="3"/>
      <c r="K482" s="3"/>
    </row>
    <row r="483" spans="1:11" s="2" customFormat="1" x14ac:dyDescent="0.35">
      <c r="A483" s="1"/>
      <c r="B483" s="1"/>
      <c r="C483" s="1"/>
      <c r="D483" s="1"/>
      <c r="E483" s="4"/>
      <c r="F483" s="3"/>
      <c r="G483" s="4"/>
      <c r="H483" s="4"/>
      <c r="I483" s="3"/>
      <c r="J483" s="3"/>
      <c r="K483" s="3"/>
    </row>
    <row r="484" spans="1:11" s="2" customFormat="1" x14ac:dyDescent="0.35">
      <c r="A484" s="1"/>
      <c r="B484" s="1"/>
      <c r="C484" s="1"/>
      <c r="D484" s="1"/>
      <c r="E484" s="4"/>
      <c r="F484" s="3"/>
      <c r="G484" s="4"/>
      <c r="H484" s="4"/>
      <c r="I484" s="3"/>
      <c r="J484" s="3"/>
      <c r="K484" s="3"/>
    </row>
    <row r="485" spans="1:11" s="2" customFormat="1" x14ac:dyDescent="0.35">
      <c r="A485" s="1"/>
      <c r="B485" s="1"/>
      <c r="C485" s="1"/>
      <c r="D485" s="1"/>
      <c r="E485" s="4"/>
      <c r="F485" s="3"/>
      <c r="G485" s="4"/>
      <c r="H485" s="4"/>
      <c r="I485" s="3"/>
      <c r="J485" s="3"/>
      <c r="K485" s="3"/>
    </row>
    <row r="486" spans="1:11" s="2" customFormat="1" x14ac:dyDescent="0.35">
      <c r="A486" s="1"/>
      <c r="B486" s="1"/>
      <c r="C486" s="1"/>
      <c r="D486" s="1"/>
      <c r="E486" s="4"/>
      <c r="F486" s="3"/>
      <c r="G486" s="4"/>
      <c r="H486" s="4"/>
      <c r="I486" s="3"/>
      <c r="J486" s="3"/>
      <c r="K486" s="3"/>
    </row>
    <row r="487" spans="1:11" s="2" customFormat="1" x14ac:dyDescent="0.35">
      <c r="A487" s="1"/>
      <c r="B487" s="1"/>
      <c r="C487" s="1"/>
      <c r="D487" s="1"/>
      <c r="E487" s="4"/>
      <c r="F487" s="3"/>
      <c r="G487" s="4"/>
      <c r="H487" s="4"/>
      <c r="I487" s="3"/>
      <c r="J487" s="3"/>
      <c r="K487" s="3"/>
    </row>
    <row r="488" spans="1:11" s="2" customFormat="1" x14ac:dyDescent="0.35">
      <c r="A488" s="1"/>
      <c r="B488" s="1"/>
      <c r="C488" s="1"/>
      <c r="D488" s="1"/>
      <c r="E488" s="4"/>
      <c r="F488" s="3"/>
      <c r="G488" s="4"/>
      <c r="H488" s="4"/>
      <c r="I488" s="3"/>
      <c r="J488" s="3"/>
      <c r="K488" s="3"/>
    </row>
    <row r="489" spans="1:11" s="2" customFormat="1" x14ac:dyDescent="0.35">
      <c r="A489" s="1"/>
      <c r="B489" s="1"/>
      <c r="C489" s="1"/>
      <c r="D489" s="1"/>
      <c r="E489" s="4"/>
      <c r="F489" s="3"/>
      <c r="G489" s="4"/>
      <c r="H489" s="4"/>
      <c r="I489" s="3"/>
      <c r="J489" s="3"/>
      <c r="K489" s="3"/>
    </row>
    <row r="490" spans="1:11" s="2" customFormat="1" x14ac:dyDescent="0.35">
      <c r="A490" s="1"/>
      <c r="B490" s="1"/>
      <c r="C490" s="1"/>
      <c r="D490" s="1"/>
      <c r="E490" s="4"/>
      <c r="F490" s="3"/>
      <c r="G490" s="4"/>
      <c r="H490" s="4"/>
      <c r="I490" s="3"/>
      <c r="J490" s="3"/>
      <c r="K490" s="3"/>
    </row>
    <row r="491" spans="1:11" s="2" customFormat="1" x14ac:dyDescent="0.35">
      <c r="A491" s="1"/>
      <c r="B491" s="1"/>
      <c r="C491" s="1"/>
      <c r="D491" s="1"/>
      <c r="E491" s="4"/>
      <c r="F491" s="3"/>
      <c r="G491" s="4"/>
      <c r="H491" s="4"/>
      <c r="I491" s="3"/>
      <c r="J491" s="3"/>
      <c r="K491" s="3"/>
    </row>
    <row r="492" spans="1:11" s="2" customFormat="1" x14ac:dyDescent="0.35">
      <c r="A492" s="1"/>
      <c r="B492" s="1"/>
      <c r="C492" s="1"/>
      <c r="D492" s="1"/>
      <c r="E492" s="4"/>
      <c r="F492" s="3"/>
      <c r="G492" s="4"/>
      <c r="H492" s="4"/>
      <c r="I492" s="3"/>
      <c r="J492" s="3"/>
      <c r="K492" s="3"/>
    </row>
    <row r="493" spans="1:11" s="2" customFormat="1" x14ac:dyDescent="0.35">
      <c r="A493" s="1"/>
      <c r="B493" s="1"/>
      <c r="C493" s="1"/>
      <c r="D493" s="1"/>
      <c r="E493" s="4"/>
      <c r="F493" s="3"/>
      <c r="G493" s="4"/>
      <c r="H493" s="4"/>
      <c r="I493" s="3"/>
      <c r="J493" s="3"/>
      <c r="K493" s="3"/>
    </row>
    <row r="494" spans="1:11" s="2" customFormat="1" x14ac:dyDescent="0.35">
      <c r="A494" s="1"/>
      <c r="B494" s="1"/>
      <c r="C494" s="1"/>
      <c r="D494" s="1"/>
      <c r="E494" s="4"/>
      <c r="F494" s="3"/>
      <c r="G494" s="4"/>
      <c r="H494" s="4"/>
      <c r="I494" s="3"/>
      <c r="J494" s="3"/>
      <c r="K494" s="3"/>
    </row>
    <row r="495" spans="1:11" s="2" customFormat="1" x14ac:dyDescent="0.35">
      <c r="A495" s="1"/>
      <c r="B495" s="1"/>
      <c r="C495" s="1"/>
      <c r="D495" s="1"/>
      <c r="E495" s="4"/>
      <c r="F495" s="3"/>
      <c r="G495" s="4"/>
      <c r="H495" s="4"/>
      <c r="I495" s="3"/>
      <c r="J495" s="3"/>
      <c r="K495" s="3"/>
    </row>
    <row r="496" spans="1:11" s="2" customFormat="1" x14ac:dyDescent="0.35">
      <c r="A496" s="1"/>
      <c r="B496" s="1"/>
      <c r="C496" s="1"/>
      <c r="D496" s="1"/>
      <c r="E496" s="4"/>
      <c r="F496" s="3"/>
      <c r="G496" s="4"/>
      <c r="H496" s="4"/>
      <c r="I496" s="3"/>
      <c r="J496" s="3"/>
      <c r="K496" s="3"/>
    </row>
    <row r="497" spans="1:11" s="2" customFormat="1" x14ac:dyDescent="0.35">
      <c r="A497" s="1"/>
      <c r="B497" s="1"/>
      <c r="C497" s="1"/>
      <c r="D497" s="1"/>
      <c r="E497" s="4"/>
      <c r="F497" s="3"/>
      <c r="G497" s="4"/>
      <c r="H497" s="4"/>
      <c r="I497" s="3"/>
      <c r="J497" s="3"/>
      <c r="K497" s="3"/>
    </row>
    <row r="498" spans="1:11" s="2" customFormat="1" x14ac:dyDescent="0.35">
      <c r="A498" s="1"/>
      <c r="B498" s="1"/>
      <c r="C498" s="1"/>
      <c r="D498" s="1"/>
      <c r="E498" s="4"/>
      <c r="F498" s="3"/>
      <c r="G498" s="4"/>
      <c r="H498" s="4"/>
      <c r="I498" s="3"/>
      <c r="J498" s="3"/>
      <c r="K498" s="3"/>
    </row>
    <row r="499" spans="1:11" s="2" customFormat="1" x14ac:dyDescent="0.35">
      <c r="A499" s="1"/>
      <c r="B499" s="1"/>
      <c r="C499" s="1"/>
      <c r="D499" s="1"/>
      <c r="E499" s="4"/>
      <c r="F499" s="3"/>
      <c r="G499" s="4"/>
      <c r="H499" s="4"/>
      <c r="I499" s="3"/>
      <c r="J499" s="3"/>
      <c r="K499" s="3"/>
    </row>
    <row r="500" spans="1:11" s="2" customFormat="1" x14ac:dyDescent="0.35">
      <c r="A500" s="1"/>
      <c r="B500" s="1"/>
      <c r="C500" s="1"/>
      <c r="D500" s="1"/>
      <c r="E500" s="4"/>
      <c r="F500" s="3"/>
      <c r="G500" s="4"/>
      <c r="H500" s="4"/>
      <c r="I500" s="3"/>
      <c r="J500" s="3"/>
      <c r="K500" s="3"/>
    </row>
    <row r="501" spans="1:11" s="2" customFormat="1" x14ac:dyDescent="0.35">
      <c r="A501" s="1"/>
      <c r="B501" s="1"/>
      <c r="C501" s="1"/>
      <c r="D501" s="1"/>
      <c r="E501" s="4"/>
      <c r="F501" s="3"/>
      <c r="G501" s="4"/>
      <c r="H501" s="4"/>
      <c r="I501" s="3"/>
      <c r="J501" s="3"/>
      <c r="K501" s="3"/>
    </row>
    <row r="502" spans="1:11" s="2" customFormat="1" x14ac:dyDescent="0.35">
      <c r="A502" s="1"/>
      <c r="B502" s="1"/>
      <c r="C502" s="1"/>
      <c r="D502" s="1"/>
      <c r="E502" s="4"/>
      <c r="F502" s="3"/>
      <c r="G502" s="4"/>
      <c r="H502" s="4"/>
      <c r="I502" s="3"/>
      <c r="J502" s="3"/>
      <c r="K502" s="3"/>
    </row>
    <row r="503" spans="1:11" s="2" customFormat="1" x14ac:dyDescent="0.35">
      <c r="A503" s="1"/>
      <c r="B503" s="1"/>
      <c r="C503" s="1"/>
      <c r="D503" s="1"/>
      <c r="E503" s="4"/>
      <c r="F503" s="3"/>
      <c r="G503" s="4"/>
      <c r="H503" s="4"/>
      <c r="I503" s="3"/>
      <c r="J503" s="3"/>
      <c r="K503" s="3"/>
    </row>
    <row r="504" spans="1:11" s="2" customFormat="1" x14ac:dyDescent="0.35">
      <c r="A504" s="1"/>
      <c r="B504" s="1"/>
      <c r="C504" s="1"/>
      <c r="D504" s="1"/>
      <c r="E504" s="4"/>
      <c r="F504" s="3"/>
      <c r="G504" s="4"/>
      <c r="H504" s="4"/>
      <c r="I504" s="3"/>
      <c r="J504" s="3"/>
      <c r="K504" s="3"/>
    </row>
    <row r="505" spans="1:11" s="2" customFormat="1" x14ac:dyDescent="0.35">
      <c r="A505" s="1"/>
      <c r="B505" s="1"/>
      <c r="C505" s="1"/>
      <c r="D505" s="1"/>
      <c r="E505" s="4"/>
      <c r="F505" s="3"/>
      <c r="G505" s="4"/>
      <c r="H505" s="4"/>
      <c r="I505" s="3"/>
      <c r="J505" s="3"/>
      <c r="K505" s="3"/>
    </row>
    <row r="506" spans="1:11" s="2" customFormat="1" x14ac:dyDescent="0.35">
      <c r="A506" s="1"/>
      <c r="B506" s="1"/>
      <c r="C506" s="1"/>
      <c r="D506" s="1"/>
      <c r="E506" s="4"/>
      <c r="F506" s="3"/>
      <c r="G506" s="4"/>
      <c r="H506" s="4"/>
      <c r="I506" s="3"/>
      <c r="J506" s="3"/>
      <c r="K506" s="3"/>
    </row>
    <row r="507" spans="1:11" s="2" customFormat="1" x14ac:dyDescent="0.35">
      <c r="A507" s="1"/>
      <c r="B507" s="1"/>
      <c r="C507" s="1"/>
      <c r="D507" s="1"/>
      <c r="E507" s="4"/>
      <c r="F507" s="3"/>
      <c r="G507" s="4"/>
      <c r="H507" s="4"/>
      <c r="I507" s="3"/>
      <c r="J507" s="3"/>
      <c r="K507" s="3"/>
    </row>
    <row r="508" spans="1:11" s="2" customFormat="1" x14ac:dyDescent="0.35">
      <c r="A508" s="1"/>
      <c r="B508" s="1"/>
      <c r="C508" s="1"/>
      <c r="D508" s="1"/>
      <c r="E508" s="4"/>
      <c r="F508" s="3"/>
      <c r="G508" s="4"/>
      <c r="H508" s="4"/>
      <c r="I508" s="3"/>
      <c r="J508" s="3"/>
      <c r="K508" s="3"/>
    </row>
    <row r="509" spans="1:11" s="2" customFormat="1" x14ac:dyDescent="0.35">
      <c r="A509" s="1"/>
      <c r="B509" s="1"/>
      <c r="C509" s="1"/>
      <c r="D509" s="1"/>
      <c r="E509" s="4"/>
      <c r="F509" s="3"/>
      <c r="G509" s="4"/>
      <c r="H509" s="4"/>
      <c r="I509" s="3"/>
      <c r="J509" s="3"/>
      <c r="K509" s="3"/>
    </row>
    <row r="510" spans="1:11" s="2" customFormat="1" x14ac:dyDescent="0.35">
      <c r="A510" s="1"/>
      <c r="B510" s="1"/>
      <c r="C510" s="1"/>
      <c r="D510" s="1"/>
      <c r="E510" s="4"/>
      <c r="F510" s="3"/>
      <c r="G510" s="4"/>
      <c r="H510" s="4"/>
      <c r="I510" s="3"/>
      <c r="J510" s="3"/>
      <c r="K510" s="3"/>
    </row>
    <row r="511" spans="1:11" s="2" customFormat="1" x14ac:dyDescent="0.35">
      <c r="A511" s="1"/>
      <c r="B511" s="1"/>
      <c r="C511" s="1"/>
      <c r="D511" s="1"/>
      <c r="E511" s="4"/>
      <c r="F511" s="3"/>
      <c r="G511" s="4"/>
      <c r="H511" s="4"/>
      <c r="I511" s="3"/>
      <c r="J511" s="3"/>
      <c r="K511" s="3"/>
    </row>
    <row r="512" spans="1:11" s="2" customFormat="1" x14ac:dyDescent="0.35">
      <c r="A512" s="1"/>
      <c r="B512" s="1"/>
      <c r="C512" s="1"/>
      <c r="D512" s="1"/>
      <c r="E512" s="4"/>
      <c r="F512" s="3"/>
      <c r="G512" s="4"/>
      <c r="H512" s="4"/>
      <c r="I512" s="3"/>
      <c r="J512" s="3"/>
      <c r="K512" s="3"/>
    </row>
    <row r="513" spans="1:11" s="2" customFormat="1" x14ac:dyDescent="0.35">
      <c r="A513" s="1"/>
      <c r="B513" s="1"/>
      <c r="C513" s="1"/>
      <c r="D513" s="1"/>
      <c r="E513" s="4"/>
      <c r="F513" s="3"/>
      <c r="G513" s="4"/>
      <c r="H513" s="4"/>
      <c r="I513" s="3"/>
      <c r="J513" s="3"/>
      <c r="K513" s="3"/>
    </row>
    <row r="514" spans="1:11" s="2" customFormat="1" x14ac:dyDescent="0.35">
      <c r="A514" s="1"/>
      <c r="B514" s="1"/>
      <c r="C514" s="1"/>
      <c r="D514" s="1"/>
      <c r="E514" s="4"/>
      <c r="F514" s="3"/>
      <c r="G514" s="4"/>
      <c r="H514" s="4"/>
      <c r="I514" s="3"/>
      <c r="J514" s="3"/>
      <c r="K514" s="3"/>
    </row>
    <row r="515" spans="1:11" s="2" customFormat="1" x14ac:dyDescent="0.35">
      <c r="A515" s="1"/>
      <c r="B515" s="1"/>
      <c r="C515" s="1"/>
      <c r="D515" s="1"/>
      <c r="E515" s="4"/>
      <c r="F515" s="3"/>
      <c r="G515" s="4"/>
      <c r="H515" s="4"/>
      <c r="I515" s="3"/>
      <c r="J515" s="3"/>
      <c r="K515" s="3"/>
    </row>
    <row r="516" spans="1:11" s="2" customFormat="1" x14ac:dyDescent="0.35">
      <c r="A516" s="1"/>
      <c r="B516" s="1"/>
      <c r="C516" s="1"/>
      <c r="D516" s="1"/>
      <c r="E516" s="4"/>
      <c r="F516" s="3"/>
      <c r="G516" s="4"/>
      <c r="H516" s="4"/>
      <c r="I516" s="3"/>
      <c r="J516" s="3"/>
      <c r="K516" s="3"/>
    </row>
    <row r="517" spans="1:11" s="2" customFormat="1" x14ac:dyDescent="0.35">
      <c r="A517" s="1"/>
      <c r="B517" s="1"/>
      <c r="C517" s="1"/>
      <c r="D517" s="1"/>
      <c r="E517" s="4"/>
      <c r="F517" s="3"/>
      <c r="G517" s="4"/>
      <c r="H517" s="4"/>
      <c r="I517" s="3"/>
      <c r="J517" s="3"/>
      <c r="K517" s="3"/>
    </row>
    <row r="518" spans="1:11" s="2" customFormat="1" x14ac:dyDescent="0.35">
      <c r="A518" s="1"/>
      <c r="B518" s="1"/>
      <c r="C518" s="1"/>
      <c r="D518" s="1"/>
      <c r="E518" s="4"/>
      <c r="F518" s="3"/>
      <c r="G518" s="4"/>
      <c r="H518" s="4"/>
      <c r="I518" s="3"/>
      <c r="J518" s="3"/>
      <c r="K518" s="3"/>
    </row>
    <row r="519" spans="1:11" s="2" customFormat="1" x14ac:dyDescent="0.35">
      <c r="A519" s="1"/>
      <c r="B519" s="1"/>
      <c r="C519" s="1"/>
      <c r="D519" s="1"/>
      <c r="E519" s="4"/>
      <c r="F519" s="3"/>
      <c r="G519" s="4"/>
      <c r="H519" s="4"/>
      <c r="I519" s="3"/>
      <c r="J519" s="3"/>
      <c r="K519" s="3"/>
    </row>
    <row r="520" spans="1:11" s="2" customFormat="1" x14ac:dyDescent="0.35">
      <c r="A520" s="1"/>
      <c r="B520" s="1"/>
      <c r="C520" s="1"/>
      <c r="D520" s="1"/>
      <c r="E520" s="4"/>
      <c r="F520" s="3"/>
      <c r="G520" s="4"/>
      <c r="H520" s="4"/>
      <c r="I520" s="3"/>
      <c r="J520" s="3"/>
      <c r="K520" s="3"/>
    </row>
    <row r="521" spans="1:11" s="2" customFormat="1" x14ac:dyDescent="0.35">
      <c r="A521" s="1"/>
      <c r="B521" s="1"/>
      <c r="C521" s="1"/>
      <c r="D521" s="1"/>
      <c r="E521" s="4"/>
      <c r="F521" s="3"/>
      <c r="G521" s="4"/>
      <c r="H521" s="4"/>
      <c r="I521" s="3"/>
      <c r="J521" s="3"/>
      <c r="K521" s="3"/>
    </row>
    <row r="522" spans="1:11" s="2" customFormat="1" x14ac:dyDescent="0.35">
      <c r="A522" s="1"/>
      <c r="B522" s="1"/>
      <c r="C522" s="1"/>
      <c r="D522" s="1"/>
      <c r="E522" s="4"/>
      <c r="F522" s="3"/>
      <c r="G522" s="4"/>
      <c r="H522" s="4"/>
      <c r="I522" s="3"/>
      <c r="J522" s="3"/>
      <c r="K522" s="3"/>
    </row>
    <row r="523" spans="1:11" s="2" customFormat="1" x14ac:dyDescent="0.35">
      <c r="A523" s="1"/>
      <c r="B523" s="1"/>
      <c r="C523" s="1"/>
      <c r="D523" s="1"/>
      <c r="E523" s="4"/>
      <c r="F523" s="3"/>
      <c r="G523" s="4"/>
      <c r="H523" s="4"/>
      <c r="I523" s="3"/>
      <c r="J523" s="3"/>
      <c r="K523" s="3"/>
    </row>
    <row r="524" spans="1:11" s="2" customFormat="1" x14ac:dyDescent="0.35">
      <c r="A524" s="1"/>
      <c r="B524" s="1"/>
      <c r="C524" s="1"/>
      <c r="D524" s="1"/>
      <c r="E524" s="4"/>
      <c r="F524" s="3"/>
      <c r="G524" s="4"/>
      <c r="H524" s="4"/>
      <c r="I524" s="3"/>
      <c r="J524" s="3"/>
      <c r="K524" s="3"/>
    </row>
    <row r="525" spans="1:11" s="2" customFormat="1" x14ac:dyDescent="0.35">
      <c r="A525" s="1"/>
      <c r="B525" s="1"/>
      <c r="C525" s="1"/>
      <c r="D525" s="1"/>
      <c r="E525" s="4"/>
      <c r="F525" s="3"/>
      <c r="G525" s="4"/>
      <c r="H525" s="4"/>
      <c r="I525" s="3"/>
      <c r="J525" s="3"/>
      <c r="K525" s="3"/>
    </row>
    <row r="526" spans="1:11" s="2" customFormat="1" x14ac:dyDescent="0.35">
      <c r="A526" s="1"/>
      <c r="B526" s="1"/>
      <c r="C526" s="1"/>
      <c r="D526" s="1"/>
      <c r="E526" s="4"/>
      <c r="F526" s="3"/>
      <c r="G526" s="4"/>
      <c r="H526" s="4"/>
      <c r="I526" s="3"/>
      <c r="J526" s="3"/>
      <c r="K526" s="3"/>
    </row>
    <row r="527" spans="1:11" s="2" customFormat="1" x14ac:dyDescent="0.35">
      <c r="A527" s="1"/>
      <c r="B527" s="1"/>
      <c r="C527" s="1"/>
      <c r="D527" s="1"/>
      <c r="E527" s="4"/>
      <c r="F527" s="3"/>
      <c r="G527" s="4"/>
      <c r="H527" s="4"/>
      <c r="I527" s="3"/>
      <c r="J527" s="3"/>
      <c r="K527" s="3"/>
    </row>
    <row r="528" spans="1:11" s="2" customFormat="1" x14ac:dyDescent="0.35">
      <c r="A528" s="1"/>
      <c r="B528" s="1"/>
      <c r="C528" s="1"/>
      <c r="D528" s="1"/>
      <c r="E528" s="4"/>
      <c r="F528" s="3"/>
      <c r="G528" s="4"/>
      <c r="H528" s="4"/>
      <c r="I528" s="3"/>
      <c r="J528" s="3"/>
      <c r="K528" s="3"/>
    </row>
    <row r="529" spans="1:11" s="2" customFormat="1" x14ac:dyDescent="0.35">
      <c r="A529" s="1"/>
      <c r="B529" s="1"/>
      <c r="C529" s="1"/>
      <c r="D529" s="1"/>
      <c r="E529" s="4"/>
      <c r="F529" s="3"/>
      <c r="G529" s="4"/>
      <c r="H529" s="4"/>
      <c r="I529" s="3"/>
      <c r="J529" s="3"/>
      <c r="K529" s="3"/>
    </row>
    <row r="530" spans="1:11" s="2" customFormat="1" x14ac:dyDescent="0.35">
      <c r="A530" s="1"/>
      <c r="B530" s="1"/>
      <c r="C530" s="1"/>
      <c r="D530" s="1"/>
      <c r="E530" s="4"/>
      <c r="F530" s="3"/>
      <c r="G530" s="4"/>
      <c r="H530" s="4"/>
      <c r="I530" s="3"/>
      <c r="J530" s="3"/>
      <c r="K530" s="3"/>
    </row>
    <row r="531" spans="1:11" s="2" customFormat="1" x14ac:dyDescent="0.35">
      <c r="A531" s="1"/>
      <c r="B531" s="1"/>
      <c r="C531" s="1"/>
      <c r="D531" s="1"/>
      <c r="E531" s="4"/>
      <c r="F531" s="3"/>
      <c r="G531" s="4"/>
      <c r="H531" s="4"/>
      <c r="I531" s="3"/>
      <c r="J531" s="3"/>
      <c r="K531" s="3"/>
    </row>
    <row r="532" spans="1:11" s="2" customFormat="1" x14ac:dyDescent="0.35">
      <c r="A532" s="1"/>
      <c r="B532" s="1"/>
      <c r="C532" s="1"/>
      <c r="D532" s="1"/>
      <c r="E532" s="4"/>
      <c r="F532" s="3"/>
      <c r="G532" s="4"/>
      <c r="H532" s="4"/>
      <c r="I532" s="3"/>
      <c r="J532" s="3"/>
      <c r="K532" s="3"/>
    </row>
    <row r="533" spans="1:11" s="2" customFormat="1" x14ac:dyDescent="0.35">
      <c r="A533" s="1"/>
      <c r="B533" s="1"/>
      <c r="C533" s="1"/>
      <c r="D533" s="1"/>
      <c r="E533" s="4"/>
      <c r="F533" s="3"/>
      <c r="G533" s="4"/>
      <c r="H533" s="4"/>
      <c r="I533" s="3"/>
      <c r="J533" s="3"/>
      <c r="K533" s="3"/>
    </row>
    <row r="534" spans="1:11" s="2" customFormat="1" x14ac:dyDescent="0.35">
      <c r="A534" s="1"/>
      <c r="B534" s="1"/>
      <c r="C534" s="1"/>
      <c r="D534" s="1"/>
      <c r="E534" s="4"/>
      <c r="F534" s="3"/>
      <c r="G534" s="4"/>
      <c r="H534" s="4"/>
      <c r="I534" s="3"/>
      <c r="J534" s="3"/>
      <c r="K534" s="3"/>
    </row>
    <row r="535" spans="1:11" s="2" customFormat="1" x14ac:dyDescent="0.35">
      <c r="A535" s="1"/>
      <c r="B535" s="1"/>
      <c r="C535" s="1"/>
      <c r="D535" s="1"/>
      <c r="E535" s="4"/>
      <c r="F535" s="3"/>
      <c r="G535" s="4"/>
      <c r="H535" s="4"/>
      <c r="I535" s="3"/>
      <c r="J535" s="3"/>
      <c r="K535" s="3"/>
    </row>
    <row r="536" spans="1:11" s="2" customFormat="1" x14ac:dyDescent="0.35">
      <c r="A536" s="1"/>
      <c r="B536" s="1"/>
      <c r="C536" s="1"/>
      <c r="D536" s="1"/>
      <c r="E536" s="4"/>
      <c r="F536" s="3"/>
      <c r="G536" s="4"/>
      <c r="H536" s="4"/>
      <c r="I536" s="3"/>
      <c r="J536" s="3"/>
      <c r="K536" s="3"/>
    </row>
    <row r="537" spans="1:11" s="2" customFormat="1" x14ac:dyDescent="0.35">
      <c r="A537" s="1"/>
      <c r="B537" s="1"/>
      <c r="C537" s="1"/>
      <c r="D537" s="1"/>
      <c r="E537" s="4"/>
      <c r="F537" s="3"/>
      <c r="G537" s="4"/>
      <c r="H537" s="4"/>
      <c r="I537" s="3"/>
      <c r="J537" s="3"/>
      <c r="K537" s="3"/>
    </row>
    <row r="538" spans="1:11" s="2" customFormat="1" x14ac:dyDescent="0.35">
      <c r="A538" s="1"/>
      <c r="B538" s="1"/>
      <c r="C538" s="1"/>
      <c r="D538" s="1"/>
      <c r="E538" s="4"/>
      <c r="F538" s="3"/>
      <c r="G538" s="4"/>
      <c r="H538" s="4"/>
      <c r="I538" s="3"/>
      <c r="J538" s="3"/>
      <c r="K538" s="3"/>
    </row>
    <row r="539" spans="1:11" s="2" customFormat="1" x14ac:dyDescent="0.35">
      <c r="A539" s="1"/>
      <c r="B539" s="1"/>
      <c r="C539" s="1"/>
      <c r="D539" s="1"/>
      <c r="E539" s="4"/>
      <c r="F539" s="3"/>
      <c r="G539" s="4"/>
      <c r="H539" s="4"/>
      <c r="I539" s="3"/>
      <c r="J539" s="3"/>
      <c r="K539" s="3"/>
    </row>
    <row r="540" spans="1:11" s="2" customFormat="1" x14ac:dyDescent="0.35">
      <c r="A540" s="1"/>
      <c r="B540" s="1"/>
      <c r="C540" s="1"/>
      <c r="D540" s="1"/>
      <c r="E540" s="4"/>
      <c r="F540" s="3"/>
      <c r="G540" s="4"/>
      <c r="H540" s="4"/>
      <c r="I540" s="3"/>
      <c r="J540" s="3"/>
      <c r="K540" s="3"/>
    </row>
    <row r="541" spans="1:11" s="2" customFormat="1" x14ac:dyDescent="0.35">
      <c r="A541" s="1"/>
      <c r="B541" s="1"/>
      <c r="C541" s="1"/>
      <c r="D541" s="1"/>
      <c r="E541" s="4"/>
      <c r="F541" s="3"/>
      <c r="G541" s="4"/>
      <c r="H541" s="4"/>
      <c r="I541" s="3"/>
      <c r="J541" s="3"/>
      <c r="K541" s="3"/>
    </row>
    <row r="542" spans="1:11" s="2" customFormat="1" x14ac:dyDescent="0.35">
      <c r="A542" s="1"/>
      <c r="B542" s="1"/>
      <c r="C542" s="1"/>
      <c r="D542" s="1"/>
      <c r="E542" s="4"/>
      <c r="F542" s="3"/>
      <c r="G542" s="4"/>
      <c r="H542" s="4"/>
      <c r="I542" s="3"/>
      <c r="J542" s="3"/>
      <c r="K542" s="3"/>
    </row>
    <row r="543" spans="1:11" s="2" customFormat="1" x14ac:dyDescent="0.35">
      <c r="A543" s="1"/>
      <c r="B543" s="1"/>
      <c r="C543" s="1"/>
      <c r="D543" s="1"/>
      <c r="E543" s="4"/>
      <c r="F543" s="3"/>
      <c r="G543" s="4"/>
      <c r="H543" s="4"/>
      <c r="I543" s="3"/>
      <c r="J543" s="3"/>
      <c r="K543" s="3"/>
    </row>
    <row r="544" spans="1:11" s="2" customFormat="1" x14ac:dyDescent="0.35">
      <c r="A544" s="1"/>
      <c r="B544" s="1"/>
      <c r="C544" s="1"/>
      <c r="D544" s="1"/>
      <c r="E544" s="4"/>
      <c r="F544" s="3"/>
      <c r="G544" s="4"/>
      <c r="H544" s="4"/>
      <c r="I544" s="3"/>
      <c r="J544" s="3"/>
      <c r="K544" s="3"/>
    </row>
    <row r="545" spans="1:11" s="2" customFormat="1" x14ac:dyDescent="0.35">
      <c r="A545" s="1"/>
      <c r="B545" s="1"/>
      <c r="C545" s="1"/>
      <c r="D545" s="1"/>
      <c r="E545" s="4"/>
      <c r="F545" s="3"/>
      <c r="G545" s="4"/>
      <c r="H545" s="4"/>
      <c r="I545" s="3"/>
      <c r="J545" s="3"/>
      <c r="K545" s="3"/>
    </row>
    <row r="546" spans="1:11" s="2" customFormat="1" x14ac:dyDescent="0.35">
      <c r="A546" s="1"/>
      <c r="B546" s="1"/>
      <c r="C546" s="1"/>
      <c r="D546" s="1"/>
      <c r="E546" s="4"/>
      <c r="F546" s="3"/>
      <c r="G546" s="4"/>
      <c r="H546" s="4"/>
      <c r="I546" s="3"/>
      <c r="J546" s="3"/>
      <c r="K546" s="3"/>
    </row>
    <row r="547" spans="1:11" s="2" customFormat="1" x14ac:dyDescent="0.35">
      <c r="A547" s="1"/>
      <c r="B547" s="1"/>
      <c r="C547" s="1"/>
      <c r="D547" s="1"/>
      <c r="E547" s="4"/>
      <c r="F547" s="3"/>
      <c r="G547" s="4"/>
      <c r="H547" s="4"/>
      <c r="I547" s="3"/>
      <c r="J547" s="3"/>
      <c r="K547" s="3"/>
    </row>
    <row r="548" spans="1:11" s="2" customFormat="1" x14ac:dyDescent="0.35">
      <c r="A548" s="1"/>
      <c r="B548" s="1"/>
      <c r="C548" s="1"/>
      <c r="D548" s="1"/>
      <c r="E548" s="4"/>
      <c r="F548" s="3"/>
      <c r="G548" s="4"/>
      <c r="H548" s="4"/>
      <c r="I548" s="3"/>
      <c r="J548" s="3"/>
      <c r="K548" s="3"/>
    </row>
    <row r="549" spans="1:11" s="2" customFormat="1" x14ac:dyDescent="0.35">
      <c r="A549" s="1"/>
      <c r="B549" s="1"/>
      <c r="C549" s="1"/>
      <c r="D549" s="1"/>
      <c r="E549" s="4"/>
      <c r="F549" s="3"/>
      <c r="G549" s="4"/>
      <c r="H549" s="4"/>
      <c r="I549" s="3"/>
      <c r="J549" s="3"/>
      <c r="K549" s="3"/>
    </row>
    <row r="550" spans="1:11" s="2" customFormat="1" x14ac:dyDescent="0.35">
      <c r="A550" s="1"/>
      <c r="B550" s="1"/>
      <c r="C550" s="1"/>
      <c r="D550" s="1"/>
      <c r="E550" s="4"/>
      <c r="F550" s="3"/>
      <c r="G550" s="4"/>
      <c r="H550" s="4"/>
      <c r="I550" s="3"/>
      <c r="J550" s="3"/>
      <c r="K550" s="3"/>
    </row>
    <row r="551" spans="1:11" s="2" customFormat="1" x14ac:dyDescent="0.35">
      <c r="A551" s="1"/>
      <c r="B551" s="1"/>
      <c r="C551" s="1"/>
      <c r="D551" s="1"/>
      <c r="E551" s="4"/>
      <c r="F551" s="3"/>
      <c r="G551" s="4"/>
      <c r="H551" s="4"/>
      <c r="I551" s="3"/>
      <c r="J551" s="3"/>
      <c r="K551" s="3"/>
    </row>
    <row r="552" spans="1:11" s="2" customFormat="1" x14ac:dyDescent="0.35">
      <c r="A552" s="1"/>
      <c r="B552" s="1"/>
      <c r="C552" s="1"/>
      <c r="D552" s="1"/>
      <c r="E552" s="4"/>
      <c r="F552" s="3"/>
      <c r="G552" s="4"/>
      <c r="H552" s="4"/>
      <c r="I552" s="3"/>
      <c r="J552" s="3"/>
      <c r="K552" s="3"/>
    </row>
    <row r="553" spans="1:11" s="2" customFormat="1" x14ac:dyDescent="0.35">
      <c r="A553" s="1"/>
      <c r="B553" s="1"/>
      <c r="C553" s="1"/>
      <c r="D553" s="1"/>
      <c r="E553" s="4"/>
      <c r="F553" s="3"/>
      <c r="G553" s="4"/>
      <c r="H553" s="4"/>
      <c r="I553" s="3"/>
      <c r="J553" s="3"/>
      <c r="K553" s="3"/>
    </row>
    <row r="554" spans="1:11" s="2" customFormat="1" x14ac:dyDescent="0.35">
      <c r="A554" s="1"/>
      <c r="B554" s="1"/>
      <c r="C554" s="1"/>
      <c r="D554" s="1"/>
      <c r="E554" s="4"/>
      <c r="F554" s="3"/>
      <c r="G554" s="4"/>
      <c r="H554" s="4"/>
      <c r="I554" s="3"/>
      <c r="J554" s="3"/>
      <c r="K554" s="3"/>
    </row>
    <row r="555" spans="1:11" s="2" customFormat="1" x14ac:dyDescent="0.35">
      <c r="A555" s="1"/>
      <c r="B555" s="1"/>
      <c r="C555" s="1"/>
      <c r="D555" s="1"/>
      <c r="E555" s="4"/>
      <c r="F555" s="3"/>
      <c r="G555" s="4"/>
      <c r="H555" s="4"/>
      <c r="I555" s="3"/>
      <c r="J555" s="3"/>
      <c r="K555" s="3"/>
    </row>
    <row r="556" spans="1:11" s="2" customFormat="1" x14ac:dyDescent="0.35">
      <c r="A556" s="1"/>
      <c r="B556" s="1"/>
      <c r="C556" s="1"/>
      <c r="D556" s="1"/>
      <c r="E556" s="4"/>
      <c r="F556" s="3"/>
      <c r="G556" s="4"/>
      <c r="H556" s="4"/>
      <c r="I556" s="3"/>
      <c r="J556" s="3"/>
      <c r="K556" s="3"/>
    </row>
    <row r="557" spans="1:11" s="2" customFormat="1" x14ac:dyDescent="0.35">
      <c r="A557" s="1"/>
      <c r="B557" s="1"/>
      <c r="C557" s="1"/>
      <c r="D557" s="1"/>
      <c r="E557" s="4"/>
      <c r="F557" s="3"/>
      <c r="G557" s="4"/>
      <c r="H557" s="4"/>
      <c r="I557" s="3"/>
      <c r="J557" s="3"/>
      <c r="K557" s="3"/>
    </row>
    <row r="558" spans="1:11" s="2" customFormat="1" x14ac:dyDescent="0.35">
      <c r="A558" s="1"/>
      <c r="B558" s="1"/>
      <c r="C558" s="1"/>
      <c r="D558" s="1"/>
      <c r="E558" s="4"/>
      <c r="F558" s="3"/>
      <c r="G558" s="4"/>
      <c r="H558" s="4"/>
      <c r="I558" s="3"/>
      <c r="J558" s="3"/>
      <c r="K558" s="3"/>
    </row>
    <row r="559" spans="1:11" s="2" customFormat="1" x14ac:dyDescent="0.35">
      <c r="A559" s="1"/>
      <c r="B559" s="1"/>
      <c r="C559" s="1"/>
      <c r="D559" s="1"/>
      <c r="E559" s="4"/>
      <c r="F559" s="3"/>
      <c r="G559" s="4"/>
      <c r="H559" s="4"/>
      <c r="I559" s="3"/>
      <c r="J559" s="3"/>
      <c r="K559" s="3"/>
    </row>
    <row r="560" spans="1:11" s="2" customFormat="1" x14ac:dyDescent="0.35">
      <c r="A560" s="1"/>
      <c r="B560" s="1"/>
      <c r="C560" s="1"/>
      <c r="D560" s="1"/>
      <c r="E560" s="4"/>
      <c r="F560" s="3"/>
      <c r="G560" s="4"/>
      <c r="H560" s="4"/>
      <c r="I560" s="3"/>
      <c r="J560" s="3"/>
      <c r="K560" s="3"/>
    </row>
    <row r="561" spans="1:11" s="2" customFormat="1" x14ac:dyDescent="0.35">
      <c r="A561" s="1"/>
      <c r="B561" s="1"/>
      <c r="C561" s="1"/>
      <c r="D561" s="1"/>
      <c r="E561" s="4"/>
      <c r="F561" s="3"/>
      <c r="G561" s="4"/>
      <c r="H561" s="4"/>
      <c r="I561" s="3"/>
      <c r="J561" s="3"/>
      <c r="K561" s="3"/>
    </row>
    <row r="562" spans="1:11" s="2" customFormat="1" x14ac:dyDescent="0.35">
      <c r="A562" s="1"/>
      <c r="B562" s="1"/>
      <c r="C562" s="1"/>
      <c r="D562" s="1"/>
      <c r="E562" s="4"/>
      <c r="F562" s="3"/>
      <c r="G562" s="4"/>
      <c r="H562" s="4"/>
      <c r="I562" s="3"/>
      <c r="J562" s="3"/>
      <c r="K562" s="3"/>
    </row>
    <row r="563" spans="1:11" s="2" customFormat="1" x14ac:dyDescent="0.35">
      <c r="A563" s="1"/>
      <c r="B563" s="1"/>
      <c r="C563" s="1"/>
      <c r="D563" s="1"/>
      <c r="E563" s="4"/>
      <c r="F563" s="3"/>
      <c r="G563" s="4"/>
      <c r="H563" s="4"/>
      <c r="I563" s="3"/>
      <c r="J563" s="3"/>
      <c r="K563" s="3"/>
    </row>
    <row r="564" spans="1:11" s="2" customFormat="1" x14ac:dyDescent="0.35">
      <c r="A564" s="1"/>
      <c r="B564" s="1"/>
      <c r="C564" s="1"/>
      <c r="D564" s="1"/>
      <c r="E564" s="4"/>
      <c r="F564" s="3"/>
      <c r="G564" s="4"/>
      <c r="H564" s="4"/>
      <c r="I564" s="3"/>
      <c r="J564" s="3"/>
      <c r="K564" s="3"/>
    </row>
    <row r="565" spans="1:11" s="2" customFormat="1" x14ac:dyDescent="0.35">
      <c r="A565" s="1"/>
      <c r="B565" s="1"/>
      <c r="C565" s="1"/>
      <c r="D565" s="1"/>
      <c r="E565" s="4"/>
      <c r="F565" s="3"/>
      <c r="G565" s="4"/>
      <c r="H565" s="4"/>
      <c r="I565" s="3"/>
      <c r="J565" s="3"/>
      <c r="K565" s="3"/>
    </row>
    <row r="566" spans="1:11" s="2" customFormat="1" x14ac:dyDescent="0.35">
      <c r="A566" s="1"/>
      <c r="B566" s="1"/>
      <c r="C566" s="1"/>
      <c r="D566" s="1"/>
      <c r="E566" s="4"/>
      <c r="F566" s="3"/>
      <c r="G566" s="4"/>
      <c r="H566" s="4"/>
      <c r="I566" s="3"/>
      <c r="J566" s="3"/>
      <c r="K566" s="3"/>
    </row>
    <row r="567" spans="1:11" s="2" customFormat="1" x14ac:dyDescent="0.35">
      <c r="A567" s="1"/>
      <c r="B567" s="1"/>
      <c r="C567" s="1"/>
      <c r="D567" s="1"/>
      <c r="E567" s="4"/>
      <c r="F567" s="3"/>
      <c r="G567" s="4"/>
      <c r="H567" s="4"/>
      <c r="I567" s="3"/>
      <c r="J567" s="3"/>
      <c r="K567" s="3"/>
    </row>
    <row r="568" spans="1:11" s="2" customFormat="1" x14ac:dyDescent="0.35">
      <c r="A568" s="1"/>
      <c r="B568" s="1"/>
      <c r="C568" s="1"/>
      <c r="D568" s="1"/>
      <c r="E568" s="4"/>
      <c r="F568" s="3"/>
      <c r="G568" s="4"/>
      <c r="H568" s="4"/>
      <c r="I568" s="3"/>
      <c r="J568" s="3"/>
      <c r="K568" s="3"/>
    </row>
    <row r="569" spans="1:11" s="2" customFormat="1" x14ac:dyDescent="0.35">
      <c r="A569" s="1"/>
      <c r="B569" s="1"/>
      <c r="C569" s="1"/>
      <c r="D569" s="1"/>
      <c r="E569" s="4"/>
      <c r="F569" s="3"/>
      <c r="G569" s="4"/>
      <c r="H569" s="4"/>
      <c r="I569" s="3"/>
      <c r="J569" s="3"/>
      <c r="K569" s="3"/>
    </row>
    <row r="570" spans="1:11" s="2" customFormat="1" x14ac:dyDescent="0.35">
      <c r="A570" s="1"/>
      <c r="B570" s="1"/>
      <c r="C570" s="1"/>
      <c r="D570" s="1"/>
      <c r="E570" s="4"/>
      <c r="F570" s="3"/>
      <c r="G570" s="4"/>
      <c r="H570" s="4"/>
      <c r="I570" s="3"/>
      <c r="J570" s="3"/>
      <c r="K570" s="3"/>
    </row>
    <row r="571" spans="1:11" s="2" customFormat="1" x14ac:dyDescent="0.35">
      <c r="A571" s="1"/>
      <c r="B571" s="1"/>
      <c r="C571" s="1"/>
      <c r="D571" s="1"/>
      <c r="E571" s="4"/>
      <c r="F571" s="3"/>
      <c r="G571" s="4"/>
      <c r="H571" s="4"/>
      <c r="I571" s="3"/>
      <c r="J571" s="3"/>
      <c r="K571" s="3"/>
    </row>
    <row r="572" spans="1:11" s="2" customFormat="1" x14ac:dyDescent="0.35">
      <c r="A572" s="1"/>
      <c r="B572" s="1"/>
      <c r="C572" s="1"/>
      <c r="D572" s="1"/>
      <c r="E572" s="4"/>
      <c r="F572" s="3"/>
      <c r="G572" s="4"/>
      <c r="H572" s="4"/>
      <c r="I572" s="3"/>
      <c r="J572" s="3"/>
      <c r="K572" s="3"/>
    </row>
    <row r="573" spans="1:11" s="2" customFormat="1" x14ac:dyDescent="0.35">
      <c r="A573" s="1"/>
      <c r="B573" s="1"/>
      <c r="C573" s="1"/>
      <c r="D573" s="1"/>
      <c r="E573" s="4"/>
      <c r="F573" s="3"/>
      <c r="G573" s="4"/>
      <c r="H573" s="4"/>
      <c r="I573" s="3"/>
      <c r="J573" s="3"/>
      <c r="K573" s="3"/>
    </row>
    <row r="574" spans="1:11" s="2" customFormat="1" x14ac:dyDescent="0.35">
      <c r="A574" s="1"/>
      <c r="B574" s="1"/>
      <c r="C574" s="1"/>
      <c r="D574" s="1"/>
      <c r="E574" s="4"/>
      <c r="F574" s="3"/>
      <c r="G574" s="4"/>
      <c r="H574" s="4"/>
      <c r="I574" s="3"/>
      <c r="J574" s="3"/>
      <c r="K574" s="3"/>
    </row>
    <row r="575" spans="1:11" s="2" customFormat="1" x14ac:dyDescent="0.35">
      <c r="A575" s="1"/>
      <c r="B575" s="1"/>
      <c r="C575" s="1"/>
      <c r="D575" s="1"/>
      <c r="E575" s="4"/>
      <c r="F575" s="3"/>
      <c r="G575" s="4"/>
      <c r="H575" s="4"/>
      <c r="I575" s="3"/>
      <c r="J575" s="3"/>
      <c r="K575" s="3"/>
    </row>
    <row r="576" spans="1:11" s="2" customFormat="1" x14ac:dyDescent="0.35">
      <c r="A576" s="1"/>
      <c r="B576" s="1"/>
      <c r="C576" s="1"/>
      <c r="D576" s="1"/>
      <c r="E576" s="4"/>
      <c r="F576" s="3"/>
      <c r="G576" s="4"/>
      <c r="H576" s="4"/>
      <c r="I576" s="3"/>
      <c r="J576" s="3"/>
      <c r="K576" s="3"/>
    </row>
    <row r="577" spans="1:11" s="2" customFormat="1" x14ac:dyDescent="0.35">
      <c r="A577" s="1"/>
      <c r="B577" s="1"/>
      <c r="C577" s="1"/>
      <c r="D577" s="1"/>
      <c r="E577" s="4"/>
      <c r="F577" s="3"/>
      <c r="G577" s="4"/>
      <c r="H577" s="4"/>
      <c r="I577" s="3"/>
      <c r="J577" s="3"/>
      <c r="K577" s="3"/>
    </row>
    <row r="578" spans="1:11" s="2" customFormat="1" x14ac:dyDescent="0.35">
      <c r="A578" s="1"/>
      <c r="B578" s="1"/>
      <c r="C578" s="1"/>
      <c r="D578" s="1"/>
      <c r="E578" s="4"/>
      <c r="F578" s="3"/>
      <c r="G578" s="4"/>
      <c r="H578" s="4"/>
      <c r="I578" s="3"/>
      <c r="J578" s="3"/>
      <c r="K578" s="3"/>
    </row>
    <row r="579" spans="1:11" s="2" customFormat="1" x14ac:dyDescent="0.35">
      <c r="A579" s="1"/>
      <c r="B579" s="1"/>
      <c r="C579" s="1"/>
      <c r="D579" s="1"/>
      <c r="E579" s="4"/>
      <c r="F579" s="3"/>
      <c r="G579" s="4"/>
      <c r="H579" s="4"/>
      <c r="I579" s="3"/>
      <c r="J579" s="3"/>
      <c r="K579" s="3"/>
    </row>
    <row r="580" spans="1:11" s="2" customFormat="1" x14ac:dyDescent="0.35">
      <c r="A580" s="1"/>
      <c r="B580" s="1"/>
      <c r="C580" s="1"/>
      <c r="D580" s="1"/>
      <c r="E580" s="4"/>
      <c r="F580" s="3"/>
      <c r="G580" s="4"/>
      <c r="H580" s="4"/>
      <c r="I580" s="3"/>
      <c r="J580" s="3"/>
      <c r="K580" s="3"/>
    </row>
    <row r="581" spans="1:11" s="2" customFormat="1" x14ac:dyDescent="0.35">
      <c r="A581" s="1"/>
      <c r="B581" s="1"/>
      <c r="C581" s="1"/>
      <c r="D581" s="1"/>
      <c r="E581" s="4"/>
      <c r="F581" s="3"/>
      <c r="G581" s="4"/>
      <c r="H581" s="4"/>
      <c r="I581" s="3"/>
      <c r="J581" s="3"/>
      <c r="K581" s="3"/>
    </row>
    <row r="582" spans="1:11" s="2" customFormat="1" x14ac:dyDescent="0.35">
      <c r="A582" s="1"/>
      <c r="B582" s="1"/>
      <c r="C582" s="1"/>
      <c r="D582" s="1"/>
      <c r="E582" s="4"/>
      <c r="F582" s="3"/>
      <c r="G582" s="4"/>
      <c r="H582" s="4"/>
      <c r="I582" s="3"/>
      <c r="J582" s="3"/>
      <c r="K582" s="3"/>
    </row>
    <row r="583" spans="1:11" s="2" customFormat="1" x14ac:dyDescent="0.35">
      <c r="A583" s="1"/>
      <c r="B583" s="1"/>
      <c r="C583" s="1"/>
      <c r="D583" s="1"/>
      <c r="E583" s="4"/>
      <c r="F583" s="3"/>
      <c r="G583" s="4"/>
      <c r="H583" s="4"/>
      <c r="I583" s="3"/>
      <c r="J583" s="3"/>
      <c r="K583" s="3"/>
    </row>
    <row r="584" spans="1:11" s="2" customFormat="1" x14ac:dyDescent="0.35">
      <c r="A584" s="1"/>
      <c r="B584" s="1"/>
      <c r="C584" s="1"/>
      <c r="D584" s="1"/>
      <c r="E584" s="4"/>
      <c r="F584" s="3"/>
      <c r="G584" s="4"/>
      <c r="H584" s="4"/>
      <c r="I584" s="3"/>
      <c r="J584" s="3"/>
      <c r="K584" s="3"/>
    </row>
    <row r="585" spans="1:11" s="2" customFormat="1" x14ac:dyDescent="0.35">
      <c r="A585" s="1"/>
      <c r="B585" s="1"/>
      <c r="C585" s="1"/>
      <c r="D585" s="1"/>
      <c r="E585" s="4"/>
      <c r="F585" s="3"/>
      <c r="G585" s="4"/>
      <c r="H585" s="4"/>
      <c r="I585" s="3"/>
      <c r="J585" s="3"/>
      <c r="K585" s="3"/>
    </row>
    <row r="586" spans="1:11" s="2" customFormat="1" x14ac:dyDescent="0.35">
      <c r="A586" s="1"/>
      <c r="B586" s="1"/>
      <c r="C586" s="1"/>
      <c r="D586" s="1"/>
      <c r="E586" s="4"/>
      <c r="F586" s="3"/>
      <c r="G586" s="4"/>
      <c r="H586" s="4"/>
      <c r="I586" s="3"/>
      <c r="J586" s="3"/>
      <c r="K586" s="3"/>
    </row>
    <row r="587" spans="1:11" s="2" customFormat="1" x14ac:dyDescent="0.35">
      <c r="A587" s="1"/>
      <c r="B587" s="1"/>
      <c r="C587" s="1"/>
      <c r="D587" s="1"/>
      <c r="E587" s="4"/>
      <c r="F587" s="3"/>
      <c r="G587" s="4"/>
      <c r="H587" s="4"/>
      <c r="I587" s="3"/>
      <c r="J587" s="3"/>
      <c r="K587" s="3"/>
    </row>
    <row r="588" spans="1:11" s="2" customFormat="1" x14ac:dyDescent="0.35">
      <c r="A588" s="1"/>
      <c r="B588" s="1"/>
      <c r="C588" s="1"/>
      <c r="D588" s="1"/>
      <c r="E588" s="4"/>
      <c r="F588" s="3"/>
      <c r="G588" s="4"/>
      <c r="H588" s="4"/>
      <c r="I588" s="3"/>
      <c r="J588" s="3"/>
      <c r="K588" s="3"/>
    </row>
    <row r="589" spans="1:11" s="2" customFormat="1" x14ac:dyDescent="0.35">
      <c r="A589" s="1"/>
      <c r="B589" s="1"/>
      <c r="C589" s="1"/>
      <c r="D589" s="1"/>
      <c r="E589" s="4"/>
      <c r="F589" s="3"/>
      <c r="G589" s="4"/>
      <c r="H589" s="4"/>
      <c r="I589" s="3"/>
      <c r="J589" s="3"/>
      <c r="K589" s="3"/>
    </row>
    <row r="590" spans="1:11" s="2" customFormat="1" x14ac:dyDescent="0.35">
      <c r="A590" s="1"/>
      <c r="B590" s="1"/>
      <c r="C590" s="1"/>
      <c r="D590" s="1"/>
      <c r="E590" s="4"/>
      <c r="F590" s="3"/>
      <c r="G590" s="4"/>
      <c r="H590" s="4"/>
      <c r="I590" s="3"/>
      <c r="J590" s="3"/>
      <c r="K590" s="3"/>
    </row>
    <row r="591" spans="1:11" s="2" customFormat="1" x14ac:dyDescent="0.35">
      <c r="A591" s="1"/>
      <c r="B591" s="1"/>
      <c r="C591" s="1"/>
      <c r="D591" s="1"/>
      <c r="E591" s="4"/>
      <c r="F591" s="3"/>
      <c r="G591" s="4"/>
      <c r="H591" s="4"/>
      <c r="I591" s="3"/>
      <c r="J591" s="3"/>
      <c r="K591" s="3"/>
    </row>
    <row r="592" spans="1:11" s="2" customFormat="1" x14ac:dyDescent="0.35">
      <c r="A592" s="1"/>
      <c r="B592" s="1"/>
      <c r="C592" s="1"/>
      <c r="D592" s="1"/>
      <c r="E592" s="4"/>
      <c r="F592" s="3"/>
      <c r="G592" s="4"/>
      <c r="H592" s="4"/>
      <c r="I592" s="3"/>
      <c r="J592" s="3"/>
      <c r="K592" s="3"/>
    </row>
    <row r="593" spans="1:11" s="2" customFormat="1" x14ac:dyDescent="0.35">
      <c r="A593" s="1"/>
      <c r="B593" s="1"/>
      <c r="C593" s="1"/>
      <c r="D593" s="1"/>
      <c r="E593" s="4"/>
      <c r="F593" s="3"/>
      <c r="G593" s="4"/>
      <c r="H593" s="4"/>
      <c r="I593" s="3"/>
      <c r="J593" s="3"/>
      <c r="K593" s="3"/>
    </row>
    <row r="594" spans="1:11" s="2" customFormat="1" x14ac:dyDescent="0.35">
      <c r="A594" s="1"/>
      <c r="B594" s="1"/>
      <c r="C594" s="1"/>
      <c r="D594" s="1"/>
      <c r="E594" s="4"/>
      <c r="F594" s="3"/>
      <c r="G594" s="4"/>
      <c r="H594" s="4"/>
      <c r="I594" s="3"/>
      <c r="J594" s="3"/>
      <c r="K594" s="3"/>
    </row>
    <row r="595" spans="1:11" s="2" customFormat="1" x14ac:dyDescent="0.35">
      <c r="A595" s="1"/>
      <c r="B595" s="1"/>
      <c r="C595" s="1"/>
      <c r="D595" s="1"/>
      <c r="E595" s="4"/>
      <c r="F595" s="3"/>
      <c r="G595" s="4"/>
      <c r="H595" s="4"/>
      <c r="I595" s="3"/>
      <c r="J595" s="3"/>
      <c r="K595" s="3"/>
    </row>
    <row r="596" spans="1:11" s="2" customFormat="1" x14ac:dyDescent="0.35">
      <c r="A596" s="1"/>
      <c r="B596" s="1"/>
      <c r="C596" s="1"/>
      <c r="D596" s="1"/>
      <c r="E596" s="4"/>
      <c r="F596" s="3"/>
      <c r="G596" s="4"/>
      <c r="H596" s="4"/>
      <c r="I596" s="3"/>
      <c r="J596" s="3"/>
      <c r="K596" s="3"/>
    </row>
    <row r="597" spans="1:11" s="2" customFormat="1" x14ac:dyDescent="0.35">
      <c r="A597" s="1"/>
      <c r="B597" s="1"/>
      <c r="C597" s="1"/>
      <c r="D597" s="1"/>
      <c r="E597" s="4"/>
      <c r="F597" s="3"/>
      <c r="G597" s="4"/>
      <c r="H597" s="4"/>
      <c r="I597" s="3"/>
      <c r="J597" s="3"/>
      <c r="K597" s="3"/>
    </row>
    <row r="598" spans="1:11" s="2" customFormat="1" x14ac:dyDescent="0.35">
      <c r="A598" s="1"/>
      <c r="B598" s="1"/>
      <c r="C598" s="1"/>
      <c r="D598" s="1"/>
      <c r="E598" s="4"/>
      <c r="F598" s="3"/>
      <c r="G598" s="4"/>
      <c r="H598" s="4"/>
      <c r="I598" s="3"/>
      <c r="J598" s="3"/>
      <c r="K598" s="3"/>
    </row>
    <row r="599" spans="1:11" s="2" customFormat="1" x14ac:dyDescent="0.35">
      <c r="A599" s="1"/>
      <c r="B599" s="1"/>
      <c r="C599" s="1"/>
      <c r="D599" s="1"/>
      <c r="E599" s="4"/>
      <c r="F599" s="3"/>
      <c r="G599" s="4"/>
      <c r="H599" s="4"/>
      <c r="I599" s="3"/>
      <c r="J599" s="3"/>
      <c r="K599" s="3"/>
    </row>
    <row r="600" spans="1:11" s="2" customFormat="1" x14ac:dyDescent="0.35">
      <c r="A600" s="1"/>
      <c r="B600" s="1"/>
      <c r="C600" s="1"/>
      <c r="D600" s="1"/>
      <c r="E600" s="4"/>
      <c r="F600" s="3"/>
      <c r="G600" s="4"/>
      <c r="H600" s="4"/>
      <c r="I600" s="3"/>
      <c r="J600" s="3"/>
      <c r="K600" s="3"/>
    </row>
    <row r="601" spans="1:11" s="2" customFormat="1" x14ac:dyDescent="0.35">
      <c r="A601" s="1"/>
      <c r="B601" s="1"/>
      <c r="C601" s="1"/>
      <c r="D601" s="1"/>
      <c r="E601" s="4"/>
      <c r="F601" s="3"/>
      <c r="G601" s="4"/>
      <c r="H601" s="4"/>
      <c r="I601" s="3"/>
      <c r="J601" s="3"/>
      <c r="K601" s="3"/>
    </row>
    <row r="602" spans="1:11" s="2" customFormat="1" x14ac:dyDescent="0.35">
      <c r="A602" s="1"/>
      <c r="B602" s="1"/>
      <c r="C602" s="1"/>
      <c r="D602" s="1"/>
      <c r="E602" s="4"/>
      <c r="F602" s="3"/>
      <c r="G602" s="4"/>
      <c r="H602" s="4"/>
      <c r="I602" s="3"/>
      <c r="J602" s="3"/>
      <c r="K602" s="3"/>
    </row>
    <row r="603" spans="1:11" s="2" customFormat="1" x14ac:dyDescent="0.35">
      <c r="A603" s="1"/>
      <c r="B603" s="1"/>
      <c r="C603" s="1"/>
      <c r="D603" s="1"/>
      <c r="E603" s="4"/>
      <c r="F603" s="3"/>
      <c r="G603" s="4"/>
      <c r="H603" s="4"/>
      <c r="I603" s="3"/>
      <c r="J603" s="3"/>
      <c r="K603" s="3"/>
    </row>
    <row r="604" spans="1:11" s="2" customFormat="1" x14ac:dyDescent="0.35">
      <c r="A604" s="1"/>
      <c r="B604" s="1"/>
      <c r="C604" s="1"/>
      <c r="D604" s="1"/>
      <c r="E604" s="4"/>
      <c r="F604" s="3"/>
      <c r="G604" s="4"/>
      <c r="H604" s="4"/>
      <c r="I604" s="3"/>
      <c r="J604" s="3"/>
      <c r="K604" s="3"/>
    </row>
    <row r="605" spans="1:11" s="2" customFormat="1" x14ac:dyDescent="0.35">
      <c r="A605" s="1"/>
      <c r="B605" s="1"/>
      <c r="C605" s="1"/>
      <c r="D605" s="1"/>
      <c r="E605" s="4"/>
      <c r="F605" s="3"/>
      <c r="G605" s="4"/>
      <c r="H605" s="4"/>
      <c r="I605" s="3"/>
      <c r="J605" s="3"/>
      <c r="K605" s="3"/>
    </row>
    <row r="606" spans="1:11" s="2" customFormat="1" x14ac:dyDescent="0.35">
      <c r="A606" s="1"/>
      <c r="B606" s="1"/>
      <c r="C606" s="1"/>
      <c r="D606" s="1"/>
      <c r="E606" s="4"/>
      <c r="F606" s="3"/>
      <c r="G606" s="4"/>
      <c r="H606" s="4"/>
      <c r="I606" s="3"/>
      <c r="J606" s="3"/>
      <c r="K606" s="3"/>
    </row>
    <row r="607" spans="1:11" s="2" customFormat="1" x14ac:dyDescent="0.35">
      <c r="A607" s="1"/>
      <c r="B607" s="1"/>
      <c r="C607" s="1"/>
      <c r="D607" s="1"/>
      <c r="E607" s="4"/>
      <c r="F607" s="3"/>
      <c r="G607" s="4"/>
      <c r="H607" s="4"/>
      <c r="I607" s="3"/>
      <c r="J607" s="3"/>
      <c r="K607" s="3"/>
    </row>
    <row r="608" spans="1:11" s="2" customFormat="1" x14ac:dyDescent="0.35">
      <c r="A608" s="1"/>
      <c r="B608" s="1"/>
      <c r="C608" s="1"/>
      <c r="D608" s="1"/>
      <c r="E608" s="4"/>
      <c r="F608" s="3"/>
      <c r="G608" s="4"/>
      <c r="H608" s="4"/>
      <c r="I608" s="3"/>
      <c r="J608" s="3"/>
      <c r="K608" s="3"/>
    </row>
    <row r="609" spans="1:11" s="2" customFormat="1" x14ac:dyDescent="0.35">
      <c r="A609" s="1"/>
      <c r="B609" s="1"/>
      <c r="C609" s="1"/>
      <c r="D609" s="1"/>
      <c r="E609" s="4"/>
      <c r="F609" s="3"/>
      <c r="G609" s="4"/>
      <c r="H609" s="4"/>
      <c r="I609" s="3"/>
      <c r="J609" s="3"/>
      <c r="K609" s="3"/>
    </row>
    <row r="610" spans="1:11" s="2" customFormat="1" x14ac:dyDescent="0.35">
      <c r="A610" s="1"/>
      <c r="B610" s="1"/>
      <c r="C610" s="1"/>
      <c r="D610" s="1"/>
      <c r="E610" s="4"/>
      <c r="F610" s="3"/>
      <c r="G610" s="4"/>
      <c r="H610" s="4"/>
      <c r="I610" s="3"/>
      <c r="J610" s="3"/>
      <c r="K610" s="3"/>
    </row>
    <row r="611" spans="1:11" s="2" customFormat="1" x14ac:dyDescent="0.35">
      <c r="A611" s="1"/>
      <c r="B611" s="1"/>
      <c r="C611" s="1"/>
      <c r="D611" s="1"/>
      <c r="E611" s="4"/>
      <c r="F611" s="3"/>
      <c r="G611" s="4"/>
      <c r="H611" s="4"/>
      <c r="I611" s="3"/>
      <c r="J611" s="3"/>
      <c r="K611" s="3"/>
    </row>
    <row r="612" spans="1:11" s="2" customFormat="1" x14ac:dyDescent="0.35">
      <c r="A612" s="1"/>
      <c r="B612" s="1"/>
      <c r="C612" s="1"/>
      <c r="D612" s="1"/>
      <c r="E612" s="4"/>
      <c r="F612" s="3"/>
      <c r="G612" s="4"/>
      <c r="H612" s="4"/>
      <c r="I612" s="3"/>
      <c r="J612" s="3"/>
      <c r="K612" s="3"/>
    </row>
    <row r="613" spans="1:11" s="2" customFormat="1" x14ac:dyDescent="0.35">
      <c r="A613" s="1"/>
      <c r="B613" s="1"/>
      <c r="C613" s="1"/>
      <c r="D613" s="1"/>
      <c r="E613" s="4"/>
      <c r="F613" s="3"/>
      <c r="G613" s="4"/>
      <c r="H613" s="4"/>
      <c r="I613" s="3"/>
      <c r="J613" s="3"/>
      <c r="K613" s="3"/>
    </row>
    <row r="614" spans="1:11" s="2" customFormat="1" x14ac:dyDescent="0.35">
      <c r="A614" s="1"/>
      <c r="B614" s="1"/>
      <c r="C614" s="1"/>
      <c r="D614" s="1"/>
      <c r="E614" s="4"/>
      <c r="F614" s="3"/>
      <c r="G614" s="4"/>
      <c r="H614" s="4"/>
      <c r="I614" s="3"/>
      <c r="J614" s="3"/>
      <c r="K614" s="3"/>
    </row>
    <row r="615" spans="1:11" s="2" customFormat="1" x14ac:dyDescent="0.35">
      <c r="A615" s="1"/>
      <c r="B615" s="1"/>
      <c r="C615" s="1"/>
      <c r="D615" s="1"/>
      <c r="E615" s="4"/>
      <c r="F615" s="3"/>
      <c r="G615" s="4"/>
      <c r="H615" s="4"/>
      <c r="I615" s="3"/>
      <c r="J615" s="3"/>
      <c r="K615" s="3"/>
    </row>
    <row r="616" spans="1:11" s="2" customFormat="1" x14ac:dyDescent="0.35">
      <c r="A616" s="1"/>
      <c r="B616" s="1"/>
      <c r="C616" s="1"/>
      <c r="D616" s="1"/>
      <c r="E616" s="4"/>
      <c r="F616" s="3"/>
      <c r="G616" s="4"/>
      <c r="H616" s="4"/>
      <c r="I616" s="3"/>
      <c r="J616" s="3"/>
      <c r="K616" s="3"/>
    </row>
    <row r="617" spans="1:11" s="2" customFormat="1" x14ac:dyDescent="0.35">
      <c r="A617" s="1"/>
      <c r="B617" s="1"/>
      <c r="C617" s="1"/>
      <c r="D617" s="1"/>
      <c r="E617" s="4"/>
      <c r="F617" s="3"/>
      <c r="G617" s="4"/>
      <c r="H617" s="4"/>
      <c r="I617" s="3"/>
      <c r="J617" s="3"/>
      <c r="K617" s="3"/>
    </row>
    <row r="618" spans="1:11" s="2" customFormat="1" x14ac:dyDescent="0.35">
      <c r="A618" s="1"/>
      <c r="B618" s="1"/>
      <c r="C618" s="1"/>
      <c r="D618" s="1"/>
      <c r="E618" s="4"/>
      <c r="F618" s="3"/>
      <c r="G618" s="4"/>
      <c r="H618" s="4"/>
      <c r="I618" s="3"/>
      <c r="J618" s="3"/>
      <c r="K618" s="3"/>
    </row>
    <row r="619" spans="1:11" s="2" customFormat="1" x14ac:dyDescent="0.35">
      <c r="A619" s="1"/>
      <c r="B619" s="1"/>
      <c r="C619" s="1"/>
      <c r="D619" s="1"/>
      <c r="E619" s="4"/>
      <c r="F619" s="3"/>
      <c r="G619" s="4"/>
      <c r="H619" s="4"/>
      <c r="I619" s="3"/>
      <c r="J619" s="3"/>
      <c r="K619" s="3"/>
    </row>
    <row r="620" spans="1:11" s="2" customFormat="1" x14ac:dyDescent="0.35">
      <c r="A620" s="1"/>
      <c r="B620" s="1"/>
      <c r="C620" s="1"/>
      <c r="D620" s="1"/>
      <c r="E620" s="4"/>
      <c r="F620" s="3"/>
      <c r="G620" s="4"/>
      <c r="H620" s="4"/>
      <c r="I620" s="3"/>
      <c r="J620" s="3"/>
      <c r="K620" s="3"/>
    </row>
    <row r="621" spans="1:11" s="2" customFormat="1" x14ac:dyDescent="0.35">
      <c r="A621" s="1"/>
      <c r="B621" s="1"/>
      <c r="C621" s="1"/>
      <c r="D621" s="1"/>
      <c r="E621" s="4"/>
      <c r="F621" s="3"/>
      <c r="G621" s="4"/>
      <c r="H621" s="4"/>
      <c r="I621" s="3"/>
      <c r="J621" s="3"/>
      <c r="K621" s="3"/>
    </row>
    <row r="622" spans="1:11" s="2" customFormat="1" x14ac:dyDescent="0.35">
      <c r="A622" s="1"/>
      <c r="B622" s="1"/>
      <c r="C622" s="1"/>
      <c r="D622" s="1"/>
      <c r="E622" s="4"/>
      <c r="F622" s="3"/>
      <c r="G622" s="4"/>
      <c r="H622" s="4"/>
      <c r="I622" s="3"/>
      <c r="J622" s="3"/>
      <c r="K622" s="3"/>
    </row>
    <row r="623" spans="1:11" s="2" customFormat="1" x14ac:dyDescent="0.35">
      <c r="A623" s="1"/>
      <c r="B623" s="1"/>
      <c r="C623" s="1"/>
      <c r="D623" s="1"/>
      <c r="E623" s="4"/>
      <c r="F623" s="3"/>
      <c r="G623" s="4"/>
      <c r="H623" s="4"/>
      <c r="I623" s="3"/>
      <c r="J623" s="3"/>
      <c r="K623" s="3"/>
    </row>
    <row r="624" spans="1:11" s="2" customFormat="1" x14ac:dyDescent="0.35">
      <c r="A624" s="1"/>
      <c r="B624" s="1"/>
      <c r="C624" s="1"/>
      <c r="D624" s="1"/>
      <c r="E624" s="4"/>
      <c r="F624" s="3"/>
      <c r="G624" s="4"/>
      <c r="H624" s="4"/>
      <c r="I624" s="3"/>
      <c r="J624" s="3"/>
      <c r="K624" s="3"/>
    </row>
    <row r="625" spans="1:11" s="2" customFormat="1" x14ac:dyDescent="0.35">
      <c r="A625" s="1"/>
      <c r="B625" s="1"/>
      <c r="C625" s="1"/>
      <c r="D625" s="1"/>
      <c r="E625" s="4"/>
      <c r="F625" s="3"/>
      <c r="G625" s="4"/>
      <c r="H625" s="4"/>
      <c r="I625" s="3"/>
      <c r="J625" s="3"/>
      <c r="K625" s="3"/>
    </row>
    <row r="626" spans="1:11" s="2" customFormat="1" x14ac:dyDescent="0.35">
      <c r="A626" s="1"/>
      <c r="B626" s="1"/>
      <c r="C626" s="1"/>
      <c r="D626" s="1"/>
      <c r="E626" s="4"/>
      <c r="F626" s="3"/>
      <c r="G626" s="4"/>
      <c r="H626" s="4"/>
      <c r="I626" s="3"/>
      <c r="J626" s="3"/>
      <c r="K626" s="3"/>
    </row>
    <row r="627" spans="1:11" s="2" customFormat="1" x14ac:dyDescent="0.35">
      <c r="A627" s="1"/>
      <c r="B627" s="1"/>
      <c r="C627" s="1"/>
      <c r="D627" s="1"/>
      <c r="E627" s="4"/>
      <c r="F627" s="3"/>
      <c r="G627" s="4"/>
      <c r="H627" s="4"/>
      <c r="I627" s="3"/>
      <c r="J627" s="3"/>
      <c r="K627" s="3"/>
    </row>
    <row r="628" spans="1:11" s="2" customFormat="1" x14ac:dyDescent="0.35">
      <c r="A628" s="1"/>
      <c r="B628" s="1"/>
      <c r="C628" s="1"/>
      <c r="D628" s="1"/>
      <c r="E628" s="4"/>
      <c r="F628" s="3"/>
      <c r="G628" s="4"/>
      <c r="H628" s="4"/>
      <c r="I628" s="3"/>
      <c r="J628" s="3"/>
      <c r="K628" s="3"/>
    </row>
    <row r="629" spans="1:11" s="2" customFormat="1" x14ac:dyDescent="0.35">
      <c r="A629" s="1"/>
      <c r="B629" s="1"/>
      <c r="C629" s="1"/>
      <c r="D629" s="1"/>
      <c r="E629" s="4"/>
      <c r="F629" s="3"/>
      <c r="G629" s="4"/>
      <c r="H629" s="4"/>
      <c r="I629" s="3"/>
      <c r="J629" s="3"/>
      <c r="K629" s="3"/>
    </row>
    <row r="630" spans="1:11" s="2" customFormat="1" x14ac:dyDescent="0.35">
      <c r="A630" s="1"/>
      <c r="B630" s="1"/>
      <c r="C630" s="1"/>
      <c r="D630" s="1"/>
      <c r="E630" s="4"/>
      <c r="F630" s="3"/>
      <c r="G630" s="4"/>
      <c r="H630" s="4"/>
      <c r="I630" s="3"/>
      <c r="J630" s="3"/>
      <c r="K630" s="3"/>
    </row>
    <row r="631" spans="1:11" s="2" customFormat="1" x14ac:dyDescent="0.35">
      <c r="A631" s="1"/>
      <c r="B631" s="1"/>
      <c r="C631" s="1"/>
      <c r="D631" s="1"/>
      <c r="E631" s="4"/>
      <c r="F631" s="3"/>
      <c r="G631" s="4"/>
      <c r="H631" s="4"/>
      <c r="I631" s="3"/>
      <c r="J631" s="3"/>
      <c r="K631" s="3"/>
    </row>
    <row r="632" spans="1:11" s="2" customFormat="1" x14ac:dyDescent="0.35">
      <c r="A632" s="1"/>
      <c r="B632" s="1"/>
      <c r="C632" s="1"/>
      <c r="D632" s="1"/>
      <c r="E632" s="4"/>
      <c r="F632" s="3"/>
      <c r="G632" s="4"/>
      <c r="H632" s="4"/>
      <c r="I632" s="3"/>
      <c r="J632" s="3"/>
      <c r="K632" s="3"/>
    </row>
    <row r="633" spans="1:11" s="2" customFormat="1" x14ac:dyDescent="0.35">
      <c r="A633" s="1"/>
      <c r="B633" s="1"/>
      <c r="C633" s="1"/>
      <c r="D633" s="1"/>
      <c r="E633" s="4"/>
      <c r="F633" s="3"/>
      <c r="G633" s="4"/>
      <c r="H633" s="4"/>
      <c r="I633" s="3"/>
      <c r="J633" s="3"/>
      <c r="K633" s="3"/>
    </row>
    <row r="634" spans="1:11" s="2" customFormat="1" x14ac:dyDescent="0.35">
      <c r="A634" s="1"/>
      <c r="B634" s="1"/>
      <c r="C634" s="1"/>
      <c r="D634" s="1"/>
      <c r="E634" s="4"/>
      <c r="F634" s="3"/>
      <c r="G634" s="4"/>
      <c r="H634" s="4"/>
      <c r="I634" s="3"/>
      <c r="J634" s="3"/>
      <c r="K634" s="3"/>
    </row>
    <row r="635" spans="1:11" s="2" customFormat="1" x14ac:dyDescent="0.35">
      <c r="A635" s="1"/>
      <c r="B635" s="1"/>
      <c r="C635" s="1"/>
      <c r="D635" s="1"/>
      <c r="E635" s="4"/>
      <c r="F635" s="3"/>
      <c r="G635" s="4"/>
      <c r="H635" s="4"/>
      <c r="I635" s="3"/>
      <c r="J635" s="3"/>
      <c r="K635" s="3"/>
    </row>
    <row r="636" spans="1:11" s="2" customFormat="1" x14ac:dyDescent="0.35">
      <c r="A636" s="1"/>
      <c r="B636" s="1"/>
      <c r="C636" s="1"/>
      <c r="D636" s="1"/>
      <c r="E636" s="4"/>
      <c r="F636" s="3"/>
      <c r="G636" s="4"/>
      <c r="H636" s="4"/>
      <c r="I636" s="3"/>
      <c r="J636" s="3"/>
      <c r="K636" s="3"/>
    </row>
    <row r="637" spans="1:11" s="2" customFormat="1" x14ac:dyDescent="0.35">
      <c r="A637" s="1"/>
      <c r="B637" s="1"/>
      <c r="C637" s="1"/>
      <c r="D637" s="1"/>
      <c r="E637" s="4"/>
      <c r="F637" s="3"/>
      <c r="G637" s="4"/>
      <c r="H637" s="4"/>
      <c r="I637" s="3"/>
      <c r="J637" s="3"/>
      <c r="K637" s="3"/>
    </row>
    <row r="638" spans="1:11" s="2" customFormat="1" x14ac:dyDescent="0.35">
      <c r="A638" s="1"/>
      <c r="B638" s="1"/>
      <c r="C638" s="1"/>
      <c r="D638" s="1"/>
      <c r="E638" s="4"/>
      <c r="F638" s="3"/>
      <c r="G638" s="4"/>
      <c r="H638" s="4"/>
      <c r="I638" s="3"/>
      <c r="J638" s="3"/>
      <c r="K638" s="3"/>
    </row>
    <row r="639" spans="1:11" s="2" customFormat="1" x14ac:dyDescent="0.35">
      <c r="A639" s="1"/>
      <c r="B639" s="1"/>
      <c r="C639" s="1"/>
      <c r="D639" s="1"/>
      <c r="E639" s="4"/>
      <c r="F639" s="3"/>
      <c r="G639" s="4"/>
      <c r="H639" s="4"/>
      <c r="I639" s="3"/>
      <c r="J639" s="3"/>
      <c r="K639" s="3"/>
    </row>
    <row r="640" spans="1:11" s="2" customFormat="1" x14ac:dyDescent="0.35">
      <c r="A640" s="1"/>
      <c r="B640" s="1"/>
      <c r="C640" s="1"/>
      <c r="D640" s="1"/>
      <c r="E640" s="4"/>
      <c r="F640" s="3"/>
      <c r="G640" s="4"/>
      <c r="H640" s="4"/>
      <c r="I640" s="3"/>
      <c r="J640" s="3"/>
      <c r="K640" s="3"/>
    </row>
    <row r="641" spans="1:11" s="2" customFormat="1" x14ac:dyDescent="0.35">
      <c r="A641" s="1"/>
      <c r="B641" s="1"/>
      <c r="C641" s="1"/>
      <c r="D641" s="1"/>
      <c r="E641" s="4"/>
      <c r="F641" s="3"/>
      <c r="G641" s="4"/>
      <c r="H641" s="4"/>
      <c r="I641" s="3"/>
      <c r="J641" s="3"/>
      <c r="K641" s="3"/>
    </row>
    <row r="642" spans="1:11" s="2" customFormat="1" x14ac:dyDescent="0.35">
      <c r="A642" s="1"/>
      <c r="B642" s="1"/>
      <c r="C642" s="1"/>
      <c r="D642" s="1"/>
      <c r="E642" s="4"/>
      <c r="F642" s="3"/>
      <c r="G642" s="4"/>
      <c r="H642" s="4"/>
      <c r="I642" s="3"/>
      <c r="J642" s="3"/>
      <c r="K642" s="3"/>
    </row>
    <row r="643" spans="1:11" s="2" customFormat="1" x14ac:dyDescent="0.35">
      <c r="A643" s="1"/>
      <c r="B643" s="1"/>
      <c r="C643" s="1"/>
      <c r="D643" s="1"/>
      <c r="E643" s="4"/>
      <c r="F643" s="3"/>
      <c r="G643" s="4"/>
      <c r="H643" s="4"/>
      <c r="I643" s="3"/>
      <c r="J643" s="3"/>
      <c r="K643" s="3"/>
    </row>
    <row r="644" spans="1:11" s="2" customFormat="1" x14ac:dyDescent="0.35">
      <c r="A644" s="1"/>
      <c r="B644" s="1"/>
      <c r="C644" s="1"/>
      <c r="D644" s="1"/>
      <c r="E644" s="4"/>
      <c r="F644" s="3"/>
      <c r="G644" s="4"/>
      <c r="H644" s="4"/>
      <c r="I644" s="3"/>
      <c r="J644" s="3"/>
      <c r="K644" s="3"/>
    </row>
    <row r="645" spans="1:11" s="2" customFormat="1" x14ac:dyDescent="0.35">
      <c r="A645" s="1"/>
      <c r="B645" s="1"/>
      <c r="C645" s="1"/>
      <c r="D645" s="1"/>
      <c r="E645" s="4"/>
      <c r="F645" s="3"/>
      <c r="G645" s="4"/>
      <c r="H645" s="4"/>
      <c r="I645" s="3"/>
      <c r="J645" s="3"/>
      <c r="K645" s="3"/>
    </row>
    <row r="646" spans="1:11" s="2" customFormat="1" x14ac:dyDescent="0.35">
      <c r="A646" s="1"/>
      <c r="B646" s="1"/>
      <c r="C646" s="1"/>
      <c r="D646" s="1"/>
      <c r="E646" s="4"/>
      <c r="F646" s="3"/>
      <c r="G646" s="4"/>
      <c r="H646" s="4"/>
      <c r="I646" s="3"/>
      <c r="J646" s="3"/>
      <c r="K646" s="3"/>
    </row>
    <row r="647" spans="1:11" s="2" customFormat="1" x14ac:dyDescent="0.35">
      <c r="A647" s="1"/>
      <c r="B647" s="1"/>
      <c r="C647" s="1"/>
      <c r="D647" s="1"/>
      <c r="E647" s="4"/>
      <c r="F647" s="3"/>
      <c r="G647" s="4"/>
      <c r="H647" s="4"/>
      <c r="I647" s="3"/>
      <c r="J647" s="3"/>
      <c r="K647" s="3"/>
    </row>
    <row r="648" spans="1:11" s="2" customFormat="1" x14ac:dyDescent="0.35">
      <c r="A648" s="1"/>
      <c r="B648" s="1"/>
      <c r="C648" s="1"/>
      <c r="D648" s="1"/>
      <c r="E648" s="4"/>
      <c r="F648" s="3"/>
      <c r="G648" s="4"/>
      <c r="H648" s="4"/>
      <c r="I648" s="3"/>
      <c r="J648" s="3"/>
      <c r="K648" s="3"/>
    </row>
    <row r="649" spans="1:11" s="2" customFormat="1" x14ac:dyDescent="0.35">
      <c r="A649" s="1"/>
      <c r="B649" s="1"/>
      <c r="C649" s="1"/>
      <c r="D649" s="1"/>
      <c r="E649" s="4"/>
      <c r="F649" s="3"/>
      <c r="G649" s="4"/>
      <c r="H649" s="4"/>
      <c r="I649" s="3"/>
      <c r="J649" s="3"/>
      <c r="K649" s="3"/>
    </row>
    <row r="650" spans="1:11" s="2" customFormat="1" x14ac:dyDescent="0.35">
      <c r="A650" s="1"/>
      <c r="B650" s="1"/>
      <c r="C650" s="1"/>
      <c r="D650" s="1"/>
      <c r="E650" s="4"/>
      <c r="F650" s="3"/>
      <c r="G650" s="4"/>
      <c r="H650" s="4"/>
      <c r="I650" s="3"/>
      <c r="J650" s="3"/>
      <c r="K650" s="3"/>
    </row>
    <row r="651" spans="1:11" s="2" customFormat="1" x14ac:dyDescent="0.35">
      <c r="A651" s="1"/>
      <c r="B651" s="1"/>
      <c r="C651" s="1"/>
      <c r="D651" s="1"/>
      <c r="E651" s="4"/>
      <c r="F651" s="3"/>
      <c r="G651" s="4"/>
      <c r="H651" s="4"/>
      <c r="I651" s="3"/>
      <c r="J651" s="3"/>
      <c r="K651" s="3"/>
    </row>
    <row r="652" spans="1:11" s="2" customFormat="1" x14ac:dyDescent="0.35">
      <c r="A652" s="1"/>
      <c r="B652" s="1"/>
      <c r="C652" s="1"/>
      <c r="D652" s="1"/>
      <c r="E652" s="4"/>
      <c r="F652" s="3"/>
      <c r="G652" s="4"/>
      <c r="H652" s="4"/>
      <c r="I652" s="3"/>
      <c r="J652" s="3"/>
      <c r="K652" s="3"/>
    </row>
    <row r="653" spans="1:11" s="2" customFormat="1" x14ac:dyDescent="0.35">
      <c r="A653" s="1"/>
      <c r="B653" s="1"/>
      <c r="C653" s="1"/>
      <c r="D653" s="1"/>
      <c r="E653" s="4"/>
      <c r="F653" s="3"/>
      <c r="G653" s="4"/>
      <c r="H653" s="4"/>
      <c r="I653" s="3"/>
      <c r="J653" s="3"/>
      <c r="K653" s="3"/>
    </row>
    <row r="654" spans="1:11" s="2" customFormat="1" x14ac:dyDescent="0.35">
      <c r="A654" s="1"/>
      <c r="B654" s="1"/>
      <c r="C654" s="1"/>
      <c r="D654" s="1"/>
      <c r="E654" s="4"/>
      <c r="F654" s="3"/>
      <c r="G654" s="4"/>
      <c r="H654" s="4"/>
      <c r="I654" s="3"/>
      <c r="J654" s="3"/>
      <c r="K654" s="3"/>
    </row>
    <row r="655" spans="1:11" s="2" customFormat="1" x14ac:dyDescent="0.35">
      <c r="A655" s="1"/>
      <c r="B655" s="1"/>
      <c r="C655" s="1"/>
      <c r="D655" s="1"/>
      <c r="E655" s="4"/>
      <c r="F655" s="3"/>
      <c r="G655" s="4"/>
      <c r="H655" s="4"/>
      <c r="I655" s="3"/>
      <c r="J655" s="3"/>
      <c r="K655" s="3"/>
    </row>
    <row r="656" spans="1:11" s="2" customFormat="1" x14ac:dyDescent="0.35">
      <c r="A656" s="1"/>
      <c r="B656" s="1"/>
      <c r="C656" s="1"/>
      <c r="D656" s="1"/>
      <c r="E656" s="4"/>
      <c r="F656" s="3"/>
      <c r="G656" s="4"/>
      <c r="H656" s="4"/>
      <c r="I656" s="3"/>
      <c r="J656" s="3"/>
      <c r="K656" s="3"/>
    </row>
    <row r="657" spans="1:11" s="2" customFormat="1" x14ac:dyDescent="0.35">
      <c r="A657" s="1"/>
      <c r="B657" s="1"/>
      <c r="C657" s="1"/>
      <c r="D657" s="1"/>
      <c r="E657" s="4"/>
      <c r="F657" s="3"/>
      <c r="G657" s="4"/>
      <c r="H657" s="4"/>
      <c r="I657" s="3"/>
      <c r="J657" s="3"/>
      <c r="K657" s="3"/>
    </row>
    <row r="658" spans="1:11" s="2" customFormat="1" x14ac:dyDescent="0.35">
      <c r="A658" s="1"/>
      <c r="B658" s="1"/>
      <c r="C658" s="1"/>
      <c r="D658" s="1"/>
      <c r="E658" s="4"/>
      <c r="F658" s="3"/>
      <c r="G658" s="4"/>
      <c r="H658" s="4"/>
      <c r="I658" s="3"/>
      <c r="J658" s="3"/>
      <c r="K658" s="3"/>
    </row>
    <row r="659" spans="1:11" s="2" customFormat="1" x14ac:dyDescent="0.35">
      <c r="A659" s="1"/>
      <c r="B659" s="1"/>
      <c r="C659" s="1"/>
      <c r="D659" s="1"/>
      <c r="E659" s="4"/>
      <c r="F659" s="3"/>
      <c r="G659" s="4"/>
      <c r="H659" s="4"/>
      <c r="I659" s="3"/>
      <c r="J659" s="3"/>
      <c r="K659" s="3"/>
    </row>
    <row r="660" spans="1:11" s="2" customFormat="1" x14ac:dyDescent="0.35">
      <c r="A660" s="1"/>
      <c r="B660" s="1"/>
      <c r="C660" s="1"/>
      <c r="D660" s="1"/>
      <c r="E660" s="4"/>
      <c r="F660" s="3"/>
      <c r="G660" s="4"/>
      <c r="H660" s="4"/>
      <c r="I660" s="3"/>
      <c r="J660" s="3"/>
      <c r="K660" s="3"/>
    </row>
    <row r="661" spans="1:11" s="2" customFormat="1" x14ac:dyDescent="0.35">
      <c r="A661" s="1"/>
      <c r="B661" s="1"/>
      <c r="C661" s="1"/>
      <c r="D661" s="1"/>
      <c r="E661" s="4"/>
      <c r="F661" s="3"/>
      <c r="G661" s="4"/>
      <c r="H661" s="4"/>
      <c r="I661" s="3"/>
      <c r="J661" s="3"/>
      <c r="K661" s="3"/>
    </row>
    <row r="662" spans="1:11" s="2" customFormat="1" x14ac:dyDescent="0.35">
      <c r="A662" s="1"/>
      <c r="B662" s="1"/>
      <c r="C662" s="1"/>
      <c r="D662" s="1"/>
      <c r="E662" s="4"/>
      <c r="F662" s="3"/>
      <c r="G662" s="4"/>
      <c r="H662" s="4"/>
      <c r="I662" s="3"/>
      <c r="J662" s="3"/>
      <c r="K662" s="3"/>
    </row>
    <row r="663" spans="1:11" s="2" customFormat="1" x14ac:dyDescent="0.35">
      <c r="A663" s="1"/>
      <c r="B663" s="1"/>
      <c r="C663" s="1"/>
      <c r="D663" s="1"/>
      <c r="E663" s="4"/>
      <c r="F663" s="3"/>
      <c r="G663" s="4"/>
      <c r="H663" s="4"/>
      <c r="I663" s="3"/>
      <c r="J663" s="3"/>
      <c r="K663" s="3"/>
    </row>
    <row r="664" spans="1:11" s="2" customFormat="1" x14ac:dyDescent="0.35">
      <c r="A664" s="1"/>
      <c r="B664" s="1"/>
      <c r="C664" s="1"/>
      <c r="D664" s="1"/>
      <c r="E664" s="4"/>
      <c r="F664" s="3"/>
      <c r="G664" s="4"/>
      <c r="H664" s="4"/>
      <c r="I664" s="3"/>
      <c r="J664" s="3"/>
      <c r="K664" s="3"/>
    </row>
    <row r="665" spans="1:11" s="2" customFormat="1" x14ac:dyDescent="0.35">
      <c r="A665" s="1"/>
      <c r="B665" s="1"/>
      <c r="C665" s="1"/>
      <c r="D665" s="1"/>
      <c r="E665" s="4"/>
      <c r="F665" s="3"/>
      <c r="G665" s="4"/>
      <c r="H665" s="4"/>
      <c r="I665" s="3"/>
      <c r="J665" s="3"/>
      <c r="K665" s="3"/>
    </row>
    <row r="666" spans="1:11" s="2" customFormat="1" x14ac:dyDescent="0.35">
      <c r="A666" s="1"/>
      <c r="B666" s="1"/>
      <c r="C666" s="1"/>
      <c r="D666" s="1"/>
      <c r="E666" s="4"/>
      <c r="F666" s="3"/>
      <c r="G666" s="4"/>
      <c r="H666" s="4"/>
      <c r="I666" s="3"/>
      <c r="J666" s="3"/>
      <c r="K666" s="3"/>
    </row>
    <row r="667" spans="1:11" s="2" customFormat="1" x14ac:dyDescent="0.35">
      <c r="A667" s="1"/>
      <c r="B667" s="1"/>
      <c r="C667" s="1"/>
      <c r="D667" s="1"/>
      <c r="E667" s="4"/>
      <c r="F667" s="3"/>
      <c r="G667" s="4"/>
      <c r="H667" s="4"/>
      <c r="I667" s="3"/>
      <c r="J667" s="3"/>
      <c r="K667" s="3"/>
    </row>
    <row r="668" spans="1:11" s="2" customFormat="1" x14ac:dyDescent="0.35">
      <c r="A668" s="1"/>
      <c r="B668" s="1"/>
      <c r="C668" s="1"/>
      <c r="D668" s="1"/>
      <c r="E668" s="4"/>
      <c r="F668" s="3"/>
      <c r="G668" s="4"/>
      <c r="H668" s="4"/>
      <c r="I668" s="3"/>
      <c r="J668" s="3"/>
      <c r="K668" s="3"/>
    </row>
    <row r="669" spans="1:11" s="2" customFormat="1" x14ac:dyDescent="0.35">
      <c r="A669" s="1"/>
      <c r="B669" s="1"/>
      <c r="C669" s="1"/>
      <c r="D669" s="1"/>
      <c r="E669" s="4"/>
      <c r="F669" s="3"/>
      <c r="G669" s="4"/>
      <c r="H669" s="4"/>
      <c r="I669" s="3"/>
      <c r="J669" s="3"/>
      <c r="K669" s="3"/>
    </row>
    <row r="670" spans="1:11" s="2" customFormat="1" x14ac:dyDescent="0.35">
      <c r="A670" s="1"/>
      <c r="B670" s="1"/>
      <c r="C670" s="1"/>
      <c r="D670" s="1"/>
      <c r="E670" s="4"/>
      <c r="F670" s="3"/>
      <c r="G670" s="4"/>
      <c r="H670" s="4"/>
      <c r="I670" s="3"/>
      <c r="J670" s="3"/>
      <c r="K670" s="3"/>
    </row>
    <row r="671" spans="1:11" s="2" customFormat="1" x14ac:dyDescent="0.35">
      <c r="A671" s="1"/>
      <c r="B671" s="1"/>
      <c r="C671" s="1"/>
      <c r="D671" s="1"/>
      <c r="E671" s="4"/>
      <c r="F671" s="3"/>
      <c r="G671" s="4"/>
      <c r="H671" s="4"/>
      <c r="I671" s="3"/>
      <c r="J671" s="3"/>
      <c r="K671" s="3"/>
    </row>
    <row r="672" spans="1:11" s="2" customFormat="1" x14ac:dyDescent="0.35">
      <c r="A672" s="1"/>
      <c r="B672" s="1"/>
      <c r="C672" s="1"/>
      <c r="D672" s="1"/>
      <c r="E672" s="4"/>
      <c r="F672" s="3"/>
      <c r="G672" s="4"/>
      <c r="H672" s="4"/>
      <c r="I672" s="3"/>
      <c r="J672" s="3"/>
      <c r="K672" s="3"/>
    </row>
    <row r="673" spans="1:11" s="2" customFormat="1" x14ac:dyDescent="0.35">
      <c r="A673" s="1"/>
      <c r="B673" s="1"/>
      <c r="C673" s="1"/>
      <c r="D673" s="1"/>
      <c r="E673" s="4"/>
      <c r="F673" s="3"/>
      <c r="G673" s="4"/>
      <c r="H673" s="4"/>
      <c r="I673" s="3"/>
      <c r="J673" s="3"/>
      <c r="K673" s="3"/>
    </row>
    <row r="674" spans="1:11" s="2" customFormat="1" x14ac:dyDescent="0.35">
      <c r="A674" s="1"/>
      <c r="B674" s="1"/>
      <c r="C674" s="1"/>
      <c r="D674" s="1"/>
      <c r="E674" s="4"/>
      <c r="F674" s="3"/>
      <c r="G674" s="4"/>
      <c r="H674" s="4"/>
      <c r="I674" s="3"/>
      <c r="J674" s="3"/>
      <c r="K674" s="3"/>
    </row>
    <row r="675" spans="1:11" s="2" customFormat="1" x14ac:dyDescent="0.35">
      <c r="A675" s="1"/>
      <c r="B675" s="1"/>
      <c r="C675" s="1"/>
      <c r="D675" s="1"/>
      <c r="E675" s="4"/>
      <c r="F675" s="3"/>
      <c r="G675" s="4"/>
      <c r="H675" s="4"/>
      <c r="I675" s="3"/>
      <c r="J675" s="3"/>
      <c r="K675" s="3"/>
    </row>
    <row r="676" spans="1:11" s="2" customFormat="1" x14ac:dyDescent="0.35">
      <c r="A676" s="1"/>
      <c r="B676" s="1"/>
      <c r="C676" s="1"/>
      <c r="D676" s="1"/>
      <c r="E676" s="4"/>
      <c r="F676" s="3"/>
      <c r="G676" s="4"/>
      <c r="H676" s="4"/>
      <c r="I676" s="3"/>
      <c r="J676" s="3"/>
      <c r="K676" s="3"/>
    </row>
    <row r="677" spans="1:11" s="2" customFormat="1" x14ac:dyDescent="0.35">
      <c r="A677" s="1"/>
      <c r="B677" s="1"/>
      <c r="C677" s="1"/>
      <c r="D677" s="1"/>
      <c r="E677" s="4"/>
      <c r="F677" s="3"/>
      <c r="G677" s="4"/>
      <c r="H677" s="4"/>
      <c r="I677" s="3"/>
      <c r="J677" s="3"/>
      <c r="K677" s="3"/>
    </row>
    <row r="678" spans="1:11" s="2" customFormat="1" x14ac:dyDescent="0.35">
      <c r="A678" s="1"/>
      <c r="B678" s="1"/>
      <c r="C678" s="1"/>
      <c r="D678" s="1"/>
      <c r="E678" s="4"/>
      <c r="F678" s="3"/>
      <c r="G678" s="4"/>
      <c r="H678" s="4"/>
      <c r="I678" s="3"/>
      <c r="J678" s="3"/>
      <c r="K678" s="3"/>
    </row>
    <row r="679" spans="1:11" s="2" customFormat="1" x14ac:dyDescent="0.35">
      <c r="A679" s="1"/>
      <c r="B679" s="1"/>
      <c r="C679" s="1"/>
      <c r="D679" s="1"/>
      <c r="E679" s="4"/>
      <c r="F679" s="3"/>
      <c r="G679" s="4"/>
      <c r="H679" s="4"/>
      <c r="I679" s="3"/>
      <c r="J679" s="3"/>
      <c r="K679" s="3"/>
    </row>
    <row r="680" spans="1:11" s="2" customFormat="1" x14ac:dyDescent="0.35">
      <c r="A680" s="1"/>
      <c r="B680" s="1"/>
      <c r="C680" s="1"/>
      <c r="D680" s="1"/>
      <c r="E680" s="4"/>
      <c r="F680" s="3"/>
      <c r="G680" s="4"/>
      <c r="H680" s="4"/>
      <c r="I680" s="3"/>
      <c r="J680" s="3"/>
      <c r="K680" s="3"/>
    </row>
    <row r="681" spans="1:11" s="2" customFormat="1" x14ac:dyDescent="0.35">
      <c r="A681" s="1"/>
      <c r="B681" s="1"/>
      <c r="C681" s="1"/>
      <c r="D681" s="1"/>
      <c r="E681" s="4"/>
      <c r="F681" s="3"/>
      <c r="G681" s="4"/>
      <c r="H681" s="4"/>
      <c r="I681" s="3"/>
      <c r="J681" s="3"/>
      <c r="K681" s="3"/>
    </row>
    <row r="682" spans="1:11" s="2" customFormat="1" x14ac:dyDescent="0.35">
      <c r="A682" s="1"/>
      <c r="B682" s="1"/>
      <c r="C682" s="1"/>
      <c r="D682" s="1"/>
      <c r="E682" s="4"/>
      <c r="F682" s="3"/>
      <c r="G682" s="4"/>
      <c r="H682" s="4"/>
      <c r="I682" s="3"/>
      <c r="J682" s="3"/>
      <c r="K682" s="3"/>
    </row>
    <row r="683" spans="1:11" s="2" customFormat="1" x14ac:dyDescent="0.35">
      <c r="A683" s="1"/>
      <c r="B683" s="1"/>
      <c r="C683" s="1"/>
      <c r="D683" s="1"/>
      <c r="E683" s="4"/>
      <c r="F683" s="3"/>
      <c r="G683" s="4"/>
      <c r="H683" s="4"/>
      <c r="I683" s="3"/>
      <c r="J683" s="3"/>
      <c r="K683" s="3"/>
    </row>
    <row r="684" spans="1:11" s="2" customFormat="1" x14ac:dyDescent="0.35">
      <c r="A684" s="1"/>
      <c r="B684" s="1"/>
      <c r="C684" s="1"/>
      <c r="D684" s="1"/>
      <c r="E684" s="4"/>
      <c r="F684" s="3"/>
      <c r="G684" s="4"/>
      <c r="H684" s="4"/>
      <c r="I684" s="3"/>
      <c r="J684" s="3"/>
      <c r="K684" s="3"/>
    </row>
    <row r="685" spans="1:11" s="2" customFormat="1" x14ac:dyDescent="0.35">
      <c r="A685" s="1"/>
      <c r="B685" s="1"/>
      <c r="C685" s="1"/>
      <c r="D685" s="1"/>
      <c r="E685" s="4"/>
      <c r="F685" s="3"/>
      <c r="G685" s="4"/>
      <c r="H685" s="4"/>
      <c r="I685" s="3"/>
      <c r="J685" s="3"/>
      <c r="K685" s="3"/>
    </row>
    <row r="686" spans="1:11" s="2" customFormat="1" x14ac:dyDescent="0.35">
      <c r="A686" s="1"/>
      <c r="B686" s="1"/>
      <c r="C686" s="1"/>
      <c r="D686" s="1"/>
      <c r="E686" s="4"/>
      <c r="F686" s="3"/>
      <c r="G686" s="4"/>
      <c r="H686" s="4"/>
      <c r="I686" s="3"/>
      <c r="J686" s="3"/>
      <c r="K686" s="3"/>
    </row>
    <row r="687" spans="1:11" s="2" customFormat="1" x14ac:dyDescent="0.35">
      <c r="A687" s="1"/>
      <c r="B687" s="1"/>
      <c r="C687" s="1"/>
      <c r="D687" s="1"/>
      <c r="E687" s="4"/>
      <c r="F687" s="3"/>
      <c r="G687" s="4"/>
      <c r="H687" s="4"/>
      <c r="I687" s="3"/>
      <c r="J687" s="3"/>
      <c r="K687" s="3"/>
    </row>
    <row r="688" spans="1:11" s="2" customFormat="1" x14ac:dyDescent="0.35">
      <c r="A688" s="1"/>
      <c r="B688" s="1"/>
      <c r="C688" s="1"/>
      <c r="D688" s="1"/>
      <c r="E688" s="4"/>
      <c r="F688" s="3"/>
      <c r="G688" s="4"/>
      <c r="H688" s="4"/>
      <c r="I688" s="3"/>
      <c r="J688" s="3"/>
      <c r="K688" s="3"/>
    </row>
    <row r="689" spans="1:11" s="2" customFormat="1" x14ac:dyDescent="0.35">
      <c r="A689" s="1"/>
      <c r="B689" s="1"/>
      <c r="C689" s="1"/>
      <c r="D689" s="1"/>
      <c r="E689" s="4"/>
      <c r="F689" s="3"/>
      <c r="G689" s="4"/>
      <c r="H689" s="4"/>
      <c r="I689" s="3"/>
      <c r="J689" s="3"/>
      <c r="K689" s="3"/>
    </row>
    <row r="690" spans="1:11" s="2" customFormat="1" x14ac:dyDescent="0.35">
      <c r="A690" s="1"/>
      <c r="B690" s="1"/>
      <c r="C690" s="1"/>
      <c r="D690" s="1"/>
      <c r="E690" s="4"/>
      <c r="F690" s="3"/>
      <c r="G690" s="4"/>
      <c r="H690" s="4"/>
      <c r="I690" s="3"/>
      <c r="J690" s="3"/>
      <c r="K690" s="3"/>
    </row>
    <row r="691" spans="1:11" s="2" customFormat="1" x14ac:dyDescent="0.35">
      <c r="A691" s="1"/>
      <c r="B691" s="1"/>
      <c r="C691" s="1"/>
      <c r="D691" s="1"/>
      <c r="E691" s="4"/>
      <c r="F691" s="3"/>
      <c r="G691" s="4"/>
      <c r="H691" s="4"/>
      <c r="I691" s="3"/>
      <c r="J691" s="3"/>
      <c r="K691" s="3"/>
    </row>
    <row r="692" spans="1:11" s="2" customFormat="1" x14ac:dyDescent="0.35">
      <c r="A692" s="1"/>
      <c r="B692" s="1"/>
      <c r="C692" s="1"/>
      <c r="D692" s="1"/>
      <c r="E692" s="4"/>
      <c r="F692" s="3"/>
      <c r="G692" s="4"/>
      <c r="H692" s="4"/>
      <c r="I692" s="3"/>
      <c r="J692" s="3"/>
      <c r="K692" s="3"/>
    </row>
    <row r="693" spans="1:11" s="2" customFormat="1" x14ac:dyDescent="0.35">
      <c r="A693" s="1"/>
      <c r="B693" s="1"/>
      <c r="C693" s="1"/>
      <c r="D693" s="1"/>
      <c r="E693" s="4"/>
      <c r="F693" s="3"/>
      <c r="G693" s="4"/>
      <c r="H693" s="4"/>
      <c r="I693" s="3"/>
      <c r="J693" s="3"/>
      <c r="K693" s="3"/>
    </row>
    <row r="694" spans="1:11" s="2" customFormat="1" x14ac:dyDescent="0.35">
      <c r="A694" s="1"/>
      <c r="B694" s="1"/>
      <c r="C694" s="1"/>
      <c r="D694" s="1"/>
      <c r="E694" s="4"/>
      <c r="F694" s="3"/>
      <c r="G694" s="4"/>
      <c r="H694" s="4"/>
      <c r="I694" s="3"/>
      <c r="J694" s="3"/>
      <c r="K694" s="3"/>
    </row>
    <row r="695" spans="1:11" s="2" customFormat="1" x14ac:dyDescent="0.35">
      <c r="A695" s="1"/>
      <c r="B695" s="1"/>
      <c r="C695" s="1"/>
      <c r="D695" s="1"/>
      <c r="E695" s="4"/>
      <c r="F695" s="3"/>
      <c r="G695" s="4"/>
      <c r="H695" s="4"/>
      <c r="I695" s="3"/>
      <c r="J695" s="3"/>
      <c r="K695" s="3"/>
    </row>
    <row r="696" spans="1:11" s="2" customFormat="1" x14ac:dyDescent="0.35">
      <c r="A696" s="1"/>
      <c r="B696" s="1"/>
      <c r="C696" s="1"/>
      <c r="D696" s="1"/>
      <c r="E696" s="4"/>
      <c r="F696" s="3"/>
      <c r="G696" s="4"/>
      <c r="H696" s="4"/>
      <c r="I696" s="3"/>
      <c r="J696" s="3"/>
      <c r="K696" s="3"/>
    </row>
    <row r="697" spans="1:11" s="2" customFormat="1" x14ac:dyDescent="0.35">
      <c r="A697" s="1"/>
      <c r="B697" s="1"/>
      <c r="C697" s="1"/>
      <c r="D697" s="1"/>
      <c r="E697" s="4"/>
      <c r="F697" s="3"/>
      <c r="G697" s="4"/>
      <c r="H697" s="4"/>
      <c r="I697" s="3"/>
      <c r="J697" s="3"/>
      <c r="K697" s="3"/>
    </row>
    <row r="698" spans="1:11" s="2" customFormat="1" x14ac:dyDescent="0.35">
      <c r="A698" s="1"/>
      <c r="B698" s="1"/>
      <c r="C698" s="1"/>
      <c r="D698" s="1"/>
      <c r="E698" s="4"/>
      <c r="F698" s="3"/>
      <c r="G698" s="4"/>
      <c r="H698" s="4"/>
      <c r="I698" s="3"/>
      <c r="J698" s="3"/>
      <c r="K698" s="3"/>
    </row>
    <row r="699" spans="1:11" s="2" customFormat="1" x14ac:dyDescent="0.35">
      <c r="A699" s="1"/>
      <c r="B699" s="1"/>
      <c r="C699" s="1"/>
      <c r="D699" s="1"/>
      <c r="E699" s="4"/>
      <c r="F699" s="3"/>
      <c r="G699" s="4"/>
      <c r="H699" s="4"/>
      <c r="I699" s="3"/>
      <c r="J699" s="3"/>
      <c r="K699" s="3"/>
    </row>
    <row r="700" spans="1:11" s="2" customFormat="1" x14ac:dyDescent="0.35">
      <c r="A700" s="1"/>
      <c r="B700" s="1"/>
      <c r="C700" s="1"/>
      <c r="D700" s="1"/>
      <c r="E700" s="4"/>
      <c r="F700" s="3"/>
      <c r="G700" s="4"/>
      <c r="H700" s="4"/>
      <c r="I700" s="3"/>
      <c r="J700" s="3"/>
      <c r="K700" s="3"/>
    </row>
    <row r="701" spans="1:11" s="2" customFormat="1" x14ac:dyDescent="0.35">
      <c r="A701" s="1"/>
      <c r="B701" s="1"/>
      <c r="C701" s="1"/>
      <c r="D701" s="1"/>
      <c r="E701" s="4"/>
      <c r="F701" s="3"/>
      <c r="G701" s="4"/>
      <c r="H701" s="4"/>
      <c r="I701" s="3"/>
      <c r="J701" s="3"/>
      <c r="K701" s="3"/>
    </row>
    <row r="702" spans="1:11" s="2" customFormat="1" x14ac:dyDescent="0.35">
      <c r="A702" s="1"/>
      <c r="B702" s="1"/>
      <c r="C702" s="1"/>
      <c r="D702" s="1"/>
      <c r="E702" s="4"/>
      <c r="F702" s="3"/>
      <c r="G702" s="4"/>
      <c r="H702" s="4"/>
      <c r="I702" s="3"/>
      <c r="J702" s="3"/>
      <c r="K702" s="3"/>
    </row>
    <row r="703" spans="1:11" s="2" customFormat="1" x14ac:dyDescent="0.35">
      <c r="A703" s="1"/>
      <c r="B703" s="1"/>
      <c r="C703" s="1"/>
      <c r="D703" s="1"/>
      <c r="E703" s="4"/>
      <c r="F703" s="3"/>
      <c r="G703" s="4"/>
      <c r="H703" s="4"/>
      <c r="I703" s="3"/>
      <c r="J703" s="3"/>
      <c r="K703" s="3"/>
    </row>
    <row r="704" spans="1:11" s="2" customFormat="1" x14ac:dyDescent="0.35">
      <c r="A704" s="1"/>
      <c r="B704" s="1"/>
      <c r="C704" s="1"/>
      <c r="D704" s="1"/>
      <c r="E704" s="4"/>
      <c r="F704" s="3"/>
      <c r="G704" s="4"/>
      <c r="H704" s="4"/>
      <c r="I704" s="3"/>
      <c r="J704" s="3"/>
      <c r="K704" s="3"/>
    </row>
    <row r="705" spans="1:11" s="2" customFormat="1" x14ac:dyDescent="0.35">
      <c r="A705" s="1"/>
      <c r="B705" s="1"/>
      <c r="C705" s="1"/>
      <c r="D705" s="1"/>
      <c r="E705" s="4"/>
      <c r="F705" s="3"/>
      <c r="G705" s="4"/>
      <c r="H705" s="4"/>
      <c r="I705" s="3"/>
      <c r="J705" s="3"/>
      <c r="K705" s="3"/>
    </row>
    <row r="706" spans="1:11" s="2" customFormat="1" x14ac:dyDescent="0.35">
      <c r="A706" s="1"/>
      <c r="B706" s="1"/>
      <c r="C706" s="1"/>
      <c r="D706" s="1"/>
      <c r="E706" s="4"/>
      <c r="F706" s="3"/>
      <c r="G706" s="4"/>
      <c r="H706" s="4"/>
      <c r="I706" s="3"/>
      <c r="J706" s="3"/>
      <c r="K706" s="3"/>
    </row>
    <row r="707" spans="1:11" s="2" customFormat="1" x14ac:dyDescent="0.35">
      <c r="A707" s="1"/>
      <c r="B707" s="1"/>
      <c r="C707" s="1"/>
      <c r="D707" s="1"/>
      <c r="E707" s="4"/>
      <c r="F707" s="3"/>
      <c r="G707" s="4"/>
      <c r="H707" s="4"/>
      <c r="I707" s="3"/>
      <c r="J707" s="3"/>
      <c r="K707" s="3"/>
    </row>
    <row r="708" spans="1:11" s="2" customFormat="1" x14ac:dyDescent="0.35">
      <c r="A708" s="1"/>
      <c r="B708" s="1"/>
      <c r="C708" s="1"/>
      <c r="D708" s="1"/>
      <c r="E708" s="4"/>
      <c r="F708" s="3"/>
      <c r="G708" s="4"/>
      <c r="H708" s="4"/>
      <c r="I708" s="3"/>
      <c r="J708" s="3"/>
      <c r="K708" s="3"/>
    </row>
    <row r="709" spans="1:11" s="2" customFormat="1" x14ac:dyDescent="0.35">
      <c r="A709" s="1"/>
      <c r="B709" s="1"/>
      <c r="C709" s="1"/>
      <c r="D709" s="1"/>
      <c r="E709" s="4"/>
      <c r="F709" s="3"/>
      <c r="G709" s="4"/>
      <c r="H709" s="4"/>
      <c r="I709" s="3"/>
      <c r="J709" s="3"/>
      <c r="K709" s="3"/>
    </row>
    <row r="710" spans="1:11" s="2" customFormat="1" x14ac:dyDescent="0.35">
      <c r="A710" s="1"/>
      <c r="B710" s="1"/>
      <c r="C710" s="1"/>
      <c r="D710" s="1"/>
      <c r="E710" s="4"/>
      <c r="F710" s="3"/>
      <c r="G710" s="4"/>
      <c r="H710" s="4"/>
      <c r="I710" s="3"/>
      <c r="J710" s="3"/>
      <c r="K710" s="3"/>
    </row>
    <row r="711" spans="1:11" s="2" customFormat="1" x14ac:dyDescent="0.35">
      <c r="A711" s="1"/>
      <c r="B711" s="1"/>
      <c r="C711" s="1"/>
      <c r="D711" s="1"/>
      <c r="E711" s="4"/>
      <c r="F711" s="3"/>
      <c r="G711" s="4"/>
      <c r="H711" s="4"/>
      <c r="I711" s="3"/>
      <c r="J711" s="3"/>
      <c r="K711" s="3"/>
    </row>
    <row r="712" spans="1:11" s="2" customFormat="1" x14ac:dyDescent="0.35">
      <c r="A712" s="1"/>
      <c r="B712" s="1"/>
      <c r="C712" s="1"/>
      <c r="D712" s="1"/>
      <c r="E712" s="4"/>
      <c r="F712" s="3"/>
      <c r="G712" s="4"/>
      <c r="H712" s="4"/>
      <c r="I712" s="3"/>
      <c r="J712" s="3"/>
      <c r="K712" s="3"/>
    </row>
    <row r="713" spans="1:11" s="2" customFormat="1" x14ac:dyDescent="0.35">
      <c r="A713" s="1"/>
      <c r="B713" s="1"/>
      <c r="C713" s="1"/>
      <c r="D713" s="1"/>
      <c r="E713" s="4"/>
      <c r="F713" s="3"/>
      <c r="G713" s="4"/>
      <c r="H713" s="4"/>
      <c r="I713" s="3"/>
      <c r="J713" s="3"/>
      <c r="K713" s="3"/>
    </row>
    <row r="714" spans="1:11" s="2" customFormat="1" x14ac:dyDescent="0.35">
      <c r="A714" s="1"/>
      <c r="B714" s="1"/>
      <c r="C714" s="1"/>
      <c r="D714" s="1"/>
      <c r="E714" s="4"/>
      <c r="F714" s="3"/>
      <c r="G714" s="4"/>
      <c r="H714" s="4"/>
      <c r="I714" s="3"/>
      <c r="J714" s="3"/>
      <c r="K714" s="3"/>
    </row>
    <row r="715" spans="1:11" s="2" customFormat="1" x14ac:dyDescent="0.35">
      <c r="A715" s="1"/>
      <c r="B715" s="1"/>
      <c r="C715" s="1"/>
      <c r="D715" s="1"/>
      <c r="E715" s="4"/>
      <c r="F715" s="3"/>
      <c r="G715" s="4"/>
      <c r="H715" s="4"/>
      <c r="I715" s="3"/>
      <c r="J715" s="3"/>
      <c r="K715" s="3"/>
    </row>
    <row r="716" spans="1:11" s="2" customFormat="1" x14ac:dyDescent="0.35">
      <c r="A716" s="1"/>
      <c r="B716" s="1"/>
      <c r="C716" s="1"/>
      <c r="D716" s="1"/>
      <c r="E716" s="4"/>
      <c r="F716" s="3"/>
      <c r="G716" s="4"/>
      <c r="H716" s="4"/>
      <c r="I716" s="3"/>
      <c r="J716" s="3"/>
      <c r="K716" s="3"/>
    </row>
    <row r="717" spans="1:11" s="2" customFormat="1" x14ac:dyDescent="0.35">
      <c r="A717" s="1"/>
      <c r="B717" s="1"/>
      <c r="C717" s="1"/>
      <c r="D717" s="1"/>
      <c r="E717" s="4"/>
      <c r="F717" s="3"/>
      <c r="G717" s="4"/>
      <c r="H717" s="4"/>
      <c r="I717" s="3"/>
      <c r="J717" s="3"/>
      <c r="K717" s="3"/>
    </row>
    <row r="718" spans="1:11" s="2" customFormat="1" x14ac:dyDescent="0.35">
      <c r="A718" s="1"/>
      <c r="B718" s="1"/>
      <c r="C718" s="1"/>
      <c r="D718" s="1"/>
      <c r="E718" s="4"/>
      <c r="F718" s="3"/>
      <c r="G718" s="4"/>
      <c r="H718" s="4"/>
      <c r="I718" s="3"/>
      <c r="J718" s="3"/>
      <c r="K718" s="3"/>
    </row>
    <row r="719" spans="1:11" s="2" customFormat="1" x14ac:dyDescent="0.35">
      <c r="A719" s="1"/>
      <c r="B719" s="1"/>
      <c r="C719" s="1"/>
      <c r="D719" s="1"/>
      <c r="E719" s="4"/>
      <c r="F719" s="3"/>
      <c r="G719" s="4"/>
      <c r="H719" s="4"/>
      <c r="I719" s="3"/>
      <c r="J719" s="3"/>
      <c r="K719" s="3"/>
    </row>
    <row r="720" spans="1:11" s="2" customFormat="1" x14ac:dyDescent="0.35">
      <c r="A720" s="1"/>
      <c r="B720" s="1"/>
      <c r="C720" s="1"/>
      <c r="D720" s="1"/>
      <c r="E720" s="4"/>
      <c r="F720" s="3"/>
      <c r="G720" s="4"/>
      <c r="H720" s="4"/>
      <c r="I720" s="3"/>
      <c r="J720" s="3"/>
      <c r="K720" s="3"/>
    </row>
    <row r="721" spans="1:11" s="2" customFormat="1" x14ac:dyDescent="0.35">
      <c r="A721" s="1"/>
      <c r="B721" s="1"/>
      <c r="C721" s="1"/>
      <c r="D721" s="1"/>
      <c r="E721" s="4"/>
      <c r="F721" s="3"/>
      <c r="G721" s="4"/>
      <c r="H721" s="4"/>
      <c r="I721" s="3"/>
      <c r="J721" s="3"/>
      <c r="K721" s="3"/>
    </row>
    <row r="722" spans="1:11" s="2" customFormat="1" x14ac:dyDescent="0.35">
      <c r="A722" s="1"/>
      <c r="B722" s="1"/>
      <c r="C722" s="1"/>
      <c r="D722" s="1"/>
      <c r="E722" s="4"/>
      <c r="F722" s="3"/>
      <c r="G722" s="4"/>
      <c r="H722" s="4"/>
      <c r="I722" s="3"/>
      <c r="J722" s="3"/>
      <c r="K722" s="3"/>
    </row>
    <row r="723" spans="1:11" s="2" customFormat="1" x14ac:dyDescent="0.35">
      <c r="A723" s="1"/>
      <c r="B723" s="1"/>
      <c r="C723" s="1"/>
      <c r="D723" s="1"/>
      <c r="E723" s="4"/>
      <c r="F723" s="3"/>
      <c r="G723" s="4"/>
      <c r="H723" s="4"/>
      <c r="I723" s="3"/>
      <c r="J723" s="3"/>
      <c r="K723" s="3"/>
    </row>
    <row r="724" spans="1:11" s="2" customFormat="1" x14ac:dyDescent="0.35">
      <c r="A724" s="1"/>
      <c r="B724" s="1"/>
      <c r="C724" s="1"/>
      <c r="D724" s="1"/>
      <c r="E724" s="4"/>
      <c r="F724" s="3"/>
      <c r="G724" s="4"/>
      <c r="H724" s="4"/>
      <c r="I724" s="3"/>
      <c r="J724" s="3"/>
      <c r="K724" s="3"/>
    </row>
    <row r="725" spans="1:11" s="2" customFormat="1" x14ac:dyDescent="0.35">
      <c r="A725" s="1"/>
      <c r="B725" s="1"/>
      <c r="C725" s="1"/>
      <c r="D725" s="1"/>
      <c r="E725" s="4"/>
      <c r="F725" s="3"/>
      <c r="G725" s="4"/>
      <c r="H725" s="4"/>
      <c r="I725" s="3"/>
      <c r="J725" s="3"/>
      <c r="K725" s="3"/>
    </row>
    <row r="726" spans="1:11" s="2" customFormat="1" x14ac:dyDescent="0.35">
      <c r="A726" s="1"/>
      <c r="B726" s="1"/>
      <c r="C726" s="1"/>
      <c r="D726" s="1"/>
      <c r="E726" s="4"/>
      <c r="F726" s="3"/>
      <c r="G726" s="4"/>
      <c r="H726" s="4"/>
      <c r="I726" s="3"/>
      <c r="J726" s="3"/>
      <c r="K726" s="3"/>
    </row>
    <row r="727" spans="1:11" s="2" customFormat="1" x14ac:dyDescent="0.35">
      <c r="A727" s="1"/>
      <c r="B727" s="1"/>
      <c r="C727" s="1"/>
      <c r="D727" s="1"/>
      <c r="E727" s="4"/>
      <c r="F727" s="3"/>
      <c r="G727" s="4"/>
      <c r="H727" s="4"/>
      <c r="I727" s="3"/>
      <c r="J727" s="3"/>
      <c r="K727" s="3"/>
    </row>
    <row r="728" spans="1:11" s="2" customFormat="1" x14ac:dyDescent="0.35">
      <c r="A728" s="1"/>
      <c r="B728" s="1"/>
      <c r="C728" s="1"/>
      <c r="D728" s="1"/>
      <c r="E728" s="4"/>
      <c r="F728" s="3"/>
      <c r="G728" s="4"/>
      <c r="H728" s="4"/>
      <c r="I728" s="3"/>
      <c r="J728" s="3"/>
      <c r="K728" s="3"/>
    </row>
    <row r="729" spans="1:11" s="2" customFormat="1" x14ac:dyDescent="0.35">
      <c r="A729" s="1"/>
      <c r="B729" s="1"/>
      <c r="C729" s="1"/>
      <c r="D729" s="1"/>
      <c r="E729" s="4"/>
      <c r="F729" s="3"/>
      <c r="G729" s="4"/>
      <c r="H729" s="4"/>
      <c r="I729" s="3"/>
      <c r="J729" s="3"/>
      <c r="K729" s="3"/>
    </row>
    <row r="730" spans="1:11" s="2" customFormat="1" x14ac:dyDescent="0.35">
      <c r="A730" s="1"/>
      <c r="B730" s="1"/>
      <c r="C730" s="1"/>
      <c r="D730" s="1"/>
      <c r="E730" s="4"/>
      <c r="F730" s="3"/>
      <c r="G730" s="4"/>
      <c r="H730" s="4"/>
      <c r="I730" s="3"/>
      <c r="J730" s="3"/>
      <c r="K730" s="3"/>
    </row>
    <row r="731" spans="1:11" s="2" customFormat="1" x14ac:dyDescent="0.35">
      <c r="A731" s="1"/>
      <c r="B731" s="1"/>
      <c r="C731" s="1"/>
      <c r="D731" s="1"/>
      <c r="E731" s="4"/>
      <c r="F731" s="3"/>
      <c r="G731" s="4"/>
      <c r="H731" s="4"/>
      <c r="I731" s="3"/>
      <c r="J731" s="3"/>
      <c r="K731" s="3"/>
    </row>
    <row r="732" spans="1:11" s="2" customFormat="1" x14ac:dyDescent="0.35">
      <c r="A732" s="1"/>
      <c r="B732" s="1"/>
      <c r="C732" s="1"/>
      <c r="D732" s="1"/>
      <c r="E732" s="4"/>
      <c r="F732" s="3"/>
      <c r="G732" s="4"/>
      <c r="H732" s="4"/>
      <c r="I732" s="3"/>
      <c r="J732" s="3"/>
      <c r="K732" s="3"/>
    </row>
    <row r="733" spans="1:11" s="2" customFormat="1" x14ac:dyDescent="0.35">
      <c r="A733" s="1"/>
      <c r="B733" s="1"/>
      <c r="C733" s="1"/>
      <c r="D733" s="1"/>
      <c r="E733" s="4"/>
      <c r="F733" s="3"/>
      <c r="G733" s="4"/>
      <c r="H733" s="4"/>
      <c r="I733" s="3"/>
      <c r="J733" s="3"/>
      <c r="K733" s="3"/>
    </row>
    <row r="734" spans="1:11" s="2" customFormat="1" x14ac:dyDescent="0.35">
      <c r="A734" s="1"/>
      <c r="B734" s="1"/>
      <c r="C734" s="1"/>
      <c r="D734" s="1"/>
      <c r="E734" s="4"/>
      <c r="F734" s="3"/>
      <c r="G734" s="4"/>
      <c r="H734" s="4"/>
      <c r="I734" s="3"/>
      <c r="J734" s="3"/>
      <c r="K734" s="3"/>
    </row>
    <row r="735" spans="1:11" s="2" customFormat="1" x14ac:dyDescent="0.35">
      <c r="A735" s="1"/>
      <c r="B735" s="1"/>
      <c r="C735" s="1"/>
      <c r="D735" s="1"/>
      <c r="E735" s="4"/>
      <c r="F735" s="3"/>
      <c r="G735" s="4"/>
      <c r="H735" s="4"/>
      <c r="I735" s="3"/>
      <c r="J735" s="3"/>
      <c r="K735" s="3"/>
    </row>
    <row r="736" spans="1:11" s="2" customFormat="1" x14ac:dyDescent="0.35">
      <c r="A736" s="1"/>
      <c r="B736" s="1"/>
      <c r="C736" s="1"/>
      <c r="D736" s="1"/>
      <c r="E736" s="4"/>
      <c r="F736" s="3"/>
      <c r="G736" s="4"/>
      <c r="H736" s="4"/>
      <c r="I736" s="3"/>
      <c r="J736" s="3"/>
      <c r="K736" s="3"/>
    </row>
    <row r="737" spans="1:11" s="2" customFormat="1" x14ac:dyDescent="0.35">
      <c r="A737" s="1"/>
      <c r="B737" s="1"/>
      <c r="C737" s="1"/>
      <c r="D737" s="1"/>
      <c r="E737" s="4"/>
      <c r="F737" s="3"/>
      <c r="G737" s="4"/>
      <c r="H737" s="4"/>
      <c r="I737" s="3"/>
      <c r="J737" s="3"/>
      <c r="K737" s="3"/>
    </row>
    <row r="738" spans="1:11" s="2" customFormat="1" x14ac:dyDescent="0.35">
      <c r="A738" s="1"/>
      <c r="B738" s="1"/>
      <c r="C738" s="1"/>
      <c r="D738" s="1"/>
      <c r="E738" s="4"/>
      <c r="F738" s="3"/>
      <c r="G738" s="4"/>
      <c r="H738" s="4"/>
      <c r="I738" s="3"/>
      <c r="J738" s="3"/>
      <c r="K738" s="3"/>
    </row>
    <row r="739" spans="1:11" s="2" customFormat="1" x14ac:dyDescent="0.35">
      <c r="A739" s="1"/>
      <c r="B739" s="1"/>
      <c r="C739" s="1"/>
      <c r="D739" s="1"/>
      <c r="E739" s="4"/>
      <c r="F739" s="3"/>
      <c r="G739" s="4"/>
      <c r="H739" s="4"/>
      <c r="I739" s="3"/>
      <c r="J739" s="3"/>
      <c r="K739" s="3"/>
    </row>
    <row r="740" spans="1:11" s="2" customFormat="1" x14ac:dyDescent="0.35">
      <c r="A740" s="1"/>
      <c r="B740" s="1"/>
      <c r="C740" s="1"/>
      <c r="D740" s="1"/>
      <c r="E740" s="4"/>
      <c r="F740" s="3"/>
      <c r="G740" s="4"/>
      <c r="H740" s="4"/>
      <c r="I740" s="3"/>
      <c r="J740" s="3"/>
      <c r="K740" s="3"/>
    </row>
    <row r="741" spans="1:11" s="2" customFormat="1" x14ac:dyDescent="0.35">
      <c r="A741" s="1"/>
      <c r="B741" s="1"/>
      <c r="C741" s="1"/>
      <c r="D741" s="1"/>
      <c r="E741" s="4"/>
      <c r="F741" s="3"/>
      <c r="G741" s="4"/>
      <c r="H741" s="4"/>
      <c r="I741" s="3"/>
      <c r="J741" s="3"/>
      <c r="K741" s="3"/>
    </row>
    <row r="742" spans="1:11" s="2" customFormat="1" x14ac:dyDescent="0.35">
      <c r="A742" s="1"/>
      <c r="B742" s="1"/>
      <c r="C742" s="1"/>
      <c r="D742" s="1"/>
      <c r="E742" s="4"/>
      <c r="F742" s="3"/>
      <c r="G742" s="4"/>
      <c r="H742" s="4"/>
      <c r="I742" s="3"/>
      <c r="J742" s="3"/>
      <c r="K742" s="3"/>
    </row>
    <row r="743" spans="1:11" s="2" customFormat="1" x14ac:dyDescent="0.35">
      <c r="A743" s="1"/>
      <c r="B743" s="1"/>
      <c r="C743" s="1"/>
      <c r="D743" s="1"/>
      <c r="E743" s="4"/>
      <c r="F743" s="3"/>
      <c r="G743" s="4"/>
      <c r="H743" s="4"/>
      <c r="I743" s="3"/>
      <c r="J743" s="3"/>
      <c r="K743" s="3"/>
    </row>
    <row r="744" spans="1:11" s="2" customFormat="1" x14ac:dyDescent="0.35">
      <c r="A744" s="1"/>
      <c r="B744" s="1"/>
      <c r="C744" s="1"/>
      <c r="D744" s="1"/>
      <c r="E744" s="4"/>
      <c r="F744" s="3"/>
      <c r="G744" s="4"/>
      <c r="H744" s="4"/>
      <c r="I744" s="3"/>
      <c r="J744" s="3"/>
      <c r="K744" s="3"/>
    </row>
    <row r="745" spans="1:11" s="2" customFormat="1" x14ac:dyDescent="0.35">
      <c r="A745" s="1"/>
      <c r="B745" s="1"/>
      <c r="C745" s="1"/>
      <c r="D745" s="1"/>
      <c r="E745" s="4"/>
      <c r="F745" s="3"/>
      <c r="G745" s="4"/>
      <c r="H745" s="4"/>
      <c r="I745" s="3"/>
      <c r="J745" s="3"/>
      <c r="K745" s="3"/>
    </row>
    <row r="746" spans="1:11" s="2" customFormat="1" x14ac:dyDescent="0.35">
      <c r="A746" s="1"/>
      <c r="B746" s="1"/>
      <c r="C746" s="1"/>
      <c r="D746" s="1"/>
      <c r="E746" s="4"/>
      <c r="F746" s="3"/>
      <c r="G746" s="4"/>
      <c r="H746" s="4"/>
      <c r="I746" s="3"/>
      <c r="J746" s="3"/>
      <c r="K746" s="3"/>
    </row>
    <row r="747" spans="1:11" s="2" customFormat="1" x14ac:dyDescent="0.35">
      <c r="A747" s="1"/>
      <c r="B747" s="1"/>
      <c r="C747" s="1"/>
      <c r="D747" s="1"/>
      <c r="E747" s="4"/>
      <c r="F747" s="3"/>
      <c r="G747" s="4"/>
      <c r="H747" s="4"/>
      <c r="I747" s="3"/>
      <c r="J747" s="3"/>
      <c r="K747" s="3"/>
    </row>
    <row r="748" spans="1:11" s="2" customFormat="1" x14ac:dyDescent="0.35">
      <c r="A748" s="1"/>
      <c r="B748" s="1"/>
      <c r="C748" s="1"/>
      <c r="D748" s="1"/>
      <c r="E748" s="4"/>
      <c r="F748" s="3"/>
      <c r="G748" s="4"/>
      <c r="H748" s="4"/>
      <c r="I748" s="3"/>
      <c r="J748" s="3"/>
      <c r="K748" s="3"/>
    </row>
    <row r="749" spans="1:11" s="2" customFormat="1" x14ac:dyDescent="0.35">
      <c r="A749" s="1"/>
      <c r="B749" s="1"/>
      <c r="C749" s="1"/>
      <c r="D749" s="1"/>
      <c r="E749" s="4"/>
      <c r="F749" s="3"/>
      <c r="G749" s="4"/>
      <c r="H749" s="4"/>
      <c r="I749" s="3"/>
      <c r="J749" s="3"/>
      <c r="K749" s="3"/>
    </row>
    <row r="750" spans="1:11" s="2" customFormat="1" x14ac:dyDescent="0.35">
      <c r="A750" s="1"/>
      <c r="B750" s="1"/>
      <c r="C750" s="1"/>
      <c r="D750" s="1"/>
      <c r="E750" s="4"/>
      <c r="F750" s="3"/>
      <c r="G750" s="4"/>
      <c r="H750" s="4"/>
      <c r="I750" s="3"/>
      <c r="J750" s="3"/>
      <c r="K750" s="3"/>
    </row>
    <row r="751" spans="1:11" s="2" customFormat="1" x14ac:dyDescent="0.35">
      <c r="A751" s="1"/>
      <c r="B751" s="1"/>
      <c r="C751" s="1"/>
      <c r="D751" s="1"/>
      <c r="E751" s="4"/>
      <c r="F751" s="3"/>
      <c r="G751" s="4"/>
      <c r="H751" s="4"/>
      <c r="I751" s="3"/>
      <c r="J751" s="3"/>
      <c r="K751" s="3"/>
    </row>
    <row r="752" spans="1:11" s="2" customFormat="1" x14ac:dyDescent="0.35">
      <c r="A752" s="1"/>
      <c r="B752" s="1"/>
      <c r="C752" s="1"/>
      <c r="D752" s="1"/>
      <c r="E752" s="4"/>
      <c r="F752" s="3"/>
      <c r="G752" s="4"/>
      <c r="H752" s="4"/>
      <c r="I752" s="3"/>
      <c r="J752" s="3"/>
      <c r="K752" s="3"/>
    </row>
    <row r="753" spans="1:11" s="2" customFormat="1" x14ac:dyDescent="0.35">
      <c r="A753" s="1"/>
      <c r="B753" s="1"/>
      <c r="C753" s="1"/>
      <c r="D753" s="1"/>
      <c r="E753" s="4"/>
      <c r="F753" s="3"/>
      <c r="G753" s="4"/>
      <c r="H753" s="4"/>
      <c r="I753" s="3"/>
      <c r="J753" s="3"/>
      <c r="K753" s="3"/>
    </row>
    <row r="754" spans="1:11" s="2" customFormat="1" x14ac:dyDescent="0.35">
      <c r="A754" s="1"/>
      <c r="B754" s="1"/>
      <c r="C754" s="1"/>
      <c r="D754" s="1"/>
      <c r="E754" s="4"/>
      <c r="F754" s="3"/>
      <c r="G754" s="4"/>
      <c r="H754" s="4"/>
      <c r="I754" s="3"/>
      <c r="J754" s="3"/>
      <c r="K754" s="3"/>
    </row>
    <row r="755" spans="1:11" s="2" customFormat="1" x14ac:dyDescent="0.35">
      <c r="A755" s="1"/>
      <c r="B755" s="1"/>
      <c r="C755" s="1"/>
      <c r="D755" s="1"/>
      <c r="E755" s="4"/>
      <c r="F755" s="3"/>
      <c r="G755" s="4"/>
      <c r="H755" s="4"/>
      <c r="I755" s="3"/>
      <c r="J755" s="3"/>
      <c r="K755" s="3"/>
    </row>
    <row r="756" spans="1:11" s="2" customFormat="1" x14ac:dyDescent="0.35">
      <c r="A756" s="1"/>
      <c r="B756" s="1"/>
      <c r="C756" s="1"/>
      <c r="D756" s="1"/>
      <c r="E756" s="4"/>
      <c r="F756" s="3"/>
      <c r="G756" s="4"/>
      <c r="H756" s="4"/>
      <c r="I756" s="3"/>
      <c r="J756" s="3"/>
      <c r="K756" s="3"/>
    </row>
    <row r="757" spans="1:11" s="2" customFormat="1" x14ac:dyDescent="0.35">
      <c r="A757" s="1"/>
      <c r="B757" s="1"/>
      <c r="C757" s="1"/>
      <c r="D757" s="1"/>
      <c r="E757" s="4"/>
      <c r="F757" s="3"/>
      <c r="G757" s="4"/>
      <c r="H757" s="4"/>
      <c r="I757" s="3"/>
      <c r="J757" s="3"/>
      <c r="K757" s="3"/>
    </row>
    <row r="758" spans="1:11" s="2" customFormat="1" x14ac:dyDescent="0.35">
      <c r="A758" s="1"/>
      <c r="B758" s="1"/>
      <c r="C758" s="1"/>
      <c r="D758" s="1"/>
      <c r="E758" s="4"/>
      <c r="F758" s="3"/>
      <c r="G758" s="4"/>
      <c r="H758" s="4"/>
      <c r="I758" s="3"/>
      <c r="J758" s="3"/>
      <c r="K758" s="3"/>
    </row>
    <row r="759" spans="1:11" s="2" customFormat="1" x14ac:dyDescent="0.35">
      <c r="A759" s="1"/>
      <c r="B759" s="1"/>
      <c r="C759" s="1"/>
      <c r="D759" s="1"/>
      <c r="E759" s="4"/>
      <c r="F759" s="3"/>
      <c r="G759" s="4"/>
      <c r="H759" s="4"/>
      <c r="I759" s="3"/>
      <c r="J759" s="3"/>
      <c r="K759" s="3"/>
    </row>
    <row r="760" spans="1:11" s="2" customFormat="1" x14ac:dyDescent="0.35">
      <c r="A760" s="1"/>
      <c r="B760" s="1"/>
      <c r="C760" s="1"/>
      <c r="D760" s="1"/>
      <c r="E760" s="4"/>
      <c r="F760" s="3"/>
      <c r="G760" s="4"/>
      <c r="H760" s="4"/>
      <c r="I760" s="3"/>
      <c r="J760" s="3"/>
      <c r="K760" s="3"/>
    </row>
    <row r="761" spans="1:11" s="2" customFormat="1" x14ac:dyDescent="0.35">
      <c r="A761" s="1"/>
      <c r="B761" s="1"/>
      <c r="C761" s="1"/>
      <c r="D761" s="1"/>
      <c r="E761" s="4"/>
      <c r="F761" s="3"/>
      <c r="G761" s="4"/>
      <c r="H761" s="4"/>
      <c r="I761" s="3"/>
      <c r="J761" s="3"/>
      <c r="K761" s="3"/>
    </row>
    <row r="762" spans="1:11" s="2" customFormat="1" x14ac:dyDescent="0.35">
      <c r="A762" s="1"/>
      <c r="B762" s="1"/>
      <c r="C762" s="1"/>
      <c r="D762" s="1"/>
      <c r="E762" s="4"/>
      <c r="F762" s="3"/>
      <c r="G762" s="4"/>
      <c r="H762" s="4"/>
      <c r="I762" s="3"/>
      <c r="J762" s="3"/>
      <c r="K762" s="3"/>
    </row>
    <row r="763" spans="1:11" s="2" customFormat="1" x14ac:dyDescent="0.35">
      <c r="A763" s="1"/>
      <c r="B763" s="1"/>
      <c r="C763" s="1"/>
      <c r="D763" s="1"/>
      <c r="E763" s="4"/>
      <c r="F763" s="3"/>
      <c r="G763" s="4"/>
      <c r="H763" s="4"/>
      <c r="I763" s="3"/>
      <c r="J763" s="3"/>
      <c r="K763" s="3"/>
    </row>
    <row r="764" spans="1:11" s="2" customFormat="1" x14ac:dyDescent="0.35">
      <c r="A764" s="1"/>
      <c r="B764" s="1"/>
      <c r="C764" s="1"/>
      <c r="D764" s="1"/>
      <c r="E764" s="4"/>
      <c r="F764" s="3"/>
      <c r="G764" s="4"/>
      <c r="H764" s="4"/>
      <c r="I764" s="3"/>
      <c r="J764" s="3"/>
      <c r="K764" s="3"/>
    </row>
    <row r="765" spans="1:11" s="2" customFormat="1" x14ac:dyDescent="0.35">
      <c r="A765" s="1"/>
      <c r="B765" s="1"/>
      <c r="C765" s="1"/>
      <c r="D765" s="1"/>
      <c r="E765" s="4"/>
      <c r="F765" s="3"/>
      <c r="G765" s="4"/>
      <c r="H765" s="4"/>
      <c r="I765" s="3"/>
      <c r="J765" s="3"/>
      <c r="K765" s="3"/>
    </row>
    <row r="766" spans="1:11" s="2" customFormat="1" x14ac:dyDescent="0.35">
      <c r="A766" s="1"/>
      <c r="B766" s="1"/>
      <c r="C766" s="1"/>
      <c r="D766" s="1"/>
      <c r="E766" s="4"/>
      <c r="F766" s="3"/>
      <c r="G766" s="4"/>
      <c r="H766" s="4"/>
      <c r="I766" s="3"/>
      <c r="J766" s="3"/>
      <c r="K766" s="3"/>
    </row>
    <row r="767" spans="1:11" s="2" customFormat="1" x14ac:dyDescent="0.35">
      <c r="A767" s="1"/>
      <c r="B767" s="1"/>
      <c r="C767" s="1"/>
      <c r="D767" s="1"/>
      <c r="E767" s="4"/>
      <c r="F767" s="3"/>
      <c r="G767" s="4"/>
      <c r="H767" s="4"/>
      <c r="I767" s="3"/>
      <c r="J767" s="3"/>
      <c r="K767" s="3"/>
    </row>
    <row r="768" spans="1:11" s="2" customFormat="1" x14ac:dyDescent="0.35">
      <c r="A768" s="1"/>
      <c r="B768" s="1"/>
      <c r="C768" s="1"/>
      <c r="D768" s="1"/>
      <c r="E768" s="4"/>
      <c r="F768" s="3"/>
      <c r="G768" s="4"/>
      <c r="H768" s="4"/>
      <c r="I768" s="3"/>
      <c r="J768" s="3"/>
      <c r="K768" s="3"/>
    </row>
    <row r="769" spans="1:11" s="2" customFormat="1" x14ac:dyDescent="0.35">
      <c r="A769" s="1"/>
      <c r="B769" s="1"/>
      <c r="C769" s="1"/>
      <c r="D769" s="1"/>
      <c r="E769" s="4"/>
      <c r="F769" s="3"/>
      <c r="G769" s="4"/>
      <c r="H769" s="4"/>
      <c r="I769" s="3"/>
      <c r="J769" s="3"/>
      <c r="K769" s="3"/>
    </row>
    <row r="770" spans="1:11" s="2" customFormat="1" x14ac:dyDescent="0.35">
      <c r="A770" s="1"/>
      <c r="B770" s="1"/>
      <c r="C770" s="1"/>
      <c r="D770" s="1"/>
      <c r="E770" s="4"/>
      <c r="F770" s="3"/>
      <c r="G770" s="4"/>
      <c r="H770" s="4"/>
      <c r="I770" s="3"/>
      <c r="J770" s="3"/>
      <c r="K770" s="3"/>
    </row>
    <row r="771" spans="1:11" s="2" customFormat="1" x14ac:dyDescent="0.35">
      <c r="A771" s="1"/>
      <c r="B771" s="1"/>
      <c r="C771" s="1"/>
      <c r="D771" s="1"/>
      <c r="E771" s="4"/>
      <c r="F771" s="3"/>
      <c r="G771" s="4"/>
      <c r="H771" s="4"/>
      <c r="I771" s="3"/>
      <c r="J771" s="3"/>
      <c r="K771" s="3"/>
    </row>
    <row r="772" spans="1:11" s="2" customFormat="1" x14ac:dyDescent="0.35">
      <c r="A772" s="1"/>
      <c r="B772" s="1"/>
      <c r="C772" s="1"/>
      <c r="D772" s="1"/>
      <c r="E772" s="4"/>
      <c r="F772" s="3"/>
      <c r="G772" s="4"/>
      <c r="H772" s="4"/>
      <c r="I772" s="3"/>
      <c r="J772" s="3"/>
      <c r="K772" s="3"/>
    </row>
    <row r="773" spans="1:11" s="2" customFormat="1" x14ac:dyDescent="0.35">
      <c r="A773" s="1"/>
      <c r="B773" s="1"/>
      <c r="C773" s="1"/>
      <c r="D773" s="1"/>
      <c r="E773" s="4"/>
      <c r="F773" s="3"/>
      <c r="G773" s="4"/>
      <c r="H773" s="4"/>
      <c r="I773" s="3"/>
      <c r="J773" s="3"/>
      <c r="K773" s="3"/>
    </row>
    <row r="774" spans="1:11" s="2" customFormat="1" x14ac:dyDescent="0.35">
      <c r="A774" s="1"/>
      <c r="B774" s="1"/>
      <c r="C774" s="1"/>
      <c r="D774" s="1"/>
      <c r="E774" s="4"/>
      <c r="F774" s="3"/>
      <c r="G774" s="4"/>
      <c r="H774" s="4"/>
      <c r="I774" s="3"/>
      <c r="J774" s="3"/>
      <c r="K774" s="3"/>
    </row>
    <row r="775" spans="1:11" s="2" customFormat="1" x14ac:dyDescent="0.35">
      <c r="A775" s="1"/>
      <c r="B775" s="1"/>
      <c r="C775" s="1"/>
      <c r="D775" s="1"/>
      <c r="E775" s="4"/>
      <c r="F775" s="3"/>
      <c r="G775" s="4"/>
      <c r="H775" s="4"/>
      <c r="I775" s="3"/>
      <c r="J775" s="3"/>
      <c r="K775" s="3"/>
    </row>
    <row r="776" spans="1:11" s="2" customFormat="1" x14ac:dyDescent="0.35">
      <c r="A776" s="1"/>
      <c r="B776" s="1"/>
      <c r="C776" s="1"/>
      <c r="D776" s="1"/>
      <c r="E776" s="4"/>
      <c r="F776" s="3"/>
      <c r="G776" s="4"/>
      <c r="H776" s="4"/>
      <c r="I776" s="3"/>
      <c r="J776" s="3"/>
      <c r="K776" s="3"/>
    </row>
    <row r="777" spans="1:11" s="2" customFormat="1" x14ac:dyDescent="0.35">
      <c r="A777" s="1"/>
      <c r="B777" s="1"/>
      <c r="C777" s="1"/>
      <c r="D777" s="1"/>
      <c r="E777" s="4"/>
      <c r="F777" s="3"/>
      <c r="G777" s="4"/>
      <c r="H777" s="4"/>
      <c r="I777" s="3"/>
      <c r="J777" s="3"/>
      <c r="K777" s="3"/>
    </row>
    <row r="778" spans="1:11" s="2" customFormat="1" x14ac:dyDescent="0.35">
      <c r="A778" s="1"/>
      <c r="B778" s="1"/>
      <c r="C778" s="1"/>
      <c r="D778" s="1"/>
      <c r="E778" s="4"/>
      <c r="F778" s="3"/>
      <c r="G778" s="4"/>
      <c r="H778" s="4"/>
      <c r="I778" s="3"/>
      <c r="J778" s="3"/>
      <c r="K778" s="3"/>
    </row>
    <row r="779" spans="1:11" s="2" customFormat="1" x14ac:dyDescent="0.35">
      <c r="A779" s="1"/>
      <c r="B779" s="1"/>
      <c r="C779" s="1"/>
      <c r="D779" s="1"/>
      <c r="E779" s="4"/>
      <c r="F779" s="3"/>
      <c r="G779" s="4"/>
      <c r="H779" s="4"/>
      <c r="I779" s="3"/>
      <c r="J779" s="3"/>
      <c r="K779" s="3"/>
    </row>
    <row r="780" spans="1:11" s="2" customFormat="1" x14ac:dyDescent="0.35">
      <c r="A780" s="1"/>
      <c r="B780" s="1"/>
      <c r="C780" s="1"/>
      <c r="D780" s="1"/>
      <c r="E780" s="4"/>
      <c r="F780" s="3"/>
      <c r="G780" s="4"/>
      <c r="H780" s="4"/>
      <c r="I780" s="3"/>
      <c r="J780" s="3"/>
      <c r="K780" s="3"/>
    </row>
    <row r="781" spans="1:11" s="2" customFormat="1" x14ac:dyDescent="0.35">
      <c r="A781" s="1"/>
      <c r="B781" s="1"/>
      <c r="C781" s="1"/>
      <c r="D781" s="1"/>
      <c r="E781" s="4"/>
      <c r="F781" s="3"/>
      <c r="G781" s="4"/>
      <c r="H781" s="4"/>
      <c r="I781" s="3"/>
      <c r="J781" s="3"/>
      <c r="K781" s="3"/>
    </row>
    <row r="782" spans="1:11" s="2" customFormat="1" x14ac:dyDescent="0.35">
      <c r="A782" s="1"/>
      <c r="B782" s="1"/>
      <c r="C782" s="1"/>
      <c r="D782" s="1"/>
      <c r="E782" s="4"/>
      <c r="F782" s="3"/>
      <c r="G782" s="4"/>
      <c r="H782" s="4"/>
      <c r="I782" s="3"/>
      <c r="J782" s="3"/>
      <c r="K782" s="3"/>
    </row>
    <row r="783" spans="1:11" s="2" customFormat="1" x14ac:dyDescent="0.35">
      <c r="A783" s="1"/>
      <c r="B783" s="1"/>
      <c r="C783" s="1"/>
      <c r="D783" s="1"/>
      <c r="E783" s="4"/>
      <c r="F783" s="3"/>
      <c r="G783" s="4"/>
      <c r="H783" s="4"/>
      <c r="I783" s="3"/>
      <c r="J783" s="3"/>
      <c r="K783" s="3"/>
    </row>
    <row r="784" spans="1:11" s="2" customFormat="1" x14ac:dyDescent="0.35">
      <c r="A784" s="1"/>
      <c r="B784" s="1"/>
      <c r="C784" s="1"/>
      <c r="D784" s="1"/>
      <c r="E784" s="4"/>
      <c r="F784" s="3"/>
      <c r="G784" s="4"/>
      <c r="H784" s="4"/>
      <c r="I784" s="3"/>
      <c r="J784" s="3"/>
      <c r="K784" s="3"/>
    </row>
    <row r="785" spans="1:11" s="2" customFormat="1" x14ac:dyDescent="0.35">
      <c r="A785" s="1"/>
      <c r="B785" s="1"/>
      <c r="C785" s="1"/>
      <c r="D785" s="1"/>
      <c r="E785" s="4"/>
      <c r="F785" s="3"/>
      <c r="G785" s="4"/>
      <c r="H785" s="4"/>
      <c r="I785" s="3"/>
      <c r="J785" s="3"/>
      <c r="K785" s="3"/>
    </row>
    <row r="786" spans="1:11" s="2" customFormat="1" x14ac:dyDescent="0.35">
      <c r="A786" s="1"/>
      <c r="B786" s="1"/>
      <c r="C786" s="1"/>
      <c r="D786" s="1"/>
      <c r="E786" s="4"/>
      <c r="F786" s="3"/>
      <c r="G786" s="4"/>
      <c r="H786" s="4"/>
      <c r="I786" s="3"/>
      <c r="J786" s="3"/>
      <c r="K786" s="3"/>
    </row>
    <row r="787" spans="1:11" s="2" customFormat="1" x14ac:dyDescent="0.35">
      <c r="A787" s="1"/>
      <c r="B787" s="1"/>
      <c r="C787" s="1"/>
      <c r="D787" s="1"/>
      <c r="E787" s="4"/>
      <c r="F787" s="3"/>
      <c r="G787" s="4"/>
      <c r="H787" s="4"/>
      <c r="I787" s="3"/>
      <c r="J787" s="3"/>
      <c r="K787" s="3"/>
    </row>
    <row r="788" spans="1:11" s="2" customFormat="1" x14ac:dyDescent="0.35">
      <c r="A788" s="1"/>
      <c r="B788" s="1"/>
      <c r="C788" s="1"/>
      <c r="D788" s="1"/>
      <c r="E788" s="4"/>
      <c r="F788" s="3"/>
      <c r="G788" s="4"/>
      <c r="H788" s="4"/>
      <c r="I788" s="3"/>
      <c r="J788" s="3"/>
      <c r="K788" s="3"/>
    </row>
    <row r="789" spans="1:11" s="2" customFormat="1" x14ac:dyDescent="0.35">
      <c r="A789" s="1"/>
      <c r="B789" s="1"/>
      <c r="C789" s="1"/>
      <c r="D789" s="1"/>
      <c r="E789" s="4"/>
      <c r="F789" s="3"/>
      <c r="G789" s="4"/>
      <c r="H789" s="4"/>
      <c r="I789" s="3"/>
      <c r="J789" s="3"/>
      <c r="K789" s="3"/>
    </row>
    <row r="790" spans="1:11" s="2" customFormat="1" x14ac:dyDescent="0.35">
      <c r="A790" s="1"/>
      <c r="B790" s="1"/>
      <c r="C790" s="1"/>
      <c r="D790" s="1"/>
      <c r="E790" s="4"/>
      <c r="F790" s="3"/>
      <c r="G790" s="4"/>
      <c r="H790" s="4"/>
      <c r="I790" s="3"/>
      <c r="J790" s="3"/>
      <c r="K790" s="3"/>
    </row>
    <row r="791" spans="1:11" s="2" customFormat="1" x14ac:dyDescent="0.35">
      <c r="A791" s="1"/>
      <c r="B791" s="1"/>
      <c r="C791" s="1"/>
      <c r="D791" s="1"/>
      <c r="E791" s="4"/>
      <c r="F791" s="3"/>
      <c r="G791" s="4"/>
      <c r="H791" s="4"/>
      <c r="I791" s="3"/>
      <c r="J791" s="3"/>
      <c r="K791" s="3"/>
    </row>
    <row r="792" spans="1:11" s="2" customFormat="1" x14ac:dyDescent="0.35">
      <c r="A792" s="1"/>
      <c r="B792" s="1"/>
      <c r="C792" s="1"/>
      <c r="D792" s="1"/>
      <c r="E792" s="4"/>
      <c r="F792" s="3"/>
      <c r="G792" s="4"/>
      <c r="H792" s="4"/>
      <c r="I792" s="3"/>
      <c r="J792" s="3"/>
      <c r="K792" s="3"/>
    </row>
    <row r="793" spans="1:11" s="2" customFormat="1" x14ac:dyDescent="0.35">
      <c r="A793" s="1"/>
      <c r="B793" s="1"/>
      <c r="C793" s="1"/>
      <c r="D793" s="1"/>
      <c r="E793" s="4"/>
      <c r="F793" s="3"/>
      <c r="G793" s="4"/>
      <c r="H793" s="4"/>
      <c r="I793" s="3"/>
      <c r="J793" s="3"/>
      <c r="K793" s="3"/>
    </row>
    <row r="794" spans="1:11" s="2" customFormat="1" x14ac:dyDescent="0.35">
      <c r="A794" s="1"/>
      <c r="B794" s="1"/>
      <c r="C794" s="1"/>
      <c r="D794" s="1"/>
      <c r="E794" s="4"/>
      <c r="F794" s="3"/>
      <c r="G794" s="4"/>
      <c r="H794" s="4"/>
      <c r="I794" s="3"/>
      <c r="J794" s="3"/>
      <c r="K794" s="3"/>
    </row>
    <row r="795" spans="1:11" s="2" customFormat="1" x14ac:dyDescent="0.35">
      <c r="A795" s="1"/>
      <c r="B795" s="1"/>
      <c r="C795" s="1"/>
      <c r="D795" s="1"/>
      <c r="E795" s="4"/>
      <c r="F795" s="3"/>
      <c r="G795" s="4"/>
      <c r="H795" s="4"/>
      <c r="I795" s="3"/>
      <c r="J795" s="3"/>
      <c r="K795" s="3"/>
    </row>
    <row r="796" spans="1:11" s="2" customFormat="1" x14ac:dyDescent="0.35">
      <c r="A796" s="1"/>
      <c r="B796" s="1"/>
      <c r="C796" s="1"/>
      <c r="D796" s="1"/>
      <c r="E796" s="4"/>
      <c r="F796" s="3"/>
      <c r="G796" s="4"/>
      <c r="H796" s="4"/>
      <c r="I796" s="3"/>
      <c r="J796" s="3"/>
      <c r="K796" s="3"/>
    </row>
    <row r="797" spans="1:11" s="2" customFormat="1" x14ac:dyDescent="0.35">
      <c r="A797" s="1"/>
      <c r="B797" s="1"/>
      <c r="C797" s="1"/>
      <c r="D797" s="1"/>
      <c r="E797" s="4"/>
      <c r="F797" s="3"/>
      <c r="G797" s="4"/>
      <c r="H797" s="4"/>
      <c r="I797" s="3"/>
      <c r="J797" s="3"/>
      <c r="K797" s="3"/>
    </row>
    <row r="798" spans="1:11" s="2" customFormat="1" x14ac:dyDescent="0.35">
      <c r="A798" s="1"/>
      <c r="B798" s="1"/>
      <c r="C798" s="1"/>
      <c r="D798" s="1"/>
      <c r="E798" s="4"/>
      <c r="F798" s="3"/>
      <c r="G798" s="4"/>
      <c r="H798" s="4"/>
      <c r="I798" s="3"/>
      <c r="J798" s="3"/>
      <c r="K798" s="3"/>
    </row>
    <row r="799" spans="1:11" s="2" customFormat="1" x14ac:dyDescent="0.35">
      <c r="A799" s="1"/>
      <c r="B799" s="1"/>
      <c r="C799" s="1"/>
      <c r="D799" s="1"/>
      <c r="E799" s="4"/>
      <c r="F799" s="3"/>
      <c r="G799" s="4"/>
      <c r="H799" s="4"/>
      <c r="I799" s="3"/>
      <c r="J799" s="3"/>
      <c r="K799" s="3"/>
    </row>
    <row r="800" spans="1:11" s="2" customFormat="1" x14ac:dyDescent="0.35">
      <c r="A800" s="1"/>
      <c r="B800" s="1"/>
      <c r="C800" s="1"/>
      <c r="D800" s="1"/>
      <c r="E800" s="4"/>
      <c r="F800" s="3"/>
      <c r="G800" s="4"/>
      <c r="H800" s="4"/>
      <c r="I800" s="3"/>
      <c r="J800" s="3"/>
      <c r="K800" s="3"/>
    </row>
    <row r="801" spans="1:11" s="2" customFormat="1" x14ac:dyDescent="0.35">
      <c r="A801" s="1"/>
      <c r="B801" s="1"/>
      <c r="C801" s="1"/>
      <c r="D801" s="1"/>
      <c r="E801" s="4"/>
      <c r="F801" s="3"/>
      <c r="G801" s="4"/>
      <c r="H801" s="4"/>
      <c r="I801" s="3"/>
      <c r="J801" s="3"/>
      <c r="K801" s="3"/>
    </row>
    <row r="802" spans="1:11" s="2" customFormat="1" x14ac:dyDescent="0.35">
      <c r="A802" s="1"/>
      <c r="B802" s="1"/>
      <c r="C802" s="1"/>
      <c r="D802" s="1"/>
      <c r="E802" s="4"/>
      <c r="F802" s="3"/>
      <c r="G802" s="4"/>
      <c r="H802" s="4"/>
      <c r="I802" s="3"/>
      <c r="J802" s="3"/>
      <c r="K802" s="3"/>
    </row>
    <row r="803" spans="1:11" s="2" customFormat="1" x14ac:dyDescent="0.35">
      <c r="A803" s="1"/>
      <c r="B803" s="1"/>
      <c r="C803" s="1"/>
      <c r="D803" s="1"/>
      <c r="E803" s="4"/>
      <c r="F803" s="3"/>
      <c r="G803" s="4"/>
      <c r="H803" s="4"/>
      <c r="I803" s="3"/>
      <c r="J803" s="3"/>
      <c r="K803" s="3"/>
    </row>
    <row r="804" spans="1:11" s="2" customFormat="1" x14ac:dyDescent="0.35">
      <c r="A804" s="1"/>
      <c r="B804" s="1"/>
      <c r="C804" s="1"/>
      <c r="D804" s="1"/>
      <c r="E804" s="4"/>
      <c r="F804" s="3"/>
      <c r="G804" s="4"/>
      <c r="H804" s="4"/>
      <c r="I804" s="3"/>
      <c r="J804" s="3"/>
      <c r="K804" s="3"/>
    </row>
    <row r="805" spans="1:11" s="2" customFormat="1" x14ac:dyDescent="0.35">
      <c r="A805" s="1"/>
      <c r="B805" s="1"/>
      <c r="C805" s="1"/>
      <c r="D805" s="1"/>
      <c r="E805" s="4"/>
      <c r="F805" s="3"/>
      <c r="G805" s="4"/>
      <c r="H805" s="4"/>
      <c r="I805" s="3"/>
      <c r="J805" s="3"/>
      <c r="K805" s="3"/>
    </row>
    <row r="806" spans="1:11" s="2" customFormat="1" x14ac:dyDescent="0.35">
      <c r="A806" s="1"/>
      <c r="B806" s="1"/>
      <c r="C806" s="1"/>
      <c r="D806" s="1"/>
      <c r="E806" s="4"/>
      <c r="F806" s="3"/>
      <c r="G806" s="4"/>
      <c r="H806" s="4"/>
      <c r="I806" s="3"/>
      <c r="J806" s="3"/>
      <c r="K806" s="3"/>
    </row>
    <row r="807" spans="1:11" s="2" customFormat="1" x14ac:dyDescent="0.35">
      <c r="A807" s="1"/>
      <c r="B807" s="1"/>
      <c r="C807" s="1"/>
      <c r="D807" s="1"/>
      <c r="E807" s="4"/>
      <c r="F807" s="3"/>
      <c r="G807" s="4"/>
      <c r="H807" s="4"/>
      <c r="I807" s="3"/>
      <c r="J807" s="3"/>
      <c r="K807" s="3"/>
    </row>
    <row r="808" spans="1:11" s="2" customFormat="1" x14ac:dyDescent="0.35">
      <c r="A808" s="1"/>
      <c r="B808" s="1"/>
      <c r="C808" s="1"/>
      <c r="D808" s="1"/>
      <c r="E808" s="4"/>
      <c r="F808" s="3"/>
      <c r="G808" s="4"/>
      <c r="H808" s="4"/>
      <c r="I808" s="3"/>
      <c r="J808" s="3"/>
      <c r="K808" s="3"/>
    </row>
    <row r="809" spans="1:11" s="2" customFormat="1" x14ac:dyDescent="0.35">
      <c r="A809" s="1"/>
      <c r="B809" s="1"/>
      <c r="C809" s="1"/>
      <c r="D809" s="1"/>
      <c r="E809" s="4"/>
      <c r="F809" s="3"/>
      <c r="G809" s="4"/>
      <c r="H809" s="4"/>
      <c r="I809" s="3"/>
      <c r="J809" s="3"/>
      <c r="K809" s="3"/>
    </row>
    <row r="810" spans="1:11" s="2" customFormat="1" x14ac:dyDescent="0.35">
      <c r="A810" s="1"/>
      <c r="B810" s="1"/>
      <c r="C810" s="1"/>
      <c r="D810" s="1"/>
      <c r="E810" s="4"/>
      <c r="F810" s="3"/>
      <c r="G810" s="4"/>
      <c r="H810" s="4"/>
      <c r="I810" s="3"/>
      <c r="J810" s="3"/>
      <c r="K810" s="3"/>
    </row>
    <row r="811" spans="1:11" s="2" customFormat="1" x14ac:dyDescent="0.35">
      <c r="A811" s="1"/>
      <c r="B811" s="1"/>
      <c r="C811" s="1"/>
      <c r="D811" s="1"/>
      <c r="E811" s="4"/>
      <c r="F811" s="3"/>
      <c r="G811" s="4"/>
      <c r="H811" s="4"/>
      <c r="I811" s="3"/>
      <c r="J811" s="3"/>
      <c r="K811" s="3"/>
    </row>
    <row r="812" spans="1:11" s="2" customFormat="1" x14ac:dyDescent="0.35">
      <c r="A812" s="1"/>
      <c r="B812" s="1"/>
      <c r="C812" s="1"/>
      <c r="D812" s="1"/>
      <c r="E812" s="4"/>
      <c r="F812" s="3"/>
      <c r="G812" s="4"/>
      <c r="H812" s="4"/>
      <c r="I812" s="3"/>
      <c r="J812" s="3"/>
      <c r="K812" s="3"/>
    </row>
    <row r="813" spans="1:11" s="2" customFormat="1" x14ac:dyDescent="0.35">
      <c r="A813" s="1"/>
      <c r="B813" s="1"/>
      <c r="C813" s="1"/>
      <c r="D813" s="1"/>
      <c r="E813" s="4"/>
      <c r="F813" s="3"/>
      <c r="G813" s="4"/>
      <c r="H813" s="4"/>
      <c r="I813" s="3"/>
      <c r="J813" s="3"/>
      <c r="K813" s="3"/>
    </row>
    <row r="814" spans="1:11" s="2" customFormat="1" x14ac:dyDescent="0.35">
      <c r="A814" s="1"/>
      <c r="B814" s="1"/>
      <c r="C814" s="1"/>
      <c r="D814" s="1"/>
      <c r="E814" s="4"/>
      <c r="F814" s="3"/>
      <c r="G814" s="4"/>
      <c r="H814" s="4"/>
      <c r="I814" s="3"/>
      <c r="J814" s="3"/>
      <c r="K814" s="3"/>
    </row>
    <row r="815" spans="1:11" s="2" customFormat="1" x14ac:dyDescent="0.35">
      <c r="A815" s="1"/>
      <c r="B815" s="1"/>
      <c r="C815" s="1"/>
      <c r="D815" s="1"/>
      <c r="E815" s="4"/>
      <c r="F815" s="3"/>
      <c r="G815" s="4"/>
      <c r="H815" s="4"/>
      <c r="I815" s="3"/>
      <c r="J815" s="3"/>
      <c r="K815" s="3"/>
    </row>
    <row r="816" spans="1:11" s="2" customFormat="1" x14ac:dyDescent="0.35">
      <c r="A816" s="1"/>
      <c r="B816" s="1"/>
      <c r="C816" s="1"/>
      <c r="D816" s="1"/>
      <c r="E816" s="4"/>
      <c r="F816" s="3"/>
      <c r="G816" s="4"/>
      <c r="H816" s="4"/>
      <c r="I816" s="3"/>
      <c r="J816" s="3"/>
      <c r="K816" s="3"/>
    </row>
    <row r="817" spans="1:11" s="2" customFormat="1" x14ac:dyDescent="0.35">
      <c r="A817" s="1"/>
      <c r="B817" s="1"/>
      <c r="C817" s="1"/>
      <c r="D817" s="1"/>
      <c r="E817" s="4"/>
      <c r="F817" s="3"/>
      <c r="G817" s="4"/>
      <c r="H817" s="4"/>
      <c r="I817" s="3"/>
      <c r="J817" s="3"/>
      <c r="K817" s="3"/>
    </row>
    <row r="818" spans="1:11" s="2" customFormat="1" x14ac:dyDescent="0.35">
      <c r="A818" s="1"/>
      <c r="B818" s="1"/>
      <c r="C818" s="1"/>
      <c r="D818" s="1"/>
      <c r="E818" s="4"/>
      <c r="F818" s="3"/>
      <c r="G818" s="4"/>
      <c r="H818" s="4"/>
      <c r="I818" s="3"/>
      <c r="J818" s="3"/>
      <c r="K818" s="3"/>
    </row>
    <row r="819" spans="1:11" s="2" customFormat="1" x14ac:dyDescent="0.35">
      <c r="A819" s="1"/>
      <c r="B819" s="1"/>
      <c r="C819" s="1"/>
      <c r="D819" s="1"/>
      <c r="E819" s="4"/>
      <c r="F819" s="3"/>
      <c r="G819" s="4"/>
      <c r="H819" s="4"/>
      <c r="I819" s="3"/>
      <c r="J819" s="3"/>
      <c r="K819" s="3"/>
    </row>
    <row r="820" spans="1:11" s="2" customFormat="1" x14ac:dyDescent="0.35">
      <c r="A820" s="1"/>
      <c r="B820" s="1"/>
      <c r="C820" s="1"/>
      <c r="D820" s="1"/>
      <c r="E820" s="4"/>
      <c r="F820" s="3"/>
      <c r="G820" s="4"/>
      <c r="H820" s="4"/>
      <c r="I820" s="3"/>
      <c r="J820" s="3"/>
      <c r="K820" s="3"/>
    </row>
    <row r="821" spans="1:11" s="2" customFormat="1" x14ac:dyDescent="0.35">
      <c r="A821" s="1"/>
      <c r="B821" s="1"/>
      <c r="C821" s="1"/>
      <c r="D821" s="1"/>
      <c r="E821" s="4"/>
      <c r="F821" s="3"/>
      <c r="G821" s="4"/>
      <c r="H821" s="4"/>
      <c r="I821" s="3"/>
      <c r="J821" s="3"/>
      <c r="K821" s="3"/>
    </row>
    <row r="822" spans="1:11" s="2" customFormat="1" x14ac:dyDescent="0.35">
      <c r="A822" s="1"/>
      <c r="B822" s="1"/>
      <c r="C822" s="1"/>
      <c r="D822" s="1"/>
      <c r="E822" s="4"/>
      <c r="F822" s="3"/>
      <c r="G822" s="4"/>
      <c r="H822" s="4"/>
      <c r="I822" s="3"/>
      <c r="J822" s="3"/>
      <c r="K822" s="3"/>
    </row>
    <row r="823" spans="1:11" s="2" customFormat="1" x14ac:dyDescent="0.35">
      <c r="A823" s="1"/>
      <c r="B823" s="1"/>
      <c r="C823" s="1"/>
      <c r="D823" s="1"/>
      <c r="E823" s="4"/>
      <c r="F823" s="3"/>
      <c r="G823" s="4"/>
      <c r="H823" s="4"/>
      <c r="I823" s="3"/>
      <c r="J823" s="3"/>
      <c r="K823" s="3"/>
    </row>
    <row r="824" spans="1:11" s="2" customFormat="1" x14ac:dyDescent="0.35">
      <c r="A824" s="1"/>
      <c r="B824" s="1"/>
      <c r="C824" s="1"/>
      <c r="D824" s="1"/>
      <c r="E824" s="4"/>
      <c r="F824" s="3"/>
      <c r="G824" s="4"/>
      <c r="H824" s="4"/>
      <c r="I824" s="3"/>
      <c r="J824" s="3"/>
      <c r="K824" s="3"/>
    </row>
    <row r="825" spans="1:11" s="2" customFormat="1" x14ac:dyDescent="0.35">
      <c r="A825" s="1"/>
      <c r="B825" s="1"/>
      <c r="C825" s="1"/>
      <c r="D825" s="1"/>
      <c r="E825" s="4"/>
      <c r="F825" s="3"/>
      <c r="G825" s="4"/>
      <c r="H825" s="4"/>
      <c r="I825" s="3"/>
      <c r="J825" s="3"/>
      <c r="K825" s="3"/>
    </row>
    <row r="826" spans="1:11" s="2" customFormat="1" x14ac:dyDescent="0.35">
      <c r="A826" s="1"/>
      <c r="B826" s="1"/>
      <c r="C826" s="1"/>
      <c r="D826" s="1"/>
      <c r="E826" s="4"/>
      <c r="F826" s="3"/>
      <c r="G826" s="4"/>
      <c r="H826" s="4"/>
      <c r="I826" s="3"/>
      <c r="J826" s="3"/>
      <c r="K826" s="3"/>
    </row>
    <row r="827" spans="1:11" s="2" customFormat="1" x14ac:dyDescent="0.35">
      <c r="A827" s="1"/>
      <c r="B827" s="1"/>
      <c r="C827" s="1"/>
      <c r="D827" s="1"/>
      <c r="E827" s="4"/>
      <c r="F827" s="3"/>
      <c r="G827" s="4"/>
      <c r="H827" s="4"/>
      <c r="I827" s="3"/>
      <c r="J827" s="3"/>
      <c r="K827" s="3"/>
    </row>
    <row r="828" spans="1:11" s="2" customFormat="1" x14ac:dyDescent="0.35">
      <c r="A828" s="1"/>
      <c r="B828" s="1"/>
      <c r="C828" s="1"/>
      <c r="D828" s="1"/>
      <c r="E828" s="4"/>
      <c r="F828" s="3"/>
      <c r="G828" s="4"/>
      <c r="H828" s="4"/>
      <c r="I828" s="3"/>
      <c r="J828" s="3"/>
      <c r="K828" s="3"/>
    </row>
    <row r="829" spans="1:11" s="2" customFormat="1" x14ac:dyDescent="0.35">
      <c r="A829" s="1"/>
      <c r="B829" s="1"/>
      <c r="C829" s="1"/>
      <c r="D829" s="1"/>
      <c r="E829" s="4"/>
      <c r="F829" s="3"/>
      <c r="G829" s="4"/>
      <c r="H829" s="4"/>
      <c r="I829" s="3"/>
      <c r="J829" s="3"/>
      <c r="K829" s="3"/>
    </row>
    <row r="830" spans="1:11" s="2" customFormat="1" x14ac:dyDescent="0.35">
      <c r="A830" s="1"/>
      <c r="B830" s="1"/>
      <c r="C830" s="1"/>
      <c r="D830" s="1"/>
      <c r="E830" s="4"/>
      <c r="F830" s="3"/>
      <c r="G830" s="4"/>
      <c r="H830" s="4"/>
      <c r="I830" s="3"/>
      <c r="J830" s="3"/>
      <c r="K830" s="3"/>
    </row>
    <row r="831" spans="1:11" s="2" customFormat="1" x14ac:dyDescent="0.35">
      <c r="A831" s="1"/>
      <c r="B831" s="1"/>
      <c r="C831" s="1"/>
      <c r="D831" s="1"/>
      <c r="E831" s="4"/>
      <c r="F831" s="3"/>
      <c r="G831" s="4"/>
      <c r="H831" s="4"/>
      <c r="I831" s="3"/>
      <c r="J831" s="3"/>
      <c r="K831" s="3"/>
    </row>
    <row r="832" spans="1:11" s="2" customFormat="1" x14ac:dyDescent="0.35">
      <c r="A832" s="1"/>
      <c r="B832" s="1"/>
      <c r="C832" s="1"/>
      <c r="D832" s="1"/>
      <c r="E832" s="4"/>
      <c r="F832" s="3"/>
      <c r="G832" s="4"/>
      <c r="H832" s="4"/>
      <c r="I832" s="3"/>
      <c r="J832" s="3"/>
      <c r="K832" s="3"/>
    </row>
    <row r="833" spans="1:11" s="2" customFormat="1" x14ac:dyDescent="0.35">
      <c r="A833" s="1"/>
      <c r="B833" s="1"/>
      <c r="C833" s="1"/>
      <c r="D833" s="1"/>
      <c r="E833" s="4"/>
      <c r="F833" s="3"/>
      <c r="G833" s="4"/>
      <c r="H833" s="4"/>
      <c r="I833" s="3"/>
      <c r="J833" s="3"/>
      <c r="K833" s="3"/>
    </row>
    <row r="834" spans="1:11" s="2" customFormat="1" x14ac:dyDescent="0.35">
      <c r="A834" s="1"/>
      <c r="B834" s="1"/>
      <c r="C834" s="1"/>
      <c r="D834" s="1"/>
      <c r="E834" s="4"/>
      <c r="F834" s="3"/>
      <c r="G834" s="4"/>
      <c r="H834" s="4"/>
      <c r="I834" s="3"/>
      <c r="J834" s="3"/>
      <c r="K834" s="3"/>
    </row>
    <row r="835" spans="1:11" s="2" customFormat="1" x14ac:dyDescent="0.35">
      <c r="A835" s="1"/>
      <c r="B835" s="1"/>
      <c r="C835" s="1"/>
      <c r="D835" s="1"/>
      <c r="E835" s="4"/>
      <c r="F835" s="3"/>
      <c r="G835" s="4"/>
      <c r="H835" s="4"/>
      <c r="I835" s="3"/>
      <c r="J835" s="3"/>
      <c r="K835" s="3"/>
    </row>
    <row r="836" spans="1:11" s="2" customFormat="1" x14ac:dyDescent="0.35">
      <c r="A836" s="1"/>
      <c r="B836" s="1"/>
      <c r="C836" s="1"/>
      <c r="D836" s="1"/>
      <c r="E836" s="4"/>
      <c r="F836" s="3"/>
      <c r="G836" s="4"/>
      <c r="H836" s="4"/>
      <c r="I836" s="3"/>
      <c r="J836" s="3"/>
      <c r="K836" s="3"/>
    </row>
    <row r="837" spans="1:11" s="2" customFormat="1" x14ac:dyDescent="0.35">
      <c r="A837" s="1"/>
      <c r="B837" s="1"/>
      <c r="C837" s="1"/>
      <c r="D837" s="1"/>
      <c r="E837" s="4"/>
      <c r="F837" s="3"/>
      <c r="G837" s="4"/>
      <c r="H837" s="4"/>
      <c r="I837" s="3"/>
      <c r="J837" s="3"/>
      <c r="K837" s="3"/>
    </row>
    <row r="838" spans="1:11" s="2" customFormat="1" x14ac:dyDescent="0.35">
      <c r="A838" s="1"/>
      <c r="B838" s="1"/>
      <c r="C838" s="1"/>
      <c r="D838" s="1"/>
      <c r="E838" s="4"/>
      <c r="F838" s="3"/>
      <c r="G838" s="4"/>
      <c r="H838" s="4"/>
      <c r="I838" s="3"/>
      <c r="J838" s="3"/>
      <c r="K838" s="3"/>
    </row>
    <row r="839" spans="1:11" s="2" customFormat="1" x14ac:dyDescent="0.35">
      <c r="A839" s="1"/>
      <c r="B839" s="1"/>
      <c r="C839" s="1"/>
      <c r="D839" s="1"/>
      <c r="E839" s="4"/>
      <c r="F839" s="3"/>
      <c r="G839" s="4"/>
      <c r="H839" s="4"/>
      <c r="I839" s="3"/>
      <c r="J839" s="3"/>
      <c r="K839" s="3"/>
    </row>
    <row r="840" spans="1:11" s="2" customFormat="1" x14ac:dyDescent="0.35">
      <c r="A840" s="1"/>
      <c r="B840" s="1"/>
      <c r="C840" s="1"/>
      <c r="D840" s="1"/>
      <c r="E840" s="4"/>
      <c r="F840" s="3"/>
      <c r="G840" s="4"/>
      <c r="H840" s="4"/>
      <c r="I840" s="3"/>
      <c r="J840" s="3"/>
      <c r="K840" s="3"/>
    </row>
    <row r="841" spans="1:11" s="2" customFormat="1" x14ac:dyDescent="0.35">
      <c r="A841" s="1"/>
      <c r="B841" s="1"/>
      <c r="C841" s="1"/>
      <c r="D841" s="1"/>
      <c r="E841" s="4"/>
      <c r="F841" s="3"/>
      <c r="G841" s="4"/>
      <c r="H841" s="4"/>
      <c r="I841" s="3"/>
      <c r="J841" s="3"/>
      <c r="K841" s="3"/>
    </row>
    <row r="842" spans="1:11" s="2" customFormat="1" x14ac:dyDescent="0.35">
      <c r="A842" s="1"/>
      <c r="B842" s="1"/>
      <c r="C842" s="1"/>
      <c r="D842" s="1"/>
      <c r="E842" s="4"/>
      <c r="F842" s="3"/>
      <c r="G842" s="4"/>
      <c r="H842" s="4"/>
      <c r="I842" s="3"/>
      <c r="J842" s="3"/>
      <c r="K842" s="3"/>
    </row>
    <row r="843" spans="1:11" s="2" customFormat="1" x14ac:dyDescent="0.35">
      <c r="A843" s="1"/>
      <c r="B843" s="1"/>
      <c r="C843" s="1"/>
      <c r="D843" s="1"/>
      <c r="E843" s="4"/>
      <c r="F843" s="3"/>
      <c r="G843" s="4"/>
      <c r="H843" s="4"/>
      <c r="I843" s="3"/>
      <c r="J843" s="3"/>
      <c r="K843" s="3"/>
    </row>
    <row r="844" spans="1:11" s="2" customFormat="1" x14ac:dyDescent="0.35">
      <c r="A844" s="1"/>
      <c r="B844" s="1"/>
      <c r="C844" s="1"/>
      <c r="D844" s="1"/>
      <c r="E844" s="4"/>
      <c r="F844" s="3"/>
      <c r="G844" s="4"/>
      <c r="H844" s="4"/>
      <c r="I844" s="3"/>
      <c r="J844" s="3"/>
      <c r="K844" s="3"/>
    </row>
    <row r="845" spans="1:11" s="2" customFormat="1" x14ac:dyDescent="0.35">
      <c r="A845" s="1"/>
      <c r="B845" s="1"/>
      <c r="C845" s="1"/>
      <c r="D845" s="1"/>
      <c r="E845" s="4"/>
      <c r="F845" s="3"/>
      <c r="G845" s="4"/>
      <c r="H845" s="4"/>
      <c r="I845" s="3"/>
      <c r="J845" s="3"/>
      <c r="K845" s="3"/>
    </row>
    <row r="846" spans="1:11" s="2" customFormat="1" x14ac:dyDescent="0.35">
      <c r="A846" s="1"/>
      <c r="B846" s="1"/>
      <c r="C846" s="1"/>
      <c r="D846" s="1"/>
      <c r="E846" s="4"/>
      <c r="F846" s="3"/>
      <c r="G846" s="4"/>
      <c r="H846" s="4"/>
      <c r="I846" s="3"/>
      <c r="J846" s="3"/>
      <c r="K846" s="3"/>
    </row>
    <row r="847" spans="1:11" s="2" customFormat="1" x14ac:dyDescent="0.35">
      <c r="A847" s="1"/>
      <c r="B847" s="1"/>
      <c r="C847" s="1"/>
      <c r="D847" s="1"/>
      <c r="E847" s="4"/>
      <c r="F847" s="3"/>
      <c r="G847" s="4"/>
      <c r="H847" s="4"/>
      <c r="I847" s="3"/>
      <c r="J847" s="3"/>
      <c r="K847" s="3"/>
    </row>
    <row r="848" spans="1:11" s="2" customFormat="1" x14ac:dyDescent="0.35">
      <c r="A848" s="1"/>
      <c r="B848" s="1"/>
      <c r="C848" s="1"/>
      <c r="D848" s="1"/>
      <c r="E848" s="4"/>
      <c r="F848" s="3"/>
      <c r="G848" s="4"/>
      <c r="H848" s="4"/>
      <c r="I848" s="3"/>
      <c r="J848" s="3"/>
      <c r="K848" s="3"/>
    </row>
    <row r="849" spans="1:11" s="2" customFormat="1" x14ac:dyDescent="0.35">
      <c r="A849" s="1"/>
      <c r="B849" s="1"/>
      <c r="C849" s="1"/>
      <c r="D849" s="1"/>
      <c r="E849" s="4"/>
      <c r="F849" s="3"/>
      <c r="G849" s="4"/>
      <c r="H849" s="4"/>
      <c r="I849" s="3"/>
      <c r="J849" s="3"/>
      <c r="K849" s="3"/>
    </row>
    <row r="850" spans="1:11" s="2" customFormat="1" x14ac:dyDescent="0.35">
      <c r="A850" s="1"/>
      <c r="B850" s="1"/>
      <c r="C850" s="1"/>
      <c r="D850" s="1"/>
      <c r="E850" s="4"/>
      <c r="F850" s="3"/>
      <c r="G850" s="4"/>
      <c r="H850" s="4"/>
      <c r="I850" s="3"/>
      <c r="J850" s="3"/>
      <c r="K850" s="3"/>
    </row>
    <row r="851" spans="1:11" s="2" customFormat="1" x14ac:dyDescent="0.35">
      <c r="A851" s="1"/>
      <c r="B851" s="1"/>
      <c r="C851" s="1"/>
      <c r="D851" s="1"/>
      <c r="E851" s="4"/>
      <c r="F851" s="3"/>
      <c r="G851" s="4"/>
      <c r="H851" s="4"/>
      <c r="I851" s="3"/>
      <c r="J851" s="3"/>
      <c r="K851" s="3"/>
    </row>
    <row r="852" spans="1:11" s="2" customFormat="1" x14ac:dyDescent="0.35">
      <c r="A852" s="1"/>
      <c r="B852" s="1"/>
      <c r="C852" s="1"/>
      <c r="D852" s="1"/>
      <c r="E852" s="4"/>
      <c r="F852" s="3"/>
      <c r="G852" s="4"/>
      <c r="H852" s="4"/>
      <c r="I852" s="3"/>
      <c r="J852" s="3"/>
      <c r="K852" s="3"/>
    </row>
    <row r="853" spans="1:11" s="2" customFormat="1" x14ac:dyDescent="0.35">
      <c r="A853" s="1"/>
      <c r="B853" s="1"/>
      <c r="C853" s="1"/>
      <c r="D853" s="1"/>
      <c r="E853" s="4"/>
      <c r="F853" s="3"/>
      <c r="G853" s="4"/>
      <c r="H853" s="4"/>
      <c r="I853" s="3"/>
      <c r="J853" s="3"/>
      <c r="K853" s="3"/>
    </row>
    <row r="854" spans="1:11" s="2" customFormat="1" x14ac:dyDescent="0.35">
      <c r="A854" s="1"/>
      <c r="B854" s="1"/>
      <c r="C854" s="1"/>
      <c r="D854" s="1"/>
      <c r="E854" s="4"/>
      <c r="F854" s="3"/>
      <c r="G854" s="4"/>
      <c r="H854" s="4"/>
      <c r="I854" s="3"/>
      <c r="J854" s="3"/>
      <c r="K854" s="3"/>
    </row>
    <row r="855" spans="1:11" s="2" customFormat="1" x14ac:dyDescent="0.35">
      <c r="A855" s="1"/>
      <c r="B855" s="1"/>
      <c r="C855" s="1"/>
      <c r="D855" s="1"/>
      <c r="E855" s="4"/>
      <c r="F855" s="3"/>
      <c r="G855" s="4"/>
      <c r="H855" s="4"/>
      <c r="I855" s="3"/>
      <c r="J855" s="3"/>
      <c r="K855" s="3"/>
    </row>
    <row r="856" spans="1:11" s="2" customFormat="1" x14ac:dyDescent="0.35">
      <c r="A856" s="1"/>
      <c r="B856" s="1"/>
      <c r="C856" s="1"/>
      <c r="D856" s="1"/>
      <c r="E856" s="4"/>
      <c r="F856" s="3"/>
      <c r="G856" s="4"/>
      <c r="H856" s="4"/>
      <c r="I856" s="3"/>
      <c r="J856" s="3"/>
      <c r="K856" s="3"/>
    </row>
    <row r="857" spans="1:11" s="2" customFormat="1" x14ac:dyDescent="0.35">
      <c r="A857" s="1"/>
      <c r="B857" s="1"/>
      <c r="C857" s="1"/>
      <c r="D857" s="1"/>
      <c r="E857" s="4"/>
      <c r="F857" s="3"/>
      <c r="G857" s="4"/>
      <c r="H857" s="4"/>
      <c r="I857" s="3"/>
      <c r="J857" s="3"/>
      <c r="K857" s="3"/>
    </row>
    <row r="858" spans="1:11" s="2" customFormat="1" x14ac:dyDescent="0.35">
      <c r="A858" s="1"/>
      <c r="B858" s="1"/>
      <c r="C858" s="1"/>
      <c r="D858" s="1"/>
      <c r="E858" s="4"/>
      <c r="F858" s="3"/>
      <c r="G858" s="4"/>
      <c r="H858" s="4"/>
      <c r="I858" s="3"/>
      <c r="J858" s="3"/>
      <c r="K858" s="3"/>
    </row>
    <row r="859" spans="1:11" s="2" customFormat="1" x14ac:dyDescent="0.35">
      <c r="A859" s="1"/>
      <c r="B859" s="1"/>
      <c r="C859" s="1"/>
      <c r="D859" s="1"/>
      <c r="E859" s="4"/>
      <c r="F859" s="3"/>
      <c r="G859" s="4"/>
      <c r="H859" s="4"/>
      <c r="I859" s="3"/>
      <c r="J859" s="3"/>
      <c r="K859" s="3"/>
    </row>
    <row r="860" spans="1:11" s="2" customFormat="1" x14ac:dyDescent="0.35">
      <c r="A860" s="1"/>
      <c r="B860" s="1"/>
      <c r="C860" s="1"/>
      <c r="D860" s="1"/>
      <c r="E860" s="4"/>
      <c r="F860" s="3"/>
      <c r="G860" s="4"/>
      <c r="H860" s="4"/>
      <c r="I860" s="3"/>
      <c r="J860" s="3"/>
      <c r="K860" s="3"/>
    </row>
    <row r="861" spans="1:11" s="2" customFormat="1" x14ac:dyDescent="0.35">
      <c r="A861" s="1"/>
      <c r="B861" s="1"/>
      <c r="C861" s="1"/>
      <c r="D861" s="1"/>
      <c r="E861" s="4"/>
      <c r="F861" s="3"/>
      <c r="G861" s="4"/>
      <c r="H861" s="4"/>
      <c r="I861" s="3"/>
      <c r="J861" s="3"/>
      <c r="K861" s="3"/>
    </row>
    <row r="862" spans="1:11" s="2" customFormat="1" x14ac:dyDescent="0.35">
      <c r="A862" s="1"/>
      <c r="B862" s="1"/>
      <c r="C862" s="1"/>
      <c r="D862" s="1"/>
      <c r="E862" s="4"/>
      <c r="F862" s="3"/>
      <c r="G862" s="4"/>
      <c r="H862" s="4"/>
      <c r="I862" s="3"/>
      <c r="J862" s="3"/>
      <c r="K862" s="3"/>
    </row>
    <row r="863" spans="1:11" s="2" customFormat="1" x14ac:dyDescent="0.35">
      <c r="A863" s="1"/>
      <c r="B863" s="1"/>
      <c r="C863" s="1"/>
      <c r="D863" s="1"/>
      <c r="E863" s="4"/>
      <c r="F863" s="3"/>
      <c r="G863" s="4"/>
      <c r="H863" s="4"/>
      <c r="I863" s="3"/>
      <c r="J863" s="3"/>
      <c r="K863" s="3"/>
    </row>
    <row r="864" spans="1:11" s="2" customFormat="1" x14ac:dyDescent="0.35">
      <c r="A864" s="1"/>
      <c r="B864" s="1"/>
      <c r="C864" s="1"/>
      <c r="D864" s="1"/>
      <c r="E864" s="4"/>
      <c r="F864" s="3"/>
      <c r="G864" s="4"/>
      <c r="H864" s="4"/>
      <c r="I864" s="3"/>
      <c r="J864" s="3"/>
      <c r="K864" s="3"/>
    </row>
    <row r="865" spans="1:11" s="2" customFormat="1" x14ac:dyDescent="0.35">
      <c r="A865" s="1"/>
      <c r="B865" s="1"/>
      <c r="C865" s="1"/>
      <c r="D865" s="1"/>
      <c r="E865" s="4"/>
      <c r="F865" s="3"/>
      <c r="G865" s="4"/>
      <c r="H865" s="4"/>
      <c r="I865" s="3"/>
      <c r="J865" s="3"/>
      <c r="K865" s="3"/>
    </row>
    <row r="866" spans="1:11" s="2" customFormat="1" x14ac:dyDescent="0.35">
      <c r="A866" s="1"/>
      <c r="B866" s="1"/>
      <c r="C866" s="1"/>
      <c r="D866" s="1"/>
      <c r="E866" s="4"/>
      <c r="F866" s="3"/>
      <c r="G866" s="4"/>
      <c r="H866" s="4"/>
      <c r="I866" s="3"/>
      <c r="J866" s="3"/>
      <c r="K866" s="3"/>
    </row>
    <row r="867" spans="1:11" s="2" customFormat="1" x14ac:dyDescent="0.35">
      <c r="A867" s="1"/>
      <c r="B867" s="1"/>
      <c r="C867" s="1"/>
      <c r="D867" s="1"/>
      <c r="E867" s="4"/>
      <c r="F867" s="3"/>
      <c r="G867" s="4"/>
      <c r="H867" s="4"/>
      <c r="I867" s="3"/>
      <c r="J867" s="3"/>
      <c r="K867" s="3"/>
    </row>
    <row r="868" spans="1:11" s="2" customFormat="1" x14ac:dyDescent="0.35">
      <c r="A868" s="1"/>
      <c r="B868" s="1"/>
      <c r="C868" s="1"/>
      <c r="D868" s="1"/>
      <c r="E868" s="4"/>
      <c r="F868" s="3"/>
      <c r="G868" s="4"/>
      <c r="H868" s="4"/>
      <c r="I868" s="3"/>
      <c r="J868" s="3"/>
      <c r="K868" s="3"/>
    </row>
    <row r="869" spans="1:11" s="2" customFormat="1" x14ac:dyDescent="0.35">
      <c r="A869" s="1"/>
      <c r="B869" s="1"/>
      <c r="C869" s="1"/>
      <c r="D869" s="1"/>
      <c r="E869" s="4"/>
      <c r="F869" s="3"/>
      <c r="G869" s="4"/>
      <c r="H869" s="4"/>
      <c r="I869" s="3"/>
      <c r="J869" s="3"/>
      <c r="K869" s="3"/>
    </row>
    <row r="870" spans="1:11" s="2" customFormat="1" x14ac:dyDescent="0.35">
      <c r="A870" s="1"/>
      <c r="B870" s="1"/>
      <c r="C870" s="1"/>
      <c r="D870" s="1"/>
      <c r="E870" s="4"/>
      <c r="F870" s="3"/>
      <c r="G870" s="4"/>
      <c r="H870" s="4"/>
      <c r="I870" s="3"/>
      <c r="J870" s="3"/>
      <c r="K870" s="3"/>
    </row>
    <row r="871" spans="1:11" s="2" customFormat="1" x14ac:dyDescent="0.35">
      <c r="A871" s="1"/>
      <c r="B871" s="1"/>
      <c r="C871" s="1"/>
      <c r="D871" s="1"/>
      <c r="E871" s="4"/>
      <c r="F871" s="3"/>
      <c r="G871" s="4"/>
      <c r="H871" s="4"/>
      <c r="I871" s="3"/>
      <c r="J871" s="3"/>
      <c r="K871" s="3"/>
    </row>
    <row r="872" spans="1:11" s="2" customFormat="1" x14ac:dyDescent="0.35">
      <c r="A872" s="1"/>
      <c r="B872" s="1"/>
      <c r="C872" s="1"/>
      <c r="D872" s="1"/>
      <c r="E872" s="4"/>
      <c r="F872" s="3"/>
      <c r="G872" s="4"/>
      <c r="H872" s="4"/>
      <c r="I872" s="3"/>
      <c r="J872" s="3"/>
      <c r="K872" s="3"/>
    </row>
    <row r="873" spans="1:11" s="2" customFormat="1" x14ac:dyDescent="0.35">
      <c r="A873" s="1"/>
      <c r="B873" s="1"/>
      <c r="C873" s="1"/>
      <c r="D873" s="1"/>
      <c r="E873" s="4"/>
      <c r="F873" s="3"/>
      <c r="G873" s="4"/>
      <c r="H873" s="4"/>
      <c r="I873" s="3"/>
      <c r="J873" s="3"/>
      <c r="K873" s="3"/>
    </row>
    <row r="874" spans="1:11" s="2" customFormat="1" x14ac:dyDescent="0.35">
      <c r="A874" s="1"/>
      <c r="B874" s="1"/>
      <c r="C874" s="1"/>
      <c r="D874" s="1"/>
      <c r="E874" s="4"/>
      <c r="F874" s="3"/>
      <c r="G874" s="4"/>
      <c r="H874" s="4"/>
      <c r="I874" s="3"/>
      <c r="J874" s="3"/>
      <c r="K874" s="3"/>
    </row>
    <row r="875" spans="1:11" s="2" customFormat="1" x14ac:dyDescent="0.35">
      <c r="A875" s="1"/>
      <c r="B875" s="1"/>
      <c r="C875" s="1"/>
      <c r="D875" s="1"/>
      <c r="E875" s="4"/>
      <c r="F875" s="3"/>
      <c r="G875" s="4"/>
      <c r="H875" s="4"/>
      <c r="I875" s="3"/>
      <c r="J875" s="3"/>
      <c r="K875" s="3"/>
    </row>
    <row r="876" spans="1:11" s="2" customFormat="1" x14ac:dyDescent="0.35">
      <c r="A876" s="1"/>
      <c r="B876" s="1"/>
      <c r="C876" s="1"/>
      <c r="D876" s="1"/>
      <c r="E876" s="4"/>
      <c r="F876" s="3"/>
      <c r="G876" s="4"/>
      <c r="H876" s="4"/>
      <c r="I876" s="3"/>
      <c r="J876" s="3"/>
      <c r="K876" s="3"/>
    </row>
    <row r="877" spans="1:11" s="2" customFormat="1" x14ac:dyDescent="0.35">
      <c r="A877" s="1"/>
      <c r="B877" s="1"/>
      <c r="C877" s="1"/>
      <c r="D877" s="1"/>
      <c r="E877" s="4"/>
      <c r="F877" s="3"/>
      <c r="G877" s="4"/>
      <c r="H877" s="4"/>
      <c r="I877" s="3"/>
      <c r="J877" s="3"/>
      <c r="K877" s="3"/>
    </row>
    <row r="878" spans="1:11" s="2" customFormat="1" x14ac:dyDescent="0.35">
      <c r="A878" s="1"/>
      <c r="B878" s="1"/>
      <c r="C878" s="1"/>
      <c r="D878" s="1"/>
      <c r="E878" s="4"/>
      <c r="F878" s="3"/>
      <c r="G878" s="4"/>
      <c r="H878" s="4"/>
      <c r="I878" s="3"/>
      <c r="J878" s="3"/>
      <c r="K878" s="3"/>
    </row>
    <row r="879" spans="1:11" s="2" customFormat="1" x14ac:dyDescent="0.35">
      <c r="A879" s="1"/>
      <c r="B879" s="1"/>
      <c r="C879" s="1"/>
      <c r="D879" s="1"/>
      <c r="E879" s="4"/>
      <c r="F879" s="3"/>
      <c r="G879" s="4"/>
      <c r="H879" s="4"/>
      <c r="I879" s="3"/>
      <c r="J879" s="3"/>
      <c r="K879" s="3"/>
    </row>
    <row r="880" spans="1:11" s="2" customFormat="1" x14ac:dyDescent="0.35">
      <c r="A880" s="1"/>
      <c r="B880" s="1"/>
      <c r="C880" s="1"/>
      <c r="D880" s="1"/>
      <c r="E880" s="4"/>
      <c r="F880" s="3"/>
      <c r="G880" s="4"/>
      <c r="H880" s="4"/>
      <c r="I880" s="3"/>
      <c r="J880" s="3"/>
      <c r="K880" s="3"/>
    </row>
    <row r="881" spans="1:11" s="2" customFormat="1" x14ac:dyDescent="0.35">
      <c r="A881" s="1"/>
      <c r="B881" s="1"/>
      <c r="C881" s="1"/>
      <c r="D881" s="1"/>
      <c r="E881" s="4"/>
      <c r="F881" s="3"/>
      <c r="G881" s="4"/>
      <c r="H881" s="4"/>
      <c r="I881" s="3"/>
      <c r="J881" s="3"/>
      <c r="K881" s="3"/>
    </row>
    <row r="882" spans="1:11" s="2" customFormat="1" x14ac:dyDescent="0.35">
      <c r="A882" s="1"/>
      <c r="B882" s="1"/>
      <c r="C882" s="1"/>
      <c r="D882" s="1"/>
      <c r="E882" s="4"/>
      <c r="F882" s="3"/>
      <c r="G882" s="4"/>
      <c r="H882" s="4"/>
      <c r="I882" s="3"/>
      <c r="J882" s="3"/>
      <c r="K882" s="3"/>
    </row>
    <row r="883" spans="1:11" s="2" customFormat="1" x14ac:dyDescent="0.35">
      <c r="A883" s="1"/>
      <c r="B883" s="1"/>
      <c r="C883" s="1"/>
      <c r="D883" s="1"/>
      <c r="E883" s="4"/>
      <c r="F883" s="3"/>
      <c r="G883" s="4"/>
      <c r="H883" s="4"/>
      <c r="I883" s="3"/>
      <c r="J883" s="3"/>
      <c r="K883" s="3"/>
    </row>
    <row r="884" spans="1:11" s="2" customFormat="1" x14ac:dyDescent="0.35">
      <c r="A884" s="1"/>
      <c r="B884" s="1"/>
      <c r="C884" s="1"/>
      <c r="D884" s="1"/>
      <c r="E884" s="4"/>
      <c r="F884" s="3"/>
      <c r="G884" s="4"/>
      <c r="H884" s="4"/>
      <c r="I884" s="3"/>
      <c r="J884" s="3"/>
      <c r="K884" s="3"/>
    </row>
    <row r="885" spans="1:11" s="2" customFormat="1" x14ac:dyDescent="0.35">
      <c r="A885" s="1"/>
      <c r="B885" s="1"/>
      <c r="C885" s="1"/>
      <c r="D885" s="1"/>
      <c r="E885" s="4"/>
      <c r="F885" s="3"/>
      <c r="G885" s="4"/>
      <c r="H885" s="4"/>
      <c r="I885" s="3"/>
      <c r="J885" s="3"/>
      <c r="K885" s="3"/>
    </row>
    <row r="886" spans="1:11" s="2" customFormat="1" x14ac:dyDescent="0.35">
      <c r="A886" s="1"/>
      <c r="B886" s="1"/>
      <c r="C886" s="1"/>
      <c r="D886" s="1"/>
      <c r="E886" s="4"/>
      <c r="F886" s="3"/>
      <c r="G886" s="4"/>
      <c r="H886" s="4"/>
      <c r="I886" s="3"/>
      <c r="J886" s="3"/>
      <c r="K886" s="3"/>
    </row>
    <row r="887" spans="1:11" s="2" customFormat="1" x14ac:dyDescent="0.35">
      <c r="A887" s="1"/>
      <c r="B887" s="1"/>
      <c r="C887" s="1"/>
      <c r="D887" s="1"/>
      <c r="E887" s="4"/>
      <c r="F887" s="3"/>
      <c r="G887" s="4"/>
      <c r="H887" s="4"/>
      <c r="I887" s="3"/>
      <c r="J887" s="3"/>
      <c r="K887" s="3"/>
    </row>
    <row r="888" spans="1:11" s="2" customFormat="1" x14ac:dyDescent="0.35">
      <c r="A888" s="1"/>
      <c r="B888" s="1"/>
      <c r="C888" s="1"/>
      <c r="D888" s="1"/>
      <c r="E888" s="4"/>
      <c r="F888" s="3"/>
      <c r="G888" s="4"/>
      <c r="H888" s="4"/>
      <c r="I888" s="3"/>
      <c r="J888" s="3"/>
      <c r="K888" s="3"/>
    </row>
    <row r="889" spans="1:11" s="2" customFormat="1" x14ac:dyDescent="0.35">
      <c r="A889" s="1"/>
      <c r="B889" s="1"/>
      <c r="C889" s="1"/>
      <c r="D889" s="1"/>
      <c r="E889" s="4"/>
      <c r="F889" s="3"/>
      <c r="G889" s="4"/>
      <c r="H889" s="4"/>
      <c r="I889" s="3"/>
      <c r="J889" s="3"/>
      <c r="K889" s="3"/>
    </row>
    <row r="890" spans="1:11" s="2" customFormat="1" x14ac:dyDescent="0.35">
      <c r="A890" s="1"/>
      <c r="B890" s="1"/>
      <c r="C890" s="1"/>
      <c r="D890" s="1"/>
      <c r="E890" s="4"/>
      <c r="F890" s="3"/>
      <c r="G890" s="4"/>
      <c r="H890" s="4"/>
      <c r="I890" s="3"/>
      <c r="J890" s="3"/>
      <c r="K890" s="3"/>
    </row>
    <row r="891" spans="1:11" s="2" customFormat="1" x14ac:dyDescent="0.35">
      <c r="A891" s="1"/>
      <c r="B891" s="1"/>
      <c r="C891" s="1"/>
      <c r="D891" s="1"/>
      <c r="E891" s="4"/>
      <c r="F891" s="3"/>
      <c r="G891" s="4"/>
      <c r="H891" s="4"/>
      <c r="I891" s="3"/>
      <c r="J891" s="3"/>
      <c r="K891" s="3"/>
    </row>
    <row r="892" spans="1:11" s="2" customFormat="1" x14ac:dyDescent="0.35">
      <c r="A892" s="1"/>
      <c r="B892" s="1"/>
      <c r="C892" s="1"/>
      <c r="D892" s="1"/>
      <c r="E892" s="4"/>
      <c r="F892" s="3"/>
      <c r="G892" s="4"/>
      <c r="H892" s="4"/>
      <c r="I892" s="3"/>
      <c r="J892" s="3"/>
      <c r="K892" s="3"/>
    </row>
    <row r="893" spans="1:11" s="2" customFormat="1" x14ac:dyDescent="0.35">
      <c r="A893" s="1"/>
      <c r="B893" s="1"/>
      <c r="C893" s="1"/>
      <c r="D893" s="1"/>
      <c r="E893" s="4"/>
      <c r="F893" s="3"/>
      <c r="G893" s="4"/>
      <c r="H893" s="4"/>
      <c r="I893" s="3"/>
      <c r="J893" s="3"/>
      <c r="K893" s="3"/>
    </row>
    <row r="894" spans="1:11" s="2" customFormat="1" x14ac:dyDescent="0.35">
      <c r="A894" s="1"/>
      <c r="B894" s="1"/>
      <c r="C894" s="1"/>
      <c r="D894" s="1"/>
      <c r="E894" s="4"/>
      <c r="F894" s="3"/>
      <c r="G894" s="4"/>
      <c r="H894" s="4"/>
      <c r="I894" s="3"/>
      <c r="J894" s="3"/>
      <c r="K894" s="3"/>
    </row>
    <row r="895" spans="1:11" s="2" customFormat="1" x14ac:dyDescent="0.35">
      <c r="A895" s="1"/>
      <c r="B895" s="1"/>
      <c r="C895" s="1"/>
      <c r="D895" s="1"/>
      <c r="E895" s="4"/>
      <c r="F895" s="3"/>
      <c r="G895" s="4"/>
      <c r="H895" s="4"/>
      <c r="I895" s="3"/>
      <c r="J895" s="3"/>
      <c r="K895" s="3"/>
    </row>
    <row r="896" spans="1:11" s="2" customFormat="1" x14ac:dyDescent="0.35">
      <c r="A896" s="1"/>
      <c r="B896" s="1"/>
      <c r="C896" s="1"/>
      <c r="D896" s="1"/>
      <c r="E896" s="4"/>
      <c r="F896" s="3"/>
      <c r="G896" s="4"/>
      <c r="H896" s="4"/>
      <c r="I896" s="3"/>
      <c r="J896" s="3"/>
      <c r="K896" s="3"/>
    </row>
    <row r="897" spans="1:11" s="2" customFormat="1" x14ac:dyDescent="0.35">
      <c r="A897" s="1"/>
      <c r="B897" s="1"/>
      <c r="C897" s="1"/>
      <c r="D897" s="1"/>
      <c r="E897" s="4"/>
      <c r="F897" s="3"/>
      <c r="G897" s="4"/>
      <c r="H897" s="4"/>
      <c r="I897" s="3"/>
      <c r="J897" s="3"/>
      <c r="K897" s="3"/>
    </row>
    <row r="898" spans="1:11" s="2" customFormat="1" x14ac:dyDescent="0.35">
      <c r="A898" s="1"/>
      <c r="B898" s="1"/>
      <c r="C898" s="1"/>
      <c r="D898" s="1"/>
      <c r="E898" s="4"/>
      <c r="F898" s="3"/>
      <c r="G898" s="4"/>
      <c r="H898" s="4"/>
      <c r="I898" s="3"/>
      <c r="J898" s="3"/>
      <c r="K898" s="3"/>
    </row>
    <row r="899" spans="1:11" s="2" customFormat="1" x14ac:dyDescent="0.35">
      <c r="A899" s="1"/>
      <c r="B899" s="1"/>
      <c r="C899" s="1"/>
      <c r="D899" s="1"/>
      <c r="E899" s="4"/>
      <c r="F899" s="3"/>
      <c r="G899" s="4"/>
      <c r="H899" s="4"/>
      <c r="I899" s="3"/>
      <c r="J899" s="3"/>
      <c r="K899" s="3"/>
    </row>
    <row r="900" spans="1:11" s="2" customFormat="1" x14ac:dyDescent="0.35">
      <c r="A900" s="1"/>
      <c r="B900" s="1"/>
      <c r="C900" s="1"/>
      <c r="D900" s="1"/>
      <c r="E900" s="4"/>
      <c r="F900" s="3"/>
      <c r="G900" s="4"/>
      <c r="H900" s="4"/>
      <c r="I900" s="3"/>
      <c r="J900" s="3"/>
      <c r="K900" s="3"/>
    </row>
    <row r="901" spans="1:11" s="2" customFormat="1" x14ac:dyDescent="0.35">
      <c r="A901" s="1"/>
      <c r="B901" s="1"/>
      <c r="C901" s="1"/>
      <c r="D901" s="1"/>
      <c r="E901" s="4"/>
      <c r="F901" s="3"/>
      <c r="G901" s="4"/>
      <c r="H901" s="4"/>
      <c r="I901" s="3"/>
      <c r="J901" s="3"/>
      <c r="K901" s="3"/>
    </row>
    <row r="902" spans="1:11" s="2" customFormat="1" x14ac:dyDescent="0.35">
      <c r="A902" s="1"/>
      <c r="B902" s="1"/>
      <c r="C902" s="1"/>
      <c r="D902" s="1"/>
      <c r="E902" s="4"/>
      <c r="F902" s="3"/>
      <c r="G902" s="4"/>
      <c r="H902" s="4"/>
      <c r="I902" s="3"/>
      <c r="J902" s="3"/>
      <c r="K902" s="3"/>
    </row>
    <row r="903" spans="1:11" s="2" customFormat="1" x14ac:dyDescent="0.35">
      <c r="A903" s="1"/>
      <c r="B903" s="1"/>
      <c r="C903" s="1"/>
      <c r="D903" s="1"/>
      <c r="E903" s="4"/>
      <c r="F903" s="3"/>
      <c r="G903" s="4"/>
      <c r="H903" s="4"/>
      <c r="I903" s="3"/>
      <c r="J903" s="3"/>
      <c r="K903" s="3"/>
    </row>
    <row r="904" spans="1:11" s="2" customFormat="1" x14ac:dyDescent="0.35">
      <c r="A904" s="1"/>
      <c r="B904" s="1"/>
      <c r="C904" s="1"/>
      <c r="D904" s="1"/>
      <c r="E904" s="4"/>
      <c r="F904" s="3"/>
      <c r="G904" s="4"/>
      <c r="H904" s="4"/>
      <c r="I904" s="3"/>
      <c r="J904" s="3"/>
      <c r="K904" s="3"/>
    </row>
    <row r="905" spans="1:11" s="2" customFormat="1" x14ac:dyDescent="0.35">
      <c r="A905" s="1"/>
      <c r="B905" s="1"/>
      <c r="C905" s="1"/>
      <c r="D905" s="1"/>
      <c r="E905" s="4"/>
      <c r="F905" s="3"/>
      <c r="G905" s="4"/>
      <c r="H905" s="4"/>
      <c r="I905" s="3"/>
      <c r="J905" s="3"/>
      <c r="K905" s="3"/>
    </row>
    <row r="906" spans="1:11" s="2" customFormat="1" x14ac:dyDescent="0.35">
      <c r="A906" s="1"/>
      <c r="B906" s="1"/>
      <c r="C906" s="1"/>
      <c r="D906" s="1"/>
      <c r="E906" s="4"/>
      <c r="F906" s="3"/>
      <c r="G906" s="4"/>
      <c r="H906" s="4"/>
      <c r="I906" s="3"/>
      <c r="J906" s="3"/>
      <c r="K906" s="3"/>
    </row>
    <row r="907" spans="1:11" s="2" customFormat="1" x14ac:dyDescent="0.35">
      <c r="A907" s="1"/>
      <c r="B907" s="1"/>
      <c r="C907" s="1"/>
      <c r="D907" s="1"/>
      <c r="E907" s="4"/>
      <c r="F907" s="3"/>
      <c r="G907" s="4"/>
      <c r="H907" s="4"/>
      <c r="I907" s="3"/>
      <c r="J907" s="3"/>
      <c r="K907" s="3"/>
    </row>
    <row r="908" spans="1:11" s="2" customFormat="1" x14ac:dyDescent="0.35">
      <c r="A908" s="1"/>
      <c r="B908" s="1"/>
      <c r="C908" s="1"/>
      <c r="D908" s="1"/>
      <c r="E908" s="4"/>
      <c r="F908" s="3"/>
      <c r="G908" s="4"/>
      <c r="H908" s="4"/>
      <c r="I908" s="3"/>
      <c r="J908" s="3"/>
      <c r="K908" s="3"/>
    </row>
    <row r="909" spans="1:11" s="2" customFormat="1" x14ac:dyDescent="0.35">
      <c r="A909" s="1"/>
      <c r="B909" s="1"/>
      <c r="C909" s="1"/>
      <c r="D909" s="1"/>
      <c r="E909" s="4"/>
      <c r="F909" s="3"/>
      <c r="G909" s="4"/>
      <c r="H909" s="4"/>
      <c r="I909" s="3"/>
      <c r="J909" s="3"/>
      <c r="K909" s="3"/>
    </row>
    <row r="910" spans="1:11" s="2" customFormat="1" x14ac:dyDescent="0.35">
      <c r="A910" s="1"/>
      <c r="B910" s="1"/>
      <c r="C910" s="1"/>
      <c r="D910" s="1"/>
      <c r="E910" s="4"/>
      <c r="F910" s="3"/>
      <c r="G910" s="4"/>
      <c r="H910" s="4"/>
      <c r="I910" s="3"/>
      <c r="J910" s="3"/>
      <c r="K910" s="3"/>
    </row>
    <row r="911" spans="1:11" s="2" customFormat="1" x14ac:dyDescent="0.35">
      <c r="A911" s="1"/>
      <c r="B911" s="1"/>
      <c r="C911" s="1"/>
      <c r="D911" s="1"/>
      <c r="E911" s="4"/>
      <c r="F911" s="3"/>
      <c r="G911" s="4"/>
      <c r="H911" s="4"/>
      <c r="I911" s="3"/>
      <c r="J911" s="3"/>
      <c r="K911" s="3"/>
    </row>
    <row r="912" spans="1:11" s="2" customFormat="1" x14ac:dyDescent="0.35">
      <c r="A912" s="1"/>
      <c r="B912" s="1"/>
      <c r="C912" s="1"/>
      <c r="D912" s="1"/>
      <c r="E912" s="4"/>
      <c r="F912" s="3"/>
      <c r="G912" s="4"/>
      <c r="H912" s="4"/>
      <c r="I912" s="3"/>
      <c r="J912" s="3"/>
      <c r="K912" s="3"/>
    </row>
    <row r="913" spans="1:11" s="2" customFormat="1" x14ac:dyDescent="0.35">
      <c r="A913" s="1"/>
      <c r="B913" s="1"/>
      <c r="C913" s="1"/>
      <c r="D913" s="1"/>
      <c r="E913" s="4"/>
      <c r="F913" s="3"/>
      <c r="G913" s="4"/>
      <c r="H913" s="4"/>
      <c r="I913" s="3"/>
      <c r="J913" s="3"/>
      <c r="K913" s="3"/>
    </row>
    <row r="914" spans="1:11" s="2" customFormat="1" x14ac:dyDescent="0.35">
      <c r="A914" s="1"/>
      <c r="B914" s="1"/>
      <c r="C914" s="1"/>
      <c r="D914" s="1"/>
      <c r="E914" s="4"/>
      <c r="F914" s="3"/>
      <c r="G914" s="4"/>
      <c r="H914" s="4"/>
      <c r="I914" s="3"/>
      <c r="J914" s="3"/>
      <c r="K914" s="3"/>
    </row>
    <row r="915" spans="1:11" s="2" customFormat="1" x14ac:dyDescent="0.35">
      <c r="A915" s="1"/>
      <c r="B915" s="1"/>
      <c r="C915" s="1"/>
      <c r="D915" s="1"/>
      <c r="E915" s="4"/>
      <c r="F915" s="3"/>
      <c r="G915" s="4"/>
      <c r="H915" s="4"/>
      <c r="I915" s="3"/>
      <c r="J915" s="3"/>
      <c r="K915" s="3"/>
    </row>
    <row r="916" spans="1:11" s="2" customFormat="1" x14ac:dyDescent="0.35">
      <c r="A916" s="1"/>
      <c r="B916" s="1"/>
      <c r="C916" s="1"/>
      <c r="D916" s="1"/>
      <c r="E916" s="4"/>
      <c r="F916" s="3"/>
      <c r="G916" s="4"/>
      <c r="H916" s="4"/>
      <c r="I916" s="3"/>
      <c r="J916" s="3"/>
      <c r="K916" s="3"/>
    </row>
    <row r="917" spans="1:11" s="2" customFormat="1" x14ac:dyDescent="0.35">
      <c r="A917" s="1"/>
      <c r="B917" s="1"/>
      <c r="C917" s="1"/>
      <c r="D917" s="1"/>
      <c r="E917" s="4"/>
      <c r="F917" s="3"/>
      <c r="G917" s="4"/>
      <c r="H917" s="4"/>
      <c r="I917" s="3"/>
      <c r="J917" s="3"/>
      <c r="K917" s="3"/>
    </row>
    <row r="918" spans="1:11" s="2" customFormat="1" x14ac:dyDescent="0.35">
      <c r="A918" s="1"/>
      <c r="B918" s="1"/>
      <c r="C918" s="1"/>
      <c r="D918" s="1"/>
      <c r="E918" s="4"/>
      <c r="F918" s="3"/>
      <c r="G918" s="4"/>
      <c r="H918" s="4"/>
      <c r="I918" s="3"/>
      <c r="J918" s="3"/>
      <c r="K918" s="3"/>
    </row>
    <row r="919" spans="1:11" s="2" customFormat="1" x14ac:dyDescent="0.35">
      <c r="A919" s="1"/>
      <c r="B919" s="1"/>
      <c r="C919" s="1"/>
      <c r="D919" s="1"/>
      <c r="E919" s="4"/>
      <c r="F919" s="3"/>
      <c r="G919" s="4"/>
      <c r="H919" s="4"/>
      <c r="I919" s="3"/>
      <c r="J919" s="3"/>
      <c r="K919" s="3"/>
    </row>
    <row r="920" spans="1:11" s="2" customFormat="1" x14ac:dyDescent="0.35">
      <c r="A920" s="1"/>
      <c r="B920" s="1"/>
      <c r="C920" s="1"/>
      <c r="D920" s="1"/>
      <c r="E920" s="4"/>
      <c r="F920" s="3"/>
      <c r="G920" s="4"/>
      <c r="H920" s="4"/>
      <c r="I920" s="3"/>
      <c r="J920" s="3"/>
      <c r="K920" s="3"/>
    </row>
    <row r="921" spans="1:11" s="2" customFormat="1" x14ac:dyDescent="0.35">
      <c r="A921" s="1"/>
      <c r="B921" s="1"/>
      <c r="C921" s="1"/>
      <c r="D921" s="1"/>
      <c r="E921" s="4"/>
      <c r="F921" s="3"/>
      <c r="G921" s="4"/>
      <c r="H921" s="4"/>
      <c r="I921" s="3"/>
      <c r="J921" s="3"/>
      <c r="K921" s="3"/>
    </row>
    <row r="922" spans="1:11" s="2" customFormat="1" x14ac:dyDescent="0.35">
      <c r="A922" s="1"/>
      <c r="B922" s="1"/>
      <c r="C922" s="1"/>
      <c r="D922" s="1"/>
      <c r="E922" s="4"/>
      <c r="F922" s="3"/>
      <c r="G922" s="4"/>
      <c r="H922" s="4"/>
      <c r="I922" s="3"/>
      <c r="J922" s="3"/>
      <c r="K922" s="3"/>
    </row>
    <row r="923" spans="1:11" s="2" customFormat="1" x14ac:dyDescent="0.35">
      <c r="A923" s="1"/>
      <c r="B923" s="1"/>
      <c r="C923" s="1"/>
      <c r="D923" s="1"/>
      <c r="E923" s="4"/>
      <c r="F923" s="3"/>
      <c r="G923" s="4"/>
      <c r="H923" s="4"/>
      <c r="I923" s="3"/>
      <c r="J923" s="3"/>
      <c r="K923" s="3"/>
    </row>
    <row r="924" spans="1:11" s="2" customFormat="1" x14ac:dyDescent="0.35">
      <c r="A924" s="1"/>
      <c r="B924" s="1"/>
      <c r="C924" s="1"/>
      <c r="D924" s="1"/>
      <c r="E924" s="4"/>
      <c r="F924" s="3"/>
      <c r="G924" s="4"/>
      <c r="H924" s="4"/>
      <c r="I924" s="3"/>
      <c r="J924" s="3"/>
      <c r="K924" s="3"/>
    </row>
    <row r="925" spans="1:11" s="2" customFormat="1" x14ac:dyDescent="0.35">
      <c r="A925" s="1"/>
      <c r="B925" s="1"/>
      <c r="C925" s="1"/>
      <c r="D925" s="1"/>
      <c r="E925" s="4"/>
      <c r="F925" s="3"/>
      <c r="G925" s="4"/>
      <c r="H925" s="4"/>
      <c r="I925" s="3"/>
      <c r="J925" s="3"/>
      <c r="K925" s="3"/>
    </row>
    <row r="926" spans="1:11" s="2" customFormat="1" x14ac:dyDescent="0.35">
      <c r="A926" s="1"/>
      <c r="B926" s="1"/>
      <c r="C926" s="1"/>
      <c r="D926" s="1"/>
      <c r="E926" s="4"/>
      <c r="F926" s="3"/>
      <c r="G926" s="4"/>
      <c r="H926" s="4"/>
      <c r="I926" s="3"/>
      <c r="J926" s="3"/>
      <c r="K926" s="3"/>
    </row>
    <row r="927" spans="1:11" s="2" customFormat="1" x14ac:dyDescent="0.35">
      <c r="A927" s="1"/>
      <c r="B927" s="1"/>
      <c r="C927" s="1"/>
      <c r="D927" s="1"/>
      <c r="E927" s="4"/>
      <c r="F927" s="3"/>
      <c r="G927" s="4"/>
      <c r="H927" s="4"/>
      <c r="I927" s="3"/>
      <c r="J927" s="3"/>
      <c r="K927" s="3"/>
    </row>
    <row r="928" spans="1:11" s="2" customFormat="1" x14ac:dyDescent="0.35">
      <c r="A928" s="1"/>
      <c r="B928" s="1"/>
      <c r="C928" s="1"/>
      <c r="D928" s="1"/>
      <c r="E928" s="4"/>
      <c r="F928" s="3"/>
      <c r="G928" s="4"/>
      <c r="H928" s="4"/>
      <c r="I928" s="3"/>
      <c r="J928" s="3"/>
      <c r="K928" s="3"/>
    </row>
    <row r="929" spans="1:11" s="2" customFormat="1" x14ac:dyDescent="0.35">
      <c r="A929" s="1"/>
      <c r="B929" s="1"/>
      <c r="C929" s="1"/>
      <c r="D929" s="1"/>
      <c r="E929" s="4"/>
      <c r="F929" s="3"/>
      <c r="G929" s="4"/>
      <c r="H929" s="4"/>
      <c r="I929" s="3"/>
      <c r="J929" s="3"/>
      <c r="K929" s="3"/>
    </row>
    <row r="930" spans="1:11" s="2" customFormat="1" x14ac:dyDescent="0.35">
      <c r="A930" s="1"/>
      <c r="B930" s="1"/>
      <c r="C930" s="1"/>
      <c r="D930" s="1"/>
      <c r="E930" s="4"/>
      <c r="F930" s="3"/>
      <c r="G930" s="4"/>
      <c r="H930" s="4"/>
      <c r="I930" s="3"/>
      <c r="J930" s="3"/>
      <c r="K930" s="3"/>
    </row>
    <row r="931" spans="1:11" s="2" customFormat="1" x14ac:dyDescent="0.35">
      <c r="A931" s="1"/>
      <c r="B931" s="1"/>
      <c r="C931" s="1"/>
      <c r="D931" s="1"/>
      <c r="E931" s="4"/>
      <c r="F931" s="3"/>
      <c r="G931" s="4"/>
      <c r="H931" s="4"/>
      <c r="I931" s="3"/>
      <c r="J931" s="3"/>
      <c r="K931" s="3"/>
    </row>
    <row r="932" spans="1:11" s="2" customFormat="1" x14ac:dyDescent="0.35">
      <c r="A932" s="1"/>
      <c r="B932" s="1"/>
      <c r="C932" s="1"/>
      <c r="D932" s="1"/>
      <c r="E932" s="4"/>
      <c r="F932" s="3"/>
      <c r="G932" s="4"/>
      <c r="H932" s="4"/>
      <c r="I932" s="3"/>
      <c r="J932" s="3"/>
      <c r="K932" s="3"/>
    </row>
    <row r="933" spans="1:11" s="2" customFormat="1" x14ac:dyDescent="0.35">
      <c r="A933" s="1"/>
      <c r="B933" s="1"/>
      <c r="C933" s="1"/>
      <c r="D933" s="1"/>
      <c r="E933" s="4"/>
      <c r="F933" s="3"/>
      <c r="G933" s="4"/>
      <c r="H933" s="4"/>
      <c r="I933" s="3"/>
      <c r="J933" s="3"/>
      <c r="K933" s="3"/>
    </row>
    <row r="934" spans="1:11" s="2" customFormat="1" x14ac:dyDescent="0.35">
      <c r="A934" s="1"/>
      <c r="B934" s="1"/>
      <c r="C934" s="1"/>
      <c r="D934" s="1"/>
      <c r="E934" s="4"/>
      <c r="F934" s="3"/>
      <c r="G934" s="4"/>
      <c r="H934" s="4"/>
      <c r="I934" s="3"/>
      <c r="J934" s="3"/>
      <c r="K934" s="3"/>
    </row>
    <row r="935" spans="1:11" s="2" customFormat="1" x14ac:dyDescent="0.35">
      <c r="A935" s="1"/>
      <c r="B935" s="1"/>
      <c r="C935" s="1"/>
      <c r="D935" s="1"/>
      <c r="E935" s="4"/>
      <c r="F935" s="3"/>
      <c r="G935" s="4"/>
      <c r="H935" s="4"/>
      <c r="I935" s="3"/>
      <c r="J935" s="3"/>
      <c r="K935" s="3"/>
    </row>
    <row r="936" spans="1:11" s="2" customFormat="1" x14ac:dyDescent="0.35">
      <c r="A936" s="1"/>
      <c r="B936" s="1"/>
      <c r="C936" s="1"/>
      <c r="D936" s="1"/>
      <c r="E936" s="4"/>
      <c r="F936" s="3"/>
      <c r="G936" s="4"/>
      <c r="H936" s="4"/>
      <c r="I936" s="3"/>
      <c r="J936" s="3"/>
      <c r="K936" s="3"/>
    </row>
    <row r="937" spans="1:11" s="2" customFormat="1" x14ac:dyDescent="0.35">
      <c r="A937" s="1"/>
      <c r="B937" s="1"/>
      <c r="C937" s="1"/>
      <c r="D937" s="1"/>
      <c r="E937" s="4"/>
      <c r="F937" s="3"/>
      <c r="G937" s="4"/>
      <c r="H937" s="4"/>
      <c r="I937" s="3"/>
      <c r="J937" s="3"/>
      <c r="K937" s="3"/>
    </row>
    <row r="938" spans="1:11" s="2" customFormat="1" x14ac:dyDescent="0.35">
      <c r="A938" s="1"/>
      <c r="B938" s="1"/>
      <c r="C938" s="1"/>
      <c r="D938" s="1"/>
      <c r="E938" s="4"/>
      <c r="F938" s="3"/>
      <c r="G938" s="4"/>
      <c r="H938" s="4"/>
      <c r="I938" s="3"/>
      <c r="J938" s="3"/>
      <c r="K938" s="3"/>
    </row>
    <row r="939" spans="1:11" s="2" customFormat="1" x14ac:dyDescent="0.35">
      <c r="A939" s="1"/>
      <c r="B939" s="1"/>
      <c r="C939" s="1"/>
      <c r="D939" s="1"/>
      <c r="E939" s="4"/>
      <c r="F939" s="3"/>
      <c r="G939" s="4"/>
      <c r="H939" s="4"/>
      <c r="I939" s="3"/>
      <c r="J939" s="3"/>
      <c r="K939" s="3"/>
    </row>
    <row r="940" spans="1:11" s="2" customFormat="1" x14ac:dyDescent="0.35">
      <c r="A940" s="1"/>
      <c r="B940" s="1"/>
      <c r="C940" s="1"/>
      <c r="D940" s="1"/>
      <c r="E940" s="4"/>
      <c r="F940" s="3"/>
      <c r="G940" s="4"/>
      <c r="H940" s="4"/>
      <c r="I940" s="3"/>
      <c r="J940" s="3"/>
      <c r="K940" s="3"/>
    </row>
    <row r="941" spans="1:11" s="2" customFormat="1" x14ac:dyDescent="0.35">
      <c r="A941" s="1"/>
      <c r="B941" s="1"/>
      <c r="C941" s="1"/>
      <c r="D941" s="1"/>
      <c r="E941" s="4"/>
      <c r="F941" s="3"/>
      <c r="G941" s="4"/>
      <c r="H941" s="4"/>
      <c r="I941" s="3"/>
      <c r="J941" s="3"/>
      <c r="K941" s="3"/>
    </row>
    <row r="942" spans="1:11" s="2" customFormat="1" x14ac:dyDescent="0.35">
      <c r="A942" s="1"/>
      <c r="B942" s="1"/>
      <c r="C942" s="1"/>
      <c r="D942" s="1"/>
      <c r="E942" s="4"/>
      <c r="F942" s="3"/>
      <c r="G942" s="4"/>
      <c r="H942" s="4"/>
      <c r="I942" s="3"/>
      <c r="J942" s="3"/>
      <c r="K942" s="3"/>
    </row>
    <row r="943" spans="1:11" s="2" customFormat="1" x14ac:dyDescent="0.35">
      <c r="A943" s="1"/>
      <c r="B943" s="1"/>
      <c r="C943" s="1"/>
      <c r="D943" s="1"/>
      <c r="E943" s="4"/>
      <c r="F943" s="3"/>
      <c r="G943" s="4"/>
      <c r="H943" s="4"/>
      <c r="I943" s="3"/>
      <c r="J943" s="3"/>
      <c r="K943" s="3"/>
    </row>
    <row r="944" spans="1:11" s="2" customFormat="1" x14ac:dyDescent="0.35">
      <c r="A944" s="1"/>
      <c r="B944" s="1"/>
      <c r="C944" s="1"/>
      <c r="D944" s="1"/>
      <c r="E944" s="4"/>
      <c r="F944" s="3"/>
      <c r="G944" s="4"/>
      <c r="H944" s="4"/>
      <c r="I944" s="3"/>
      <c r="J944" s="3"/>
      <c r="K944" s="3"/>
    </row>
    <row r="945" spans="1:11" s="2" customFormat="1" x14ac:dyDescent="0.35">
      <c r="A945" s="1"/>
      <c r="B945" s="1"/>
      <c r="C945" s="1"/>
      <c r="D945" s="1"/>
      <c r="E945" s="4"/>
      <c r="F945" s="3"/>
      <c r="G945" s="4"/>
      <c r="H945" s="4"/>
      <c r="I945" s="3"/>
      <c r="J945" s="3"/>
      <c r="K945" s="3"/>
    </row>
    <row r="946" spans="1:11" s="2" customFormat="1" x14ac:dyDescent="0.35">
      <c r="A946" s="1"/>
      <c r="B946" s="1"/>
      <c r="C946" s="1"/>
      <c r="D946" s="1"/>
      <c r="E946" s="4"/>
      <c r="F946" s="3"/>
      <c r="G946" s="4"/>
      <c r="H946" s="4"/>
      <c r="I946" s="3"/>
      <c r="J946" s="3"/>
      <c r="K946" s="3"/>
    </row>
    <row r="947" spans="1:11" s="2" customFormat="1" x14ac:dyDescent="0.35">
      <c r="A947" s="1"/>
      <c r="B947" s="1"/>
      <c r="C947" s="1"/>
      <c r="D947" s="1"/>
      <c r="E947" s="4"/>
      <c r="F947" s="3"/>
      <c r="G947" s="4"/>
      <c r="H947" s="4"/>
      <c r="I947" s="3"/>
      <c r="J947" s="3"/>
      <c r="K947" s="3"/>
    </row>
    <row r="948" spans="1:11" s="2" customFormat="1" x14ac:dyDescent="0.35">
      <c r="A948" s="1"/>
      <c r="B948" s="1"/>
      <c r="C948" s="1"/>
      <c r="D948" s="1"/>
      <c r="E948" s="4"/>
      <c r="F948" s="3"/>
      <c r="G948" s="4"/>
      <c r="H948" s="4"/>
      <c r="I948" s="3"/>
      <c r="J948" s="3"/>
      <c r="K948" s="3"/>
    </row>
    <row r="949" spans="1:11" s="2" customFormat="1" x14ac:dyDescent="0.35">
      <c r="A949" s="1"/>
      <c r="B949" s="1"/>
      <c r="C949" s="1"/>
      <c r="D949" s="1"/>
      <c r="E949" s="4"/>
      <c r="F949" s="3"/>
      <c r="G949" s="4"/>
      <c r="H949" s="4"/>
      <c r="I949" s="3"/>
      <c r="J949" s="3"/>
      <c r="K949" s="3"/>
    </row>
    <row r="950" spans="1:11" s="2" customFormat="1" x14ac:dyDescent="0.35">
      <c r="A950" s="1"/>
      <c r="B950" s="1"/>
      <c r="C950" s="1"/>
      <c r="D950" s="1"/>
      <c r="E950" s="4"/>
      <c r="F950" s="3"/>
      <c r="G950" s="4"/>
      <c r="H950" s="4"/>
      <c r="I950" s="3"/>
      <c r="J950" s="3"/>
      <c r="K950" s="3"/>
    </row>
    <row r="951" spans="1:11" s="2" customFormat="1" x14ac:dyDescent="0.35">
      <c r="A951" s="1"/>
      <c r="B951" s="1"/>
      <c r="C951" s="1"/>
      <c r="D951" s="1"/>
      <c r="E951" s="4"/>
      <c r="F951" s="3"/>
      <c r="G951" s="4"/>
      <c r="H951" s="4"/>
      <c r="I951" s="3"/>
      <c r="J951" s="3"/>
      <c r="K951" s="3"/>
    </row>
    <row r="952" spans="1:11" s="2" customFormat="1" x14ac:dyDescent="0.35">
      <c r="A952" s="1"/>
      <c r="B952" s="1"/>
      <c r="C952" s="1"/>
      <c r="D952" s="1"/>
      <c r="E952" s="4"/>
      <c r="F952" s="3"/>
      <c r="G952" s="4"/>
      <c r="H952" s="4"/>
      <c r="I952" s="3"/>
      <c r="J952" s="3"/>
      <c r="K952" s="3"/>
    </row>
    <row r="953" spans="1:11" s="2" customFormat="1" x14ac:dyDescent="0.35">
      <c r="A953" s="1"/>
      <c r="B953" s="1"/>
      <c r="C953" s="1"/>
      <c r="D953" s="1"/>
      <c r="E953" s="4"/>
      <c r="F953" s="3"/>
      <c r="G953" s="4"/>
      <c r="H953" s="4"/>
      <c r="I953" s="3"/>
      <c r="J953" s="3"/>
      <c r="K953" s="3"/>
    </row>
    <row r="954" spans="1:11" s="2" customFormat="1" x14ac:dyDescent="0.35">
      <c r="A954" s="1"/>
      <c r="B954" s="1"/>
      <c r="C954" s="1"/>
      <c r="D954" s="1"/>
      <c r="E954" s="4"/>
      <c r="F954" s="3"/>
      <c r="G954" s="4"/>
      <c r="H954" s="4"/>
      <c r="I954" s="3"/>
      <c r="J954" s="3"/>
      <c r="K954" s="3"/>
    </row>
    <row r="955" spans="1:11" s="2" customFormat="1" x14ac:dyDescent="0.35">
      <c r="A955" s="1"/>
      <c r="B955" s="1"/>
      <c r="C955" s="1"/>
      <c r="D955" s="1"/>
      <c r="E955" s="4"/>
      <c r="F955" s="3"/>
      <c r="G955" s="4"/>
      <c r="H955" s="4"/>
      <c r="I955" s="3"/>
      <c r="J955" s="3"/>
      <c r="K955" s="3"/>
    </row>
    <row r="956" spans="1:11" s="2" customFormat="1" x14ac:dyDescent="0.35">
      <c r="A956" s="1"/>
      <c r="B956" s="1"/>
      <c r="C956" s="1"/>
      <c r="D956" s="1"/>
      <c r="E956" s="4"/>
      <c r="F956" s="3"/>
      <c r="G956" s="4"/>
      <c r="H956" s="4"/>
      <c r="I956" s="3"/>
      <c r="J956" s="3"/>
      <c r="K956" s="3"/>
    </row>
    <row r="957" spans="1:11" s="2" customFormat="1" x14ac:dyDescent="0.35">
      <c r="A957" s="1"/>
      <c r="B957" s="1"/>
      <c r="C957" s="1"/>
      <c r="D957" s="1"/>
      <c r="E957" s="4"/>
      <c r="F957" s="3"/>
      <c r="G957" s="4"/>
      <c r="H957" s="4"/>
      <c r="I957" s="3"/>
      <c r="J957" s="3"/>
      <c r="K957" s="3"/>
    </row>
    <row r="958" spans="1:11" s="2" customFormat="1" x14ac:dyDescent="0.35">
      <c r="A958" s="1"/>
      <c r="B958" s="1"/>
      <c r="C958" s="1"/>
      <c r="D958" s="1"/>
      <c r="E958" s="4"/>
      <c r="F958" s="3"/>
      <c r="G958" s="4"/>
      <c r="H958" s="4"/>
      <c r="I958" s="3"/>
      <c r="J958" s="3"/>
      <c r="K958" s="3"/>
    </row>
    <row r="959" spans="1:11" s="2" customFormat="1" x14ac:dyDescent="0.35">
      <c r="A959" s="1"/>
      <c r="B959" s="1"/>
      <c r="C959" s="1"/>
      <c r="D959" s="1"/>
      <c r="E959" s="4"/>
      <c r="F959" s="3"/>
      <c r="G959" s="4"/>
      <c r="H959" s="4"/>
      <c r="I959" s="3"/>
      <c r="J959" s="3"/>
      <c r="K959" s="3"/>
    </row>
    <row r="960" spans="1:11" s="2" customFormat="1" x14ac:dyDescent="0.35">
      <c r="A960" s="1"/>
      <c r="B960" s="1"/>
      <c r="C960" s="1"/>
      <c r="D960" s="1"/>
      <c r="E960" s="4"/>
      <c r="F960" s="3"/>
      <c r="G960" s="4"/>
      <c r="H960" s="4"/>
      <c r="I960" s="3"/>
      <c r="J960" s="3"/>
      <c r="K960" s="3"/>
    </row>
    <row r="961" spans="1:11" s="2" customFormat="1" x14ac:dyDescent="0.35">
      <c r="A961" s="1"/>
      <c r="B961" s="1"/>
      <c r="C961" s="1"/>
      <c r="D961" s="1"/>
      <c r="E961" s="4"/>
      <c r="F961" s="3"/>
      <c r="G961" s="4"/>
      <c r="H961" s="4"/>
      <c r="I961" s="3"/>
      <c r="J961" s="3"/>
      <c r="K961" s="3"/>
    </row>
    <row r="962" spans="1:11" s="2" customFormat="1" x14ac:dyDescent="0.35">
      <c r="A962" s="1"/>
      <c r="B962" s="1"/>
      <c r="C962" s="1"/>
      <c r="D962" s="1"/>
      <c r="E962" s="4"/>
      <c r="F962" s="3"/>
      <c r="G962" s="4"/>
      <c r="H962" s="4"/>
      <c r="I962" s="3"/>
      <c r="J962" s="3"/>
      <c r="K962" s="3"/>
    </row>
    <row r="963" spans="1:11" s="2" customFormat="1" x14ac:dyDescent="0.35">
      <c r="A963" s="1"/>
      <c r="B963" s="1"/>
      <c r="C963" s="1"/>
      <c r="D963" s="1"/>
      <c r="E963" s="4"/>
      <c r="F963" s="3"/>
      <c r="G963" s="4"/>
      <c r="H963" s="4"/>
      <c r="I963" s="3"/>
      <c r="J963" s="3"/>
      <c r="K963" s="3"/>
    </row>
    <row r="964" spans="1:11" s="2" customFormat="1" x14ac:dyDescent="0.35">
      <c r="A964" s="1"/>
      <c r="B964" s="1"/>
      <c r="C964" s="1"/>
      <c r="D964" s="1"/>
      <c r="E964" s="4"/>
      <c r="F964" s="3"/>
      <c r="G964" s="4"/>
      <c r="H964" s="4"/>
      <c r="I964" s="3"/>
      <c r="J964" s="3"/>
      <c r="K964" s="3"/>
    </row>
    <row r="965" spans="1:11" s="2" customFormat="1" x14ac:dyDescent="0.35">
      <c r="A965" s="1"/>
      <c r="B965" s="1"/>
      <c r="C965" s="1"/>
      <c r="D965" s="1"/>
      <c r="E965" s="4"/>
      <c r="F965" s="3"/>
      <c r="G965" s="4"/>
      <c r="H965" s="4"/>
      <c r="I965" s="3"/>
      <c r="J965" s="3"/>
      <c r="K965" s="3"/>
    </row>
    <row r="966" spans="1:11" s="2" customFormat="1" x14ac:dyDescent="0.35">
      <c r="A966" s="1"/>
      <c r="B966" s="1"/>
      <c r="C966" s="1"/>
      <c r="D966" s="1"/>
      <c r="E966" s="4"/>
      <c r="F966" s="3"/>
      <c r="G966" s="4"/>
      <c r="H966" s="4"/>
      <c r="I966" s="3"/>
      <c r="J966" s="3"/>
      <c r="K966" s="3"/>
    </row>
    <row r="967" spans="1:11" s="2" customFormat="1" x14ac:dyDescent="0.35">
      <c r="A967" s="1"/>
      <c r="B967" s="1"/>
      <c r="C967" s="1"/>
      <c r="D967" s="1"/>
      <c r="E967" s="4"/>
      <c r="F967" s="3"/>
      <c r="G967" s="4"/>
      <c r="H967" s="4"/>
      <c r="I967" s="3"/>
      <c r="J967" s="3"/>
      <c r="K967" s="3"/>
    </row>
    <row r="968" spans="1:11" s="2" customFormat="1" x14ac:dyDescent="0.35">
      <c r="A968" s="1"/>
      <c r="B968" s="1"/>
      <c r="C968" s="1"/>
      <c r="D968" s="1"/>
      <c r="E968" s="4"/>
      <c r="F968" s="3"/>
      <c r="G968" s="4"/>
      <c r="H968" s="4"/>
      <c r="I968" s="3"/>
      <c r="J968" s="3"/>
      <c r="K968" s="3"/>
    </row>
    <row r="969" spans="1:11" s="2" customFormat="1" x14ac:dyDescent="0.35">
      <c r="A969" s="1"/>
      <c r="B969" s="1"/>
      <c r="C969" s="1"/>
      <c r="D969" s="1"/>
      <c r="E969" s="4"/>
      <c r="F969" s="3"/>
      <c r="G969" s="4"/>
      <c r="H969" s="4"/>
      <c r="I969" s="3"/>
      <c r="J969" s="3"/>
      <c r="K969" s="3"/>
    </row>
    <row r="970" spans="1:11" s="2" customFormat="1" x14ac:dyDescent="0.35">
      <c r="A970" s="1"/>
      <c r="B970" s="1"/>
      <c r="C970" s="1"/>
      <c r="D970" s="1"/>
      <c r="E970" s="4"/>
      <c r="F970" s="3"/>
      <c r="G970" s="4"/>
      <c r="H970" s="4"/>
      <c r="I970" s="3"/>
      <c r="J970" s="3"/>
      <c r="K970" s="3"/>
    </row>
    <row r="971" spans="1:11" s="2" customFormat="1" x14ac:dyDescent="0.35">
      <c r="A971" s="1"/>
      <c r="B971" s="1"/>
      <c r="C971" s="1"/>
      <c r="D971" s="1"/>
      <c r="E971" s="4"/>
      <c r="F971" s="3"/>
      <c r="G971" s="4"/>
      <c r="H971" s="4"/>
      <c r="I971" s="3"/>
      <c r="J971" s="3"/>
      <c r="K971" s="3"/>
    </row>
    <row r="972" spans="1:11" s="2" customFormat="1" x14ac:dyDescent="0.35">
      <c r="A972" s="1"/>
      <c r="B972" s="1"/>
      <c r="C972" s="1"/>
      <c r="D972" s="1"/>
      <c r="E972" s="4"/>
      <c r="F972" s="3"/>
      <c r="G972" s="4"/>
      <c r="H972" s="4"/>
      <c r="I972" s="3"/>
      <c r="J972" s="3"/>
      <c r="K972" s="3"/>
    </row>
    <row r="973" spans="1:11" s="2" customFormat="1" x14ac:dyDescent="0.35">
      <c r="A973" s="1"/>
      <c r="B973" s="1"/>
      <c r="C973" s="1"/>
      <c r="D973" s="1"/>
      <c r="E973" s="4"/>
      <c r="F973" s="3"/>
      <c r="G973" s="4"/>
      <c r="H973" s="4"/>
      <c r="I973" s="3"/>
      <c r="J973" s="3"/>
      <c r="K973" s="3"/>
    </row>
    <row r="974" spans="1:11" s="2" customFormat="1" x14ac:dyDescent="0.35">
      <c r="A974" s="1"/>
      <c r="B974" s="1"/>
      <c r="C974" s="1"/>
      <c r="D974" s="1"/>
      <c r="E974" s="4"/>
      <c r="F974" s="3"/>
      <c r="G974" s="4"/>
      <c r="H974" s="4"/>
      <c r="I974" s="3"/>
      <c r="J974" s="3"/>
      <c r="K974" s="3"/>
    </row>
    <row r="975" spans="1:11" s="2" customFormat="1" x14ac:dyDescent="0.35">
      <c r="A975" s="1"/>
      <c r="B975" s="1"/>
      <c r="C975" s="1"/>
      <c r="D975" s="1"/>
      <c r="E975" s="4"/>
      <c r="F975" s="3"/>
      <c r="G975" s="4"/>
      <c r="H975" s="4"/>
      <c r="I975" s="3"/>
      <c r="J975" s="3"/>
      <c r="K975" s="3"/>
    </row>
    <row r="976" spans="1:11" s="2" customFormat="1" x14ac:dyDescent="0.35">
      <c r="A976" s="1"/>
      <c r="B976" s="1"/>
      <c r="C976" s="1"/>
      <c r="D976" s="1"/>
      <c r="E976" s="4"/>
      <c r="F976" s="3"/>
      <c r="G976" s="4"/>
      <c r="H976" s="4"/>
      <c r="I976" s="3"/>
      <c r="J976" s="3"/>
      <c r="K976" s="3"/>
    </row>
    <row r="977" spans="1:11" s="2" customFormat="1" x14ac:dyDescent="0.35">
      <c r="A977" s="1"/>
      <c r="B977" s="1"/>
      <c r="C977" s="1"/>
      <c r="D977" s="1"/>
      <c r="E977" s="4"/>
      <c r="F977" s="3"/>
      <c r="G977" s="4"/>
      <c r="H977" s="4"/>
      <c r="I977" s="3"/>
      <c r="J977" s="3"/>
      <c r="K977" s="3"/>
    </row>
    <row r="978" spans="1:11" s="2" customFormat="1" x14ac:dyDescent="0.35">
      <c r="A978" s="1"/>
      <c r="B978" s="1"/>
      <c r="C978" s="1"/>
      <c r="D978" s="1"/>
      <c r="E978" s="4"/>
      <c r="F978" s="3"/>
      <c r="G978" s="4"/>
      <c r="H978" s="4"/>
      <c r="I978" s="3"/>
      <c r="J978" s="3"/>
      <c r="K978" s="3"/>
    </row>
    <row r="979" spans="1:11" s="2" customFormat="1" x14ac:dyDescent="0.35">
      <c r="A979" s="1"/>
      <c r="B979" s="1"/>
      <c r="C979" s="1"/>
      <c r="D979" s="1"/>
      <c r="E979" s="4"/>
      <c r="F979" s="3"/>
      <c r="G979" s="4"/>
      <c r="H979" s="4"/>
      <c r="I979" s="3"/>
      <c r="J979" s="3"/>
      <c r="K979" s="3"/>
    </row>
    <row r="980" spans="1:11" s="2" customFormat="1" x14ac:dyDescent="0.35">
      <c r="A980" s="1"/>
      <c r="B980" s="1"/>
      <c r="C980" s="1"/>
      <c r="D980" s="1"/>
      <c r="E980" s="4"/>
      <c r="F980" s="3"/>
      <c r="G980" s="4"/>
      <c r="H980" s="4"/>
      <c r="I980" s="3"/>
      <c r="J980" s="3"/>
      <c r="K980" s="3"/>
    </row>
    <row r="981" spans="1:11" s="2" customFormat="1" x14ac:dyDescent="0.35">
      <c r="A981" s="1"/>
      <c r="B981" s="1"/>
      <c r="C981" s="1"/>
      <c r="D981" s="1"/>
      <c r="E981" s="4"/>
      <c r="F981" s="3"/>
      <c r="G981" s="4"/>
      <c r="H981" s="4"/>
      <c r="I981" s="3"/>
      <c r="J981" s="3"/>
      <c r="K981" s="3"/>
    </row>
    <row r="982" spans="1:11" s="2" customFormat="1" x14ac:dyDescent="0.35">
      <c r="A982" s="1"/>
      <c r="B982" s="1"/>
      <c r="C982" s="1"/>
      <c r="D982" s="1"/>
      <c r="E982" s="4"/>
      <c r="F982" s="3"/>
      <c r="G982" s="4"/>
      <c r="H982" s="4"/>
      <c r="I982" s="3"/>
      <c r="J982" s="3"/>
      <c r="K982" s="3"/>
    </row>
    <row r="983" spans="1:11" s="2" customFormat="1" x14ac:dyDescent="0.35">
      <c r="A983" s="1"/>
      <c r="B983" s="1"/>
      <c r="C983" s="1"/>
      <c r="D983" s="1"/>
      <c r="E983" s="4"/>
      <c r="F983" s="3"/>
      <c r="G983" s="4"/>
      <c r="H983" s="4"/>
      <c r="I983" s="3"/>
      <c r="J983" s="3"/>
      <c r="K983" s="3"/>
    </row>
    <row r="984" spans="1:11" s="2" customFormat="1" x14ac:dyDescent="0.35">
      <c r="A984" s="1"/>
      <c r="B984" s="1"/>
      <c r="C984" s="1"/>
      <c r="D984" s="1"/>
      <c r="E984" s="4"/>
      <c r="F984" s="3"/>
      <c r="G984" s="4"/>
      <c r="H984" s="4"/>
      <c r="I984" s="3"/>
      <c r="J984" s="3"/>
      <c r="K984" s="3"/>
    </row>
    <row r="985" spans="1:11" s="2" customFormat="1" x14ac:dyDescent="0.35">
      <c r="A985" s="1"/>
      <c r="B985" s="1"/>
      <c r="C985" s="1"/>
      <c r="D985" s="1"/>
      <c r="E985" s="4"/>
      <c r="F985" s="3"/>
      <c r="G985" s="4"/>
      <c r="H985" s="4"/>
      <c r="I985" s="3"/>
      <c r="J985" s="3"/>
      <c r="K985" s="3"/>
    </row>
    <row r="986" spans="1:11" s="2" customFormat="1" x14ac:dyDescent="0.35">
      <c r="A986" s="1"/>
      <c r="B986" s="1"/>
      <c r="C986" s="1"/>
      <c r="D986" s="1"/>
      <c r="E986" s="4"/>
      <c r="F986" s="3"/>
      <c r="G986" s="4"/>
      <c r="H986" s="4"/>
      <c r="I986" s="3"/>
      <c r="J986" s="3"/>
      <c r="K986" s="3"/>
    </row>
    <row r="987" spans="1:11" s="2" customFormat="1" x14ac:dyDescent="0.35">
      <c r="A987" s="1"/>
      <c r="B987" s="1"/>
      <c r="C987" s="1"/>
      <c r="D987" s="1"/>
      <c r="E987" s="4"/>
      <c r="F987" s="3"/>
      <c r="G987" s="4"/>
      <c r="H987" s="4"/>
      <c r="I987" s="3"/>
      <c r="J987" s="3"/>
      <c r="K987" s="3"/>
    </row>
    <row r="988" spans="1:11" s="2" customFormat="1" x14ac:dyDescent="0.35">
      <c r="A988" s="1"/>
      <c r="B988" s="1"/>
      <c r="C988" s="1"/>
      <c r="D988" s="1"/>
      <c r="E988" s="4"/>
      <c r="F988" s="3"/>
      <c r="G988" s="4"/>
      <c r="H988" s="4"/>
      <c r="I988" s="3"/>
      <c r="J988" s="3"/>
      <c r="K988" s="3"/>
    </row>
    <row r="989" spans="1:11" s="2" customFormat="1" x14ac:dyDescent="0.35">
      <c r="A989" s="1"/>
      <c r="B989" s="1"/>
      <c r="C989" s="1"/>
      <c r="D989" s="1"/>
      <c r="E989" s="4"/>
      <c r="F989" s="3"/>
      <c r="G989" s="4"/>
      <c r="H989" s="4"/>
      <c r="I989" s="3"/>
      <c r="J989" s="3"/>
      <c r="K989" s="3"/>
    </row>
    <row r="990" spans="1:11" s="2" customFormat="1" x14ac:dyDescent="0.35">
      <c r="A990" s="1"/>
      <c r="B990" s="1"/>
      <c r="C990" s="1"/>
      <c r="D990" s="1"/>
      <c r="E990" s="4"/>
      <c r="F990" s="3"/>
      <c r="G990" s="4"/>
      <c r="H990" s="4"/>
      <c r="I990" s="3"/>
      <c r="J990" s="3"/>
      <c r="K990" s="3"/>
    </row>
    <row r="991" spans="1:11" s="2" customFormat="1" x14ac:dyDescent="0.35">
      <c r="A991" s="1"/>
      <c r="B991" s="1"/>
      <c r="C991" s="1"/>
      <c r="D991" s="1"/>
      <c r="E991" s="4"/>
      <c r="F991" s="3"/>
      <c r="G991" s="4"/>
      <c r="H991" s="4"/>
      <c r="I991" s="3"/>
      <c r="J991" s="3"/>
      <c r="K991" s="3"/>
    </row>
    <row r="992" spans="1:11" s="2" customFormat="1" x14ac:dyDescent="0.35">
      <c r="A992" s="1"/>
      <c r="B992" s="1"/>
      <c r="C992" s="1"/>
      <c r="D992" s="1"/>
      <c r="E992" s="4"/>
      <c r="F992" s="3"/>
      <c r="G992" s="4"/>
      <c r="H992" s="4"/>
      <c r="I992" s="3"/>
      <c r="J992" s="3"/>
      <c r="K992" s="3"/>
    </row>
    <row r="993" spans="1:11" s="2" customFormat="1" x14ac:dyDescent="0.35">
      <c r="A993" s="1"/>
      <c r="B993" s="1"/>
      <c r="C993" s="1"/>
      <c r="D993" s="1"/>
      <c r="E993" s="4"/>
      <c r="F993" s="3"/>
      <c r="G993" s="4"/>
      <c r="H993" s="4"/>
      <c r="I993" s="3"/>
      <c r="J993" s="3"/>
      <c r="K993" s="3"/>
    </row>
    <row r="994" spans="1:11" s="2" customFormat="1" x14ac:dyDescent="0.35">
      <c r="A994" s="1"/>
      <c r="B994" s="1"/>
      <c r="C994" s="1"/>
      <c r="D994" s="1"/>
      <c r="E994" s="4"/>
      <c r="F994" s="3"/>
      <c r="G994" s="4"/>
      <c r="H994" s="4"/>
      <c r="I994" s="3"/>
      <c r="J994" s="3"/>
      <c r="K994" s="3"/>
    </row>
    <row r="995" spans="1:11" s="2" customFormat="1" x14ac:dyDescent="0.35">
      <c r="A995" s="1"/>
      <c r="B995" s="1"/>
      <c r="C995" s="1"/>
      <c r="D995" s="1"/>
      <c r="E995" s="4"/>
      <c r="F995" s="3"/>
      <c r="G995" s="4"/>
      <c r="H995" s="4"/>
      <c r="I995" s="3"/>
      <c r="J995" s="3"/>
      <c r="K995" s="3"/>
    </row>
    <row r="996" spans="1:11" s="2" customFormat="1" x14ac:dyDescent="0.35">
      <c r="A996" s="1"/>
      <c r="B996" s="1"/>
      <c r="C996" s="1"/>
      <c r="D996" s="1"/>
      <c r="E996" s="4"/>
      <c r="F996" s="3"/>
      <c r="G996" s="4"/>
      <c r="H996" s="4"/>
      <c r="I996" s="3"/>
      <c r="J996" s="3"/>
      <c r="K996" s="3"/>
    </row>
    <row r="997" spans="1:11" s="2" customFormat="1" x14ac:dyDescent="0.35">
      <c r="A997" s="1"/>
      <c r="B997" s="1"/>
      <c r="C997" s="1"/>
      <c r="D997" s="1"/>
      <c r="E997" s="4"/>
      <c r="F997" s="3"/>
      <c r="G997" s="4"/>
      <c r="H997" s="4"/>
      <c r="I997" s="3"/>
      <c r="J997" s="3"/>
      <c r="K997" s="3"/>
    </row>
    <row r="998" spans="1:11" s="2" customFormat="1" x14ac:dyDescent="0.35">
      <c r="A998" s="1"/>
      <c r="B998" s="1"/>
      <c r="C998" s="1"/>
      <c r="D998" s="1"/>
      <c r="E998" s="4"/>
      <c r="F998" s="3"/>
      <c r="G998" s="4"/>
      <c r="H998" s="4"/>
      <c r="I998" s="3"/>
      <c r="J998" s="3"/>
      <c r="K998" s="3"/>
    </row>
    <row r="999" spans="1:11" s="2" customFormat="1" x14ac:dyDescent="0.35">
      <c r="A999" s="1"/>
      <c r="B999" s="1"/>
      <c r="C999" s="1"/>
      <c r="D999" s="1"/>
      <c r="E999" s="4"/>
      <c r="F999" s="3"/>
      <c r="G999" s="4"/>
      <c r="H999" s="4"/>
      <c r="I999" s="3"/>
      <c r="J999" s="3"/>
      <c r="K999" s="3"/>
    </row>
    <row r="1000" spans="1:11" s="2" customFormat="1" x14ac:dyDescent="0.35">
      <c r="A1000" s="1"/>
      <c r="B1000" s="1"/>
      <c r="C1000" s="1"/>
      <c r="D1000" s="1"/>
      <c r="E1000" s="4"/>
      <c r="F1000" s="3"/>
      <c r="G1000" s="4"/>
      <c r="H1000" s="4"/>
      <c r="I1000" s="3"/>
      <c r="J1000" s="3"/>
      <c r="K1000" s="3"/>
    </row>
    <row r="1001" spans="1:11" s="2" customFormat="1" x14ac:dyDescent="0.35">
      <c r="A1001" s="1"/>
      <c r="B1001" s="1"/>
      <c r="C1001" s="1"/>
      <c r="D1001" s="1"/>
      <c r="E1001" s="4"/>
      <c r="F1001" s="3"/>
      <c r="G1001" s="4"/>
      <c r="H1001" s="4"/>
      <c r="I1001" s="3"/>
      <c r="J1001" s="3"/>
      <c r="K1001" s="3"/>
    </row>
    <row r="1002" spans="1:11" s="2" customFormat="1" x14ac:dyDescent="0.35">
      <c r="A1002" s="1"/>
      <c r="B1002" s="1"/>
      <c r="C1002" s="1"/>
      <c r="D1002" s="1"/>
      <c r="E1002" s="4"/>
      <c r="F1002" s="3"/>
      <c r="G1002" s="4"/>
      <c r="H1002" s="4"/>
      <c r="I1002" s="3"/>
      <c r="J1002" s="3"/>
      <c r="K1002" s="3"/>
    </row>
    <row r="1003" spans="1:11" s="2" customFormat="1" x14ac:dyDescent="0.35">
      <c r="A1003" s="1"/>
      <c r="B1003" s="1"/>
      <c r="C1003" s="1"/>
      <c r="D1003" s="1"/>
      <c r="E1003" s="4"/>
      <c r="F1003" s="3"/>
      <c r="G1003" s="4"/>
      <c r="H1003" s="4"/>
      <c r="I1003" s="3"/>
      <c r="J1003" s="3"/>
      <c r="K1003" s="3"/>
    </row>
    <row r="1004" spans="1:11" s="2" customFormat="1" x14ac:dyDescent="0.35">
      <c r="A1004" s="1"/>
      <c r="B1004" s="1"/>
      <c r="C1004" s="1"/>
      <c r="D1004" s="1"/>
      <c r="E1004" s="4"/>
      <c r="F1004" s="3"/>
      <c r="G1004" s="4"/>
      <c r="H1004" s="4"/>
      <c r="I1004" s="3"/>
      <c r="J1004" s="3"/>
      <c r="K1004" s="3"/>
    </row>
    <row r="1005" spans="1:11" s="2" customFormat="1" x14ac:dyDescent="0.35">
      <c r="A1005" s="1"/>
      <c r="B1005" s="1"/>
      <c r="C1005" s="1"/>
      <c r="D1005" s="1"/>
      <c r="E1005" s="4"/>
      <c r="F1005" s="3"/>
      <c r="G1005" s="4"/>
      <c r="H1005" s="4"/>
      <c r="I1005" s="3"/>
      <c r="J1005" s="3"/>
      <c r="K1005" s="3"/>
    </row>
    <row r="1006" spans="1:11" s="2" customFormat="1" x14ac:dyDescent="0.35">
      <c r="A1006" s="1"/>
      <c r="B1006" s="1"/>
      <c r="C1006" s="1"/>
      <c r="D1006" s="1"/>
      <c r="E1006" s="4"/>
      <c r="F1006" s="3"/>
      <c r="G1006" s="4"/>
      <c r="H1006" s="4"/>
      <c r="I1006" s="3"/>
      <c r="J1006" s="3"/>
      <c r="K1006" s="3"/>
    </row>
    <row r="1007" spans="1:11" s="2" customFormat="1" x14ac:dyDescent="0.35">
      <c r="A1007" s="1"/>
      <c r="B1007" s="1"/>
      <c r="C1007" s="1"/>
      <c r="D1007" s="1"/>
      <c r="E1007" s="4"/>
      <c r="F1007" s="3"/>
      <c r="G1007" s="4"/>
      <c r="H1007" s="4"/>
      <c r="I1007" s="3"/>
      <c r="J1007" s="3"/>
      <c r="K1007" s="3"/>
    </row>
    <row r="1008" spans="1:11" s="2" customFormat="1" x14ac:dyDescent="0.35">
      <c r="A1008" s="1"/>
      <c r="B1008" s="1"/>
      <c r="C1008" s="1"/>
      <c r="D1008" s="1"/>
      <c r="E1008" s="4"/>
      <c r="F1008" s="3"/>
      <c r="G1008" s="4"/>
      <c r="H1008" s="4"/>
      <c r="I1008" s="3"/>
      <c r="J1008" s="3"/>
      <c r="K1008" s="3"/>
    </row>
    <row r="1009" spans="1:11" s="2" customFormat="1" x14ac:dyDescent="0.35">
      <c r="A1009" s="1"/>
      <c r="B1009" s="1"/>
      <c r="C1009" s="1"/>
      <c r="D1009" s="1"/>
      <c r="E1009" s="4"/>
      <c r="F1009" s="3"/>
      <c r="G1009" s="4"/>
      <c r="H1009" s="4"/>
      <c r="I1009" s="3"/>
      <c r="J1009" s="3"/>
      <c r="K1009" s="3"/>
    </row>
    <row r="1010" spans="1:11" s="2" customFormat="1" x14ac:dyDescent="0.35">
      <c r="A1010" s="1"/>
      <c r="B1010" s="1"/>
      <c r="C1010" s="1"/>
      <c r="D1010" s="1"/>
      <c r="E1010" s="4"/>
      <c r="F1010" s="3"/>
      <c r="G1010" s="4"/>
      <c r="H1010" s="4"/>
      <c r="I1010" s="3"/>
      <c r="J1010" s="3"/>
      <c r="K1010" s="3"/>
    </row>
    <row r="1011" spans="1:11" s="2" customFormat="1" x14ac:dyDescent="0.35">
      <c r="A1011" s="1"/>
      <c r="B1011" s="1"/>
      <c r="C1011" s="1"/>
      <c r="D1011" s="1"/>
      <c r="E1011" s="4"/>
      <c r="F1011" s="3"/>
      <c r="G1011" s="4"/>
      <c r="H1011" s="4"/>
      <c r="I1011" s="3"/>
      <c r="J1011" s="3"/>
      <c r="K1011" s="3"/>
    </row>
    <row r="1012" spans="1:11" s="2" customFormat="1" x14ac:dyDescent="0.35">
      <c r="A1012" s="1"/>
      <c r="B1012" s="1"/>
      <c r="C1012" s="1"/>
      <c r="D1012" s="1"/>
      <c r="E1012" s="4"/>
      <c r="F1012" s="3"/>
      <c r="G1012" s="4"/>
      <c r="H1012" s="4"/>
      <c r="I1012" s="3"/>
      <c r="J1012" s="3"/>
      <c r="K1012" s="3"/>
    </row>
    <row r="1013" spans="1:11" s="2" customFormat="1" x14ac:dyDescent="0.35">
      <c r="A1013" s="1"/>
      <c r="B1013" s="1"/>
      <c r="C1013" s="1"/>
      <c r="D1013" s="1"/>
      <c r="E1013" s="4"/>
      <c r="F1013" s="3"/>
      <c r="G1013" s="4"/>
      <c r="H1013" s="4"/>
      <c r="I1013" s="3"/>
      <c r="J1013" s="3"/>
      <c r="K1013" s="3"/>
    </row>
    <row r="1014" spans="1:11" s="2" customFormat="1" x14ac:dyDescent="0.35">
      <c r="A1014" s="1"/>
      <c r="B1014" s="1"/>
      <c r="C1014" s="1"/>
      <c r="D1014" s="1"/>
      <c r="E1014" s="4"/>
      <c r="F1014" s="3"/>
      <c r="G1014" s="4"/>
      <c r="H1014" s="4"/>
      <c r="I1014" s="3"/>
      <c r="J1014" s="3"/>
      <c r="K1014" s="3"/>
    </row>
    <row r="1015" spans="1:11" s="2" customFormat="1" x14ac:dyDescent="0.35">
      <c r="A1015" s="1"/>
      <c r="B1015" s="1"/>
      <c r="C1015" s="1"/>
      <c r="D1015" s="1"/>
      <c r="E1015" s="4"/>
      <c r="F1015" s="3"/>
      <c r="G1015" s="4"/>
      <c r="H1015" s="4"/>
      <c r="I1015" s="3"/>
      <c r="J1015" s="3"/>
      <c r="K1015" s="3"/>
    </row>
    <row r="1016" spans="1:11" s="2" customFormat="1" x14ac:dyDescent="0.35">
      <c r="A1016" s="1"/>
      <c r="B1016" s="1"/>
      <c r="C1016" s="1"/>
      <c r="D1016" s="1"/>
      <c r="E1016" s="4"/>
      <c r="F1016" s="3"/>
      <c r="G1016" s="4"/>
      <c r="H1016" s="4"/>
      <c r="I1016" s="3"/>
      <c r="J1016" s="3"/>
      <c r="K1016" s="3"/>
    </row>
    <row r="1017" spans="1:11" s="2" customFormat="1" x14ac:dyDescent="0.35">
      <c r="A1017" s="1"/>
      <c r="B1017" s="1"/>
      <c r="C1017" s="1"/>
      <c r="D1017" s="1"/>
      <c r="E1017" s="4"/>
      <c r="F1017" s="3"/>
      <c r="G1017" s="4"/>
      <c r="H1017" s="4"/>
      <c r="I1017" s="3"/>
      <c r="J1017" s="3"/>
      <c r="K1017" s="3"/>
    </row>
    <row r="1018" spans="1:11" s="2" customFormat="1" x14ac:dyDescent="0.35">
      <c r="A1018" s="1"/>
      <c r="B1018" s="1"/>
      <c r="C1018" s="1"/>
      <c r="D1018" s="1"/>
      <c r="E1018" s="4"/>
      <c r="F1018" s="3"/>
      <c r="G1018" s="4"/>
      <c r="H1018" s="4"/>
      <c r="I1018" s="3"/>
      <c r="J1018" s="3"/>
      <c r="K1018" s="3"/>
    </row>
    <row r="1019" spans="1:11" s="2" customFormat="1" x14ac:dyDescent="0.35">
      <c r="A1019" s="1"/>
      <c r="B1019" s="1"/>
      <c r="C1019" s="1"/>
      <c r="D1019" s="1"/>
      <c r="E1019" s="4"/>
      <c r="F1019" s="3"/>
      <c r="G1019" s="4"/>
      <c r="H1019" s="4"/>
      <c r="I1019" s="3"/>
      <c r="J1019" s="3"/>
      <c r="K1019" s="3"/>
    </row>
    <row r="1020" spans="1:11" s="2" customFormat="1" x14ac:dyDescent="0.35">
      <c r="A1020" s="1"/>
      <c r="B1020" s="1"/>
      <c r="C1020" s="1"/>
      <c r="D1020" s="1"/>
      <c r="E1020" s="4"/>
      <c r="F1020" s="3"/>
      <c r="G1020" s="4"/>
      <c r="H1020" s="4"/>
      <c r="I1020" s="3"/>
      <c r="J1020" s="3"/>
      <c r="K1020" s="3"/>
    </row>
    <row r="1021" spans="1:11" s="2" customFormat="1" x14ac:dyDescent="0.35">
      <c r="A1021" s="1"/>
      <c r="B1021" s="1"/>
      <c r="C1021" s="1"/>
      <c r="D1021" s="1"/>
      <c r="E1021" s="4"/>
      <c r="F1021" s="3"/>
      <c r="G1021" s="4"/>
      <c r="H1021" s="4"/>
      <c r="I1021" s="3"/>
      <c r="J1021" s="3"/>
      <c r="K1021" s="3"/>
    </row>
    <row r="1022" spans="1:11" s="2" customFormat="1" x14ac:dyDescent="0.35">
      <c r="A1022" s="1"/>
      <c r="B1022" s="1"/>
      <c r="C1022" s="1"/>
      <c r="D1022" s="1"/>
      <c r="E1022" s="4"/>
      <c r="F1022" s="3"/>
      <c r="G1022" s="4"/>
      <c r="H1022" s="4"/>
      <c r="I1022" s="3"/>
      <c r="J1022" s="3"/>
      <c r="K1022" s="3"/>
    </row>
    <row r="1023" spans="1:11" s="2" customFormat="1" x14ac:dyDescent="0.35">
      <c r="A1023" s="1"/>
      <c r="B1023" s="1"/>
      <c r="C1023" s="1"/>
      <c r="D1023" s="1"/>
      <c r="E1023" s="4"/>
      <c r="F1023" s="3"/>
      <c r="G1023" s="4"/>
      <c r="H1023" s="4"/>
      <c r="I1023" s="3"/>
      <c r="J1023" s="3"/>
      <c r="K1023" s="3"/>
    </row>
    <row r="1024" spans="1:11" s="2" customFormat="1" x14ac:dyDescent="0.35">
      <c r="A1024" s="1"/>
      <c r="B1024" s="1"/>
      <c r="C1024" s="1"/>
      <c r="D1024" s="1"/>
      <c r="E1024" s="4"/>
      <c r="F1024" s="3"/>
      <c r="G1024" s="4"/>
      <c r="H1024" s="4"/>
      <c r="I1024" s="3"/>
      <c r="J1024" s="3"/>
      <c r="K1024" s="3"/>
    </row>
    <row r="1025" spans="1:11" s="2" customFormat="1" x14ac:dyDescent="0.35">
      <c r="A1025" s="1"/>
      <c r="B1025" s="1"/>
      <c r="C1025" s="1"/>
      <c r="D1025" s="1"/>
      <c r="E1025" s="4"/>
      <c r="F1025" s="3"/>
      <c r="G1025" s="4"/>
      <c r="H1025" s="4"/>
      <c r="I1025" s="3"/>
      <c r="J1025" s="3"/>
      <c r="K1025" s="3"/>
    </row>
    <row r="1026" spans="1:11" s="2" customFormat="1" x14ac:dyDescent="0.35">
      <c r="A1026" s="1"/>
      <c r="B1026" s="1"/>
      <c r="C1026" s="1"/>
      <c r="D1026" s="1"/>
      <c r="E1026" s="4"/>
      <c r="F1026" s="3"/>
      <c r="G1026" s="4"/>
      <c r="H1026" s="4"/>
      <c r="I1026" s="3"/>
      <c r="J1026" s="3"/>
      <c r="K1026" s="3"/>
    </row>
    <row r="1027" spans="1:11" s="2" customFormat="1" x14ac:dyDescent="0.35">
      <c r="A1027" s="1"/>
      <c r="B1027" s="1"/>
      <c r="C1027" s="1"/>
      <c r="D1027" s="1"/>
      <c r="E1027" s="4"/>
      <c r="F1027" s="3"/>
      <c r="G1027" s="4"/>
      <c r="H1027" s="4"/>
      <c r="I1027" s="3"/>
      <c r="J1027" s="3"/>
      <c r="K1027" s="3"/>
    </row>
    <row r="1028" spans="1:11" s="2" customFormat="1" x14ac:dyDescent="0.35">
      <c r="A1028" s="1"/>
      <c r="B1028" s="1"/>
      <c r="C1028" s="1"/>
      <c r="D1028" s="1"/>
      <c r="E1028" s="4"/>
      <c r="F1028" s="3"/>
      <c r="G1028" s="4"/>
      <c r="H1028" s="4"/>
      <c r="I1028" s="3"/>
      <c r="J1028" s="3"/>
      <c r="K1028" s="3"/>
    </row>
    <row r="1029" spans="1:11" s="2" customFormat="1" x14ac:dyDescent="0.35">
      <c r="A1029" s="1"/>
      <c r="B1029" s="1"/>
      <c r="C1029" s="1"/>
      <c r="D1029" s="1"/>
      <c r="E1029" s="4"/>
      <c r="F1029" s="3"/>
      <c r="G1029" s="4"/>
      <c r="H1029" s="4"/>
      <c r="I1029" s="3"/>
      <c r="J1029" s="3"/>
      <c r="K1029" s="3"/>
    </row>
    <row r="1030" spans="1:11" s="2" customFormat="1" x14ac:dyDescent="0.35">
      <c r="A1030" s="1"/>
      <c r="B1030" s="1"/>
      <c r="C1030" s="1"/>
      <c r="D1030" s="1"/>
      <c r="E1030" s="4"/>
      <c r="F1030" s="3"/>
      <c r="G1030" s="4"/>
      <c r="H1030" s="4"/>
      <c r="I1030" s="3"/>
      <c r="J1030" s="3"/>
      <c r="K1030" s="3"/>
    </row>
    <row r="1031" spans="1:11" s="2" customFormat="1" x14ac:dyDescent="0.35">
      <c r="A1031" s="1"/>
      <c r="B1031" s="1"/>
      <c r="C1031" s="1"/>
      <c r="D1031" s="1"/>
      <c r="E1031" s="4"/>
      <c r="F1031" s="3"/>
      <c r="G1031" s="4"/>
      <c r="H1031" s="4"/>
      <c r="I1031" s="3"/>
      <c r="J1031" s="3"/>
      <c r="K1031" s="3"/>
    </row>
    <row r="1032" spans="1:11" s="2" customFormat="1" x14ac:dyDescent="0.35">
      <c r="A1032" s="1"/>
      <c r="B1032" s="1"/>
      <c r="C1032" s="1"/>
      <c r="D1032" s="1"/>
      <c r="E1032" s="4"/>
      <c r="F1032" s="3"/>
      <c r="G1032" s="4"/>
      <c r="H1032" s="4"/>
      <c r="I1032" s="3"/>
      <c r="J1032" s="3"/>
      <c r="K1032" s="3"/>
    </row>
    <row r="1033" spans="1:11" s="2" customFormat="1" x14ac:dyDescent="0.35">
      <c r="A1033" s="1"/>
      <c r="B1033" s="1"/>
      <c r="C1033" s="1"/>
      <c r="D1033" s="1"/>
      <c r="E1033" s="4"/>
      <c r="F1033" s="3"/>
      <c r="G1033" s="4"/>
      <c r="H1033" s="4"/>
      <c r="I1033" s="3"/>
      <c r="J1033" s="3"/>
      <c r="K1033" s="3"/>
    </row>
    <row r="1034" spans="1:11" s="2" customFormat="1" x14ac:dyDescent="0.35">
      <c r="A1034" s="1"/>
      <c r="B1034" s="1"/>
      <c r="C1034" s="1"/>
      <c r="D1034" s="1"/>
      <c r="E1034" s="4"/>
      <c r="F1034" s="3"/>
      <c r="G1034" s="4"/>
      <c r="H1034" s="4"/>
      <c r="I1034" s="3"/>
      <c r="J1034" s="3"/>
      <c r="K1034" s="3"/>
    </row>
    <row r="1035" spans="1:11" s="2" customFormat="1" x14ac:dyDescent="0.35">
      <c r="A1035" s="1"/>
      <c r="B1035" s="1"/>
      <c r="C1035" s="1"/>
      <c r="D1035" s="1"/>
      <c r="E1035" s="4"/>
      <c r="F1035" s="3"/>
      <c r="G1035" s="4"/>
      <c r="H1035" s="4"/>
      <c r="I1035" s="3"/>
      <c r="J1035" s="3"/>
      <c r="K1035" s="3"/>
    </row>
    <row r="1036" spans="1:11" s="2" customFormat="1" x14ac:dyDescent="0.35">
      <c r="A1036" s="1"/>
      <c r="B1036" s="1"/>
      <c r="C1036" s="1"/>
      <c r="D1036" s="1"/>
      <c r="E1036" s="4"/>
      <c r="F1036" s="3"/>
      <c r="G1036" s="4"/>
      <c r="H1036" s="4"/>
      <c r="I1036" s="3"/>
      <c r="J1036" s="3"/>
      <c r="K1036" s="3"/>
    </row>
    <row r="1037" spans="1:11" s="2" customFormat="1" x14ac:dyDescent="0.35">
      <c r="A1037" s="1"/>
      <c r="B1037" s="1"/>
      <c r="C1037" s="1"/>
      <c r="D1037" s="1"/>
      <c r="E1037" s="4"/>
      <c r="F1037" s="3"/>
      <c r="G1037" s="4"/>
      <c r="H1037" s="4"/>
      <c r="I1037" s="3"/>
      <c r="J1037" s="3"/>
      <c r="K1037" s="3"/>
    </row>
    <row r="1038" spans="1:11" s="2" customFormat="1" x14ac:dyDescent="0.35">
      <c r="A1038" s="1"/>
      <c r="B1038" s="1"/>
      <c r="C1038" s="1"/>
      <c r="D1038" s="1"/>
      <c r="E1038" s="4"/>
      <c r="F1038" s="3"/>
      <c r="G1038" s="4"/>
      <c r="H1038" s="4"/>
      <c r="I1038" s="3"/>
      <c r="J1038" s="3"/>
      <c r="K1038" s="3"/>
    </row>
    <row r="1039" spans="1:11" s="2" customFormat="1" x14ac:dyDescent="0.35">
      <c r="A1039" s="1"/>
      <c r="B1039" s="1"/>
      <c r="C1039" s="1"/>
      <c r="D1039" s="1"/>
      <c r="E1039" s="4"/>
      <c r="F1039" s="3"/>
      <c r="G1039" s="4"/>
      <c r="H1039" s="4"/>
      <c r="I1039" s="3"/>
      <c r="J1039" s="3"/>
      <c r="K1039" s="3"/>
    </row>
    <row r="1040" spans="1:11" s="2" customFormat="1" x14ac:dyDescent="0.35">
      <c r="A1040" s="1"/>
      <c r="B1040" s="1"/>
      <c r="C1040" s="1"/>
      <c r="D1040" s="1"/>
      <c r="E1040" s="4"/>
      <c r="F1040" s="3"/>
      <c r="G1040" s="4"/>
      <c r="H1040" s="4"/>
      <c r="I1040" s="3"/>
      <c r="J1040" s="3"/>
      <c r="K1040" s="3"/>
    </row>
    <row r="1041" spans="1:11" s="2" customFormat="1" x14ac:dyDescent="0.35">
      <c r="A1041" s="1"/>
      <c r="B1041" s="1"/>
      <c r="C1041" s="1"/>
      <c r="D1041" s="1"/>
      <c r="E1041" s="4"/>
      <c r="F1041" s="3"/>
      <c r="G1041" s="4"/>
      <c r="H1041" s="4"/>
      <c r="I1041" s="3"/>
      <c r="J1041" s="3"/>
      <c r="K1041" s="3"/>
    </row>
    <row r="1042" spans="1:11" s="2" customFormat="1" x14ac:dyDescent="0.35">
      <c r="A1042" s="1"/>
      <c r="B1042" s="1"/>
      <c r="C1042" s="1"/>
      <c r="D1042" s="1"/>
      <c r="E1042" s="4"/>
      <c r="F1042" s="3"/>
      <c r="G1042" s="4"/>
      <c r="H1042" s="4"/>
      <c r="I1042" s="3"/>
      <c r="J1042" s="3"/>
      <c r="K1042" s="3"/>
    </row>
    <row r="1043" spans="1:11" s="2" customFormat="1" x14ac:dyDescent="0.35">
      <c r="A1043" s="1"/>
      <c r="B1043" s="1"/>
      <c r="C1043" s="1"/>
      <c r="D1043" s="1"/>
      <c r="E1043" s="4"/>
      <c r="F1043" s="3"/>
      <c r="G1043" s="4"/>
      <c r="H1043" s="4"/>
      <c r="I1043" s="3"/>
      <c r="J1043" s="3"/>
      <c r="K1043" s="3"/>
    </row>
    <row r="1044" spans="1:11" s="2" customFormat="1" x14ac:dyDescent="0.35">
      <c r="A1044" s="1"/>
      <c r="B1044" s="1"/>
      <c r="C1044" s="1"/>
      <c r="D1044" s="1"/>
      <c r="E1044" s="4"/>
      <c r="F1044" s="3"/>
      <c r="G1044" s="4"/>
      <c r="H1044" s="4"/>
      <c r="I1044" s="3"/>
      <c r="J1044" s="3"/>
      <c r="K1044" s="3"/>
    </row>
    <row r="1045" spans="1:11" s="2" customFormat="1" x14ac:dyDescent="0.35">
      <c r="A1045" s="1"/>
      <c r="B1045" s="1"/>
      <c r="C1045" s="1"/>
      <c r="D1045" s="1"/>
      <c r="E1045" s="4"/>
      <c r="F1045" s="3"/>
      <c r="G1045" s="4"/>
      <c r="H1045" s="4"/>
      <c r="I1045" s="3"/>
      <c r="J1045" s="3"/>
      <c r="K1045" s="3"/>
    </row>
    <row r="1046" spans="1:11" s="2" customFormat="1" x14ac:dyDescent="0.35">
      <c r="A1046" s="1"/>
      <c r="B1046" s="1"/>
      <c r="C1046" s="1"/>
      <c r="D1046" s="1"/>
      <c r="E1046" s="4"/>
      <c r="F1046" s="3"/>
      <c r="G1046" s="4"/>
      <c r="H1046" s="4"/>
      <c r="I1046" s="3"/>
      <c r="J1046" s="3"/>
      <c r="K1046" s="3"/>
    </row>
    <row r="1047" spans="1:11" s="2" customFormat="1" x14ac:dyDescent="0.35">
      <c r="A1047" s="1"/>
      <c r="B1047" s="1"/>
      <c r="C1047" s="1"/>
      <c r="D1047" s="1"/>
      <c r="E1047" s="4"/>
      <c r="F1047" s="3"/>
      <c r="G1047" s="4"/>
      <c r="H1047" s="4"/>
      <c r="I1047" s="3"/>
      <c r="J1047" s="3"/>
      <c r="K1047" s="3"/>
    </row>
    <row r="1048" spans="1:11" s="2" customFormat="1" x14ac:dyDescent="0.35">
      <c r="A1048" s="1"/>
      <c r="B1048" s="1"/>
      <c r="C1048" s="1"/>
      <c r="D1048" s="1"/>
      <c r="E1048" s="4"/>
      <c r="F1048" s="3"/>
      <c r="G1048" s="4"/>
      <c r="H1048" s="4"/>
      <c r="I1048" s="3"/>
      <c r="J1048" s="3"/>
      <c r="K1048" s="3"/>
    </row>
    <row r="1049" spans="1:11" s="2" customFormat="1" x14ac:dyDescent="0.35">
      <c r="A1049" s="1"/>
      <c r="B1049" s="1"/>
      <c r="C1049" s="1"/>
      <c r="D1049" s="1"/>
      <c r="E1049" s="4"/>
      <c r="F1049" s="3"/>
      <c r="G1049" s="4"/>
      <c r="H1049" s="4"/>
      <c r="I1049" s="3"/>
      <c r="J1049" s="3"/>
      <c r="K1049" s="3"/>
    </row>
    <row r="1050" spans="1:11" s="2" customFormat="1" x14ac:dyDescent="0.35">
      <c r="A1050" s="1"/>
      <c r="B1050" s="1"/>
      <c r="C1050" s="1"/>
      <c r="D1050" s="1"/>
      <c r="E1050" s="4"/>
      <c r="F1050" s="3"/>
      <c r="G1050" s="4"/>
      <c r="H1050" s="4"/>
      <c r="I1050" s="3"/>
      <c r="J1050" s="3"/>
      <c r="K1050" s="3"/>
    </row>
    <row r="1051" spans="1:11" s="2" customFormat="1" x14ac:dyDescent="0.35">
      <c r="A1051" s="1"/>
      <c r="B1051" s="1"/>
      <c r="C1051" s="1"/>
      <c r="D1051" s="1"/>
      <c r="E1051" s="4"/>
      <c r="F1051" s="3"/>
      <c r="G1051" s="4"/>
      <c r="H1051" s="4"/>
      <c r="I1051" s="3"/>
      <c r="J1051" s="3"/>
      <c r="K1051" s="3"/>
    </row>
    <row r="1052" spans="1:11" s="2" customFormat="1" x14ac:dyDescent="0.35">
      <c r="A1052" s="1"/>
      <c r="B1052" s="1"/>
      <c r="C1052" s="1"/>
      <c r="D1052" s="1"/>
      <c r="E1052" s="4"/>
      <c r="F1052" s="3"/>
      <c r="G1052" s="4"/>
      <c r="H1052" s="4"/>
      <c r="I1052" s="3"/>
      <c r="J1052" s="3"/>
      <c r="K1052" s="3"/>
    </row>
    <row r="1053" spans="1:11" s="2" customFormat="1" x14ac:dyDescent="0.35">
      <c r="A1053" s="1"/>
      <c r="B1053" s="1"/>
      <c r="C1053" s="1"/>
      <c r="D1053" s="1"/>
      <c r="E1053" s="4"/>
      <c r="F1053" s="3"/>
      <c r="G1053" s="4"/>
      <c r="H1053" s="4"/>
      <c r="I1053" s="3"/>
      <c r="J1053" s="3"/>
      <c r="K1053" s="3"/>
    </row>
    <row r="1054" spans="1:11" s="2" customFormat="1" x14ac:dyDescent="0.35">
      <c r="A1054" s="1"/>
      <c r="B1054" s="1"/>
      <c r="C1054" s="1"/>
      <c r="D1054" s="1"/>
      <c r="E1054" s="4"/>
      <c r="F1054" s="3"/>
      <c r="G1054" s="4"/>
      <c r="H1054" s="4"/>
      <c r="I1054" s="3"/>
      <c r="J1054" s="3"/>
      <c r="K1054" s="3"/>
    </row>
    <row r="1055" spans="1:11" s="2" customFormat="1" x14ac:dyDescent="0.35">
      <c r="A1055" s="1"/>
      <c r="B1055" s="1"/>
      <c r="C1055" s="1"/>
      <c r="D1055" s="1"/>
      <c r="E1055" s="4"/>
      <c r="F1055" s="3"/>
      <c r="G1055" s="4"/>
      <c r="H1055" s="4"/>
      <c r="I1055" s="3"/>
      <c r="J1055" s="3"/>
      <c r="K1055" s="3"/>
    </row>
    <row r="1056" spans="1:11" s="2" customFormat="1" x14ac:dyDescent="0.35">
      <c r="A1056" s="1"/>
      <c r="B1056" s="1"/>
      <c r="C1056" s="1"/>
      <c r="D1056" s="1"/>
      <c r="E1056" s="4"/>
      <c r="F1056" s="3"/>
      <c r="G1056" s="4"/>
      <c r="H1056" s="4"/>
      <c r="I1056" s="3"/>
      <c r="J1056" s="3"/>
      <c r="K1056" s="3"/>
    </row>
    <row r="1057" spans="1:11" s="2" customFormat="1" x14ac:dyDescent="0.35">
      <c r="A1057" s="1"/>
      <c r="B1057" s="1"/>
      <c r="C1057" s="1"/>
      <c r="D1057" s="1"/>
      <c r="E1057" s="4"/>
      <c r="F1057" s="3"/>
      <c r="G1057" s="4"/>
      <c r="H1057" s="4"/>
      <c r="I1057" s="3"/>
      <c r="J1057" s="3"/>
      <c r="K1057" s="3"/>
    </row>
    <row r="1058" spans="1:11" s="2" customFormat="1" x14ac:dyDescent="0.35">
      <c r="A1058" s="1"/>
      <c r="B1058" s="1"/>
      <c r="C1058" s="1"/>
      <c r="D1058" s="1"/>
      <c r="E1058" s="4"/>
      <c r="F1058" s="3"/>
      <c r="G1058" s="4"/>
      <c r="H1058" s="4"/>
      <c r="I1058" s="3"/>
      <c r="J1058" s="3"/>
      <c r="K1058" s="3"/>
    </row>
    <row r="1059" spans="1:11" s="2" customFormat="1" x14ac:dyDescent="0.35">
      <c r="A1059" s="1"/>
      <c r="B1059" s="1"/>
      <c r="C1059" s="1"/>
      <c r="D1059" s="1"/>
      <c r="E1059" s="4"/>
      <c r="F1059" s="3"/>
      <c r="G1059" s="4"/>
      <c r="H1059" s="4"/>
      <c r="I1059" s="3"/>
      <c r="J1059" s="3"/>
      <c r="K1059" s="3"/>
    </row>
    <row r="1060" spans="1:11" s="2" customFormat="1" x14ac:dyDescent="0.35">
      <c r="A1060" s="1"/>
      <c r="B1060" s="1"/>
      <c r="C1060" s="1"/>
      <c r="D1060" s="1"/>
      <c r="E1060" s="4"/>
      <c r="F1060" s="3"/>
      <c r="G1060" s="4"/>
      <c r="H1060" s="4"/>
      <c r="I1060" s="3"/>
      <c r="J1060" s="3"/>
      <c r="K1060" s="3"/>
    </row>
    <row r="1061" spans="1:11" s="2" customFormat="1" x14ac:dyDescent="0.35">
      <c r="A1061" s="1"/>
      <c r="B1061" s="1"/>
      <c r="C1061" s="1"/>
      <c r="D1061" s="1"/>
      <c r="E1061" s="4"/>
      <c r="F1061" s="3"/>
      <c r="G1061" s="4"/>
      <c r="H1061" s="4"/>
      <c r="I1061" s="3"/>
      <c r="J1061" s="3"/>
      <c r="K1061" s="3"/>
    </row>
    <row r="1062" spans="1:11" s="2" customFormat="1" x14ac:dyDescent="0.35">
      <c r="A1062" s="1"/>
      <c r="B1062" s="1"/>
      <c r="C1062" s="1"/>
      <c r="D1062" s="1"/>
      <c r="E1062" s="4"/>
      <c r="F1062" s="3"/>
      <c r="G1062" s="4"/>
      <c r="H1062" s="4"/>
      <c r="I1062" s="3"/>
      <c r="J1062" s="3"/>
      <c r="K1062" s="3"/>
    </row>
    <row r="1063" spans="1:11" s="2" customFormat="1" x14ac:dyDescent="0.35">
      <c r="A1063" s="1"/>
      <c r="B1063" s="1"/>
      <c r="C1063" s="1"/>
      <c r="D1063" s="1"/>
      <c r="E1063" s="4"/>
      <c r="F1063" s="3"/>
      <c r="G1063" s="4"/>
      <c r="H1063" s="4"/>
      <c r="I1063" s="3"/>
      <c r="J1063" s="3"/>
      <c r="K1063" s="3"/>
    </row>
    <row r="1064" spans="1:11" s="2" customFormat="1" x14ac:dyDescent="0.35">
      <c r="A1064" s="1"/>
      <c r="B1064" s="1"/>
      <c r="C1064" s="1"/>
      <c r="D1064" s="1"/>
      <c r="E1064" s="4"/>
      <c r="F1064" s="3"/>
      <c r="G1064" s="4"/>
      <c r="H1064" s="4"/>
      <c r="I1064" s="3"/>
      <c r="J1064" s="3"/>
      <c r="K1064" s="3"/>
    </row>
    <row r="1065" spans="1:11" s="2" customFormat="1" x14ac:dyDescent="0.35">
      <c r="A1065" s="1"/>
      <c r="B1065" s="1"/>
      <c r="C1065" s="1"/>
      <c r="D1065" s="1"/>
      <c r="E1065" s="4"/>
      <c r="F1065" s="3"/>
      <c r="G1065" s="4"/>
      <c r="H1065" s="4"/>
      <c r="I1065" s="3"/>
      <c r="J1065" s="3"/>
      <c r="K1065" s="3"/>
    </row>
    <row r="1066" spans="1:11" s="2" customFormat="1" x14ac:dyDescent="0.35">
      <c r="A1066" s="1"/>
      <c r="B1066" s="1"/>
      <c r="C1066" s="1"/>
      <c r="D1066" s="1"/>
      <c r="E1066" s="4"/>
      <c r="F1066" s="3"/>
      <c r="G1066" s="4"/>
      <c r="H1066" s="4"/>
      <c r="I1066" s="3"/>
      <c r="J1066" s="3"/>
      <c r="K1066" s="3"/>
    </row>
    <row r="1067" spans="1:11" s="2" customFormat="1" x14ac:dyDescent="0.35">
      <c r="A1067" s="1"/>
      <c r="B1067" s="1"/>
      <c r="C1067" s="1"/>
      <c r="D1067" s="1"/>
      <c r="E1067" s="4"/>
      <c r="F1067" s="3"/>
      <c r="G1067" s="4"/>
      <c r="H1067" s="4"/>
      <c r="I1067" s="3"/>
      <c r="J1067" s="3"/>
      <c r="K1067" s="3"/>
    </row>
    <row r="1068" spans="1:11" s="2" customFormat="1" x14ac:dyDescent="0.35">
      <c r="A1068" s="1"/>
      <c r="B1068" s="1"/>
      <c r="C1068" s="1"/>
      <c r="D1068" s="1"/>
      <c r="E1068" s="4"/>
      <c r="F1068" s="3"/>
      <c r="G1068" s="4"/>
      <c r="H1068" s="4"/>
      <c r="I1068" s="3"/>
      <c r="J1068" s="3"/>
      <c r="K1068" s="3"/>
    </row>
    <row r="1069" spans="1:11" s="2" customFormat="1" x14ac:dyDescent="0.35">
      <c r="A1069" s="1"/>
      <c r="B1069" s="1"/>
      <c r="C1069" s="1"/>
      <c r="D1069" s="1"/>
      <c r="E1069" s="4"/>
      <c r="F1069" s="3"/>
      <c r="G1069" s="4"/>
      <c r="H1069" s="4"/>
      <c r="I1069" s="3"/>
      <c r="J1069" s="3"/>
      <c r="K1069" s="3"/>
    </row>
    <row r="1070" spans="1:11" s="2" customFormat="1" x14ac:dyDescent="0.35">
      <c r="A1070" s="1"/>
      <c r="B1070" s="1"/>
      <c r="C1070" s="1"/>
      <c r="D1070" s="1"/>
      <c r="E1070" s="4"/>
      <c r="F1070" s="3"/>
      <c r="G1070" s="4"/>
      <c r="H1070" s="4"/>
      <c r="I1070" s="3"/>
      <c r="J1070" s="3"/>
      <c r="K1070" s="3"/>
    </row>
    <row r="1071" spans="1:11" s="2" customFormat="1" x14ac:dyDescent="0.35">
      <c r="A1071" s="1"/>
      <c r="B1071" s="1"/>
      <c r="C1071" s="1"/>
      <c r="D1071" s="1"/>
      <c r="E1071" s="4"/>
      <c r="F1071" s="3"/>
      <c r="G1071" s="4"/>
      <c r="H1071" s="4"/>
      <c r="I1071" s="3"/>
      <c r="J1071" s="3"/>
      <c r="K1071" s="3"/>
    </row>
    <row r="1072" spans="1:11" s="2" customFormat="1" x14ac:dyDescent="0.35">
      <c r="A1072" s="1"/>
      <c r="B1072" s="1"/>
      <c r="C1072" s="1"/>
      <c r="D1072" s="1"/>
      <c r="E1072" s="4"/>
      <c r="F1072" s="3"/>
      <c r="G1072" s="4"/>
      <c r="H1072" s="4"/>
      <c r="I1072" s="3"/>
      <c r="J1072" s="3"/>
      <c r="K1072" s="3"/>
    </row>
    <row r="1073" spans="1:11" s="2" customFormat="1" x14ac:dyDescent="0.35">
      <c r="A1073" s="1"/>
      <c r="B1073" s="1"/>
      <c r="C1073" s="1"/>
      <c r="D1073" s="1"/>
      <c r="E1073" s="4"/>
      <c r="F1073" s="3"/>
      <c r="G1073" s="4"/>
      <c r="H1073" s="4"/>
      <c r="I1073" s="3"/>
      <c r="J1073" s="3"/>
      <c r="K1073" s="3"/>
    </row>
    <row r="1074" spans="1:11" s="2" customFormat="1" x14ac:dyDescent="0.35">
      <c r="A1074" s="1"/>
      <c r="B1074" s="1"/>
      <c r="C1074" s="1"/>
      <c r="D1074" s="1"/>
      <c r="E1074" s="4"/>
      <c r="F1074" s="3"/>
      <c r="G1074" s="4"/>
      <c r="H1074" s="4"/>
      <c r="I1074" s="3"/>
      <c r="J1074" s="3"/>
      <c r="K1074" s="3"/>
    </row>
    <row r="1075" spans="1:11" s="2" customFormat="1" x14ac:dyDescent="0.35">
      <c r="A1075" s="1"/>
      <c r="B1075" s="1"/>
      <c r="C1075" s="1"/>
      <c r="D1075" s="1"/>
      <c r="E1075" s="4"/>
      <c r="F1075" s="3"/>
      <c r="G1075" s="4"/>
      <c r="H1075" s="4"/>
      <c r="I1075" s="3"/>
      <c r="J1075" s="3"/>
      <c r="K1075" s="3"/>
    </row>
    <row r="1076" spans="1:11" s="2" customFormat="1" x14ac:dyDescent="0.35">
      <c r="A1076" s="1"/>
      <c r="B1076" s="1"/>
      <c r="C1076" s="1"/>
      <c r="D1076" s="1"/>
      <c r="E1076" s="4"/>
      <c r="F1076" s="3"/>
      <c r="G1076" s="4"/>
      <c r="H1076" s="4"/>
      <c r="I1076" s="3"/>
      <c r="J1076" s="3"/>
      <c r="K1076" s="3"/>
    </row>
    <row r="1077" spans="1:11" s="2" customFormat="1" x14ac:dyDescent="0.35">
      <c r="A1077" s="1"/>
      <c r="B1077" s="1"/>
      <c r="C1077" s="1"/>
      <c r="D1077" s="1"/>
      <c r="E1077" s="4"/>
      <c r="F1077" s="3"/>
      <c r="G1077" s="4"/>
      <c r="H1077" s="4"/>
      <c r="I1077" s="3"/>
      <c r="J1077" s="3"/>
      <c r="K1077" s="3"/>
    </row>
    <row r="1078" spans="1:11" s="2" customFormat="1" x14ac:dyDescent="0.35">
      <c r="A1078" s="1"/>
      <c r="B1078" s="1"/>
      <c r="C1078" s="1"/>
      <c r="D1078" s="1"/>
      <c r="E1078" s="4"/>
      <c r="F1078" s="3"/>
      <c r="G1078" s="4"/>
      <c r="H1078" s="4"/>
      <c r="I1078" s="3"/>
      <c r="J1078" s="3"/>
      <c r="K1078" s="3"/>
    </row>
    <row r="1079" spans="1:11" s="2" customFormat="1" x14ac:dyDescent="0.35">
      <c r="A1079" s="1"/>
      <c r="B1079" s="1"/>
      <c r="C1079" s="1"/>
      <c r="D1079" s="1"/>
      <c r="E1079" s="4"/>
      <c r="F1079" s="3"/>
      <c r="G1079" s="4"/>
      <c r="H1079" s="4"/>
      <c r="I1079" s="3"/>
      <c r="J1079" s="3"/>
      <c r="K1079" s="3"/>
    </row>
    <row r="1080" spans="1:11" s="2" customFormat="1" x14ac:dyDescent="0.35">
      <c r="A1080" s="1"/>
      <c r="B1080" s="1"/>
      <c r="C1080" s="1"/>
      <c r="D1080" s="1"/>
      <c r="E1080" s="4"/>
      <c r="F1080" s="3"/>
      <c r="G1080" s="4"/>
      <c r="H1080" s="4"/>
      <c r="I1080" s="3"/>
      <c r="J1080" s="3"/>
      <c r="K1080" s="3"/>
    </row>
    <row r="1081" spans="1:11" s="2" customFormat="1" x14ac:dyDescent="0.35">
      <c r="A1081" s="1"/>
      <c r="B1081" s="1"/>
      <c r="C1081" s="1"/>
      <c r="D1081" s="1"/>
      <c r="E1081" s="4"/>
      <c r="F1081" s="3"/>
      <c r="G1081" s="4"/>
      <c r="H1081" s="4"/>
      <c r="I1081" s="3"/>
      <c r="J1081" s="3"/>
      <c r="K1081" s="3"/>
    </row>
    <row r="1082" spans="1:11" s="2" customFormat="1" x14ac:dyDescent="0.35">
      <c r="A1082" s="1"/>
      <c r="B1082" s="1"/>
      <c r="C1082" s="1"/>
      <c r="D1082" s="1"/>
      <c r="E1082" s="4"/>
      <c r="F1082" s="3"/>
      <c r="G1082" s="4"/>
      <c r="H1082" s="4"/>
      <c r="I1082" s="3"/>
      <c r="J1082" s="3"/>
      <c r="K1082" s="3"/>
    </row>
    <row r="1083" spans="1:11" s="2" customFormat="1" x14ac:dyDescent="0.35">
      <c r="A1083" s="1"/>
      <c r="B1083" s="1"/>
      <c r="C1083" s="1"/>
      <c r="D1083" s="1"/>
      <c r="E1083" s="4"/>
      <c r="F1083" s="3"/>
      <c r="G1083" s="4"/>
      <c r="H1083" s="4"/>
      <c r="I1083" s="3"/>
      <c r="J1083" s="3"/>
      <c r="K1083" s="3"/>
    </row>
    <row r="1084" spans="1:11" s="2" customFormat="1" x14ac:dyDescent="0.35">
      <c r="A1084" s="1"/>
      <c r="B1084" s="1"/>
      <c r="C1084" s="1"/>
      <c r="D1084" s="1"/>
      <c r="E1084" s="4"/>
      <c r="F1084" s="3"/>
      <c r="G1084" s="4"/>
      <c r="H1084" s="4"/>
      <c r="I1084" s="3"/>
      <c r="J1084" s="3"/>
      <c r="K1084" s="3"/>
    </row>
    <row r="1085" spans="1:11" s="2" customFormat="1" x14ac:dyDescent="0.35">
      <c r="A1085" s="1"/>
      <c r="B1085" s="1"/>
      <c r="C1085" s="1"/>
      <c r="D1085" s="1"/>
      <c r="E1085" s="4"/>
      <c r="F1085" s="3"/>
      <c r="G1085" s="4"/>
      <c r="H1085" s="4"/>
      <c r="I1085" s="3"/>
      <c r="J1085" s="3"/>
      <c r="K1085" s="3"/>
    </row>
    <row r="1086" spans="1:11" s="2" customFormat="1" x14ac:dyDescent="0.35">
      <c r="A1086" s="1"/>
      <c r="B1086" s="1"/>
      <c r="C1086" s="1"/>
      <c r="D1086" s="1"/>
      <c r="E1086" s="4"/>
      <c r="F1086" s="3"/>
      <c r="G1086" s="4"/>
      <c r="H1086" s="4"/>
      <c r="I1086" s="3"/>
      <c r="J1086" s="3"/>
      <c r="K1086" s="3"/>
    </row>
    <row r="1087" spans="1:11" s="2" customFormat="1" x14ac:dyDescent="0.35">
      <c r="A1087" s="1"/>
      <c r="B1087" s="1"/>
      <c r="C1087" s="1"/>
      <c r="D1087" s="1"/>
      <c r="E1087" s="4"/>
      <c r="F1087" s="3"/>
      <c r="G1087" s="4"/>
      <c r="H1087" s="4"/>
      <c r="I1087" s="3"/>
      <c r="J1087" s="3"/>
      <c r="K1087" s="3"/>
    </row>
    <row r="1088" spans="1:11" s="2" customFormat="1" x14ac:dyDescent="0.35">
      <c r="A1088" s="1"/>
      <c r="B1088" s="1"/>
      <c r="C1088" s="1"/>
      <c r="D1088" s="1"/>
      <c r="E1088" s="4"/>
      <c r="F1088" s="3"/>
      <c r="G1088" s="4"/>
      <c r="H1088" s="4"/>
      <c r="I1088" s="3"/>
      <c r="J1088" s="3"/>
      <c r="K1088" s="3"/>
    </row>
    <row r="1089" spans="1:11" s="2" customFormat="1" x14ac:dyDescent="0.35">
      <c r="A1089" s="1"/>
      <c r="B1089" s="1"/>
      <c r="C1089" s="1"/>
      <c r="D1089" s="1"/>
      <c r="E1089" s="4"/>
      <c r="F1089" s="3"/>
      <c r="G1089" s="4"/>
      <c r="H1089" s="4"/>
      <c r="I1089" s="3"/>
      <c r="J1089" s="3"/>
      <c r="K1089" s="3"/>
    </row>
    <row r="1090" spans="1:11" s="2" customFormat="1" x14ac:dyDescent="0.35">
      <c r="A1090" s="1"/>
      <c r="B1090" s="1"/>
      <c r="C1090" s="1"/>
      <c r="D1090" s="1"/>
      <c r="E1090" s="4"/>
      <c r="F1090" s="3"/>
      <c r="G1090" s="4"/>
      <c r="H1090" s="4"/>
      <c r="I1090" s="3"/>
      <c r="J1090" s="3"/>
      <c r="K1090" s="3"/>
    </row>
    <row r="1091" spans="1:11" s="2" customFormat="1" x14ac:dyDescent="0.35">
      <c r="A1091" s="1"/>
      <c r="B1091" s="1"/>
      <c r="C1091" s="1"/>
      <c r="D1091" s="1"/>
      <c r="E1091" s="4"/>
      <c r="F1091" s="3"/>
      <c r="G1091" s="4"/>
      <c r="H1091" s="4"/>
      <c r="I1091" s="3"/>
      <c r="J1091" s="3"/>
      <c r="K1091" s="3"/>
    </row>
    <row r="1092" spans="1:11" s="2" customFormat="1" x14ac:dyDescent="0.35">
      <c r="A1092" s="1"/>
      <c r="B1092" s="1"/>
      <c r="C1092" s="1"/>
      <c r="D1092" s="1"/>
      <c r="E1092" s="4"/>
      <c r="F1092" s="3"/>
      <c r="G1092" s="4"/>
      <c r="H1092" s="4"/>
      <c r="I1092" s="3"/>
      <c r="J1092" s="3"/>
      <c r="K1092" s="3"/>
    </row>
    <row r="1093" spans="1:11" s="2" customFormat="1" x14ac:dyDescent="0.35">
      <c r="A1093" s="1"/>
      <c r="B1093" s="1"/>
      <c r="C1093" s="1"/>
      <c r="D1093" s="1"/>
      <c r="E1093" s="4"/>
      <c r="F1093" s="3"/>
      <c r="G1093" s="4"/>
      <c r="H1093" s="4"/>
      <c r="I1093" s="3"/>
      <c r="J1093" s="3"/>
      <c r="K1093" s="3"/>
    </row>
    <row r="1094" spans="1:11" s="2" customFormat="1" x14ac:dyDescent="0.35">
      <c r="A1094" s="1"/>
      <c r="B1094" s="1"/>
      <c r="C1094" s="1"/>
      <c r="D1094" s="1"/>
      <c r="E1094" s="4"/>
      <c r="F1094" s="3"/>
      <c r="G1094" s="4"/>
      <c r="H1094" s="4"/>
      <c r="I1094" s="3"/>
      <c r="J1094" s="3"/>
      <c r="K1094" s="3"/>
    </row>
    <row r="1095" spans="1:11" s="2" customFormat="1" x14ac:dyDescent="0.35">
      <c r="A1095" s="1"/>
      <c r="B1095" s="1"/>
      <c r="C1095" s="1"/>
      <c r="D1095" s="1"/>
      <c r="E1095" s="4"/>
      <c r="F1095" s="3"/>
      <c r="G1095" s="4"/>
      <c r="H1095" s="4"/>
      <c r="I1095" s="3"/>
      <c r="J1095" s="3"/>
      <c r="K1095" s="3"/>
    </row>
    <row r="1096" spans="1:11" s="2" customFormat="1" x14ac:dyDescent="0.35">
      <c r="A1096" s="1"/>
      <c r="B1096" s="1"/>
      <c r="C1096" s="1"/>
      <c r="D1096" s="1"/>
      <c r="E1096" s="4"/>
      <c r="F1096" s="3"/>
      <c r="G1096" s="4"/>
      <c r="H1096" s="4"/>
      <c r="I1096" s="3"/>
      <c r="J1096" s="3"/>
      <c r="K1096" s="3"/>
    </row>
    <row r="1097" spans="1:11" s="2" customFormat="1" x14ac:dyDescent="0.35">
      <c r="A1097" s="1"/>
      <c r="B1097" s="1"/>
      <c r="C1097" s="1"/>
      <c r="D1097" s="1"/>
      <c r="E1097" s="4"/>
      <c r="F1097" s="3"/>
      <c r="G1097" s="4"/>
      <c r="H1097" s="4"/>
      <c r="I1097" s="3"/>
      <c r="J1097" s="3"/>
      <c r="K1097" s="3"/>
    </row>
    <row r="1098" spans="1:11" s="2" customFormat="1" x14ac:dyDescent="0.35">
      <c r="A1098" s="1"/>
      <c r="B1098" s="1"/>
      <c r="C1098" s="1"/>
      <c r="D1098" s="1"/>
      <c r="E1098" s="4"/>
      <c r="F1098" s="3"/>
      <c r="G1098" s="4"/>
      <c r="H1098" s="4"/>
      <c r="I1098" s="3"/>
      <c r="J1098" s="3"/>
      <c r="K1098" s="3"/>
    </row>
    <row r="1099" spans="1:11" s="2" customFormat="1" x14ac:dyDescent="0.35">
      <c r="A1099" s="1"/>
      <c r="B1099" s="1"/>
      <c r="C1099" s="1"/>
      <c r="D1099" s="1"/>
      <c r="E1099" s="4"/>
      <c r="F1099" s="3"/>
      <c r="G1099" s="4"/>
      <c r="H1099" s="4"/>
      <c r="I1099" s="3"/>
      <c r="J1099" s="3"/>
      <c r="K1099" s="3"/>
    </row>
    <row r="1100" spans="1:11" s="2" customFormat="1" x14ac:dyDescent="0.35">
      <c r="A1100" s="1"/>
      <c r="B1100" s="1"/>
      <c r="C1100" s="1"/>
      <c r="D1100" s="1"/>
      <c r="E1100" s="4"/>
      <c r="F1100" s="3"/>
      <c r="G1100" s="4"/>
      <c r="H1100" s="4"/>
      <c r="I1100" s="3"/>
      <c r="J1100" s="3"/>
      <c r="K1100" s="3"/>
    </row>
    <row r="1101" spans="1:11" s="2" customFormat="1" x14ac:dyDescent="0.35">
      <c r="A1101" s="1"/>
      <c r="B1101" s="1"/>
      <c r="C1101" s="1"/>
      <c r="D1101" s="1"/>
      <c r="E1101" s="4"/>
      <c r="F1101" s="3"/>
      <c r="G1101" s="4"/>
      <c r="H1101" s="4"/>
      <c r="I1101" s="3"/>
      <c r="J1101" s="3"/>
      <c r="K1101" s="3"/>
    </row>
    <row r="1102" spans="1:11" s="2" customFormat="1" x14ac:dyDescent="0.35">
      <c r="A1102" s="1"/>
      <c r="B1102" s="1"/>
      <c r="C1102" s="1"/>
      <c r="D1102" s="1"/>
      <c r="E1102" s="4"/>
      <c r="F1102" s="3"/>
      <c r="G1102" s="4"/>
      <c r="H1102" s="4"/>
      <c r="I1102" s="3"/>
      <c r="J1102" s="3"/>
      <c r="K1102" s="3"/>
    </row>
    <row r="1103" spans="1:11" s="2" customFormat="1" x14ac:dyDescent="0.35">
      <c r="A1103" s="1"/>
      <c r="B1103" s="1"/>
      <c r="C1103" s="1"/>
      <c r="D1103" s="1"/>
      <c r="E1103" s="4"/>
      <c r="F1103" s="3"/>
      <c r="G1103" s="4"/>
      <c r="H1103" s="4"/>
      <c r="I1103" s="3"/>
      <c r="J1103" s="3"/>
      <c r="K1103" s="3"/>
    </row>
    <row r="1104" spans="1:11" s="2" customFormat="1" x14ac:dyDescent="0.35">
      <c r="A1104" s="1"/>
      <c r="B1104" s="1"/>
      <c r="C1104" s="1"/>
      <c r="D1104" s="1"/>
      <c r="E1104" s="4"/>
      <c r="F1104" s="3"/>
      <c r="G1104" s="4"/>
      <c r="H1104" s="4"/>
      <c r="I1104" s="3"/>
      <c r="J1104" s="3"/>
      <c r="K1104" s="3"/>
    </row>
    <row r="1105" spans="1:11" s="2" customFormat="1" x14ac:dyDescent="0.35">
      <c r="A1105" s="1"/>
      <c r="B1105" s="1"/>
      <c r="C1105" s="1"/>
      <c r="D1105" s="1"/>
      <c r="E1105" s="4"/>
      <c r="F1105" s="3"/>
      <c r="G1105" s="4"/>
      <c r="H1105" s="4"/>
      <c r="I1105" s="3"/>
      <c r="J1105" s="3"/>
      <c r="K1105" s="3"/>
    </row>
    <row r="1106" spans="1:11" s="2" customFormat="1" x14ac:dyDescent="0.35">
      <c r="A1106" s="1"/>
      <c r="B1106" s="1"/>
      <c r="C1106" s="1"/>
      <c r="D1106" s="1"/>
      <c r="E1106" s="4"/>
      <c r="F1106" s="3"/>
      <c r="G1106" s="4"/>
      <c r="H1106" s="4"/>
      <c r="I1106" s="3"/>
      <c r="J1106" s="3"/>
      <c r="K1106" s="3"/>
    </row>
    <row r="1107" spans="1:11" s="2" customFormat="1" x14ac:dyDescent="0.35">
      <c r="A1107" s="1"/>
      <c r="B1107" s="1"/>
      <c r="C1107" s="1"/>
      <c r="D1107" s="1"/>
      <c r="E1107" s="4"/>
      <c r="F1107" s="3"/>
      <c r="G1107" s="4"/>
      <c r="H1107" s="4"/>
      <c r="I1107" s="3"/>
      <c r="J1107" s="3"/>
      <c r="K1107" s="3"/>
    </row>
    <row r="1108" spans="1:11" s="2" customFormat="1" x14ac:dyDescent="0.35">
      <c r="A1108" s="1"/>
      <c r="B1108" s="1"/>
      <c r="C1108" s="1"/>
      <c r="D1108" s="1"/>
      <c r="E1108" s="4"/>
      <c r="F1108" s="3"/>
      <c r="G1108" s="4"/>
      <c r="H1108" s="4"/>
      <c r="I1108" s="3"/>
      <c r="J1108" s="3"/>
      <c r="K1108" s="3"/>
    </row>
    <row r="1109" spans="1:11" s="2" customFormat="1" x14ac:dyDescent="0.35">
      <c r="A1109" s="1"/>
      <c r="B1109" s="1"/>
      <c r="C1109" s="1"/>
      <c r="D1109" s="1"/>
      <c r="E1109" s="4"/>
      <c r="F1109" s="3"/>
      <c r="G1109" s="4"/>
      <c r="H1109" s="4"/>
      <c r="I1109" s="3"/>
      <c r="J1109" s="3"/>
      <c r="K1109" s="3"/>
    </row>
    <row r="1110" spans="1:11" s="2" customFormat="1" x14ac:dyDescent="0.35">
      <c r="A1110" s="1"/>
      <c r="B1110" s="1"/>
      <c r="C1110" s="1"/>
      <c r="D1110" s="1"/>
      <c r="E1110" s="4"/>
      <c r="F1110" s="3"/>
      <c r="G1110" s="4"/>
      <c r="H1110" s="4"/>
      <c r="I1110" s="3"/>
      <c r="J1110" s="3"/>
      <c r="K1110" s="3"/>
    </row>
    <row r="1111" spans="1:11" s="2" customFormat="1" x14ac:dyDescent="0.35">
      <c r="A1111" s="1"/>
      <c r="B1111" s="1"/>
      <c r="C1111" s="1"/>
      <c r="D1111" s="1"/>
      <c r="E1111" s="4"/>
      <c r="F1111" s="3"/>
      <c r="G1111" s="4"/>
      <c r="H1111" s="4"/>
      <c r="I1111" s="3"/>
      <c r="J1111" s="3"/>
      <c r="K1111" s="3"/>
    </row>
    <row r="1112" spans="1:11" s="2" customFormat="1" x14ac:dyDescent="0.35">
      <c r="A1112" s="1"/>
      <c r="B1112" s="1"/>
      <c r="C1112" s="1"/>
      <c r="D1112" s="1"/>
      <c r="E1112" s="4"/>
      <c r="F1112" s="3"/>
      <c r="G1112" s="4"/>
      <c r="H1112" s="4"/>
      <c r="I1112" s="3"/>
      <c r="J1112" s="3"/>
      <c r="K1112" s="3"/>
    </row>
    <row r="1113" spans="1:11" s="2" customFormat="1" x14ac:dyDescent="0.35">
      <c r="A1113" s="1"/>
      <c r="B1113" s="1"/>
      <c r="C1113" s="1"/>
      <c r="D1113" s="1"/>
      <c r="E1113" s="4"/>
      <c r="F1113" s="3"/>
      <c r="G1113" s="4"/>
      <c r="H1113" s="4"/>
      <c r="I1113" s="3"/>
      <c r="J1113" s="3"/>
      <c r="K1113" s="3"/>
    </row>
    <row r="1114" spans="1:11" s="2" customFormat="1" x14ac:dyDescent="0.35">
      <c r="A1114" s="1"/>
      <c r="B1114" s="1"/>
      <c r="C1114" s="1"/>
      <c r="D1114" s="1"/>
      <c r="E1114" s="4"/>
      <c r="F1114" s="3"/>
      <c r="G1114" s="4"/>
      <c r="H1114" s="4"/>
      <c r="I1114" s="3"/>
      <c r="J1114" s="3"/>
      <c r="K1114" s="3"/>
    </row>
    <row r="1115" spans="1:11" s="2" customFormat="1" x14ac:dyDescent="0.35">
      <c r="A1115" s="1"/>
      <c r="B1115" s="1"/>
      <c r="C1115" s="1"/>
      <c r="D1115" s="1"/>
      <c r="E1115" s="4"/>
      <c r="F1115" s="3"/>
      <c r="G1115" s="4"/>
      <c r="H1115" s="4"/>
      <c r="I1115" s="3"/>
      <c r="J1115" s="3"/>
      <c r="K1115" s="3"/>
    </row>
    <row r="1116" spans="1:11" s="2" customFormat="1" x14ac:dyDescent="0.35">
      <c r="A1116" s="1"/>
      <c r="B1116" s="1"/>
      <c r="C1116" s="1"/>
      <c r="D1116" s="1"/>
      <c r="E1116" s="4"/>
      <c r="F1116" s="3"/>
      <c r="G1116" s="4"/>
      <c r="H1116" s="4"/>
      <c r="I1116" s="3"/>
      <c r="J1116" s="3"/>
      <c r="K1116" s="3"/>
    </row>
    <row r="1117" spans="1:11" s="2" customFormat="1" x14ac:dyDescent="0.35">
      <c r="A1117" s="1"/>
      <c r="B1117" s="1"/>
      <c r="C1117" s="1"/>
      <c r="D1117" s="1"/>
      <c r="E1117" s="4"/>
      <c r="F1117" s="3"/>
      <c r="G1117" s="4"/>
      <c r="H1117" s="4"/>
      <c r="I1117" s="3"/>
      <c r="J1117" s="3"/>
      <c r="K1117" s="3"/>
    </row>
    <row r="1118" spans="1:11" s="2" customFormat="1" x14ac:dyDescent="0.35">
      <c r="A1118" s="1"/>
      <c r="B1118" s="1"/>
      <c r="C1118" s="1"/>
      <c r="D1118" s="1"/>
      <c r="E1118" s="4"/>
      <c r="F1118" s="3"/>
      <c r="G1118" s="4"/>
      <c r="H1118" s="4"/>
      <c r="I1118" s="3"/>
      <c r="J1118" s="3"/>
      <c r="K1118" s="3"/>
    </row>
    <row r="1119" spans="1:11" s="2" customFormat="1" x14ac:dyDescent="0.35">
      <c r="A1119" s="1"/>
      <c r="B1119" s="1"/>
      <c r="C1119" s="1"/>
      <c r="D1119" s="1"/>
      <c r="E1119" s="4"/>
      <c r="F1119" s="3"/>
      <c r="G1119" s="4"/>
      <c r="H1119" s="4"/>
      <c r="I1119" s="3"/>
      <c r="J1119" s="3"/>
      <c r="K1119" s="3"/>
    </row>
    <row r="1120" spans="1:11" s="2" customFormat="1" x14ac:dyDescent="0.35">
      <c r="A1120" s="1"/>
      <c r="B1120" s="1"/>
      <c r="C1120" s="1"/>
      <c r="D1120" s="1"/>
      <c r="E1120" s="4"/>
      <c r="F1120" s="3"/>
      <c r="G1120" s="4"/>
      <c r="H1120" s="4"/>
      <c r="I1120" s="3"/>
      <c r="J1120" s="3"/>
      <c r="K1120" s="3"/>
    </row>
    <row r="1121" spans="1:11" s="2" customFormat="1" x14ac:dyDescent="0.35">
      <c r="A1121" s="1"/>
      <c r="B1121" s="1"/>
      <c r="C1121" s="1"/>
      <c r="D1121" s="1"/>
      <c r="E1121" s="4"/>
      <c r="F1121" s="3"/>
      <c r="G1121" s="4"/>
      <c r="H1121" s="4"/>
      <c r="I1121" s="3"/>
      <c r="J1121" s="3"/>
      <c r="K1121" s="3"/>
    </row>
    <row r="1122" spans="1:11" s="2" customFormat="1" x14ac:dyDescent="0.35">
      <c r="A1122" s="1"/>
      <c r="B1122" s="1"/>
      <c r="C1122" s="1"/>
      <c r="D1122" s="1"/>
      <c r="E1122" s="4"/>
      <c r="F1122" s="3"/>
      <c r="G1122" s="4"/>
      <c r="H1122" s="4"/>
      <c r="I1122" s="3"/>
      <c r="J1122" s="3"/>
      <c r="K1122" s="3"/>
    </row>
    <row r="1123" spans="1:11" s="2" customFormat="1" x14ac:dyDescent="0.35">
      <c r="A1123" s="1"/>
      <c r="B1123" s="1"/>
      <c r="C1123" s="1"/>
      <c r="D1123" s="1"/>
      <c r="E1123" s="4"/>
      <c r="F1123" s="3"/>
      <c r="G1123" s="4"/>
      <c r="H1123" s="4"/>
      <c r="I1123" s="3"/>
      <c r="J1123" s="3"/>
      <c r="K1123" s="3"/>
    </row>
    <row r="1124" spans="1:11" s="2" customFormat="1" x14ac:dyDescent="0.35">
      <c r="A1124" s="1"/>
      <c r="B1124" s="1"/>
      <c r="C1124" s="1"/>
      <c r="D1124" s="1"/>
      <c r="E1124" s="4"/>
      <c r="F1124" s="3"/>
      <c r="G1124" s="4"/>
      <c r="H1124" s="4"/>
      <c r="I1124" s="3"/>
      <c r="J1124" s="3"/>
      <c r="K1124" s="3"/>
    </row>
    <row r="1125" spans="1:11" s="2" customFormat="1" x14ac:dyDescent="0.35">
      <c r="A1125" s="1"/>
      <c r="B1125" s="1"/>
      <c r="C1125" s="1"/>
      <c r="D1125" s="1"/>
      <c r="E1125" s="4"/>
      <c r="F1125" s="3"/>
      <c r="G1125" s="4"/>
      <c r="H1125" s="4"/>
      <c r="I1125" s="3"/>
      <c r="J1125" s="3"/>
      <c r="K1125" s="3"/>
    </row>
    <row r="1126" spans="1:11" s="2" customFormat="1" x14ac:dyDescent="0.35">
      <c r="A1126" s="1"/>
      <c r="B1126" s="1"/>
      <c r="C1126" s="1"/>
      <c r="D1126" s="1"/>
      <c r="E1126" s="4"/>
      <c r="F1126" s="3"/>
      <c r="G1126" s="4"/>
      <c r="H1126" s="4"/>
      <c r="I1126" s="3"/>
      <c r="J1126" s="3"/>
      <c r="K1126" s="3"/>
    </row>
    <row r="1127" spans="1:11" s="2" customFormat="1" x14ac:dyDescent="0.35">
      <c r="A1127" s="1"/>
      <c r="B1127" s="1"/>
      <c r="C1127" s="1"/>
      <c r="D1127" s="1"/>
      <c r="E1127" s="4"/>
      <c r="F1127" s="3"/>
      <c r="G1127" s="4"/>
      <c r="H1127" s="4"/>
      <c r="I1127" s="3"/>
      <c r="J1127" s="3"/>
      <c r="K1127" s="3"/>
    </row>
    <row r="1128" spans="1:11" s="2" customFormat="1" x14ac:dyDescent="0.35">
      <c r="A1128" s="1"/>
      <c r="B1128" s="1"/>
      <c r="C1128" s="1"/>
      <c r="D1128" s="1"/>
      <c r="E1128" s="4"/>
      <c r="F1128" s="3"/>
      <c r="G1128" s="4"/>
      <c r="H1128" s="4"/>
      <c r="I1128" s="3"/>
      <c r="J1128" s="3"/>
      <c r="K1128" s="3"/>
    </row>
    <row r="1129" spans="1:11" s="2" customFormat="1" x14ac:dyDescent="0.35">
      <c r="A1129" s="1"/>
      <c r="B1129" s="1"/>
      <c r="C1129" s="1"/>
      <c r="D1129" s="1"/>
      <c r="E1129" s="4"/>
      <c r="F1129" s="3"/>
      <c r="G1129" s="4"/>
      <c r="H1129" s="4"/>
      <c r="I1129" s="3"/>
      <c r="J1129" s="3"/>
      <c r="K1129" s="3"/>
    </row>
    <row r="1130" spans="1:11" s="2" customFormat="1" x14ac:dyDescent="0.35">
      <c r="A1130" s="1"/>
      <c r="B1130" s="1"/>
      <c r="C1130" s="1"/>
      <c r="D1130" s="1"/>
      <c r="E1130" s="4"/>
      <c r="F1130" s="3"/>
      <c r="G1130" s="4"/>
      <c r="H1130" s="4"/>
      <c r="I1130" s="3"/>
      <c r="J1130" s="3"/>
      <c r="K1130" s="3"/>
    </row>
    <row r="1131" spans="1:11" s="2" customFormat="1" x14ac:dyDescent="0.35">
      <c r="A1131" s="1"/>
      <c r="B1131" s="1"/>
      <c r="C1131" s="1"/>
      <c r="D1131" s="1"/>
      <c r="E1131" s="4"/>
      <c r="F1131" s="3"/>
      <c r="G1131" s="4"/>
      <c r="H1131" s="4"/>
      <c r="I1131" s="3"/>
      <c r="J1131" s="3"/>
      <c r="K1131" s="3"/>
    </row>
    <row r="1132" spans="1:11" s="2" customFormat="1" x14ac:dyDescent="0.35">
      <c r="A1132" s="1"/>
      <c r="B1132" s="1"/>
      <c r="C1132" s="1"/>
      <c r="D1132" s="1"/>
      <c r="E1132" s="4"/>
      <c r="F1132" s="3"/>
      <c r="G1132" s="4"/>
      <c r="H1132" s="4"/>
      <c r="I1132" s="3"/>
      <c r="J1132" s="3"/>
      <c r="K1132" s="3"/>
    </row>
    <row r="1133" spans="1:11" s="2" customFormat="1" x14ac:dyDescent="0.35">
      <c r="A1133" s="1"/>
      <c r="B1133" s="1"/>
      <c r="C1133" s="1"/>
      <c r="D1133" s="1"/>
      <c r="E1133" s="4"/>
      <c r="F1133" s="3"/>
      <c r="G1133" s="4"/>
      <c r="H1133" s="4"/>
      <c r="I1133" s="3"/>
      <c r="J1133" s="3"/>
      <c r="K1133" s="3"/>
    </row>
    <row r="1134" spans="1:11" s="2" customFormat="1" x14ac:dyDescent="0.35">
      <c r="A1134" s="1"/>
      <c r="B1134" s="1"/>
      <c r="C1134" s="1"/>
      <c r="D1134" s="1"/>
      <c r="E1134" s="4"/>
      <c r="F1134" s="3"/>
      <c r="G1134" s="4"/>
      <c r="H1134" s="4"/>
      <c r="I1134" s="3"/>
      <c r="J1134" s="3"/>
      <c r="K1134" s="3"/>
    </row>
    <row r="1135" spans="1:11" s="2" customFormat="1" x14ac:dyDescent="0.35">
      <c r="A1135" s="1"/>
      <c r="B1135" s="1"/>
      <c r="C1135" s="1"/>
      <c r="D1135" s="1"/>
      <c r="E1135" s="4"/>
      <c r="F1135" s="3"/>
      <c r="G1135" s="4"/>
      <c r="H1135" s="4"/>
      <c r="I1135" s="3"/>
      <c r="J1135" s="3"/>
      <c r="K1135" s="3"/>
    </row>
    <row r="1136" spans="1:11" s="2" customFormat="1" x14ac:dyDescent="0.35">
      <c r="A1136" s="1"/>
      <c r="B1136" s="1"/>
      <c r="C1136" s="1"/>
      <c r="D1136" s="1"/>
      <c r="E1136" s="4"/>
      <c r="F1136" s="3"/>
      <c r="G1136" s="4"/>
      <c r="H1136" s="4"/>
      <c r="I1136" s="3"/>
      <c r="J1136" s="3"/>
      <c r="K1136" s="3"/>
    </row>
    <row r="1137" spans="1:11" s="2" customFormat="1" x14ac:dyDescent="0.35">
      <c r="A1137" s="1"/>
      <c r="B1137" s="1"/>
      <c r="C1137" s="1"/>
      <c r="D1137" s="1"/>
      <c r="E1137" s="4"/>
      <c r="F1137" s="3"/>
      <c r="G1137" s="4"/>
      <c r="H1137" s="4"/>
      <c r="I1137" s="3"/>
      <c r="J1137" s="3"/>
      <c r="K1137" s="3"/>
    </row>
    <row r="1138" spans="1:11" s="2" customFormat="1" x14ac:dyDescent="0.35">
      <c r="A1138" s="1"/>
      <c r="B1138" s="1"/>
      <c r="C1138" s="1"/>
      <c r="D1138" s="1"/>
      <c r="E1138" s="4"/>
      <c r="F1138" s="3"/>
      <c r="G1138" s="4"/>
      <c r="H1138" s="4"/>
      <c r="I1138" s="3"/>
      <c r="J1138" s="3"/>
      <c r="K1138" s="3"/>
    </row>
    <row r="1139" spans="1:11" s="2" customFormat="1" x14ac:dyDescent="0.35">
      <c r="A1139" s="1"/>
      <c r="B1139" s="1"/>
      <c r="C1139" s="1"/>
      <c r="D1139" s="1"/>
      <c r="E1139" s="4"/>
      <c r="F1139" s="3"/>
      <c r="G1139" s="4"/>
      <c r="H1139" s="4"/>
      <c r="I1139" s="3"/>
      <c r="J1139" s="3"/>
      <c r="K1139" s="3"/>
    </row>
    <row r="1140" spans="1:11" s="2" customFormat="1" x14ac:dyDescent="0.35">
      <c r="A1140" s="1"/>
      <c r="B1140" s="1"/>
      <c r="C1140" s="1"/>
      <c r="D1140" s="1"/>
      <c r="E1140" s="4"/>
      <c r="F1140" s="3"/>
      <c r="G1140" s="4"/>
      <c r="H1140" s="4"/>
      <c r="I1140" s="3"/>
      <c r="J1140" s="3"/>
      <c r="K1140" s="3"/>
    </row>
    <row r="1141" spans="1:11" s="2" customFormat="1" x14ac:dyDescent="0.35">
      <c r="A1141" s="1"/>
      <c r="B1141" s="1"/>
      <c r="C1141" s="1"/>
      <c r="D1141" s="1"/>
      <c r="E1141" s="4"/>
      <c r="F1141" s="3"/>
      <c r="G1141" s="4"/>
      <c r="H1141" s="4"/>
      <c r="I1141" s="3"/>
      <c r="J1141" s="3"/>
      <c r="K1141" s="3"/>
    </row>
    <row r="1142" spans="1:11" s="2" customFormat="1" x14ac:dyDescent="0.35">
      <c r="A1142" s="1"/>
      <c r="B1142" s="1"/>
      <c r="C1142" s="1"/>
      <c r="D1142" s="1"/>
      <c r="E1142" s="4"/>
      <c r="F1142" s="3"/>
      <c r="G1142" s="4"/>
      <c r="H1142" s="4"/>
      <c r="I1142" s="3"/>
      <c r="J1142" s="3"/>
      <c r="K1142" s="3"/>
    </row>
    <row r="1143" spans="1:11" s="2" customFormat="1" x14ac:dyDescent="0.35">
      <c r="A1143" s="1"/>
      <c r="B1143" s="1"/>
      <c r="C1143" s="1"/>
      <c r="D1143" s="1"/>
      <c r="E1143" s="4"/>
      <c r="F1143" s="3"/>
      <c r="G1143" s="4"/>
      <c r="H1143" s="4"/>
      <c r="I1143" s="3"/>
      <c r="J1143" s="3"/>
      <c r="K1143" s="3"/>
    </row>
    <row r="1144" spans="1:11" s="2" customFormat="1" x14ac:dyDescent="0.35">
      <c r="A1144" s="1"/>
      <c r="B1144" s="1"/>
      <c r="C1144" s="1"/>
      <c r="D1144" s="1"/>
      <c r="E1144" s="4"/>
      <c r="F1144" s="3"/>
      <c r="G1144" s="4"/>
      <c r="H1144" s="4"/>
      <c r="I1144" s="3"/>
      <c r="J1144" s="3"/>
      <c r="K1144" s="3"/>
    </row>
    <row r="1145" spans="1:11" s="2" customFormat="1" x14ac:dyDescent="0.35">
      <c r="A1145" s="1"/>
      <c r="B1145" s="1"/>
      <c r="C1145" s="1"/>
      <c r="D1145" s="1"/>
      <c r="E1145" s="4"/>
      <c r="F1145" s="3"/>
      <c r="G1145" s="4"/>
      <c r="H1145" s="4"/>
      <c r="I1145" s="3"/>
      <c r="J1145" s="3"/>
      <c r="K1145" s="3"/>
    </row>
    <row r="1146" spans="1:11" s="2" customFormat="1" x14ac:dyDescent="0.35">
      <c r="A1146" s="1"/>
      <c r="B1146" s="1"/>
      <c r="C1146" s="1"/>
      <c r="D1146" s="1"/>
      <c r="E1146" s="4"/>
      <c r="F1146" s="3"/>
      <c r="G1146" s="4"/>
      <c r="H1146" s="4"/>
      <c r="I1146" s="3"/>
      <c r="J1146" s="3"/>
      <c r="K1146" s="3"/>
    </row>
    <row r="1147" spans="1:11" s="2" customFormat="1" x14ac:dyDescent="0.35">
      <c r="A1147" s="1"/>
      <c r="B1147" s="1"/>
      <c r="C1147" s="1"/>
      <c r="D1147" s="1"/>
      <c r="E1147" s="4"/>
      <c r="F1147" s="3"/>
      <c r="G1147" s="4"/>
      <c r="H1147" s="4"/>
      <c r="I1147" s="3"/>
      <c r="J1147" s="3"/>
      <c r="K1147" s="3"/>
    </row>
    <row r="1148" spans="1:11" s="2" customFormat="1" x14ac:dyDescent="0.35">
      <c r="A1148" s="1"/>
      <c r="B1148" s="1"/>
      <c r="C1148" s="1"/>
      <c r="D1148" s="1"/>
      <c r="E1148" s="4"/>
      <c r="F1148" s="3"/>
      <c r="G1148" s="4"/>
      <c r="H1148" s="4"/>
      <c r="I1148" s="3"/>
      <c r="J1148" s="3"/>
      <c r="K1148" s="3"/>
    </row>
    <row r="1149" spans="1:11" s="2" customFormat="1" x14ac:dyDescent="0.35">
      <c r="A1149" s="1"/>
      <c r="B1149" s="1"/>
      <c r="C1149" s="1"/>
      <c r="D1149" s="1"/>
      <c r="E1149" s="4"/>
      <c r="F1149" s="3"/>
      <c r="G1149" s="4"/>
      <c r="H1149" s="4"/>
      <c r="I1149" s="3"/>
      <c r="J1149" s="3"/>
      <c r="K1149" s="3"/>
    </row>
    <row r="1150" spans="1:11" s="2" customFormat="1" x14ac:dyDescent="0.35">
      <c r="A1150" s="1"/>
      <c r="B1150" s="1"/>
      <c r="C1150" s="1"/>
      <c r="D1150" s="1"/>
      <c r="E1150" s="4"/>
      <c r="F1150" s="3"/>
      <c r="G1150" s="4"/>
      <c r="H1150" s="4"/>
      <c r="I1150" s="3"/>
      <c r="J1150" s="3"/>
      <c r="K1150" s="3"/>
    </row>
    <row r="1151" spans="1:11" s="2" customFormat="1" x14ac:dyDescent="0.35">
      <c r="A1151" s="1"/>
      <c r="B1151" s="1"/>
      <c r="C1151" s="1"/>
      <c r="D1151" s="1"/>
      <c r="E1151" s="4"/>
      <c r="F1151" s="3"/>
      <c r="G1151" s="4"/>
      <c r="H1151" s="4"/>
      <c r="I1151" s="3"/>
      <c r="J1151" s="3"/>
      <c r="K1151" s="3"/>
    </row>
    <row r="1152" spans="1:11" s="2" customFormat="1" x14ac:dyDescent="0.35">
      <c r="A1152" s="1"/>
      <c r="B1152" s="1"/>
      <c r="C1152" s="1"/>
      <c r="D1152" s="1"/>
      <c r="E1152" s="4"/>
      <c r="F1152" s="3"/>
      <c r="G1152" s="4"/>
      <c r="H1152" s="4"/>
      <c r="I1152" s="3"/>
      <c r="J1152" s="3"/>
      <c r="K1152" s="3"/>
    </row>
    <row r="1153" spans="1:11" s="2" customFormat="1" x14ac:dyDescent="0.35">
      <c r="A1153" s="1"/>
      <c r="B1153" s="1"/>
      <c r="C1153" s="1"/>
      <c r="D1153" s="1"/>
      <c r="E1153" s="4"/>
      <c r="F1153" s="3"/>
      <c r="G1153" s="4"/>
      <c r="H1153" s="4"/>
      <c r="I1153" s="3"/>
      <c r="J1153" s="3"/>
      <c r="K1153" s="3"/>
    </row>
    <row r="1154" spans="1:11" s="2" customFormat="1" x14ac:dyDescent="0.35">
      <c r="A1154" s="1"/>
      <c r="B1154" s="1"/>
      <c r="C1154" s="1"/>
      <c r="D1154" s="1"/>
      <c r="E1154" s="4"/>
      <c r="F1154" s="3"/>
      <c r="G1154" s="4"/>
      <c r="H1154" s="4"/>
      <c r="I1154" s="3"/>
      <c r="J1154" s="3"/>
      <c r="K1154" s="3"/>
    </row>
    <row r="1155" spans="1:11" s="2" customFormat="1" x14ac:dyDescent="0.35">
      <c r="A1155" s="1"/>
      <c r="B1155" s="1"/>
      <c r="C1155" s="1"/>
      <c r="D1155" s="1"/>
      <c r="E1155" s="4"/>
      <c r="F1155" s="3"/>
      <c r="G1155" s="4"/>
      <c r="H1155" s="4"/>
      <c r="I1155" s="3"/>
      <c r="J1155" s="3"/>
      <c r="K1155" s="3"/>
    </row>
    <row r="1156" spans="1:11" s="2" customFormat="1" x14ac:dyDescent="0.35">
      <c r="A1156" s="1"/>
      <c r="B1156" s="1"/>
      <c r="C1156" s="1"/>
      <c r="D1156" s="1"/>
      <c r="E1156" s="4"/>
      <c r="F1156" s="3"/>
      <c r="G1156" s="4"/>
      <c r="H1156" s="4"/>
      <c r="I1156" s="3"/>
      <c r="J1156" s="3"/>
      <c r="K1156" s="3"/>
    </row>
    <row r="1157" spans="1:11" s="2" customFormat="1" x14ac:dyDescent="0.35">
      <c r="A1157" s="1"/>
      <c r="B1157" s="1"/>
      <c r="C1157" s="1"/>
      <c r="D1157" s="1"/>
      <c r="E1157" s="4"/>
      <c r="F1157" s="3"/>
      <c r="G1157" s="4"/>
      <c r="H1157" s="4"/>
      <c r="I1157" s="3"/>
      <c r="J1157" s="3"/>
      <c r="K1157" s="3"/>
    </row>
    <row r="1158" spans="1:11" s="2" customFormat="1" x14ac:dyDescent="0.35">
      <c r="A1158" s="1"/>
      <c r="B1158" s="1"/>
      <c r="C1158" s="1"/>
      <c r="D1158" s="1"/>
      <c r="E1158" s="4"/>
      <c r="F1158" s="3"/>
      <c r="G1158" s="4"/>
      <c r="H1158" s="4"/>
      <c r="I1158" s="3"/>
      <c r="J1158" s="3"/>
      <c r="K1158" s="3"/>
    </row>
    <row r="1159" spans="1:11" s="2" customFormat="1" x14ac:dyDescent="0.35">
      <c r="A1159" s="1"/>
      <c r="B1159" s="1"/>
      <c r="C1159" s="1"/>
      <c r="D1159" s="1"/>
      <c r="E1159" s="4"/>
      <c r="F1159" s="3"/>
      <c r="G1159" s="4"/>
      <c r="H1159" s="4"/>
      <c r="I1159" s="3"/>
      <c r="J1159" s="3"/>
      <c r="K1159" s="3"/>
    </row>
    <row r="1160" spans="1:11" s="2" customFormat="1" x14ac:dyDescent="0.35">
      <c r="A1160" s="1"/>
      <c r="B1160" s="1"/>
      <c r="C1160" s="1"/>
      <c r="D1160" s="1"/>
      <c r="E1160" s="4"/>
      <c r="F1160" s="3"/>
      <c r="G1160" s="4"/>
      <c r="H1160" s="4"/>
      <c r="I1160" s="3"/>
      <c r="J1160" s="3"/>
      <c r="K1160" s="3"/>
    </row>
    <row r="1161" spans="1:11" s="2" customFormat="1" x14ac:dyDescent="0.35">
      <c r="A1161" s="1"/>
      <c r="B1161" s="1"/>
      <c r="C1161" s="1"/>
      <c r="D1161" s="1"/>
      <c r="E1161" s="4"/>
      <c r="F1161" s="3"/>
      <c r="G1161" s="4"/>
      <c r="H1161" s="4"/>
      <c r="I1161" s="3"/>
      <c r="J1161" s="3"/>
      <c r="K1161" s="3"/>
    </row>
    <row r="1162" spans="1:11" s="2" customFormat="1" x14ac:dyDescent="0.35">
      <c r="A1162" s="1"/>
      <c r="B1162" s="1"/>
      <c r="C1162" s="1"/>
      <c r="D1162" s="1"/>
      <c r="E1162" s="4"/>
      <c r="F1162" s="3"/>
      <c r="G1162" s="4"/>
      <c r="H1162" s="4"/>
      <c r="I1162" s="3"/>
      <c r="J1162" s="3"/>
      <c r="K1162" s="3"/>
    </row>
    <row r="1163" spans="1:11" s="2" customFormat="1" x14ac:dyDescent="0.35">
      <c r="A1163" s="1"/>
      <c r="B1163" s="1"/>
      <c r="C1163" s="1"/>
      <c r="D1163" s="1"/>
      <c r="E1163" s="4"/>
      <c r="F1163" s="3"/>
      <c r="G1163" s="4"/>
      <c r="H1163" s="4"/>
      <c r="I1163" s="3"/>
      <c r="J1163" s="3"/>
      <c r="K1163" s="3"/>
    </row>
    <row r="1164" spans="1:11" s="2" customFormat="1" x14ac:dyDescent="0.35">
      <c r="A1164" s="1"/>
      <c r="B1164" s="1"/>
      <c r="C1164" s="1"/>
      <c r="D1164" s="1"/>
      <c r="E1164" s="4"/>
      <c r="F1164" s="3"/>
      <c r="G1164" s="4"/>
      <c r="H1164" s="4"/>
      <c r="I1164" s="3"/>
      <c r="J1164" s="3"/>
      <c r="K1164" s="3"/>
    </row>
    <row r="1165" spans="1:11" s="2" customFormat="1" x14ac:dyDescent="0.35">
      <c r="A1165" s="1"/>
      <c r="B1165" s="1"/>
      <c r="C1165" s="1"/>
      <c r="D1165" s="1"/>
      <c r="E1165" s="4"/>
      <c r="F1165" s="3"/>
      <c r="G1165" s="4"/>
      <c r="H1165" s="4"/>
      <c r="I1165" s="3"/>
      <c r="J1165" s="3"/>
      <c r="K1165" s="3"/>
    </row>
    <row r="1166" spans="1:11" s="2" customFormat="1" x14ac:dyDescent="0.35">
      <c r="A1166" s="1"/>
      <c r="B1166" s="1"/>
      <c r="C1166" s="1"/>
      <c r="D1166" s="1"/>
      <c r="E1166" s="4"/>
      <c r="F1166" s="3"/>
      <c r="G1166" s="4"/>
      <c r="H1166" s="4"/>
      <c r="I1166" s="3"/>
      <c r="J1166" s="3"/>
      <c r="K1166" s="3"/>
    </row>
    <row r="1167" spans="1:11" s="2" customFormat="1" x14ac:dyDescent="0.35">
      <c r="A1167" s="1"/>
      <c r="B1167" s="1"/>
      <c r="C1167" s="1"/>
      <c r="D1167" s="1"/>
      <c r="E1167" s="4"/>
      <c r="F1167" s="3"/>
      <c r="G1167" s="4"/>
      <c r="H1167" s="4"/>
      <c r="I1167" s="3"/>
      <c r="J1167" s="3"/>
      <c r="K1167" s="3"/>
    </row>
    <row r="1168" spans="1:11" s="2" customFormat="1" x14ac:dyDescent="0.35">
      <c r="A1168" s="1"/>
      <c r="B1168" s="1"/>
      <c r="C1168" s="1"/>
      <c r="D1168" s="1"/>
      <c r="E1168" s="4"/>
      <c r="F1168" s="3"/>
      <c r="G1168" s="4"/>
      <c r="H1168" s="4"/>
      <c r="I1168" s="3"/>
      <c r="J1168" s="3"/>
      <c r="K1168" s="3"/>
    </row>
    <row r="1169" spans="1:11" s="2" customFormat="1" x14ac:dyDescent="0.35">
      <c r="A1169" s="1"/>
      <c r="B1169" s="1"/>
      <c r="C1169" s="1"/>
      <c r="D1169" s="1"/>
      <c r="E1169" s="4"/>
      <c r="F1169" s="3"/>
      <c r="G1169" s="4"/>
      <c r="H1169" s="4"/>
      <c r="I1169" s="3"/>
      <c r="J1169" s="3"/>
      <c r="K1169" s="3"/>
    </row>
    <row r="1170" spans="1:11" s="2" customFormat="1" x14ac:dyDescent="0.35">
      <c r="A1170" s="1"/>
      <c r="B1170" s="1"/>
      <c r="C1170" s="1"/>
      <c r="D1170" s="1"/>
      <c r="E1170" s="4"/>
      <c r="F1170" s="3"/>
      <c r="G1170" s="4"/>
      <c r="H1170" s="4"/>
      <c r="I1170" s="3"/>
      <c r="J1170" s="3"/>
      <c r="K1170" s="3"/>
    </row>
    <row r="1171" spans="1:11" s="2" customFormat="1" x14ac:dyDescent="0.35">
      <c r="A1171" s="1"/>
      <c r="B1171" s="1"/>
      <c r="C1171" s="1"/>
      <c r="D1171" s="1"/>
      <c r="E1171" s="4"/>
      <c r="F1171" s="3"/>
      <c r="G1171" s="4"/>
      <c r="H1171" s="4"/>
      <c r="I1171" s="3"/>
      <c r="J1171" s="3"/>
      <c r="K1171" s="3"/>
    </row>
    <row r="1172" spans="1:11" s="2" customFormat="1" x14ac:dyDescent="0.35">
      <c r="A1172" s="1"/>
      <c r="B1172" s="1"/>
      <c r="C1172" s="1"/>
      <c r="D1172" s="1"/>
      <c r="E1172" s="4"/>
      <c r="F1172" s="3"/>
      <c r="G1172" s="4"/>
      <c r="H1172" s="4"/>
      <c r="I1172" s="3"/>
      <c r="J1172" s="3"/>
      <c r="K1172" s="3"/>
    </row>
    <row r="1173" spans="1:11" s="2" customFormat="1" x14ac:dyDescent="0.35">
      <c r="A1173" s="1"/>
      <c r="B1173" s="1"/>
      <c r="C1173" s="1"/>
      <c r="D1173" s="1"/>
      <c r="E1173" s="4"/>
      <c r="F1173" s="3"/>
      <c r="G1173" s="4"/>
      <c r="H1173" s="4"/>
      <c r="I1173" s="3"/>
      <c r="J1173" s="3"/>
      <c r="K1173" s="3"/>
    </row>
    <row r="1174" spans="1:11" s="2" customFormat="1" x14ac:dyDescent="0.35">
      <c r="A1174" s="1"/>
      <c r="B1174" s="1"/>
      <c r="C1174" s="1"/>
      <c r="D1174" s="1"/>
      <c r="E1174" s="4"/>
      <c r="F1174" s="3"/>
      <c r="G1174" s="4"/>
      <c r="H1174" s="4"/>
      <c r="I1174" s="3"/>
      <c r="J1174" s="3"/>
      <c r="K1174" s="3"/>
    </row>
    <row r="1175" spans="1:11" s="2" customFormat="1" x14ac:dyDescent="0.35">
      <c r="A1175" s="1"/>
      <c r="B1175" s="1"/>
      <c r="C1175" s="1"/>
      <c r="D1175" s="1"/>
      <c r="E1175" s="4"/>
      <c r="F1175" s="3"/>
      <c r="G1175" s="4"/>
      <c r="H1175" s="4"/>
      <c r="I1175" s="3"/>
      <c r="J1175" s="3"/>
      <c r="K1175" s="3"/>
    </row>
    <row r="1176" spans="1:11" s="2" customFormat="1" x14ac:dyDescent="0.35">
      <c r="A1176" s="1"/>
      <c r="B1176" s="1"/>
      <c r="C1176" s="1"/>
      <c r="D1176" s="1"/>
      <c r="E1176" s="4"/>
      <c r="F1176" s="3"/>
      <c r="G1176" s="4"/>
      <c r="H1176" s="4"/>
      <c r="I1176" s="3"/>
      <c r="J1176" s="3"/>
      <c r="K1176" s="3"/>
    </row>
    <row r="1177" spans="1:11" s="2" customFormat="1" x14ac:dyDescent="0.35">
      <c r="A1177" s="1"/>
      <c r="B1177" s="1"/>
      <c r="C1177" s="1"/>
      <c r="D1177" s="1"/>
      <c r="E1177" s="4"/>
      <c r="F1177" s="3"/>
      <c r="G1177" s="4"/>
      <c r="H1177" s="4"/>
      <c r="I1177" s="3"/>
      <c r="J1177" s="3"/>
      <c r="K1177" s="3"/>
    </row>
    <row r="1178" spans="1:11" s="2" customFormat="1" x14ac:dyDescent="0.35">
      <c r="A1178" s="1"/>
      <c r="B1178" s="1"/>
      <c r="C1178" s="1"/>
      <c r="D1178" s="1"/>
      <c r="E1178" s="4"/>
      <c r="F1178" s="3"/>
      <c r="G1178" s="4"/>
      <c r="H1178" s="4"/>
      <c r="I1178" s="3"/>
      <c r="J1178" s="3"/>
      <c r="K1178" s="3"/>
    </row>
    <row r="1179" spans="1:11" s="2" customFormat="1" x14ac:dyDescent="0.35">
      <c r="A1179" s="1"/>
      <c r="B1179" s="1"/>
      <c r="C1179" s="1"/>
      <c r="D1179" s="1"/>
      <c r="E1179" s="4"/>
      <c r="F1179" s="3"/>
      <c r="G1179" s="4"/>
      <c r="H1179" s="4"/>
      <c r="I1179" s="3"/>
      <c r="J1179" s="3"/>
      <c r="K1179" s="3"/>
    </row>
    <row r="1180" spans="1:11" s="2" customFormat="1" x14ac:dyDescent="0.35">
      <c r="A1180" s="1"/>
      <c r="B1180" s="1"/>
      <c r="C1180" s="1"/>
      <c r="D1180" s="1"/>
      <c r="E1180" s="4"/>
      <c r="F1180" s="3"/>
      <c r="G1180" s="4"/>
      <c r="H1180" s="4"/>
      <c r="I1180" s="3"/>
      <c r="J1180" s="3"/>
      <c r="K1180" s="3"/>
    </row>
    <row r="1181" spans="1:11" s="2" customFormat="1" x14ac:dyDescent="0.35">
      <c r="A1181" s="1"/>
      <c r="B1181" s="1"/>
      <c r="C1181" s="1"/>
      <c r="D1181" s="1"/>
      <c r="E1181" s="4"/>
      <c r="F1181" s="3"/>
      <c r="G1181" s="4"/>
      <c r="H1181" s="4"/>
      <c r="I1181" s="3"/>
      <c r="J1181" s="3"/>
      <c r="K1181" s="3"/>
    </row>
    <row r="1182" spans="1:11" s="2" customFormat="1" x14ac:dyDescent="0.35">
      <c r="A1182" s="1"/>
      <c r="B1182" s="1"/>
      <c r="C1182" s="1"/>
      <c r="D1182" s="1"/>
      <c r="E1182" s="4"/>
      <c r="F1182" s="3"/>
      <c r="G1182" s="4"/>
      <c r="H1182" s="4"/>
      <c r="I1182" s="3"/>
      <c r="J1182" s="3"/>
      <c r="K1182" s="3"/>
    </row>
    <row r="1183" spans="1:11" s="2" customFormat="1" x14ac:dyDescent="0.35">
      <c r="A1183" s="1"/>
      <c r="B1183" s="1"/>
      <c r="C1183" s="1"/>
      <c r="D1183" s="1"/>
      <c r="E1183" s="4"/>
      <c r="F1183" s="3"/>
      <c r="G1183" s="4"/>
      <c r="H1183" s="4"/>
      <c r="I1183" s="3"/>
      <c r="J1183" s="3"/>
      <c r="K1183" s="3"/>
    </row>
    <row r="1184" spans="1:11" s="2" customFormat="1" x14ac:dyDescent="0.35">
      <c r="A1184" s="1"/>
      <c r="B1184" s="1"/>
      <c r="C1184" s="1"/>
      <c r="D1184" s="1"/>
      <c r="E1184" s="4"/>
      <c r="F1184" s="3"/>
      <c r="G1184" s="4"/>
      <c r="H1184" s="4"/>
      <c r="I1184" s="3"/>
      <c r="J1184" s="3"/>
      <c r="K1184" s="3"/>
    </row>
    <row r="1185" spans="1:11" s="2" customFormat="1" x14ac:dyDescent="0.35">
      <c r="A1185" s="1"/>
      <c r="B1185" s="1"/>
      <c r="C1185" s="1"/>
      <c r="D1185" s="1"/>
      <c r="E1185" s="4"/>
      <c r="F1185" s="3"/>
      <c r="G1185" s="4"/>
      <c r="H1185" s="4"/>
      <c r="I1185" s="3"/>
      <c r="J1185" s="3"/>
      <c r="K1185" s="3"/>
    </row>
    <row r="1186" spans="1:11" s="2" customFormat="1" x14ac:dyDescent="0.35">
      <c r="A1186" s="1"/>
      <c r="B1186" s="1"/>
      <c r="C1186" s="1"/>
      <c r="D1186" s="1"/>
      <c r="E1186" s="4"/>
      <c r="F1186" s="3"/>
      <c r="G1186" s="4"/>
      <c r="H1186" s="4"/>
      <c r="I1186" s="3"/>
      <c r="J1186" s="3"/>
      <c r="K1186" s="3"/>
    </row>
    <row r="1187" spans="1:11" s="2" customFormat="1" x14ac:dyDescent="0.35">
      <c r="A1187" s="1"/>
      <c r="B1187" s="1"/>
      <c r="C1187" s="1"/>
      <c r="D1187" s="1"/>
      <c r="E1187" s="4"/>
      <c r="F1187" s="3"/>
      <c r="G1187" s="4"/>
      <c r="H1187" s="4"/>
      <c r="I1187" s="3"/>
      <c r="J1187" s="3"/>
      <c r="K1187" s="3"/>
    </row>
    <row r="1188" spans="1:11" s="2" customFormat="1" x14ac:dyDescent="0.35">
      <c r="A1188" s="1"/>
      <c r="B1188" s="1"/>
      <c r="C1188" s="1"/>
      <c r="D1188" s="1"/>
      <c r="E1188" s="4"/>
      <c r="F1188" s="3"/>
      <c r="G1188" s="4"/>
      <c r="H1188" s="4"/>
      <c r="I1188" s="3"/>
      <c r="J1188" s="3"/>
      <c r="K1188" s="3"/>
    </row>
    <row r="1189" spans="1:11" s="2" customFormat="1" x14ac:dyDescent="0.35">
      <c r="A1189" s="1"/>
      <c r="B1189" s="1"/>
      <c r="C1189" s="1"/>
      <c r="D1189" s="1"/>
      <c r="E1189" s="4"/>
      <c r="F1189" s="3"/>
      <c r="G1189" s="4"/>
      <c r="H1189" s="4"/>
      <c r="I1189" s="3"/>
      <c r="J1189" s="3"/>
      <c r="K1189" s="3"/>
    </row>
    <row r="1190" spans="1:11" s="2" customFormat="1" x14ac:dyDescent="0.35">
      <c r="A1190" s="1"/>
      <c r="B1190" s="1"/>
      <c r="C1190" s="1"/>
      <c r="D1190" s="1"/>
      <c r="E1190" s="4"/>
      <c r="F1190" s="3"/>
      <c r="G1190" s="4"/>
      <c r="H1190" s="4"/>
      <c r="I1190" s="3"/>
      <c r="J1190" s="3"/>
      <c r="K1190" s="3"/>
    </row>
    <row r="1191" spans="1:11" s="2" customFormat="1" x14ac:dyDescent="0.35">
      <c r="A1191" s="1"/>
      <c r="B1191" s="1"/>
      <c r="C1191" s="1"/>
      <c r="D1191" s="1"/>
      <c r="E1191" s="4"/>
      <c r="F1191" s="3"/>
      <c r="G1191" s="4"/>
      <c r="H1191" s="4"/>
      <c r="I1191" s="3"/>
      <c r="J1191" s="3"/>
      <c r="K1191" s="3"/>
    </row>
    <row r="1192" spans="1:11" s="2" customFormat="1" x14ac:dyDescent="0.35">
      <c r="A1192" s="1"/>
      <c r="B1192" s="1"/>
      <c r="C1192" s="1"/>
      <c r="D1192" s="1"/>
      <c r="E1192" s="4"/>
      <c r="F1192" s="3"/>
      <c r="G1192" s="4"/>
      <c r="H1192" s="4"/>
      <c r="I1192" s="3"/>
      <c r="J1192" s="3"/>
      <c r="K1192" s="3"/>
    </row>
    <row r="1193" spans="1:11" s="2" customFormat="1" x14ac:dyDescent="0.35">
      <c r="A1193" s="1"/>
      <c r="B1193" s="1"/>
      <c r="C1193" s="1"/>
      <c r="D1193" s="1"/>
      <c r="E1193" s="4"/>
      <c r="F1193" s="3"/>
      <c r="G1193" s="4"/>
      <c r="H1193" s="4"/>
      <c r="I1193" s="3"/>
      <c r="J1193" s="3"/>
      <c r="K1193" s="3"/>
    </row>
    <row r="1194" spans="1:11" s="2" customFormat="1" x14ac:dyDescent="0.35">
      <c r="A1194" s="1"/>
      <c r="B1194" s="1"/>
      <c r="C1194" s="1"/>
      <c r="D1194" s="1"/>
      <c r="E1194" s="4"/>
      <c r="F1194" s="3"/>
      <c r="G1194" s="4"/>
      <c r="H1194" s="4"/>
      <c r="I1194" s="3"/>
      <c r="J1194" s="3"/>
      <c r="K1194" s="3"/>
    </row>
    <row r="1195" spans="1:11" s="2" customFormat="1" x14ac:dyDescent="0.35">
      <c r="A1195" s="1"/>
      <c r="B1195" s="1"/>
      <c r="C1195" s="1"/>
      <c r="D1195" s="1"/>
      <c r="E1195" s="4"/>
      <c r="F1195" s="3"/>
      <c r="G1195" s="4"/>
      <c r="H1195" s="4"/>
      <c r="I1195" s="3"/>
      <c r="J1195" s="3"/>
      <c r="K1195" s="3"/>
    </row>
    <row r="1196" spans="1:11" s="2" customFormat="1" x14ac:dyDescent="0.35">
      <c r="A1196" s="1"/>
      <c r="B1196" s="1"/>
      <c r="C1196" s="1"/>
      <c r="D1196" s="1"/>
      <c r="E1196" s="4"/>
      <c r="F1196" s="3"/>
      <c r="G1196" s="4"/>
      <c r="H1196" s="4"/>
      <c r="I1196" s="3"/>
      <c r="J1196" s="3"/>
      <c r="K1196" s="3"/>
    </row>
    <row r="1197" spans="1:11" s="2" customFormat="1" x14ac:dyDescent="0.35">
      <c r="A1197" s="1"/>
      <c r="B1197" s="1"/>
      <c r="C1197" s="1"/>
      <c r="D1197" s="1"/>
      <c r="E1197" s="4"/>
      <c r="F1197" s="3"/>
      <c r="G1197" s="4"/>
      <c r="H1197" s="4"/>
      <c r="I1197" s="3"/>
      <c r="J1197" s="3"/>
      <c r="K1197" s="3"/>
    </row>
    <row r="1198" spans="1:11" s="2" customFormat="1" x14ac:dyDescent="0.35">
      <c r="A1198" s="1"/>
      <c r="B1198" s="1"/>
      <c r="C1198" s="1"/>
      <c r="D1198" s="1"/>
      <c r="E1198" s="4"/>
      <c r="F1198" s="3"/>
      <c r="G1198" s="4"/>
      <c r="H1198" s="4"/>
      <c r="I1198" s="3"/>
      <c r="J1198" s="3"/>
      <c r="K1198" s="3"/>
    </row>
    <row r="1199" spans="1:11" s="2" customFormat="1" x14ac:dyDescent="0.35">
      <c r="A1199" s="1"/>
      <c r="B1199" s="1"/>
      <c r="C1199" s="1"/>
      <c r="D1199" s="1"/>
      <c r="E1199" s="4"/>
      <c r="F1199" s="3"/>
      <c r="G1199" s="4"/>
      <c r="H1199" s="4"/>
      <c r="I1199" s="3"/>
      <c r="J1199" s="3"/>
      <c r="K1199" s="3"/>
    </row>
    <row r="1200" spans="1:11" s="2" customFormat="1" x14ac:dyDescent="0.35">
      <c r="A1200" s="1"/>
      <c r="B1200" s="1"/>
      <c r="C1200" s="1"/>
      <c r="D1200" s="1"/>
      <c r="E1200" s="4"/>
      <c r="F1200" s="3"/>
      <c r="G1200" s="4"/>
      <c r="H1200" s="4"/>
      <c r="I1200" s="3"/>
      <c r="J1200" s="3"/>
      <c r="K1200" s="3"/>
    </row>
    <row r="1201" spans="1:11" s="2" customFormat="1" x14ac:dyDescent="0.35">
      <c r="A1201" s="1"/>
      <c r="B1201" s="1"/>
      <c r="C1201" s="1"/>
      <c r="D1201" s="1"/>
      <c r="E1201" s="4"/>
      <c r="F1201" s="3"/>
      <c r="G1201" s="4"/>
      <c r="H1201" s="4"/>
      <c r="I1201" s="3"/>
      <c r="J1201" s="3"/>
      <c r="K1201" s="3"/>
    </row>
    <row r="1202" spans="1:11" s="2" customFormat="1" x14ac:dyDescent="0.35">
      <c r="A1202" s="1"/>
      <c r="B1202" s="1"/>
      <c r="C1202" s="1"/>
      <c r="D1202" s="1"/>
      <c r="E1202" s="4"/>
      <c r="F1202" s="3"/>
      <c r="G1202" s="4"/>
      <c r="H1202" s="4"/>
      <c r="I1202" s="3"/>
      <c r="J1202" s="3"/>
      <c r="K1202" s="3"/>
    </row>
    <row r="1203" spans="1:11" s="2" customFormat="1" x14ac:dyDescent="0.35">
      <c r="A1203" s="1"/>
      <c r="B1203" s="1"/>
      <c r="C1203" s="1"/>
      <c r="D1203" s="1"/>
      <c r="E1203" s="4"/>
      <c r="F1203" s="3"/>
      <c r="G1203" s="4"/>
      <c r="H1203" s="4"/>
      <c r="I1203" s="3"/>
      <c r="J1203" s="3"/>
      <c r="K1203" s="3"/>
    </row>
    <row r="1204" spans="1:11" s="2" customFormat="1" x14ac:dyDescent="0.35">
      <c r="A1204" s="1"/>
      <c r="B1204" s="1"/>
      <c r="C1204" s="1"/>
      <c r="D1204" s="1"/>
      <c r="E1204" s="4"/>
      <c r="F1204" s="3"/>
      <c r="G1204" s="4"/>
      <c r="H1204" s="4"/>
      <c r="I1204" s="3"/>
      <c r="J1204" s="3"/>
      <c r="K1204" s="3"/>
    </row>
    <row r="1205" spans="1:11" s="2" customFormat="1" x14ac:dyDescent="0.35">
      <c r="A1205" s="1"/>
      <c r="B1205" s="1"/>
      <c r="C1205" s="1"/>
      <c r="D1205" s="1"/>
      <c r="E1205" s="4"/>
      <c r="F1205" s="3"/>
      <c r="G1205" s="4"/>
      <c r="H1205" s="4"/>
      <c r="I1205" s="3"/>
      <c r="J1205" s="3"/>
      <c r="K1205" s="3"/>
    </row>
    <row r="1206" spans="1:11" s="2" customFormat="1" x14ac:dyDescent="0.35">
      <c r="A1206" s="1"/>
      <c r="B1206" s="1"/>
      <c r="C1206" s="1"/>
      <c r="D1206" s="1"/>
      <c r="E1206" s="4"/>
      <c r="F1206" s="3"/>
      <c r="G1206" s="4"/>
      <c r="H1206" s="4"/>
      <c r="I1206" s="3"/>
      <c r="J1206" s="3"/>
      <c r="K1206" s="3"/>
    </row>
    <row r="1207" spans="1:11" s="2" customFormat="1" x14ac:dyDescent="0.35">
      <c r="A1207" s="1"/>
      <c r="B1207" s="1"/>
      <c r="C1207" s="1"/>
      <c r="D1207" s="1"/>
      <c r="E1207" s="4"/>
      <c r="F1207" s="3"/>
      <c r="G1207" s="4"/>
      <c r="H1207" s="4"/>
      <c r="I1207" s="3"/>
      <c r="J1207" s="3"/>
      <c r="K1207" s="3"/>
    </row>
    <row r="1208" spans="1:11" s="2" customFormat="1" x14ac:dyDescent="0.35">
      <c r="A1208" s="1"/>
      <c r="B1208" s="1"/>
      <c r="C1208" s="1"/>
      <c r="D1208" s="1"/>
      <c r="E1208" s="4"/>
      <c r="F1208" s="3"/>
      <c r="G1208" s="4"/>
      <c r="H1208" s="4"/>
      <c r="I1208" s="3"/>
      <c r="J1208" s="3"/>
      <c r="K1208" s="3"/>
    </row>
    <row r="1209" spans="1:11" s="2" customFormat="1" x14ac:dyDescent="0.35">
      <c r="A1209" s="1"/>
      <c r="B1209" s="1"/>
      <c r="C1209" s="1"/>
      <c r="D1209" s="1"/>
      <c r="E1209" s="4"/>
      <c r="F1209" s="3"/>
      <c r="G1209" s="4"/>
      <c r="H1209" s="4"/>
      <c r="I1209" s="3"/>
      <c r="J1209" s="3"/>
      <c r="K1209" s="3"/>
    </row>
    <row r="1210" spans="1:11" s="2" customFormat="1" x14ac:dyDescent="0.35">
      <c r="A1210" s="1"/>
      <c r="B1210" s="1"/>
      <c r="C1210" s="1"/>
      <c r="D1210" s="1"/>
      <c r="E1210" s="4"/>
      <c r="F1210" s="3"/>
      <c r="G1210" s="4"/>
      <c r="H1210" s="4"/>
      <c r="I1210" s="3"/>
      <c r="J1210" s="3"/>
      <c r="K1210" s="3"/>
    </row>
    <row r="1211" spans="1:11" s="2" customFormat="1" x14ac:dyDescent="0.35">
      <c r="A1211" s="1"/>
      <c r="B1211" s="1"/>
      <c r="C1211" s="1"/>
      <c r="D1211" s="1"/>
      <c r="E1211" s="4"/>
      <c r="F1211" s="3"/>
      <c r="G1211" s="4"/>
      <c r="H1211" s="4"/>
      <c r="I1211" s="3"/>
      <c r="J1211" s="3"/>
      <c r="K1211" s="3"/>
    </row>
    <row r="1212" spans="1:11" s="2" customFormat="1" x14ac:dyDescent="0.35">
      <c r="A1212" s="1"/>
      <c r="B1212" s="1"/>
      <c r="C1212" s="1"/>
      <c r="D1212" s="1"/>
      <c r="E1212" s="4"/>
      <c r="F1212" s="3"/>
      <c r="G1212" s="4"/>
      <c r="H1212" s="4"/>
      <c r="I1212" s="3"/>
      <c r="J1212" s="3"/>
      <c r="K1212" s="3"/>
    </row>
    <row r="1213" spans="1:11" s="2" customFormat="1" x14ac:dyDescent="0.35">
      <c r="A1213" s="1"/>
      <c r="B1213" s="1"/>
      <c r="C1213" s="1"/>
      <c r="D1213" s="1"/>
      <c r="E1213" s="4"/>
      <c r="F1213" s="3"/>
      <c r="G1213" s="4"/>
      <c r="H1213" s="4"/>
      <c r="I1213" s="3"/>
      <c r="J1213" s="3"/>
      <c r="K1213" s="3"/>
    </row>
    <row r="1214" spans="1:11" s="2" customFormat="1" x14ac:dyDescent="0.35">
      <c r="A1214" s="1"/>
      <c r="B1214" s="1"/>
      <c r="C1214" s="1"/>
      <c r="D1214" s="1"/>
      <c r="E1214" s="4"/>
      <c r="F1214" s="3"/>
      <c r="G1214" s="4"/>
      <c r="H1214" s="4"/>
      <c r="I1214" s="3"/>
      <c r="J1214" s="3"/>
      <c r="K1214" s="3"/>
    </row>
    <row r="1215" spans="1:11" s="2" customFormat="1" x14ac:dyDescent="0.35">
      <c r="A1215" s="1"/>
      <c r="B1215" s="1"/>
      <c r="C1215" s="1"/>
      <c r="D1215" s="1"/>
      <c r="E1215" s="4"/>
      <c r="F1215" s="3"/>
      <c r="G1215" s="4"/>
      <c r="H1215" s="4"/>
      <c r="I1215" s="3"/>
      <c r="J1215" s="3"/>
      <c r="K1215" s="3"/>
    </row>
    <row r="1216" spans="1:11" s="2" customFormat="1" x14ac:dyDescent="0.35">
      <c r="A1216" s="1"/>
      <c r="B1216" s="1"/>
      <c r="C1216" s="1"/>
      <c r="D1216" s="1"/>
      <c r="E1216" s="4"/>
      <c r="F1216" s="3"/>
      <c r="G1216" s="4"/>
      <c r="H1216" s="4"/>
      <c r="I1216" s="3"/>
      <c r="J1216" s="3"/>
      <c r="K1216" s="3"/>
    </row>
    <row r="1217" spans="1:11" s="2" customFormat="1" x14ac:dyDescent="0.35">
      <c r="A1217" s="1"/>
      <c r="B1217" s="1"/>
      <c r="C1217" s="1"/>
      <c r="D1217" s="1"/>
      <c r="E1217" s="4"/>
      <c r="F1217" s="3"/>
      <c r="G1217" s="4"/>
      <c r="H1217" s="4"/>
      <c r="I1217" s="3"/>
      <c r="J1217" s="3"/>
      <c r="K1217" s="3"/>
    </row>
    <row r="1218" spans="1:11" s="2" customFormat="1" x14ac:dyDescent="0.35">
      <c r="A1218" s="1"/>
      <c r="B1218" s="1"/>
      <c r="C1218" s="1"/>
      <c r="D1218" s="1"/>
      <c r="E1218" s="4"/>
      <c r="F1218" s="3"/>
      <c r="G1218" s="4"/>
      <c r="H1218" s="4"/>
      <c r="I1218" s="3"/>
      <c r="J1218" s="3"/>
      <c r="K1218" s="3"/>
    </row>
    <row r="1219" spans="1:11" s="2" customFormat="1" x14ac:dyDescent="0.35">
      <c r="A1219" s="1"/>
      <c r="B1219" s="1"/>
      <c r="C1219" s="1"/>
      <c r="D1219" s="1"/>
      <c r="E1219" s="4"/>
      <c r="F1219" s="3"/>
      <c r="G1219" s="4"/>
      <c r="H1219" s="4"/>
      <c r="I1219" s="3"/>
      <c r="J1219" s="3"/>
      <c r="K1219" s="3"/>
    </row>
    <row r="1220" spans="1:11" s="2" customFormat="1" x14ac:dyDescent="0.35">
      <c r="A1220" s="1"/>
      <c r="B1220" s="1"/>
      <c r="C1220" s="1"/>
      <c r="D1220" s="1"/>
      <c r="E1220" s="4"/>
      <c r="F1220" s="3"/>
      <c r="G1220" s="4"/>
      <c r="H1220" s="4"/>
      <c r="I1220" s="3"/>
      <c r="J1220" s="3"/>
      <c r="K1220" s="3"/>
    </row>
    <row r="1221" spans="1:11" s="2" customFormat="1" x14ac:dyDescent="0.35">
      <c r="A1221" s="1"/>
      <c r="B1221" s="1"/>
      <c r="C1221" s="1"/>
      <c r="D1221" s="1"/>
      <c r="E1221" s="4"/>
      <c r="F1221" s="3"/>
      <c r="G1221" s="4"/>
      <c r="H1221" s="4"/>
      <c r="I1221" s="3"/>
      <c r="J1221" s="3"/>
      <c r="K1221" s="3"/>
    </row>
    <row r="1222" spans="1:11" s="2" customFormat="1" x14ac:dyDescent="0.35">
      <c r="A1222" s="1"/>
      <c r="B1222" s="1"/>
      <c r="C1222" s="1"/>
      <c r="D1222" s="1"/>
      <c r="E1222" s="4"/>
      <c r="F1222" s="3"/>
      <c r="G1222" s="4"/>
      <c r="H1222" s="4"/>
      <c r="I1222" s="3"/>
      <c r="J1222" s="3"/>
      <c r="K1222" s="3"/>
    </row>
    <row r="1223" spans="1:11" s="2" customFormat="1" x14ac:dyDescent="0.35">
      <c r="E1223" s="4"/>
      <c r="F1223" s="3"/>
      <c r="G1223" s="4"/>
      <c r="H1223" s="4"/>
      <c r="I1223" s="3"/>
      <c r="J1223" s="3"/>
      <c r="K1223" s="3"/>
    </row>
    <row r="1224" spans="1:11" s="2" customFormat="1" x14ac:dyDescent="0.35">
      <c r="E1224" s="4"/>
      <c r="F1224" s="3"/>
      <c r="G1224" s="4"/>
      <c r="H1224" s="4"/>
      <c r="I1224" s="3"/>
      <c r="J1224" s="3"/>
      <c r="K1224" s="3"/>
    </row>
    <row r="1225" spans="1:11" s="2" customFormat="1" x14ac:dyDescent="0.35">
      <c r="E1225" s="4"/>
      <c r="F1225" s="3"/>
      <c r="G1225" s="4"/>
      <c r="H1225" s="4"/>
      <c r="I1225" s="3"/>
      <c r="J1225" s="3"/>
      <c r="K1225" s="3"/>
    </row>
    <row r="1226" spans="1:11" s="2" customFormat="1" x14ac:dyDescent="0.35"/>
    <row r="1227" spans="1:11" s="2" customFormat="1" x14ac:dyDescent="0.35">
      <c r="A1227" s="1"/>
      <c r="B1227" s="1"/>
      <c r="C1227" s="1"/>
      <c r="D1227" s="1"/>
      <c r="E1227" s="1"/>
      <c r="F1227" s="1"/>
      <c r="G1227" s="1"/>
      <c r="H1227" s="1"/>
      <c r="I1227" s="1"/>
      <c r="J1227" s="1"/>
      <c r="K1227" s="1"/>
    </row>
  </sheetData>
  <mergeCells count="15">
    <mergeCell ref="A86:O86"/>
    <mergeCell ref="A87:O87"/>
    <mergeCell ref="A88:O88"/>
    <mergeCell ref="A89:O89"/>
    <mergeCell ref="L5:O5"/>
    <mergeCell ref="B79:O79"/>
    <mergeCell ref="A81:O81"/>
    <mergeCell ref="A83:O83"/>
    <mergeCell ref="A84:O84"/>
    <mergeCell ref="A85:O85"/>
    <mergeCell ref="A94:O94"/>
    <mergeCell ref="A90:O90"/>
    <mergeCell ref="A91:O91"/>
    <mergeCell ref="A92:O92"/>
    <mergeCell ref="A93:O9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4" ma:contentTypeDescription="Create a new document." ma:contentTypeScope="" ma:versionID="ba63302306c6b960a87cec906562a647">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d67d34c1a54e2caca221d6dc52470c2f"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B6E070-4F38-4E82-993C-A646C70F18F3}">
  <ds:schemaRefs>
    <ds:schemaRef ds:uri="http://schemas.microsoft.com/PowerBIAddIn"/>
  </ds:schemaRefs>
</ds:datastoreItem>
</file>

<file path=customXml/itemProps2.xml><?xml version="1.0" encoding="utf-8"?>
<ds:datastoreItem xmlns:ds="http://schemas.openxmlformats.org/officeDocument/2006/customXml" ds:itemID="{BCDD17A0-F691-4019-B614-E92CB475D9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76623-d28d-4cfd-b4aa-03c021ba9ac0"/>
    <ds:schemaRef ds:uri="1fe84117-520c-42b6-b753-2c95094db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6A178B-8291-4E8D-AFAA-01E0802EDEAE}">
  <ds:schemaRefs>
    <ds:schemaRef ds:uri="http://schemas.microsoft.com/sharepoint/v3/contenttype/forms"/>
  </ds:schemaRefs>
</ds:datastoreItem>
</file>

<file path=customXml/itemProps4.xml><?xml version="1.0" encoding="utf-8"?>
<ds:datastoreItem xmlns:ds="http://schemas.openxmlformats.org/officeDocument/2006/customXml" ds:itemID="{D421E108-0A5B-4032-9F86-94C6581CDCAF}">
  <ds:schemaRefs>
    <ds:schemaRef ds:uri="http://purl.org/dc/terms/"/>
    <ds:schemaRef ds:uri="http://schemas.openxmlformats.org/package/2006/metadata/core-properties"/>
    <ds:schemaRef ds:uri="1fe84117-520c-42b6-b753-2c95094dbdd9"/>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6d476623-d28d-4cfd-b4aa-03c021ba9ac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Contents</vt:lpstr>
      <vt:lpstr>Definitions</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Contents!Print_Area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HOAR, Sarah</dc:creator>
  <cp:lastModifiedBy>JUDD, Alison</cp:lastModifiedBy>
  <dcterms:created xsi:type="dcterms:W3CDTF">2017-12-18T15:11:52Z</dcterms:created>
  <dcterms:modified xsi:type="dcterms:W3CDTF">2018-03-14T09:52:36Z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