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teamsites/sites/MMOTeams/opscomp/FMEC/Shared Documents/Licensing/Licences/CSV Files/2017/U10m Pool/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50" i="1" s="1"/>
  <c r="H50" i="1" s="1"/>
  <c r="E50" i="1"/>
  <c r="D50" i="1"/>
  <c r="C50" i="1"/>
  <c r="B50" i="1"/>
  <c r="A50" i="1"/>
  <c r="F49" i="1"/>
  <c r="E49" i="1"/>
  <c r="D49" i="1"/>
  <c r="C49" i="1"/>
  <c r="B49" i="1"/>
  <c r="A49" i="1"/>
  <c r="E48" i="1"/>
  <c r="D48" i="1"/>
  <c r="C48" i="1"/>
  <c r="B48" i="1"/>
  <c r="A48" i="1"/>
  <c r="F47" i="1"/>
  <c r="G47" i="1" s="1"/>
  <c r="H47" i="1" s="1"/>
  <c r="E47" i="1"/>
  <c r="D47" i="1"/>
  <c r="C47" i="1"/>
  <c r="B47" i="1"/>
  <c r="A47" i="1"/>
  <c r="F46" i="1"/>
  <c r="G46" i="1" s="1"/>
  <c r="H46" i="1" s="1"/>
  <c r="E46" i="1"/>
  <c r="D46" i="1"/>
  <c r="C46" i="1"/>
  <c r="B46" i="1"/>
  <c r="A46" i="1"/>
  <c r="F45" i="1"/>
  <c r="G45" i="1" s="1"/>
  <c r="H45" i="1" s="1"/>
  <c r="E45" i="1"/>
  <c r="D45" i="1"/>
  <c r="C45" i="1"/>
  <c r="B45" i="1"/>
  <c r="A45" i="1"/>
  <c r="F44" i="1"/>
  <c r="G44" i="1" s="1"/>
  <c r="H44" i="1" s="1"/>
  <c r="E44" i="1"/>
  <c r="D44" i="1"/>
  <c r="C44" i="1"/>
  <c r="B44" i="1"/>
  <c r="A44" i="1"/>
  <c r="G43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E38" i="1"/>
  <c r="D38" i="1"/>
  <c r="C38" i="1"/>
  <c r="B38" i="1"/>
  <c r="A38" i="1"/>
  <c r="F37" i="1"/>
  <c r="E37" i="1"/>
  <c r="D37" i="1"/>
  <c r="C37" i="1"/>
  <c r="B37" i="1"/>
  <c r="A37" i="1"/>
  <c r="F36" i="1"/>
  <c r="G36" i="1" s="1"/>
  <c r="H36" i="1" s="1"/>
  <c r="E36" i="1"/>
  <c r="D36" i="1"/>
  <c r="C36" i="1"/>
  <c r="B36" i="1"/>
  <c r="A36" i="1"/>
  <c r="F35" i="1"/>
  <c r="G35" i="1" s="1"/>
  <c r="E35" i="1"/>
  <c r="D35" i="1"/>
  <c r="C35" i="1"/>
  <c r="B35" i="1"/>
  <c r="A35" i="1"/>
  <c r="F34" i="1"/>
  <c r="G34" i="1" s="1"/>
  <c r="H34" i="1" s="1"/>
  <c r="E34" i="1"/>
  <c r="D34" i="1"/>
  <c r="C34" i="1"/>
  <c r="B34" i="1"/>
  <c r="A34" i="1"/>
  <c r="F33" i="1"/>
  <c r="G33" i="1" s="1"/>
  <c r="H33" i="1" s="1"/>
  <c r="E33" i="1"/>
  <c r="D33" i="1"/>
  <c r="C33" i="1"/>
  <c r="B33" i="1"/>
  <c r="A33" i="1"/>
  <c r="F32" i="1"/>
  <c r="G32" i="1" s="1"/>
  <c r="E32" i="1"/>
  <c r="D32" i="1"/>
  <c r="C32" i="1"/>
  <c r="B32" i="1"/>
  <c r="A32" i="1"/>
  <c r="F31" i="1"/>
  <c r="G31" i="1" s="1"/>
  <c r="H31" i="1" s="1"/>
  <c r="E31" i="1"/>
  <c r="D31" i="1"/>
  <c r="C31" i="1"/>
  <c r="B31" i="1"/>
  <c r="A31" i="1"/>
  <c r="F30" i="1"/>
  <c r="G30" i="1" s="1"/>
  <c r="H30" i="1" s="1"/>
  <c r="E30" i="1"/>
  <c r="D30" i="1"/>
  <c r="C30" i="1"/>
  <c r="B30" i="1"/>
  <c r="A30" i="1"/>
  <c r="F29" i="1"/>
  <c r="G29" i="1" s="1"/>
  <c r="H29" i="1" s="1"/>
  <c r="E29" i="1"/>
  <c r="D29" i="1"/>
  <c r="C29" i="1"/>
  <c r="B29" i="1"/>
  <c r="A29" i="1"/>
  <c r="F28" i="1"/>
  <c r="G28" i="1" s="1"/>
  <c r="H28" i="1" s="1"/>
  <c r="E28" i="1"/>
  <c r="D28" i="1"/>
  <c r="C28" i="1"/>
  <c r="B28" i="1"/>
  <c r="A28" i="1"/>
  <c r="F27" i="1"/>
  <c r="G27" i="1" s="1"/>
  <c r="H27" i="1" s="1"/>
  <c r="E27" i="1"/>
  <c r="D27" i="1"/>
  <c r="C27" i="1"/>
  <c r="B27" i="1"/>
  <c r="A27" i="1"/>
  <c r="F26" i="1"/>
  <c r="G26" i="1" s="1"/>
  <c r="H26" i="1" s="1"/>
  <c r="E26" i="1"/>
  <c r="D26" i="1"/>
  <c r="C26" i="1"/>
  <c r="B26" i="1"/>
  <c r="A26" i="1"/>
  <c r="F25" i="1"/>
  <c r="G25" i="1" s="1"/>
  <c r="H25" i="1" s="1"/>
  <c r="E25" i="1"/>
  <c r="D25" i="1"/>
  <c r="C25" i="1"/>
  <c r="B25" i="1"/>
  <c r="A25" i="1"/>
  <c r="F24" i="1"/>
  <c r="G24" i="1" s="1"/>
  <c r="H24" i="1" s="1"/>
  <c r="E24" i="1"/>
  <c r="D24" i="1"/>
  <c r="C24" i="1"/>
  <c r="B24" i="1"/>
  <c r="A24" i="1"/>
  <c r="F23" i="1"/>
  <c r="E23" i="1"/>
  <c r="D23" i="1"/>
  <c r="C23" i="1"/>
  <c r="B23" i="1"/>
  <c r="A23" i="1"/>
  <c r="F22" i="1"/>
  <c r="G22" i="1" s="1"/>
  <c r="H22" i="1" s="1"/>
  <c r="E22" i="1"/>
  <c r="D22" i="1"/>
  <c r="C22" i="1"/>
  <c r="B22" i="1"/>
  <c r="A22" i="1"/>
  <c r="F21" i="1"/>
  <c r="G21" i="1" s="1"/>
  <c r="H21" i="1" s="1"/>
  <c r="E21" i="1"/>
  <c r="D21" i="1"/>
  <c r="C21" i="1"/>
  <c r="B21" i="1"/>
  <c r="A21" i="1"/>
  <c r="F20" i="1"/>
  <c r="G20" i="1" s="1"/>
  <c r="E20" i="1"/>
  <c r="D20" i="1"/>
  <c r="C20" i="1"/>
  <c r="B20" i="1"/>
  <c r="A20" i="1"/>
  <c r="F19" i="1"/>
  <c r="G19" i="1" s="1"/>
  <c r="H19" i="1" s="1"/>
  <c r="E19" i="1"/>
  <c r="D19" i="1"/>
  <c r="C19" i="1"/>
  <c r="B19" i="1"/>
  <c r="A19" i="1"/>
  <c r="F18" i="1"/>
  <c r="G18" i="1" s="1"/>
  <c r="H18" i="1" s="1"/>
  <c r="E18" i="1"/>
  <c r="D18" i="1"/>
  <c r="C18" i="1"/>
  <c r="B18" i="1"/>
  <c r="A18" i="1"/>
  <c r="F17" i="1"/>
  <c r="E17" i="1"/>
  <c r="D17" i="1"/>
  <c r="C17" i="1"/>
  <c r="B17" i="1"/>
  <c r="A17" i="1"/>
  <c r="G16" i="1"/>
  <c r="H16" i="1" s="1"/>
  <c r="F16" i="1"/>
  <c r="E16" i="1"/>
  <c r="D16" i="1"/>
  <c r="C16" i="1"/>
  <c r="B16" i="1"/>
  <c r="A16" i="1"/>
  <c r="G15" i="1"/>
  <c r="H15" i="1" s="1"/>
  <c r="F15" i="1"/>
  <c r="E15" i="1"/>
  <c r="D15" i="1"/>
  <c r="C15" i="1"/>
  <c r="B15" i="1"/>
  <c r="A15" i="1"/>
  <c r="G14" i="1"/>
  <c r="H14" i="1" s="1"/>
  <c r="F14" i="1"/>
  <c r="E14" i="1"/>
  <c r="D14" i="1"/>
  <c r="C14" i="1"/>
  <c r="B14" i="1"/>
  <c r="A14" i="1"/>
  <c r="G13" i="1"/>
  <c r="H13" i="1" s="1"/>
  <c r="F13" i="1"/>
  <c r="E13" i="1"/>
  <c r="D13" i="1"/>
  <c r="C13" i="1"/>
  <c r="B13" i="1"/>
  <c r="A13" i="1"/>
  <c r="G12" i="1"/>
  <c r="H12" i="1" s="1"/>
  <c r="F12" i="1"/>
  <c r="E12" i="1"/>
  <c r="D12" i="1"/>
  <c r="C12" i="1"/>
  <c r="B12" i="1"/>
  <c r="A12" i="1"/>
  <c r="G11" i="1"/>
  <c r="H11" i="1" s="1"/>
  <c r="F11" i="1"/>
  <c r="E11" i="1"/>
  <c r="D11" i="1"/>
  <c r="C11" i="1"/>
  <c r="B11" i="1"/>
  <c r="A11" i="1"/>
  <c r="F10" i="1"/>
  <c r="G10" i="1" s="1"/>
  <c r="E10" i="1"/>
  <c r="D10" i="1"/>
  <c r="C10" i="1"/>
  <c r="B10" i="1"/>
  <c r="A10" i="1"/>
  <c r="F9" i="1"/>
  <c r="G9" i="1" s="1"/>
  <c r="H9" i="1" s="1"/>
  <c r="E9" i="1"/>
  <c r="D9" i="1"/>
  <c r="C9" i="1"/>
  <c r="B9" i="1"/>
  <c r="A9" i="1"/>
  <c r="F8" i="1"/>
  <c r="G8" i="1" s="1"/>
  <c r="H8" i="1" s="1"/>
  <c r="E8" i="1"/>
  <c r="D8" i="1"/>
  <c r="C8" i="1"/>
  <c r="B8" i="1"/>
  <c r="A8" i="1"/>
  <c r="F7" i="1"/>
  <c r="G7" i="1" s="1"/>
  <c r="H7" i="1" s="1"/>
  <c r="E7" i="1"/>
  <c r="D7" i="1"/>
  <c r="C7" i="1"/>
  <c r="B7" i="1"/>
  <c r="A7" i="1"/>
  <c r="G6" i="1"/>
  <c r="E6" i="1"/>
  <c r="D6" i="1"/>
  <c r="C6" i="1"/>
  <c r="B6" i="1"/>
  <c r="A6" i="1"/>
  <c r="F5" i="1"/>
  <c r="G5" i="1" s="1"/>
  <c r="H5" i="1" s="1"/>
  <c r="E5" i="1"/>
  <c r="D5" i="1"/>
  <c r="C5" i="1"/>
  <c r="B5" i="1"/>
  <c r="A5" i="1"/>
  <c r="F4" i="1"/>
  <c r="G4" i="1" s="1"/>
  <c r="H4" i="1" s="1"/>
  <c r="E4" i="1"/>
  <c r="D4" i="1"/>
  <c r="C4" i="1"/>
  <c r="B4" i="1"/>
  <c r="A4" i="1"/>
  <c r="G3" i="1"/>
  <c r="F3" i="1"/>
  <c r="E3" i="1"/>
  <c r="D3" i="1"/>
  <c r="C3" i="1"/>
  <c r="B3" i="1"/>
  <c r="A3" i="1"/>
  <c r="F2" i="1"/>
  <c r="E2" i="1"/>
  <c r="D2" i="1"/>
  <c r="C2" i="1"/>
  <c r="B2" i="1"/>
  <c r="A2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<sst xmlns="http://schemas.openxmlformats.org/spreadsheetml/2006/main" count="284" uniqueCount="50">
  <si>
    <t>June</t>
  </si>
  <si>
    <t>July</t>
  </si>
  <si>
    <t>August</t>
  </si>
  <si>
    <t>September</t>
  </si>
  <si>
    <t>500kg</t>
  </si>
  <si>
    <t>600kg</t>
  </si>
  <si>
    <t>700kg</t>
  </si>
  <si>
    <t>1t</t>
  </si>
  <si>
    <t>5t</t>
  </si>
  <si>
    <t>2.5t</t>
  </si>
  <si>
    <t>3t</t>
  </si>
  <si>
    <t>100kg</t>
  </si>
  <si>
    <t>300kg</t>
  </si>
  <si>
    <t>200kg</t>
  </si>
  <si>
    <t>225kg</t>
  </si>
  <si>
    <t>550kg</t>
  </si>
  <si>
    <t>250kg</t>
  </si>
  <si>
    <t>4t</t>
  </si>
  <si>
    <t>350kg</t>
  </si>
  <si>
    <t>15t</t>
  </si>
  <si>
    <t>750kg</t>
  </si>
  <si>
    <t>1.5t</t>
  </si>
  <si>
    <t>2t</t>
  </si>
  <si>
    <t>20t</t>
  </si>
  <si>
    <t>375kg</t>
  </si>
  <si>
    <t>6t</t>
  </si>
  <si>
    <t>400kg</t>
  </si>
  <si>
    <t>450kg</t>
  </si>
  <si>
    <t>175kg</t>
  </si>
  <si>
    <t>325kg</t>
  </si>
  <si>
    <t>4 tonnes - no more than 600kg Small-eyed ray (Raja microocellata) in VIIf-g</t>
  </si>
  <si>
    <t>6 tonnes - no more than 600kg Small-eyed ray (Raja microocellata) in VIIf-g</t>
  </si>
  <si>
    <t>6 tonnes - no more than 1 tonne Small-eyed ray (Raja microocellata) to be fished in VIIf-g only</t>
  </si>
  <si>
    <t>7 tonnes - no more than 2 tonne Small-eyed ray (Raja microocellata) to be fished in VIIf-g only</t>
  </si>
  <si>
    <t>3.5t</t>
  </si>
  <si>
    <t>150kg</t>
  </si>
  <si>
    <t>1.25t</t>
  </si>
  <si>
    <t>5t per vessel per week</t>
  </si>
  <si>
    <t>Closed</t>
  </si>
  <si>
    <t>60kg</t>
  </si>
  <si>
    <t>October</t>
  </si>
  <si>
    <t>10 tonnes - no more than 3 tonne Small-eyed ray (Raja microocellata) to be fished in VIIf-g only</t>
  </si>
  <si>
    <t>1 tonne</t>
  </si>
  <si>
    <t>7t</t>
  </si>
  <si>
    <t>800kg</t>
  </si>
  <si>
    <t>November</t>
  </si>
  <si>
    <t>10t</t>
  </si>
  <si>
    <t>2.5 tonne</t>
  </si>
  <si>
    <t>December</t>
  </si>
  <si>
    <t>15 tonnes - no more than 6 tonne Small-eyed ray (Raja microocellata) to be fished in VIIf-g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</si>
</sst>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79598/AppData/Local/Microsoft/Windows/Temporary%20Internet%20Files/Content.Outlook/1MC2B93H/Pool%20May%20work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m_and_under"/>
    </sheetNames>
    <sheetDataSet>
      <sheetData sheetId="0" refreshError="1">
        <row r="1">
          <cell r="A1" t="str">
            <v>Species and area</v>
          </cell>
          <cell r="C1" t="str">
            <v>January</v>
          </cell>
          <cell r="D1" t="str">
            <v>February</v>
          </cell>
          <cell r="E1" t="str">
            <v>March</v>
          </cell>
          <cell r="F1" t="str">
            <v>April</v>
          </cell>
          <cell r="G1" t="str">
            <v>May</v>
          </cell>
        </row>
        <row r="2">
          <cell r="A2" t="str">
            <v>Angler - North Sea</v>
          </cell>
          <cell r="C2" t="str">
            <v>600kg</v>
          </cell>
          <cell r="D2" t="str">
            <v>600kg</v>
          </cell>
          <cell r="E2" t="str">
            <v>600kg</v>
          </cell>
          <cell r="F2" t="str">
            <v>400kg</v>
          </cell>
          <cell r="G2" t="str">
            <v>400kg</v>
          </cell>
        </row>
        <row r="3">
          <cell r="A3" t="str">
            <v>Angler - Area VII</v>
          </cell>
          <cell r="C3" t="str">
            <v>4.5t</v>
          </cell>
          <cell r="D3" t="str">
            <v>4.5t</v>
          </cell>
          <cell r="E3" t="str">
            <v>4.5t</v>
          </cell>
          <cell r="F3" t="str">
            <v>4.5t</v>
          </cell>
          <cell r="G3" t="str">
            <v>4.5t</v>
          </cell>
        </row>
        <row r="4">
          <cell r="A4" t="str">
            <v>Cod - North Sea</v>
          </cell>
          <cell r="C4" t="str">
            <v>2.5t</v>
          </cell>
          <cell r="D4" t="str">
            <v>2.5t</v>
          </cell>
          <cell r="E4" t="str">
            <v>2.5t</v>
          </cell>
          <cell r="F4" t="str">
            <v>2.5t</v>
          </cell>
          <cell r="G4" t="str">
            <v>2.5t</v>
          </cell>
        </row>
        <row r="5">
          <cell r="A5" t="str">
            <v>Cod - Area VIIa</v>
          </cell>
          <cell r="C5" t="str">
            <v>70kg</v>
          </cell>
          <cell r="D5" t="str">
            <v>70kg</v>
          </cell>
          <cell r="E5" t="str">
            <v>70kg</v>
          </cell>
          <cell r="F5" t="str">
            <v>50kg</v>
          </cell>
          <cell r="G5" t="str">
            <v>50kg</v>
          </cell>
        </row>
        <row r="6">
          <cell r="A6" t="str">
            <v>Cod - Areas VIIb-k (excluding VIId)</v>
          </cell>
          <cell r="C6" t="str">
            <v>175kg</v>
          </cell>
          <cell r="D6" t="str">
            <v>175kg</v>
          </cell>
          <cell r="E6" t="str">
            <v>175kg</v>
          </cell>
          <cell r="F6" t="str">
            <v>175kg</v>
          </cell>
        </row>
        <row r="7">
          <cell r="A7" t="str">
            <v>Cod - Area VIId</v>
          </cell>
          <cell r="C7" t="str">
            <v>200kg</v>
          </cell>
          <cell r="D7" t="str">
            <v>200kg</v>
          </cell>
          <cell r="E7" t="str">
            <v>250kg</v>
          </cell>
          <cell r="F7" t="str">
            <v>250kg</v>
          </cell>
          <cell r="G7" t="str">
            <v>250kg</v>
          </cell>
        </row>
        <row r="9">
          <cell r="A9" t="str">
            <v>Haddock - North Sea</v>
          </cell>
          <cell r="C9" t="str">
            <v>4t</v>
          </cell>
          <cell r="D9" t="str">
            <v>4t</v>
          </cell>
          <cell r="E9" t="str">
            <v>4t</v>
          </cell>
          <cell r="F9" t="str">
            <v>4t</v>
          </cell>
          <cell r="G9" t="str">
            <v>4t</v>
          </cell>
        </row>
        <row r="10">
          <cell r="A10" t="str">
            <v>Haddock - Area VIIa</v>
          </cell>
          <cell r="C10" t="str">
            <v>500kg</v>
          </cell>
          <cell r="D10" t="str">
            <v>500kg</v>
          </cell>
          <cell r="E10" t="str">
            <v>500kg</v>
          </cell>
          <cell r="F10" t="str">
            <v>500kg</v>
          </cell>
          <cell r="G10" t="str">
            <v>500kg</v>
          </cell>
        </row>
        <row r="11">
          <cell r="A11" t="str">
            <v>Haddock - Areas VIIb-k</v>
          </cell>
          <cell r="C11" t="str">
            <v>200kg</v>
          </cell>
          <cell r="D11" t="str">
            <v>200kg</v>
          </cell>
          <cell r="E11" t="str">
            <v>150kg</v>
          </cell>
          <cell r="F11" t="str">
            <v>150kg</v>
          </cell>
          <cell r="G11" t="str">
            <v>150kg</v>
          </cell>
        </row>
        <row r="12">
          <cell r="A12" t="str">
            <v>Hake - North Sea</v>
          </cell>
          <cell r="C12" t="str">
            <v>1t</v>
          </cell>
          <cell r="D12" t="str">
            <v>1t</v>
          </cell>
          <cell r="E12" t="str">
            <v>1t</v>
          </cell>
          <cell r="F12" t="str">
            <v>1t</v>
          </cell>
          <cell r="G12" t="str">
            <v>1t</v>
          </cell>
        </row>
        <row r="13">
          <cell r="A13" t="str">
            <v>Hake - Western</v>
          </cell>
          <cell r="C13" t="str">
            <v>3t</v>
          </cell>
          <cell r="D13" t="str">
            <v>3t</v>
          </cell>
          <cell r="E13" t="str">
            <v>3t</v>
          </cell>
          <cell r="F13" t="str">
            <v>3t</v>
          </cell>
          <cell r="G13" t="str">
            <v>3t</v>
          </cell>
        </row>
        <row r="14">
          <cell r="A14" t="str">
            <v>Herring - Areas IVc and VIId</v>
          </cell>
          <cell r="C14" t="str">
            <v>15t</v>
          </cell>
          <cell r="D14" t="str">
            <v>15t</v>
          </cell>
          <cell r="E14" t="str">
            <v>15t</v>
          </cell>
          <cell r="F14" t="str">
            <v>15t</v>
          </cell>
          <cell r="G14" t="str">
            <v>15t</v>
          </cell>
        </row>
        <row r="15">
          <cell r="A15" t="str">
            <v>Herring - Area VIIa</v>
          </cell>
          <cell r="C15" t="str">
            <v>200kg</v>
          </cell>
          <cell r="D15" t="str">
            <v>200kg</v>
          </cell>
          <cell r="E15" t="str">
            <v>200kg</v>
          </cell>
          <cell r="F15" t="str">
            <v>200kg</v>
          </cell>
          <cell r="G15" t="str">
            <v>200kg</v>
          </cell>
        </row>
        <row r="16">
          <cell r="A16" t="str">
            <v>Herring - Areas VIIe and VIIf</v>
          </cell>
          <cell r="C16" t="str">
            <v>1t</v>
          </cell>
          <cell r="D16" t="str">
            <v>1t</v>
          </cell>
          <cell r="E16" t="str">
            <v>3t</v>
          </cell>
          <cell r="F16" t="str">
            <v>3t</v>
          </cell>
          <cell r="G16" t="str">
            <v>3t</v>
          </cell>
        </row>
        <row r="17">
          <cell r="A17" t="str">
            <v>Herring - Areas VIIghjk</v>
          </cell>
          <cell r="C17" t="str">
            <v>100kg</v>
          </cell>
          <cell r="D17" t="str">
            <v>100kg</v>
          </cell>
          <cell r="E17" t="str">
            <v>100kg</v>
          </cell>
          <cell r="F17" t="str">
            <v>100kg</v>
          </cell>
          <cell r="G17" t="str">
            <v>100kg</v>
          </cell>
        </row>
        <row r="18">
          <cell r="A18" t="str">
            <v>Horse mackerel - North Sea</v>
          </cell>
          <cell r="C18" t="str">
            <v>Closed</v>
          </cell>
          <cell r="D18" t="str">
            <v>Closed</v>
          </cell>
          <cell r="E18" t="str">
            <v>Closed</v>
          </cell>
          <cell r="F18" t="str">
            <v>Closed</v>
          </cell>
          <cell r="G18" t="str">
            <v>Closed</v>
          </cell>
        </row>
        <row r="19">
          <cell r="A19" t="str">
            <v>Horse mackerel - West coast</v>
          </cell>
          <cell r="C19" t="str">
            <v>250kg</v>
          </cell>
          <cell r="D19" t="str">
            <v>250kg</v>
          </cell>
          <cell r="E19" t="str">
            <v>250kg</v>
          </cell>
          <cell r="F19" t="str">
            <v>250kg</v>
          </cell>
          <cell r="G19" t="str">
            <v>250kg</v>
          </cell>
        </row>
        <row r="20">
          <cell r="A20" t="str">
            <v>Lemons and witches - North Sea</v>
          </cell>
          <cell r="C20" t="str">
            <v>3t</v>
          </cell>
          <cell r="D20" t="str">
            <v>3t</v>
          </cell>
          <cell r="E20" t="str">
            <v>3t</v>
          </cell>
          <cell r="F20" t="str">
            <v>3t</v>
          </cell>
          <cell r="G20" t="str">
            <v>3t</v>
          </cell>
        </row>
        <row r="21">
          <cell r="A21" t="str">
            <v>Ling - North Sea (Area IV EC Zone)</v>
          </cell>
          <cell r="C21" t="str">
            <v>100kg</v>
          </cell>
          <cell r="D21" t="str">
            <v>100kg</v>
          </cell>
          <cell r="E21" t="str">
            <v>100kg</v>
          </cell>
          <cell r="F21" t="str">
            <v>100kg</v>
          </cell>
          <cell r="G21" t="str">
            <v>100kg</v>
          </cell>
        </row>
        <row r="22">
          <cell r="A22" t="str">
            <v>Ling - Western</v>
          </cell>
          <cell r="C22" t="str">
            <v>2t</v>
          </cell>
          <cell r="D22" t="str">
            <v>2t</v>
          </cell>
          <cell r="E22" t="str">
            <v>3t</v>
          </cell>
          <cell r="F22" t="str">
            <v>3t</v>
          </cell>
          <cell r="G22" t="str">
            <v>3t</v>
          </cell>
        </row>
        <row r="23">
          <cell r="A23" t="str">
            <v>Mackerel - Western</v>
          </cell>
          <cell r="C23" t="str">
            <v>1t</v>
          </cell>
          <cell r="D23" t="str">
            <v>1t</v>
          </cell>
          <cell r="E23" t="str">
            <v>1t</v>
          </cell>
          <cell r="F23" t="str">
            <v>1t</v>
          </cell>
          <cell r="G23" t="str">
            <v>1t</v>
          </cell>
        </row>
        <row r="24">
          <cell r="A24" t="str">
            <v>Mackerel - North Sea</v>
          </cell>
          <cell r="C24" t="str">
            <v>Closed</v>
          </cell>
          <cell r="D24" t="str">
            <v>Closed</v>
          </cell>
          <cell r="E24" t="str">
            <v>Closed</v>
          </cell>
          <cell r="F24" t="str">
            <v>Closed</v>
          </cell>
          <cell r="G24" t="str">
            <v>1t</v>
          </cell>
        </row>
        <row r="25">
          <cell r="A25" t="str">
            <v>Megrim - North Sea</v>
          </cell>
          <cell r="C25" t="str">
            <v>100kg</v>
          </cell>
          <cell r="D25" t="str">
            <v>100kg</v>
          </cell>
          <cell r="E25" t="str">
            <v>100kg</v>
          </cell>
          <cell r="F25" t="str">
            <v>100kg</v>
          </cell>
          <cell r="G25" t="str">
            <v>100kg</v>
          </cell>
        </row>
        <row r="26">
          <cell r="A26" t="str">
            <v>Megrim - Area VII</v>
          </cell>
          <cell r="C26" t="str">
            <v>600kg</v>
          </cell>
          <cell r="D26" t="str">
            <v>600kg</v>
          </cell>
          <cell r="E26" t="str">
            <v>600kg</v>
          </cell>
          <cell r="F26" t="str">
            <v>2t</v>
          </cell>
          <cell r="G26" t="str">
            <v>2t</v>
          </cell>
        </row>
        <row r="27">
          <cell r="A27" t="str">
            <v>Nephrops - North Sea (quarterly catch limits)</v>
          </cell>
          <cell r="C27" t="str">
            <v>20t</v>
          </cell>
          <cell r="D27" t="str">
            <v>20t</v>
          </cell>
          <cell r="E27" t="str">
            <v>20t</v>
          </cell>
          <cell r="F27" t="str">
            <v>20t</v>
          </cell>
          <cell r="G27" t="str">
            <v>20t</v>
          </cell>
        </row>
        <row r="28">
          <cell r="A28" t="str">
            <v>Nephrops - Area VII (quarterly catch limits)</v>
          </cell>
          <cell r="C28" t="str">
            <v>5t</v>
          </cell>
          <cell r="D28" t="str">
            <v>5t</v>
          </cell>
          <cell r="E28" t="str">
            <v>5t</v>
          </cell>
          <cell r="F28" t="str">
            <v>5t</v>
          </cell>
          <cell r="G28" t="str">
            <v>5t</v>
          </cell>
        </row>
        <row r="29">
          <cell r="A29" t="str">
            <v>Nephrops - West of Scotland (including North Sea and Area VII) (quarterly catch limits)</v>
          </cell>
          <cell r="C29" t="str">
            <v>15t</v>
          </cell>
          <cell r="D29" t="str">
            <v>15t</v>
          </cell>
          <cell r="E29" t="str">
            <v>15t</v>
          </cell>
          <cell r="F29" t="str">
            <v>15t</v>
          </cell>
          <cell r="G29" t="str">
            <v>15t</v>
          </cell>
        </row>
        <row r="30">
          <cell r="A30" t="str">
            <v>Plaice - North Sea</v>
          </cell>
          <cell r="C30" t="str">
            <v>5t</v>
          </cell>
          <cell r="D30" t="str">
            <v>5t</v>
          </cell>
          <cell r="E30" t="str">
            <v>5t</v>
          </cell>
          <cell r="F30" t="str">
            <v>5t</v>
          </cell>
          <cell r="G30" t="str">
            <v>5t</v>
          </cell>
        </row>
        <row r="31">
          <cell r="A31" t="str">
            <v>Plaice - Area VIIa</v>
          </cell>
          <cell r="C31" t="str">
            <v>3t</v>
          </cell>
          <cell r="D31" t="str">
            <v>3t</v>
          </cell>
          <cell r="E31" t="str">
            <v>3t</v>
          </cell>
          <cell r="F31" t="str">
            <v>3t</v>
          </cell>
          <cell r="G31" t="str">
            <v>3t</v>
          </cell>
        </row>
        <row r="32">
          <cell r="A32" t="str">
            <v>Plaice - Areas VIId and VIIe</v>
          </cell>
          <cell r="C32" t="str">
            <v>1t</v>
          </cell>
          <cell r="D32" t="str">
            <v>1t</v>
          </cell>
          <cell r="E32" t="str">
            <v>2t</v>
          </cell>
          <cell r="F32" t="str">
            <v>5t</v>
          </cell>
          <cell r="G32" t="str">
            <v>5t</v>
          </cell>
        </row>
        <row r="33">
          <cell r="A33" t="str">
            <v>Plaice - Areas VIIf and VIIg</v>
          </cell>
          <cell r="C33" t="str">
            <v>250kg</v>
          </cell>
          <cell r="D33" t="str">
            <v>250kg</v>
          </cell>
          <cell r="E33" t="str">
            <v>250kg</v>
          </cell>
          <cell r="F33" t="str">
            <v>250kg</v>
          </cell>
          <cell r="G33" t="str">
            <v>250kg</v>
          </cell>
        </row>
        <row r="34">
          <cell r="A34" t="str">
            <v>Pollock - Area VII</v>
          </cell>
          <cell r="C34" t="str">
            <v xml:space="preserve">10t </v>
          </cell>
          <cell r="D34" t="str">
            <v xml:space="preserve">10t </v>
          </cell>
          <cell r="E34" t="str">
            <v xml:space="preserve">8t </v>
          </cell>
          <cell r="F34" t="str">
            <v>6t</v>
          </cell>
          <cell r="G34" t="str">
            <v>6t</v>
          </cell>
        </row>
        <row r="35">
          <cell r="A35" t="str">
            <v>Saithe - North Sea (EC Zone)</v>
          </cell>
          <cell r="C35" t="str">
            <v>3t</v>
          </cell>
          <cell r="D35" t="str">
            <v>3t</v>
          </cell>
          <cell r="E35" t="str">
            <v>3t</v>
          </cell>
          <cell r="F35" t="str">
            <v>3t</v>
          </cell>
          <cell r="G35" t="str">
            <v>3t</v>
          </cell>
        </row>
        <row r="36">
          <cell r="A36" t="str">
            <v>Saithe - Areas VII, VIII, IX, X and CECAF 34.1.1</v>
          </cell>
          <cell r="C36" t="str">
            <v>200kg</v>
          </cell>
          <cell r="D36" t="str">
            <v>200kg</v>
          </cell>
          <cell r="E36" t="str">
            <v>200kg</v>
          </cell>
          <cell r="F36" t="str">
            <v>200kg</v>
          </cell>
          <cell r="G36" t="str">
            <v>200kg</v>
          </cell>
        </row>
        <row r="37">
          <cell r="A37" t="str">
            <v>Skates and rays - North Sea</v>
          </cell>
          <cell r="C37" t="str">
            <v>200kg</v>
          </cell>
          <cell r="D37" t="str">
            <v>200kg</v>
          </cell>
          <cell r="E37" t="str">
            <v>200kg</v>
          </cell>
          <cell r="F37" t="str">
            <v>200kg</v>
          </cell>
          <cell r="G37" t="str">
            <v>200kg</v>
          </cell>
        </row>
        <row r="38">
          <cell r="A38" t="str">
            <v>Skates and rays - Area VIId</v>
          </cell>
          <cell r="C38" t="str">
            <v>250kg</v>
          </cell>
          <cell r="D38" t="str">
            <v>150kg</v>
          </cell>
          <cell r="E38" t="str">
            <v>150kg</v>
          </cell>
          <cell r="F38" t="str">
            <v>150kg</v>
          </cell>
          <cell r="G38" t="str">
            <v>150kg</v>
          </cell>
        </row>
        <row r="39">
          <cell r="A39" t="str">
            <v>Skates and rays - Areas VI and VII (excluding VIId)</v>
          </cell>
          <cell r="C39" t="str">
            <v>1.5t - no more than 600kg Small-eyed ray (Raja microocellata) in VIIf-g</v>
          </cell>
          <cell r="D39" t="str">
            <v>1.5t - no more than 600kg Small-eyed ray (Raja microocellata) in VIIf-g</v>
          </cell>
          <cell r="E39" t="str">
            <v>2t - no more than 600kg Small-eyed ray (Raja microocellata) in VIIf-g</v>
          </cell>
          <cell r="F39" t="str">
            <v>2t - no more than 600kg Small-eyed ray (Raja microocellata) in VIIf-g</v>
          </cell>
        </row>
        <row r="40">
          <cell r="A40" t="str">
            <v>Sole - North Sea</v>
          </cell>
          <cell r="C40" t="str">
            <v>250kg</v>
          </cell>
          <cell r="D40" t="str">
            <v>250kg</v>
          </cell>
          <cell r="E40" t="str">
            <v>700kg</v>
          </cell>
          <cell r="F40" t="str">
            <v>1.5t</v>
          </cell>
          <cell r="G40" t="str">
            <v>2t</v>
          </cell>
        </row>
        <row r="41">
          <cell r="A41" t="str">
            <v>Sole - Area VIIa</v>
          </cell>
          <cell r="C41" t="str">
            <v>30kg</v>
          </cell>
          <cell r="D41" t="str">
            <v>30kg</v>
          </cell>
          <cell r="E41" t="str">
            <v>30kg</v>
          </cell>
          <cell r="F41" t="str">
            <v>70kg</v>
          </cell>
          <cell r="G41" t="str">
            <v>70kg</v>
          </cell>
        </row>
        <row r="42">
          <cell r="A42" t="str">
            <v>Sole - Area VIId</v>
          </cell>
          <cell r="C42" t="str">
            <v>250kg</v>
          </cell>
          <cell r="D42" t="str">
            <v>350kg</v>
          </cell>
          <cell r="E42" t="str">
            <v>550kg</v>
          </cell>
          <cell r="F42" t="str">
            <v>1t</v>
          </cell>
          <cell r="G42" t="str">
            <v>1t</v>
          </cell>
        </row>
        <row r="43">
          <cell r="A43" t="str">
            <v>Sole - Area VIIe</v>
          </cell>
          <cell r="C43" t="str">
            <v>30kg</v>
          </cell>
          <cell r="D43" t="str">
            <v>30kg</v>
          </cell>
          <cell r="E43" t="str">
            <v>30kg</v>
          </cell>
          <cell r="F43" t="str">
            <v>50kg</v>
          </cell>
          <cell r="G43" t="str">
            <v>75kg</v>
          </cell>
        </row>
        <row r="44">
          <cell r="A44" t="str">
            <v>Sole - Areas VIIf and VIIg</v>
          </cell>
          <cell r="C44" t="str">
            <v>400kg</v>
          </cell>
          <cell r="D44" t="str">
            <v>400kg</v>
          </cell>
          <cell r="E44" t="str">
            <v>400kg</v>
          </cell>
          <cell r="F44" t="str">
            <v>400kg</v>
          </cell>
          <cell r="G44" t="str">
            <v>400kg</v>
          </cell>
        </row>
        <row r="45">
          <cell r="A45" t="str">
            <v>Sprats - North Sea</v>
          </cell>
          <cell r="C45" t="str">
            <v>10t per vessel per week</v>
          </cell>
          <cell r="D45" t="str">
            <v>5t per vessel per week</v>
          </cell>
          <cell r="E45" t="str">
            <v>5t per vessel per week</v>
          </cell>
          <cell r="F45" t="str">
            <v>5t per vessel per week</v>
          </cell>
          <cell r="G45" t="str">
            <v>5t per vessel per week</v>
          </cell>
        </row>
        <row r="46">
          <cell r="A46" t="str">
            <v>Sprats - Areas VIId and VIIe</v>
          </cell>
          <cell r="C46" t="str">
            <v>2t</v>
          </cell>
          <cell r="D46" t="str">
            <v>2t</v>
          </cell>
          <cell r="E46" t="str">
            <v>2t</v>
          </cell>
          <cell r="F46" t="str">
            <v>2t</v>
          </cell>
          <cell r="G46" t="str">
            <v>2t</v>
          </cell>
        </row>
        <row r="47">
          <cell r="A47" t="str">
            <v>Spurdog (all areas)</v>
          </cell>
          <cell r="C47" t="str">
            <v>Closed</v>
          </cell>
          <cell r="D47" t="str">
            <v>Closed</v>
          </cell>
          <cell r="E47" t="str">
            <v>Closed</v>
          </cell>
          <cell r="F47" t="str">
            <v>Closed</v>
          </cell>
          <cell r="G47" t="str">
            <v>Closed</v>
          </cell>
        </row>
        <row r="48">
          <cell r="A48" t="str">
            <v>Turbot and brill - North Sea</v>
          </cell>
          <cell r="C48" t="str">
            <v>400kg</v>
          </cell>
          <cell r="D48" t="str">
            <v>400kg</v>
          </cell>
          <cell r="E48" t="str">
            <v>400kg</v>
          </cell>
          <cell r="F48" t="str">
            <v>400kg</v>
          </cell>
          <cell r="G48" t="str">
            <v>400kg</v>
          </cell>
        </row>
        <row r="49">
          <cell r="A49" t="str">
            <v>Whiting - North Sea</v>
          </cell>
          <cell r="C49" t="str">
            <v>2t</v>
          </cell>
          <cell r="D49" t="str">
            <v>2t</v>
          </cell>
          <cell r="E49" t="str">
            <v>2.5t</v>
          </cell>
          <cell r="F49" t="str">
            <v>2.5t</v>
          </cell>
        </row>
        <row r="50">
          <cell r="A50" t="str">
            <v>Whiting - Area VIIa</v>
          </cell>
          <cell r="C50" t="str">
            <v>50kg</v>
          </cell>
          <cell r="D50" t="str">
            <v>50kg</v>
          </cell>
          <cell r="E50" t="str">
            <v>50kg</v>
          </cell>
          <cell r="F50" t="str">
            <v>50kg</v>
          </cell>
          <cell r="G50" t="str">
            <v>50kg</v>
          </cell>
        </row>
        <row r="51">
          <cell r="A51" t="str">
            <v>Whiting - Areas VIIb-k</v>
          </cell>
          <cell r="C51" t="str">
            <v>15t</v>
          </cell>
          <cell r="D51" t="str">
            <v>8t</v>
          </cell>
          <cell r="E51" t="str">
            <v>6t</v>
          </cell>
          <cell r="F51" t="str">
            <v>6t</v>
          </cell>
          <cell r="G51" t="str">
            <v>6t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pane ySplit="1" topLeftCell="A29" activePane="bottomLeft" state="frozen"/>
      <selection pane="bottomLeft" activeCell="O38" sqref="O38"/>
    </sheetView>
  </sheetViews>
  <sheetFormatPr defaultRowHeight="15" x14ac:dyDescent="0.25"/>
  <cols>
    <col min="1" max="1" width="36.85546875" customWidth="1"/>
  </cols>
  <sheetData>
    <row r="1" spans="1:13" x14ac:dyDescent="0.25">
      <c r="A1" t="str">
        <f>'[1]10m_and_under'!A1</f>
        <v>Species and area</v>
      </c>
      <c r="B1" t="str">
        <f>'[1]10m_and_under'!C1</f>
        <v>January</v>
      </c>
      <c r="C1" t="str">
        <f>'[1]10m_and_under'!D1</f>
        <v>February</v>
      </c>
      <c r="D1" t="str">
        <f>'[1]10m_and_under'!E1</f>
        <v>March</v>
      </c>
      <c r="E1" t="str">
        <f>'[1]10m_and_under'!F1</f>
        <v>April</v>
      </c>
      <c r="F1" t="str">
        <f>'[1]10m_and_under'!G1</f>
        <v>May</v>
      </c>
      <c r="G1" t="s">
        <v>0</v>
      </c>
      <c r="H1" t="s">
        <v>1</v>
      </c>
      <c r="I1" t="s">
        <v>2</v>
      </c>
      <c r="J1" t="s">
        <v>3</v>
      </c>
      <c r="K1" t="s">
        <v>40</v>
      </c>
      <c r="L1" t="s">
        <v>45</v>
      </c>
      <c r="M1" t="s">
        <v>48</v>
      </c>
    </row>
    <row r="2" spans="1:13" x14ac:dyDescent="0.25">
      <c r="A2" t="str">
        <f>'[1]10m_and_under'!A2</f>
        <v>Angler - North Sea</v>
      </c>
      <c r="B2" t="str">
        <f>'[1]10m_and_under'!C2</f>
        <v>600kg</v>
      </c>
      <c r="C2" t="str">
        <f>'[1]10m_and_under'!D2</f>
        <v>600kg</v>
      </c>
      <c r="D2" t="str">
        <f>'[1]10m_and_under'!E2</f>
        <v>600kg</v>
      </c>
      <c r="E2" t="str">
        <f>'[1]10m_and_under'!F2</f>
        <v>400kg</v>
      </c>
      <c r="F2" t="str">
        <f>'[1]10m_and_under'!G2</f>
        <v>400kg</v>
      </c>
      <c r="G2" t="s">
        <v>4</v>
      </c>
      <c r="H2" t="s">
        <v>5</v>
      </c>
      <c r="I2" t="s">
        <v>6</v>
      </c>
      <c r="J2" t="s">
        <v>7</v>
      </c>
      <c r="K2" t="s">
        <v>7</v>
      </c>
      <c r="L2" t="s">
        <v>7</v>
      </c>
      <c r="M2" t="s">
        <v>7</v>
      </c>
    </row>
    <row r="3" spans="1:13" x14ac:dyDescent="0.25">
      <c r="A3" t="str">
        <f>'[1]10m_and_under'!A3</f>
        <v>Angler - Area VII</v>
      </c>
      <c r="B3" t="str">
        <f>'[1]10m_and_under'!C3</f>
        <v>4.5t</v>
      </c>
      <c r="C3" t="str">
        <f>'[1]10m_and_under'!D3</f>
        <v>4.5t</v>
      </c>
      <c r="D3" t="str">
        <f>'[1]10m_and_under'!E3</f>
        <v>4.5t</v>
      </c>
      <c r="E3" t="str">
        <f>'[1]10m_and_under'!F3</f>
        <v>4.5t</v>
      </c>
      <c r="F3" t="str">
        <f>'[1]10m_and_under'!G3</f>
        <v>4.5t</v>
      </c>
      <c r="G3" t="str">
        <f t="shared" ref="G3:H47" si="0">F3</f>
        <v>4.5t</v>
      </c>
      <c r="H3" t="s">
        <v>8</v>
      </c>
      <c r="I3" t="s">
        <v>8</v>
      </c>
      <c r="J3" t="s">
        <v>8</v>
      </c>
      <c r="K3" t="s">
        <v>8</v>
      </c>
      <c r="L3" t="s">
        <v>8</v>
      </c>
      <c r="M3" t="s">
        <v>8</v>
      </c>
    </row>
    <row r="4" spans="1:13" x14ac:dyDescent="0.25">
      <c r="A4" t="str">
        <f>'[1]10m_and_under'!A4</f>
        <v>Cod - North Sea</v>
      </c>
      <c r="B4" t="str">
        <f>'[1]10m_and_under'!C4</f>
        <v>2.5t</v>
      </c>
      <c r="C4" t="str">
        <f>'[1]10m_and_under'!D4</f>
        <v>2.5t</v>
      </c>
      <c r="D4" t="str">
        <f>'[1]10m_and_under'!E4</f>
        <v>2.5t</v>
      </c>
      <c r="E4" t="str">
        <f>'[1]10m_and_under'!F4</f>
        <v>2.5t</v>
      </c>
      <c r="F4" t="str">
        <f>'[1]10m_and_under'!G4</f>
        <v>2.5t</v>
      </c>
      <c r="G4" t="str">
        <f t="shared" si="0"/>
        <v>2.5t</v>
      </c>
      <c r="H4" t="str">
        <f t="shared" si="0"/>
        <v>2.5t</v>
      </c>
      <c r="I4" t="s">
        <v>9</v>
      </c>
      <c r="J4" t="s">
        <v>10</v>
      </c>
      <c r="K4" t="s">
        <v>10</v>
      </c>
      <c r="L4" t="s">
        <v>10</v>
      </c>
      <c r="M4" t="s">
        <v>10</v>
      </c>
    </row>
    <row r="5" spans="1:13" x14ac:dyDescent="0.25">
      <c r="A5" t="str">
        <f>'[1]10m_and_under'!A5</f>
        <v>Cod - Area VIIa</v>
      </c>
      <c r="B5" t="str">
        <f>'[1]10m_and_under'!C5</f>
        <v>70kg</v>
      </c>
      <c r="C5" t="str">
        <f>'[1]10m_and_under'!D5</f>
        <v>70kg</v>
      </c>
      <c r="D5" t="str">
        <f>'[1]10m_and_under'!E5</f>
        <v>70kg</v>
      </c>
      <c r="E5" t="str">
        <f>'[1]10m_and_under'!F5</f>
        <v>50kg</v>
      </c>
      <c r="F5" t="str">
        <f>'[1]10m_and_under'!G5</f>
        <v>50kg</v>
      </c>
      <c r="G5" t="str">
        <f t="shared" si="0"/>
        <v>50kg</v>
      </c>
      <c r="H5" t="str">
        <f t="shared" si="0"/>
        <v>50kg</v>
      </c>
      <c r="I5" t="s">
        <v>11</v>
      </c>
      <c r="J5" t="s">
        <v>12</v>
      </c>
      <c r="K5" t="s">
        <v>12</v>
      </c>
      <c r="L5" t="s">
        <v>4</v>
      </c>
      <c r="M5" t="s">
        <v>4</v>
      </c>
    </row>
    <row r="6" spans="1:13" x14ac:dyDescent="0.25">
      <c r="A6" t="str">
        <f>'[1]10m_and_under'!A6</f>
        <v>Cod - Areas VIIb-k (excluding VIId)</v>
      </c>
      <c r="B6" t="str">
        <f>'[1]10m_and_under'!C6</f>
        <v>175kg</v>
      </c>
      <c r="C6" t="str">
        <f>'[1]10m_and_under'!D6</f>
        <v>175kg</v>
      </c>
      <c r="D6" t="str">
        <f>'[1]10m_and_under'!E6</f>
        <v>175kg</v>
      </c>
      <c r="E6" t="str">
        <f>'[1]10m_and_under'!F6</f>
        <v>175kg</v>
      </c>
      <c r="F6" t="s">
        <v>13</v>
      </c>
      <c r="G6" t="str">
        <f t="shared" si="0"/>
        <v>200kg</v>
      </c>
      <c r="H6" t="s">
        <v>14</v>
      </c>
      <c r="I6" t="s">
        <v>15</v>
      </c>
      <c r="J6" t="s">
        <v>15</v>
      </c>
      <c r="K6" t="s">
        <v>15</v>
      </c>
      <c r="L6" t="s">
        <v>15</v>
      </c>
      <c r="M6" t="s">
        <v>7</v>
      </c>
    </row>
    <row r="7" spans="1:13" x14ac:dyDescent="0.25">
      <c r="A7" t="str">
        <f>'[1]10m_and_under'!A7</f>
        <v>Cod - Area VIId</v>
      </c>
      <c r="B7" t="str">
        <f>'[1]10m_and_under'!C7</f>
        <v>200kg</v>
      </c>
      <c r="C7" t="str">
        <f>'[1]10m_and_under'!D7</f>
        <v>200kg</v>
      </c>
      <c r="D7" t="str">
        <f>'[1]10m_and_under'!E7</f>
        <v>250kg</v>
      </c>
      <c r="E7" t="str">
        <f>'[1]10m_and_under'!F7</f>
        <v>250kg</v>
      </c>
      <c r="F7" t="str">
        <f>'[1]10m_and_under'!G7</f>
        <v>250kg</v>
      </c>
      <c r="G7" t="str">
        <f t="shared" si="0"/>
        <v>250kg</v>
      </c>
      <c r="H7" t="str">
        <f t="shared" si="0"/>
        <v>250kg</v>
      </c>
      <c r="I7" t="s">
        <v>16</v>
      </c>
      <c r="J7" t="s">
        <v>4</v>
      </c>
      <c r="K7" t="s">
        <v>7</v>
      </c>
      <c r="L7" t="s">
        <v>21</v>
      </c>
      <c r="M7" t="s">
        <v>21</v>
      </c>
    </row>
    <row r="8" spans="1:13" x14ac:dyDescent="0.25">
      <c r="A8" t="str">
        <f>'[1]10m_and_under'!A9</f>
        <v>Haddock - North Sea</v>
      </c>
      <c r="B8" t="str">
        <f>'[1]10m_and_under'!C9</f>
        <v>4t</v>
      </c>
      <c r="C8" t="str">
        <f>'[1]10m_and_under'!D9</f>
        <v>4t</v>
      </c>
      <c r="D8" t="str">
        <f>'[1]10m_and_under'!E9</f>
        <v>4t</v>
      </c>
      <c r="E8" t="str">
        <f>'[1]10m_and_under'!F9</f>
        <v>4t</v>
      </c>
      <c r="F8" t="str">
        <f>'[1]10m_and_under'!G9</f>
        <v>4t</v>
      </c>
      <c r="G8" t="str">
        <f t="shared" si="0"/>
        <v>4t</v>
      </c>
      <c r="H8" t="str">
        <f t="shared" si="0"/>
        <v>4t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</row>
    <row r="9" spans="1:13" x14ac:dyDescent="0.25">
      <c r="A9" t="str">
        <f>'[1]10m_and_under'!A10</f>
        <v>Haddock - Area VIIa</v>
      </c>
      <c r="B9" t="str">
        <f>'[1]10m_and_under'!C10</f>
        <v>500kg</v>
      </c>
      <c r="C9" t="str">
        <f>'[1]10m_and_under'!D10</f>
        <v>500kg</v>
      </c>
      <c r="D9" t="str">
        <f>'[1]10m_and_under'!E10</f>
        <v>500kg</v>
      </c>
      <c r="E9" t="str">
        <f>'[1]10m_and_under'!F10</f>
        <v>500kg</v>
      </c>
      <c r="F9" t="str">
        <f>'[1]10m_and_under'!G10</f>
        <v>500kg</v>
      </c>
      <c r="G9" t="str">
        <f t="shared" si="0"/>
        <v>500kg</v>
      </c>
      <c r="H9" t="str">
        <f t="shared" si="0"/>
        <v>500kg</v>
      </c>
      <c r="I9" t="s">
        <v>4</v>
      </c>
      <c r="J9" t="s">
        <v>4</v>
      </c>
      <c r="K9" t="s">
        <v>4</v>
      </c>
      <c r="L9" t="s">
        <v>4</v>
      </c>
      <c r="M9" t="s">
        <v>4</v>
      </c>
    </row>
    <row r="10" spans="1:13" x14ac:dyDescent="0.25">
      <c r="A10" t="str">
        <f>'[1]10m_and_under'!A11</f>
        <v>Haddock - Areas VIIb-k</v>
      </c>
      <c r="B10" t="str">
        <f>'[1]10m_and_under'!C11</f>
        <v>200kg</v>
      </c>
      <c r="C10" t="str">
        <f>'[1]10m_and_under'!D11</f>
        <v>200kg</v>
      </c>
      <c r="D10" t="str">
        <f>'[1]10m_and_under'!E11</f>
        <v>150kg</v>
      </c>
      <c r="E10" t="str">
        <f>'[1]10m_and_under'!F11</f>
        <v>150kg</v>
      </c>
      <c r="F10" t="str">
        <f>'[1]10m_and_under'!G11</f>
        <v>150kg</v>
      </c>
      <c r="G10" t="str">
        <f t="shared" si="0"/>
        <v>150kg</v>
      </c>
      <c r="H10" t="s">
        <v>13</v>
      </c>
      <c r="I10" t="s">
        <v>18</v>
      </c>
      <c r="J10" t="s">
        <v>4</v>
      </c>
      <c r="K10" t="s">
        <v>42</v>
      </c>
      <c r="L10" t="s">
        <v>47</v>
      </c>
      <c r="M10" t="s">
        <v>47</v>
      </c>
    </row>
    <row r="11" spans="1:13" x14ac:dyDescent="0.25">
      <c r="A11" t="str">
        <f>'[1]10m_and_under'!A12</f>
        <v>Hake - North Sea</v>
      </c>
      <c r="B11" t="str">
        <f>'[1]10m_and_under'!C12</f>
        <v>1t</v>
      </c>
      <c r="C11" t="str">
        <f>'[1]10m_and_under'!D12</f>
        <v>1t</v>
      </c>
      <c r="D11" t="str">
        <f>'[1]10m_and_under'!E12</f>
        <v>1t</v>
      </c>
      <c r="E11" t="str">
        <f>'[1]10m_and_under'!F12</f>
        <v>1t</v>
      </c>
      <c r="F11" t="str">
        <f>'[1]10m_and_under'!G12</f>
        <v>1t</v>
      </c>
      <c r="G11" t="str">
        <f t="shared" si="0"/>
        <v>1t</v>
      </c>
      <c r="H11" t="str">
        <f t="shared" si="0"/>
        <v>1t</v>
      </c>
      <c r="I11" t="s">
        <v>7</v>
      </c>
      <c r="J11" t="s">
        <v>7</v>
      </c>
      <c r="K11" t="s">
        <v>7</v>
      </c>
      <c r="L11" t="s">
        <v>7</v>
      </c>
      <c r="M11" t="s">
        <v>7</v>
      </c>
    </row>
    <row r="12" spans="1:13" x14ac:dyDescent="0.25">
      <c r="A12" t="str">
        <f>'[1]10m_and_under'!A13</f>
        <v>Hake - Western</v>
      </c>
      <c r="B12" t="str">
        <f>'[1]10m_and_under'!C13</f>
        <v>3t</v>
      </c>
      <c r="C12" t="str">
        <f>'[1]10m_and_under'!D13</f>
        <v>3t</v>
      </c>
      <c r="D12" t="str">
        <f>'[1]10m_and_under'!E13</f>
        <v>3t</v>
      </c>
      <c r="E12" t="str">
        <f>'[1]10m_and_under'!F13</f>
        <v>3t</v>
      </c>
      <c r="F12" t="str">
        <f>'[1]10m_and_under'!G13</f>
        <v>3t</v>
      </c>
      <c r="G12" t="str">
        <f t="shared" si="0"/>
        <v>3t</v>
      </c>
      <c r="H12" t="str">
        <f t="shared" si="0"/>
        <v>3t</v>
      </c>
      <c r="I12" t="s">
        <v>10</v>
      </c>
      <c r="J12" t="s">
        <v>10</v>
      </c>
      <c r="K12" t="s">
        <v>10</v>
      </c>
      <c r="L12" t="s">
        <v>10</v>
      </c>
      <c r="M12" t="s">
        <v>10</v>
      </c>
    </row>
    <row r="13" spans="1:13" x14ac:dyDescent="0.25">
      <c r="A13" t="str">
        <f>'[1]10m_and_under'!A14</f>
        <v>Herring - Areas IVc and VIId</v>
      </c>
      <c r="B13" t="str">
        <f>'[1]10m_and_under'!C14</f>
        <v>15t</v>
      </c>
      <c r="C13" t="str">
        <f>'[1]10m_and_under'!D14</f>
        <v>15t</v>
      </c>
      <c r="D13" t="str">
        <f>'[1]10m_and_under'!E14</f>
        <v>15t</v>
      </c>
      <c r="E13" t="str">
        <f>'[1]10m_and_under'!F14</f>
        <v>15t</v>
      </c>
      <c r="F13" t="str">
        <f>'[1]10m_and_under'!G14</f>
        <v>15t</v>
      </c>
      <c r="G13" t="str">
        <f t="shared" si="0"/>
        <v>15t</v>
      </c>
      <c r="H13" t="str">
        <f t="shared" si="0"/>
        <v>15t</v>
      </c>
      <c r="I13" t="s">
        <v>19</v>
      </c>
      <c r="J13" t="s">
        <v>19</v>
      </c>
      <c r="K13" t="s">
        <v>19</v>
      </c>
      <c r="L13" t="s">
        <v>19</v>
      </c>
      <c r="M13" t="s">
        <v>19</v>
      </c>
    </row>
    <row r="14" spans="1:13" x14ac:dyDescent="0.25">
      <c r="A14" t="str">
        <f>'[1]10m_and_under'!A15</f>
        <v>Herring - Area VIIa</v>
      </c>
      <c r="B14" t="str">
        <f>'[1]10m_and_under'!C15</f>
        <v>200kg</v>
      </c>
      <c r="C14" t="str">
        <f>'[1]10m_and_under'!D15</f>
        <v>200kg</v>
      </c>
      <c r="D14" t="str">
        <f>'[1]10m_and_under'!E15</f>
        <v>200kg</v>
      </c>
      <c r="E14" t="str">
        <f>'[1]10m_and_under'!F15</f>
        <v>200kg</v>
      </c>
      <c r="F14" t="str">
        <f>'[1]10m_and_under'!G15</f>
        <v>200kg</v>
      </c>
      <c r="G14" t="str">
        <f t="shared" si="0"/>
        <v>200kg</v>
      </c>
      <c r="H14" t="str">
        <f t="shared" si="0"/>
        <v>200kg</v>
      </c>
      <c r="I14" t="s">
        <v>13</v>
      </c>
      <c r="J14" t="s">
        <v>13</v>
      </c>
      <c r="K14" t="s">
        <v>13</v>
      </c>
      <c r="L14" t="s">
        <v>13</v>
      </c>
      <c r="M14" t="s">
        <v>13</v>
      </c>
    </row>
    <row r="15" spans="1:13" x14ac:dyDescent="0.25">
      <c r="A15" t="str">
        <f>'[1]10m_and_under'!A16</f>
        <v>Herring - Areas VIIe and VIIf</v>
      </c>
      <c r="B15" t="str">
        <f>'[1]10m_and_under'!C16</f>
        <v>1t</v>
      </c>
      <c r="C15" t="str">
        <f>'[1]10m_and_under'!D16</f>
        <v>1t</v>
      </c>
      <c r="D15" t="str">
        <f>'[1]10m_and_under'!E16</f>
        <v>3t</v>
      </c>
      <c r="E15" t="str">
        <f>'[1]10m_and_under'!F16</f>
        <v>3t</v>
      </c>
      <c r="F15" t="str">
        <f>'[1]10m_and_under'!G16</f>
        <v>3t</v>
      </c>
      <c r="G15" t="str">
        <f t="shared" si="0"/>
        <v>3t</v>
      </c>
      <c r="H15" t="str">
        <f t="shared" si="0"/>
        <v>3t</v>
      </c>
      <c r="I15" t="s">
        <v>10</v>
      </c>
      <c r="J15" t="s">
        <v>10</v>
      </c>
      <c r="K15" t="s">
        <v>8</v>
      </c>
      <c r="L15" t="s">
        <v>8</v>
      </c>
      <c r="M15" t="s">
        <v>8</v>
      </c>
    </row>
    <row r="16" spans="1:13" x14ac:dyDescent="0.25">
      <c r="A16" t="str">
        <f>'[1]10m_and_under'!A17</f>
        <v>Herring - Areas VIIghjk</v>
      </c>
      <c r="B16" t="str">
        <f>'[1]10m_and_under'!C17</f>
        <v>100kg</v>
      </c>
      <c r="C16" t="str">
        <f>'[1]10m_and_under'!D17</f>
        <v>100kg</v>
      </c>
      <c r="D16" t="str">
        <f>'[1]10m_and_under'!E17</f>
        <v>100kg</v>
      </c>
      <c r="E16" t="str">
        <f>'[1]10m_and_under'!F17</f>
        <v>100kg</v>
      </c>
      <c r="F16" t="str">
        <f>'[1]10m_and_under'!G17</f>
        <v>100kg</v>
      </c>
      <c r="G16" t="str">
        <f t="shared" si="0"/>
        <v>100kg</v>
      </c>
      <c r="H16" t="str">
        <f t="shared" si="0"/>
        <v>100kg</v>
      </c>
      <c r="I16" t="s">
        <v>11</v>
      </c>
      <c r="J16" t="s">
        <v>11</v>
      </c>
      <c r="K16" t="s">
        <v>11</v>
      </c>
      <c r="L16" t="s">
        <v>11</v>
      </c>
      <c r="M16" t="s">
        <v>11</v>
      </c>
    </row>
    <row r="17" spans="1:13" x14ac:dyDescent="0.25">
      <c r="A17" t="str">
        <f>'[1]10m_and_under'!A18</f>
        <v>Horse mackerel - North Sea</v>
      </c>
      <c r="B17" t="str">
        <f>'[1]10m_and_under'!C18</f>
        <v>Closed</v>
      </c>
      <c r="C17" t="str">
        <f>'[1]10m_and_under'!D18</f>
        <v>Closed</v>
      </c>
      <c r="D17" t="str">
        <f>'[1]10m_and_under'!E18</f>
        <v>Closed</v>
      </c>
      <c r="E17" t="str">
        <f>'[1]10m_and_under'!F18</f>
        <v>Closed</v>
      </c>
      <c r="F17" t="str">
        <f>'[1]10m_and_under'!G18</f>
        <v>Closed</v>
      </c>
      <c r="G17" t="s">
        <v>4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</row>
    <row r="18" spans="1:13" x14ac:dyDescent="0.25">
      <c r="A18" t="str">
        <f>'[1]10m_and_under'!A19</f>
        <v>Horse mackerel - West coast</v>
      </c>
      <c r="B18" t="str">
        <f>'[1]10m_and_under'!C19</f>
        <v>250kg</v>
      </c>
      <c r="C18" t="str">
        <f>'[1]10m_and_under'!D19</f>
        <v>250kg</v>
      </c>
      <c r="D18" t="str">
        <f>'[1]10m_and_under'!E19</f>
        <v>250kg</v>
      </c>
      <c r="E18" t="str">
        <f>'[1]10m_and_under'!F19</f>
        <v>250kg</v>
      </c>
      <c r="F18" t="str">
        <f>'[1]10m_and_under'!G19</f>
        <v>250kg</v>
      </c>
      <c r="G18" t="str">
        <f t="shared" si="0"/>
        <v>250kg</v>
      </c>
      <c r="H18" t="str">
        <f t="shared" si="0"/>
        <v>250kg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</row>
    <row r="19" spans="1:13" x14ac:dyDescent="0.25">
      <c r="A19" t="str">
        <f>'[1]10m_and_under'!A20</f>
        <v>Lemons and witches - North Sea</v>
      </c>
      <c r="B19" t="str">
        <f>'[1]10m_and_under'!C20</f>
        <v>3t</v>
      </c>
      <c r="C19" t="str">
        <f>'[1]10m_and_under'!D20</f>
        <v>3t</v>
      </c>
      <c r="D19" t="str">
        <f>'[1]10m_and_under'!E20</f>
        <v>3t</v>
      </c>
      <c r="E19" t="str">
        <f>'[1]10m_and_under'!F20</f>
        <v>3t</v>
      </c>
      <c r="F19" t="str">
        <f>'[1]10m_and_under'!G20</f>
        <v>3t</v>
      </c>
      <c r="G19" t="str">
        <f t="shared" si="0"/>
        <v>3t</v>
      </c>
      <c r="H19" t="str">
        <f t="shared" si="0"/>
        <v>3t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</row>
    <row r="20" spans="1:13" x14ac:dyDescent="0.25">
      <c r="A20" t="str">
        <f>'[1]10m_and_under'!A21</f>
        <v>Ling - North Sea (Area IV EC Zone)</v>
      </c>
      <c r="B20" t="str">
        <f>'[1]10m_and_under'!C21</f>
        <v>100kg</v>
      </c>
      <c r="C20" t="str">
        <f>'[1]10m_and_under'!D21</f>
        <v>100kg</v>
      </c>
      <c r="D20" t="str">
        <f>'[1]10m_and_under'!E21</f>
        <v>100kg</v>
      </c>
      <c r="E20" t="str">
        <f>'[1]10m_and_under'!F21</f>
        <v>100kg</v>
      </c>
      <c r="F20" t="str">
        <f>'[1]10m_and_under'!G21</f>
        <v>100kg</v>
      </c>
      <c r="G20" t="str">
        <f t="shared" si="0"/>
        <v>100kg</v>
      </c>
      <c r="H20" t="s">
        <v>13</v>
      </c>
      <c r="I20" t="s">
        <v>13</v>
      </c>
      <c r="J20" t="s">
        <v>12</v>
      </c>
      <c r="K20" t="s">
        <v>12</v>
      </c>
      <c r="L20" t="s">
        <v>12</v>
      </c>
      <c r="M20" t="s">
        <v>12</v>
      </c>
    </row>
    <row r="21" spans="1:13" x14ac:dyDescent="0.25">
      <c r="A21" t="str">
        <f>'[1]10m_and_under'!A22</f>
        <v>Ling - Western</v>
      </c>
      <c r="B21" t="str">
        <f>'[1]10m_and_under'!C22</f>
        <v>2t</v>
      </c>
      <c r="C21" t="str">
        <f>'[1]10m_and_under'!D22</f>
        <v>2t</v>
      </c>
      <c r="D21" t="str">
        <f>'[1]10m_and_under'!E22</f>
        <v>3t</v>
      </c>
      <c r="E21" t="str">
        <f>'[1]10m_and_under'!F22</f>
        <v>3t</v>
      </c>
      <c r="F21" t="str">
        <f>'[1]10m_and_under'!G22</f>
        <v>3t</v>
      </c>
      <c r="G21" t="str">
        <f t="shared" si="0"/>
        <v>3t</v>
      </c>
      <c r="H21" t="str">
        <f t="shared" si="0"/>
        <v>3t</v>
      </c>
      <c r="I21" t="s">
        <v>10</v>
      </c>
      <c r="J21" t="s">
        <v>10</v>
      </c>
      <c r="K21" t="s">
        <v>10</v>
      </c>
      <c r="L21" t="s">
        <v>10</v>
      </c>
      <c r="M21" t="s">
        <v>10</v>
      </c>
    </row>
    <row r="22" spans="1:13" x14ac:dyDescent="0.25">
      <c r="A22" t="str">
        <f>'[1]10m_and_under'!A23</f>
        <v>Mackerel - Western</v>
      </c>
      <c r="B22" t="str">
        <f>'[1]10m_and_under'!C23</f>
        <v>1t</v>
      </c>
      <c r="C22" t="str">
        <f>'[1]10m_and_under'!D23</f>
        <v>1t</v>
      </c>
      <c r="D22" t="str">
        <f>'[1]10m_and_under'!E23</f>
        <v>1t</v>
      </c>
      <c r="E22" t="str">
        <f>'[1]10m_and_under'!F23</f>
        <v>1t</v>
      </c>
      <c r="F22" t="str">
        <f>'[1]10m_and_under'!G23</f>
        <v>1t</v>
      </c>
      <c r="G22" t="str">
        <f t="shared" si="0"/>
        <v>1t</v>
      </c>
      <c r="H22" t="str">
        <f t="shared" si="0"/>
        <v>1t</v>
      </c>
      <c r="I22" t="s">
        <v>7</v>
      </c>
      <c r="J22" t="s">
        <v>7</v>
      </c>
      <c r="K22" t="s">
        <v>7</v>
      </c>
      <c r="L22" t="s">
        <v>7</v>
      </c>
      <c r="M22" t="s">
        <v>7</v>
      </c>
    </row>
    <row r="23" spans="1:13" x14ac:dyDescent="0.25">
      <c r="A23" t="str">
        <f>'[1]10m_and_under'!A24</f>
        <v>Mackerel - North Sea</v>
      </c>
      <c r="B23" t="str">
        <f>'[1]10m_and_under'!C24</f>
        <v>Closed</v>
      </c>
      <c r="C23" t="str">
        <f>'[1]10m_and_under'!D24</f>
        <v>Closed</v>
      </c>
      <c r="D23" t="str">
        <f>'[1]10m_and_under'!E24</f>
        <v>Closed</v>
      </c>
      <c r="E23" t="str">
        <f>'[1]10m_and_under'!F24</f>
        <v>Closed</v>
      </c>
      <c r="F23" t="str">
        <f>'[1]10m_and_under'!G24</f>
        <v>1t</v>
      </c>
      <c r="G23" t="s">
        <v>21</v>
      </c>
      <c r="H23" t="s">
        <v>21</v>
      </c>
      <c r="I23" t="s">
        <v>21</v>
      </c>
      <c r="J23" t="s">
        <v>22</v>
      </c>
      <c r="K23" t="s">
        <v>22</v>
      </c>
      <c r="L23" t="s">
        <v>22</v>
      </c>
      <c r="M23" t="s">
        <v>22</v>
      </c>
    </row>
    <row r="24" spans="1:13" x14ac:dyDescent="0.25">
      <c r="A24" t="str">
        <f>'[1]10m_and_under'!A25</f>
        <v>Megrim - North Sea</v>
      </c>
      <c r="B24" t="str">
        <f>'[1]10m_and_under'!C25</f>
        <v>100kg</v>
      </c>
      <c r="C24" t="str">
        <f>'[1]10m_and_under'!D25</f>
        <v>100kg</v>
      </c>
      <c r="D24" t="str">
        <f>'[1]10m_and_under'!E25</f>
        <v>100kg</v>
      </c>
      <c r="E24" t="str">
        <f>'[1]10m_and_under'!F25</f>
        <v>100kg</v>
      </c>
      <c r="F24" t="str">
        <f>'[1]10m_and_under'!G25</f>
        <v>100kg</v>
      </c>
      <c r="G24" t="str">
        <f t="shared" si="0"/>
        <v>100kg</v>
      </c>
      <c r="H24" t="str">
        <f t="shared" si="0"/>
        <v>100kg</v>
      </c>
      <c r="I24" t="s">
        <v>12</v>
      </c>
      <c r="J24" t="s">
        <v>12</v>
      </c>
      <c r="K24" t="s">
        <v>12</v>
      </c>
      <c r="L24" t="s">
        <v>12</v>
      </c>
      <c r="M24" t="s">
        <v>12</v>
      </c>
    </row>
    <row r="25" spans="1:13" x14ac:dyDescent="0.25">
      <c r="A25" t="str">
        <f>'[1]10m_and_under'!A26</f>
        <v>Megrim - Area VII</v>
      </c>
      <c r="B25" t="str">
        <f>'[1]10m_and_under'!C26</f>
        <v>600kg</v>
      </c>
      <c r="C25" t="str">
        <f>'[1]10m_and_under'!D26</f>
        <v>600kg</v>
      </c>
      <c r="D25" t="str">
        <f>'[1]10m_and_under'!E26</f>
        <v>600kg</v>
      </c>
      <c r="E25" t="str">
        <f>'[1]10m_and_under'!F26</f>
        <v>2t</v>
      </c>
      <c r="F25" t="str">
        <f>'[1]10m_and_under'!G26</f>
        <v>2t</v>
      </c>
      <c r="G25" t="str">
        <f t="shared" si="0"/>
        <v>2t</v>
      </c>
      <c r="H25" t="str">
        <f t="shared" si="0"/>
        <v>2t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</row>
    <row r="26" spans="1:13" x14ac:dyDescent="0.25">
      <c r="A26" t="str">
        <f>'[1]10m_and_under'!A27</f>
        <v>Nephrops - North Sea (quarterly catch limits)</v>
      </c>
      <c r="B26" t="str">
        <f>'[1]10m_and_under'!C27</f>
        <v>20t</v>
      </c>
      <c r="C26" t="str">
        <f>'[1]10m_and_under'!D27</f>
        <v>20t</v>
      </c>
      <c r="D26" t="str">
        <f>'[1]10m_and_under'!E27</f>
        <v>20t</v>
      </c>
      <c r="E26" t="str">
        <f>'[1]10m_and_under'!F27</f>
        <v>20t</v>
      </c>
      <c r="F26" t="str">
        <f>'[1]10m_and_under'!G27</f>
        <v>20t</v>
      </c>
      <c r="G26" t="str">
        <f t="shared" si="0"/>
        <v>20t</v>
      </c>
      <c r="H26" t="str">
        <f t="shared" si="0"/>
        <v>20t</v>
      </c>
      <c r="I26" t="s">
        <v>23</v>
      </c>
      <c r="J26" t="s">
        <v>23</v>
      </c>
      <c r="K26" t="s">
        <v>23</v>
      </c>
      <c r="L26" t="s">
        <v>23</v>
      </c>
      <c r="M26" t="s">
        <v>23</v>
      </c>
    </row>
    <row r="27" spans="1:13" x14ac:dyDescent="0.25">
      <c r="A27" t="str">
        <f>'[1]10m_and_under'!A28</f>
        <v>Nephrops - Area VII (quarterly catch limits)</v>
      </c>
      <c r="B27" t="str">
        <f>'[1]10m_and_under'!C28</f>
        <v>5t</v>
      </c>
      <c r="C27" t="str">
        <f>'[1]10m_and_under'!D28</f>
        <v>5t</v>
      </c>
      <c r="D27" t="str">
        <f>'[1]10m_and_under'!E28</f>
        <v>5t</v>
      </c>
      <c r="E27" t="str">
        <f>'[1]10m_and_under'!F28</f>
        <v>5t</v>
      </c>
      <c r="F27" t="str">
        <f>'[1]10m_and_under'!G28</f>
        <v>5t</v>
      </c>
      <c r="G27" t="str">
        <f t="shared" si="0"/>
        <v>5t</v>
      </c>
      <c r="H27" t="str">
        <f t="shared" si="0"/>
        <v>5t</v>
      </c>
      <c r="I27" t="s">
        <v>8</v>
      </c>
      <c r="J27" t="s">
        <v>8</v>
      </c>
      <c r="K27" t="s">
        <v>8</v>
      </c>
      <c r="L27" t="s">
        <v>8</v>
      </c>
      <c r="M27" t="s">
        <v>8</v>
      </c>
    </row>
    <row r="28" spans="1:13" x14ac:dyDescent="0.25">
      <c r="A28" t="str">
        <f>'[1]10m_and_under'!A29</f>
        <v>Nephrops - West of Scotland (including North Sea and Area VII) (quarterly catch limits)</v>
      </c>
      <c r="B28" t="str">
        <f>'[1]10m_and_under'!C29</f>
        <v>15t</v>
      </c>
      <c r="C28" t="str">
        <f>'[1]10m_and_under'!D29</f>
        <v>15t</v>
      </c>
      <c r="D28" t="str">
        <f>'[1]10m_and_under'!E29</f>
        <v>15t</v>
      </c>
      <c r="E28" t="str">
        <f>'[1]10m_and_under'!F29</f>
        <v>15t</v>
      </c>
      <c r="F28" t="str">
        <f>'[1]10m_and_under'!G29</f>
        <v>15t</v>
      </c>
      <c r="G28" t="str">
        <f t="shared" si="0"/>
        <v>15t</v>
      </c>
      <c r="H28" t="str">
        <f t="shared" si="0"/>
        <v>15t</v>
      </c>
      <c r="I28" t="s">
        <v>19</v>
      </c>
      <c r="J28" t="s">
        <v>19</v>
      </c>
      <c r="K28" t="s">
        <v>19</v>
      </c>
      <c r="L28" t="s">
        <v>19</v>
      </c>
      <c r="M28" t="s">
        <v>19</v>
      </c>
    </row>
    <row r="29" spans="1:13" x14ac:dyDescent="0.25">
      <c r="A29" t="str">
        <f>'[1]10m_and_under'!A30</f>
        <v>Plaice - North Sea</v>
      </c>
      <c r="B29" t="str">
        <f>'[1]10m_and_under'!C30</f>
        <v>5t</v>
      </c>
      <c r="C29" t="str">
        <f>'[1]10m_and_under'!D30</f>
        <v>5t</v>
      </c>
      <c r="D29" t="str">
        <f>'[1]10m_and_under'!E30</f>
        <v>5t</v>
      </c>
      <c r="E29" t="str">
        <f>'[1]10m_and_under'!F30</f>
        <v>5t</v>
      </c>
      <c r="F29" t="str">
        <f>'[1]10m_and_under'!G30</f>
        <v>5t</v>
      </c>
      <c r="G29" t="str">
        <f t="shared" si="0"/>
        <v>5t</v>
      </c>
      <c r="H29" t="str">
        <f t="shared" si="0"/>
        <v>5t</v>
      </c>
      <c r="I29" t="s">
        <v>8</v>
      </c>
      <c r="J29" t="s">
        <v>8</v>
      </c>
      <c r="K29" t="s">
        <v>8</v>
      </c>
      <c r="L29" t="s">
        <v>8</v>
      </c>
      <c r="M29" t="s">
        <v>8</v>
      </c>
    </row>
    <row r="30" spans="1:13" x14ac:dyDescent="0.25">
      <c r="A30" t="str">
        <f>'[1]10m_and_under'!A31</f>
        <v>Plaice - Area VIIa</v>
      </c>
      <c r="B30" t="str">
        <f>'[1]10m_and_under'!C31</f>
        <v>3t</v>
      </c>
      <c r="C30" t="str">
        <f>'[1]10m_and_under'!D31</f>
        <v>3t</v>
      </c>
      <c r="D30" t="str">
        <f>'[1]10m_and_under'!E31</f>
        <v>3t</v>
      </c>
      <c r="E30" t="str">
        <f>'[1]10m_and_under'!F31</f>
        <v>3t</v>
      </c>
      <c r="F30" t="str">
        <f>'[1]10m_and_under'!G31</f>
        <v>3t</v>
      </c>
      <c r="G30" t="str">
        <f t="shared" si="0"/>
        <v>3t</v>
      </c>
      <c r="H30" t="str">
        <f t="shared" si="0"/>
        <v>3t</v>
      </c>
      <c r="I30" t="s">
        <v>10</v>
      </c>
      <c r="J30" t="s">
        <v>10</v>
      </c>
      <c r="K30" t="s">
        <v>10</v>
      </c>
      <c r="L30" t="s">
        <v>10</v>
      </c>
      <c r="M30" t="s">
        <v>10</v>
      </c>
    </row>
    <row r="31" spans="1:13" x14ac:dyDescent="0.25">
      <c r="A31" t="str">
        <f>'[1]10m_and_under'!A32</f>
        <v>Plaice - Areas VIId and VIIe</v>
      </c>
      <c r="B31" t="str">
        <f>'[1]10m_and_under'!C32</f>
        <v>1t</v>
      </c>
      <c r="C31" t="str">
        <f>'[1]10m_and_under'!D32</f>
        <v>1t</v>
      </c>
      <c r="D31" t="str">
        <f>'[1]10m_and_under'!E32</f>
        <v>2t</v>
      </c>
      <c r="E31" t="str">
        <f>'[1]10m_and_under'!F32</f>
        <v>5t</v>
      </c>
      <c r="F31" t="str">
        <f>'[1]10m_and_under'!G32</f>
        <v>5t</v>
      </c>
      <c r="G31" t="str">
        <f t="shared" si="0"/>
        <v>5t</v>
      </c>
      <c r="H31" t="str">
        <f t="shared" si="0"/>
        <v>5t</v>
      </c>
      <c r="I31" t="s">
        <v>8</v>
      </c>
      <c r="J31" t="s">
        <v>8</v>
      </c>
      <c r="K31" t="s">
        <v>25</v>
      </c>
      <c r="L31" t="s">
        <v>43</v>
      </c>
      <c r="M31" t="s">
        <v>43</v>
      </c>
    </row>
    <row r="32" spans="1:13" x14ac:dyDescent="0.25">
      <c r="A32" t="str">
        <f>'[1]10m_and_under'!A33</f>
        <v>Plaice - Areas VIIf and VIIg</v>
      </c>
      <c r="B32" t="str">
        <f>'[1]10m_and_under'!C33</f>
        <v>250kg</v>
      </c>
      <c r="C32" t="str">
        <f>'[1]10m_and_under'!D33</f>
        <v>250kg</v>
      </c>
      <c r="D32" t="str">
        <f>'[1]10m_and_under'!E33</f>
        <v>250kg</v>
      </c>
      <c r="E32" t="str">
        <f>'[1]10m_and_under'!F33</f>
        <v>250kg</v>
      </c>
      <c r="F32" t="str">
        <f>'[1]10m_and_under'!G33</f>
        <v>250kg</v>
      </c>
      <c r="G32" t="str">
        <f t="shared" si="0"/>
        <v>250kg</v>
      </c>
      <c r="H32" t="s">
        <v>12</v>
      </c>
      <c r="I32" t="s">
        <v>18</v>
      </c>
      <c r="J32" t="s">
        <v>24</v>
      </c>
      <c r="K32" t="s">
        <v>24</v>
      </c>
      <c r="L32" t="s">
        <v>24</v>
      </c>
      <c r="M32" t="s">
        <v>24</v>
      </c>
    </row>
    <row r="33" spans="1:13" x14ac:dyDescent="0.25">
      <c r="A33" t="str">
        <f>'[1]10m_and_under'!A34</f>
        <v>Pollock - Area VII</v>
      </c>
      <c r="B33" t="str">
        <f>'[1]10m_and_under'!C34</f>
        <v xml:space="preserve">10t </v>
      </c>
      <c r="C33" t="str">
        <f>'[1]10m_and_under'!D34</f>
        <v xml:space="preserve">10t </v>
      </c>
      <c r="D33" t="str">
        <f>'[1]10m_and_under'!E34</f>
        <v xml:space="preserve">8t </v>
      </c>
      <c r="E33" t="str">
        <f>'[1]10m_and_under'!F34</f>
        <v>6t</v>
      </c>
      <c r="F33" t="str">
        <f>'[1]10m_and_under'!G34</f>
        <v>6t</v>
      </c>
      <c r="G33" t="str">
        <f t="shared" si="0"/>
        <v>6t</v>
      </c>
      <c r="H33" t="str">
        <f t="shared" si="0"/>
        <v>6t</v>
      </c>
      <c r="I33" t="s">
        <v>25</v>
      </c>
      <c r="J33" t="s">
        <v>25</v>
      </c>
      <c r="K33" t="s">
        <v>25</v>
      </c>
      <c r="L33" t="s">
        <v>46</v>
      </c>
      <c r="M33" t="s">
        <v>46</v>
      </c>
    </row>
    <row r="34" spans="1:13" x14ac:dyDescent="0.25">
      <c r="A34" t="str">
        <f>'[1]10m_and_under'!A35</f>
        <v>Saithe - North Sea (EC Zone)</v>
      </c>
      <c r="B34" t="str">
        <f>'[1]10m_and_under'!C35</f>
        <v>3t</v>
      </c>
      <c r="C34" t="str">
        <f>'[1]10m_and_under'!D35</f>
        <v>3t</v>
      </c>
      <c r="D34" t="str">
        <f>'[1]10m_and_under'!E35</f>
        <v>3t</v>
      </c>
      <c r="E34" t="str">
        <f>'[1]10m_and_under'!F35</f>
        <v>3t</v>
      </c>
      <c r="F34" t="str">
        <f>'[1]10m_and_under'!G35</f>
        <v>3t</v>
      </c>
      <c r="G34" t="str">
        <f t="shared" si="0"/>
        <v>3t</v>
      </c>
      <c r="H34" t="str">
        <f t="shared" si="0"/>
        <v>3t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</row>
    <row r="35" spans="1:13" x14ac:dyDescent="0.25">
      <c r="A35" t="str">
        <f>'[1]10m_and_under'!A36</f>
        <v>Saithe - Areas VII, VIII, IX, X and CECAF 34.1.1</v>
      </c>
      <c r="B35" t="str">
        <f>'[1]10m_and_under'!C36</f>
        <v>200kg</v>
      </c>
      <c r="C35" t="str">
        <f>'[1]10m_and_under'!D36</f>
        <v>200kg</v>
      </c>
      <c r="D35" t="str">
        <f>'[1]10m_and_under'!E36</f>
        <v>200kg</v>
      </c>
      <c r="E35" t="str">
        <f>'[1]10m_and_under'!F36</f>
        <v>200kg</v>
      </c>
      <c r="F35" t="str">
        <f>'[1]10m_and_under'!G36</f>
        <v>200kg</v>
      </c>
      <c r="G35" t="str">
        <f t="shared" si="0"/>
        <v>200kg</v>
      </c>
      <c r="H35" t="s">
        <v>12</v>
      </c>
      <c r="I35" t="s">
        <v>12</v>
      </c>
      <c r="J35" t="s">
        <v>26</v>
      </c>
      <c r="K35" t="s">
        <v>26</v>
      </c>
      <c r="L35" t="s">
        <v>26</v>
      </c>
      <c r="M35" t="s">
        <v>26</v>
      </c>
    </row>
    <row r="36" spans="1:13" x14ac:dyDescent="0.25">
      <c r="A36" t="str">
        <f>'[1]10m_and_under'!A37</f>
        <v>Skates and rays - North Sea</v>
      </c>
      <c r="B36" t="str">
        <f>'[1]10m_and_under'!C37</f>
        <v>200kg</v>
      </c>
      <c r="C36" t="str">
        <f>'[1]10m_and_under'!D37</f>
        <v>200kg</v>
      </c>
      <c r="D36" t="str">
        <f>'[1]10m_and_under'!E37</f>
        <v>200kg</v>
      </c>
      <c r="E36" t="str">
        <f>'[1]10m_and_under'!F37</f>
        <v>200kg</v>
      </c>
      <c r="F36" t="str">
        <f>'[1]10m_and_under'!G37</f>
        <v>200kg</v>
      </c>
      <c r="G36" t="str">
        <f t="shared" si="0"/>
        <v>200kg</v>
      </c>
      <c r="H36" t="str">
        <f t="shared" si="0"/>
        <v>200kg</v>
      </c>
      <c r="I36" t="s">
        <v>24</v>
      </c>
      <c r="J36" t="s">
        <v>27</v>
      </c>
      <c r="K36" t="s">
        <v>22</v>
      </c>
      <c r="L36" t="s">
        <v>22</v>
      </c>
      <c r="M36" t="s">
        <v>10</v>
      </c>
    </row>
    <row r="37" spans="1:13" x14ac:dyDescent="0.25">
      <c r="A37" t="str">
        <f>'[1]10m_and_under'!A38</f>
        <v>Skates and rays - Area VIId</v>
      </c>
      <c r="B37" t="str">
        <f>'[1]10m_and_under'!C38</f>
        <v>250kg</v>
      </c>
      <c r="C37" t="str">
        <f>'[1]10m_and_under'!D38</f>
        <v>150kg</v>
      </c>
      <c r="D37" t="str">
        <f>'[1]10m_and_under'!E38</f>
        <v>150kg</v>
      </c>
      <c r="E37" t="str">
        <f>'[1]10m_and_under'!F38</f>
        <v>150kg</v>
      </c>
      <c r="F37" t="str">
        <f>'[1]10m_and_under'!G38</f>
        <v>150kg</v>
      </c>
      <c r="G37" t="s">
        <v>28</v>
      </c>
      <c r="H37" t="s">
        <v>28</v>
      </c>
      <c r="I37" t="s">
        <v>12</v>
      </c>
      <c r="J37" t="s">
        <v>29</v>
      </c>
      <c r="K37" t="s">
        <v>6</v>
      </c>
      <c r="L37" t="s">
        <v>21</v>
      </c>
      <c r="M37" t="s">
        <v>7</v>
      </c>
    </row>
    <row r="38" spans="1:13" x14ac:dyDescent="0.25">
      <c r="A38" t="str">
        <f>'[1]10m_and_under'!A39</f>
        <v>Skates and rays - Areas VI and VII (excluding VIId)</v>
      </c>
      <c r="B38" t="str">
        <f>'[1]10m_and_under'!C39</f>
        <v>1.5t - no more than 600kg Small-eyed ray (Raja microocellata) in VIIf-g</v>
      </c>
      <c r="C38" t="str">
        <f>'[1]10m_and_under'!D39</f>
        <v>1.5t - no more than 600kg Small-eyed ray (Raja microocellata) in VIIf-g</v>
      </c>
      <c r="D38" t="str">
        <f>'[1]10m_and_under'!E39</f>
        <v>2t - no more than 600kg Small-eyed ray (Raja microocellata) in VIIf-g</v>
      </c>
      <c r="E38" t="str">
        <f>'[1]10m_and_under'!F39</f>
        <v>2t - no more than 600kg Small-eyed ray (Raja microocellata) in VIIf-g</v>
      </c>
      <c r="F38" t="s">
        <v>30</v>
      </c>
      <c r="G38" t="s">
        <v>31</v>
      </c>
      <c r="H38" t="s">
        <v>32</v>
      </c>
      <c r="I38" t="s">
        <v>33</v>
      </c>
      <c r="J38" t="s">
        <v>33</v>
      </c>
      <c r="K38" t="s">
        <v>41</v>
      </c>
      <c r="L38" t="s">
        <v>41</v>
      </c>
      <c r="M38" t="s">
        <v>49</v>
      </c>
    </row>
    <row r="39" spans="1:13" x14ac:dyDescent="0.25">
      <c r="A39" t="str">
        <f>'[1]10m_and_under'!A40</f>
        <v>Sole - North Sea</v>
      </c>
      <c r="B39" t="str">
        <f>'[1]10m_and_under'!C40</f>
        <v>250kg</v>
      </c>
      <c r="C39" t="str">
        <f>'[1]10m_and_under'!D40</f>
        <v>250kg</v>
      </c>
      <c r="D39" t="str">
        <f>'[1]10m_and_under'!E40</f>
        <v>700kg</v>
      </c>
      <c r="E39" t="str">
        <f>'[1]10m_and_under'!F40</f>
        <v>1.5t</v>
      </c>
      <c r="F39" t="str">
        <f>'[1]10m_and_under'!G40</f>
        <v>2t</v>
      </c>
      <c r="G39" t="s">
        <v>9</v>
      </c>
      <c r="H39" t="s">
        <v>9</v>
      </c>
      <c r="I39" t="s">
        <v>34</v>
      </c>
      <c r="J39" t="s">
        <v>34</v>
      </c>
      <c r="K39" t="s">
        <v>34</v>
      </c>
      <c r="L39" t="s">
        <v>8</v>
      </c>
      <c r="M39" t="s">
        <v>8</v>
      </c>
    </row>
    <row r="40" spans="1:13" x14ac:dyDescent="0.25">
      <c r="A40" t="str">
        <f>'[1]10m_and_under'!A41</f>
        <v>Sole - Area VIIa</v>
      </c>
      <c r="B40" t="str">
        <f>'[1]10m_and_under'!C41</f>
        <v>30kg</v>
      </c>
      <c r="C40" t="str">
        <f>'[1]10m_and_under'!D41</f>
        <v>30kg</v>
      </c>
      <c r="D40" t="str">
        <f>'[1]10m_and_under'!E41</f>
        <v>30kg</v>
      </c>
      <c r="E40" t="str">
        <f>'[1]10m_and_under'!F41</f>
        <v>70kg</v>
      </c>
      <c r="F40" t="str">
        <f>'[1]10m_and_under'!G41</f>
        <v>70kg</v>
      </c>
      <c r="G40" t="s">
        <v>35</v>
      </c>
      <c r="H40" t="s">
        <v>28</v>
      </c>
      <c r="I40" t="s">
        <v>13</v>
      </c>
      <c r="J40" t="s">
        <v>7</v>
      </c>
      <c r="K40" t="s">
        <v>7</v>
      </c>
      <c r="L40" t="s">
        <v>7</v>
      </c>
      <c r="M40" t="s">
        <v>7</v>
      </c>
    </row>
    <row r="41" spans="1:13" x14ac:dyDescent="0.25">
      <c r="A41" t="str">
        <f>'[1]10m_and_under'!A42</f>
        <v>Sole - Area VIId</v>
      </c>
      <c r="B41" t="str">
        <f>'[1]10m_and_under'!C42</f>
        <v>250kg</v>
      </c>
      <c r="C41" t="str">
        <f>'[1]10m_and_under'!D42</f>
        <v>350kg</v>
      </c>
      <c r="D41" t="str">
        <f>'[1]10m_and_under'!E42</f>
        <v>550kg</v>
      </c>
      <c r="E41" t="str">
        <f>'[1]10m_and_under'!F42</f>
        <v>1t</v>
      </c>
      <c r="F41" t="str">
        <f>'[1]10m_and_under'!G42</f>
        <v>1t</v>
      </c>
      <c r="G41" t="s">
        <v>36</v>
      </c>
      <c r="H41" t="s">
        <v>21</v>
      </c>
      <c r="I41" t="s">
        <v>22</v>
      </c>
      <c r="J41" t="s">
        <v>22</v>
      </c>
      <c r="K41" t="s">
        <v>9</v>
      </c>
      <c r="L41" t="s">
        <v>34</v>
      </c>
      <c r="M41" t="s">
        <v>10</v>
      </c>
    </row>
    <row r="42" spans="1:13" x14ac:dyDescent="0.25">
      <c r="A42" t="str">
        <f>'[1]10m_and_under'!A43</f>
        <v>Sole - Area VIIe</v>
      </c>
      <c r="B42" t="str">
        <f>'[1]10m_and_under'!C43</f>
        <v>30kg</v>
      </c>
      <c r="C42" t="str">
        <f>'[1]10m_and_under'!D43</f>
        <v>30kg</v>
      </c>
      <c r="D42" t="str">
        <f>'[1]10m_and_under'!E43</f>
        <v>30kg</v>
      </c>
      <c r="E42" t="str">
        <f>'[1]10m_and_under'!F43</f>
        <v>50kg</v>
      </c>
      <c r="F42" t="str">
        <f>'[1]10m_and_under'!G43</f>
        <v>75kg</v>
      </c>
      <c r="G42" t="s">
        <v>16</v>
      </c>
      <c r="H42" t="s">
        <v>16</v>
      </c>
      <c r="I42" t="s">
        <v>26</v>
      </c>
      <c r="J42" t="s">
        <v>27</v>
      </c>
      <c r="K42" t="s">
        <v>7</v>
      </c>
      <c r="L42" t="s">
        <v>21</v>
      </c>
      <c r="M42" t="s">
        <v>7</v>
      </c>
    </row>
    <row r="43" spans="1:13" x14ac:dyDescent="0.25">
      <c r="A43" t="str">
        <f>'[1]10m_and_under'!A44</f>
        <v>Sole - Areas VIIf and VIIg</v>
      </c>
      <c r="B43" t="str">
        <f>'[1]10m_and_under'!C44</f>
        <v>400kg</v>
      </c>
      <c r="C43" t="str">
        <f>'[1]10m_and_under'!D44</f>
        <v>400kg</v>
      </c>
      <c r="D43" t="str">
        <f>'[1]10m_and_under'!E44</f>
        <v>400kg</v>
      </c>
      <c r="E43" t="str">
        <f>'[1]10m_and_under'!F44</f>
        <v>400kg</v>
      </c>
      <c r="F43" t="str">
        <f>'[1]10m_and_under'!G44</f>
        <v>400kg</v>
      </c>
      <c r="G43" t="str">
        <f t="shared" si="0"/>
        <v>400kg</v>
      </c>
      <c r="H43" t="s">
        <v>27</v>
      </c>
      <c r="I43" t="s">
        <v>27</v>
      </c>
      <c r="J43" t="s">
        <v>4</v>
      </c>
      <c r="K43" t="s">
        <v>4</v>
      </c>
      <c r="L43" t="s">
        <v>6</v>
      </c>
      <c r="M43" t="s">
        <v>6</v>
      </c>
    </row>
    <row r="44" spans="1:13" x14ac:dyDescent="0.25">
      <c r="A44" t="str">
        <f>'[1]10m_and_under'!A45</f>
        <v>Sprats - North Sea</v>
      </c>
      <c r="B44" t="str">
        <f>'[1]10m_and_under'!C45</f>
        <v>10t per vessel per week</v>
      </c>
      <c r="C44" t="str">
        <f>'[1]10m_and_under'!D45</f>
        <v>5t per vessel per week</v>
      </c>
      <c r="D44" t="str">
        <f>'[1]10m_and_under'!E45</f>
        <v>5t per vessel per week</v>
      </c>
      <c r="E44" t="str">
        <f>'[1]10m_and_under'!F45</f>
        <v>5t per vessel per week</v>
      </c>
      <c r="F44" t="str">
        <f>'[1]10m_and_under'!G45</f>
        <v>5t per vessel per week</v>
      </c>
      <c r="G44" t="str">
        <f t="shared" si="0"/>
        <v>5t per vessel per week</v>
      </c>
      <c r="H44" t="str">
        <f t="shared" si="0"/>
        <v>5t per vessel per week</v>
      </c>
      <c r="I44" t="s">
        <v>37</v>
      </c>
      <c r="J44" t="s">
        <v>37</v>
      </c>
      <c r="K44" t="s">
        <v>37</v>
      </c>
      <c r="L44" t="s">
        <v>37</v>
      </c>
      <c r="M44" t="s">
        <v>37</v>
      </c>
    </row>
    <row r="45" spans="1:13" x14ac:dyDescent="0.25">
      <c r="A45" t="str">
        <f>'[1]10m_and_under'!A46</f>
        <v>Sprats - Areas VIId and VIIe</v>
      </c>
      <c r="B45" t="str">
        <f>'[1]10m_and_under'!C46</f>
        <v>2t</v>
      </c>
      <c r="C45" t="str">
        <f>'[1]10m_and_under'!D46</f>
        <v>2t</v>
      </c>
      <c r="D45" t="str">
        <f>'[1]10m_and_under'!E46</f>
        <v>2t</v>
      </c>
      <c r="E45" t="str">
        <f>'[1]10m_and_under'!F46</f>
        <v>2t</v>
      </c>
      <c r="F45" t="str">
        <f>'[1]10m_and_under'!G46</f>
        <v>2t</v>
      </c>
      <c r="G45" t="str">
        <f t="shared" si="0"/>
        <v>2t</v>
      </c>
      <c r="H45" t="str">
        <f t="shared" si="0"/>
        <v>2t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</row>
    <row r="46" spans="1:13" x14ac:dyDescent="0.25">
      <c r="A46" t="str">
        <f>'[1]10m_and_under'!A47</f>
        <v>Spurdog (all areas)</v>
      </c>
      <c r="B46" t="str">
        <f>'[1]10m_and_under'!C47</f>
        <v>Closed</v>
      </c>
      <c r="C46" t="str">
        <f>'[1]10m_and_under'!D47</f>
        <v>Closed</v>
      </c>
      <c r="D46" t="str">
        <f>'[1]10m_and_under'!E47</f>
        <v>Closed</v>
      </c>
      <c r="E46" t="str">
        <f>'[1]10m_and_under'!F47</f>
        <v>Closed</v>
      </c>
      <c r="F46" t="str">
        <f>'[1]10m_and_under'!G47</f>
        <v>Closed</v>
      </c>
      <c r="G46" t="str">
        <f t="shared" si="0"/>
        <v>Closed</v>
      </c>
      <c r="H46" t="str">
        <f t="shared" si="0"/>
        <v>Closed</v>
      </c>
      <c r="I46" t="s">
        <v>38</v>
      </c>
      <c r="J46" t="s">
        <v>38</v>
      </c>
      <c r="K46" t="s">
        <v>38</v>
      </c>
      <c r="L46" t="s">
        <v>38</v>
      </c>
      <c r="M46" t="s">
        <v>38</v>
      </c>
    </row>
    <row r="47" spans="1:13" x14ac:dyDescent="0.25">
      <c r="A47" t="str">
        <f>'[1]10m_and_under'!A48</f>
        <v>Turbot and brill - North Sea</v>
      </c>
      <c r="B47" t="str">
        <f>'[1]10m_and_under'!C48</f>
        <v>400kg</v>
      </c>
      <c r="C47" t="str">
        <f>'[1]10m_and_under'!D48</f>
        <v>400kg</v>
      </c>
      <c r="D47" t="str">
        <f>'[1]10m_and_under'!E48</f>
        <v>400kg</v>
      </c>
      <c r="E47" t="str">
        <f>'[1]10m_and_under'!F48</f>
        <v>400kg</v>
      </c>
      <c r="F47" t="str">
        <f>'[1]10m_and_under'!G48</f>
        <v>400kg</v>
      </c>
      <c r="G47" t="str">
        <f t="shared" si="0"/>
        <v>400kg</v>
      </c>
      <c r="H47" t="str">
        <f t="shared" si="0"/>
        <v>400kg</v>
      </c>
      <c r="I47" t="s">
        <v>4</v>
      </c>
      <c r="J47" t="s">
        <v>4</v>
      </c>
      <c r="K47" t="s">
        <v>4</v>
      </c>
      <c r="L47" t="s">
        <v>44</v>
      </c>
      <c r="M47" t="s">
        <v>44</v>
      </c>
    </row>
    <row r="48" spans="1:13" x14ac:dyDescent="0.25">
      <c r="A48" t="str">
        <f>'[1]10m_and_under'!A49</f>
        <v>Whiting - North Sea</v>
      </c>
      <c r="B48" t="str">
        <f>'[1]10m_and_under'!C49</f>
        <v>2t</v>
      </c>
      <c r="C48" t="str">
        <f>'[1]10m_and_under'!D49</f>
        <v>2t</v>
      </c>
      <c r="D48" t="str">
        <f>'[1]10m_and_under'!E49</f>
        <v>2.5t</v>
      </c>
      <c r="E48" t="str">
        <f>'[1]10m_and_under'!F49</f>
        <v>2.5t</v>
      </c>
      <c r="F48" t="s">
        <v>10</v>
      </c>
      <c r="G48" t="s">
        <v>34</v>
      </c>
      <c r="H48" t="s">
        <v>34</v>
      </c>
      <c r="I48" t="s">
        <v>17</v>
      </c>
      <c r="J48" t="s">
        <v>17</v>
      </c>
      <c r="K48" t="s">
        <v>17</v>
      </c>
      <c r="L48" t="s">
        <v>17</v>
      </c>
      <c r="M48" t="s">
        <v>17</v>
      </c>
    </row>
    <row r="49" spans="1:13" x14ac:dyDescent="0.25">
      <c r="A49" t="str">
        <f>'[1]10m_and_under'!A50</f>
        <v>Whiting - Area VIIa</v>
      </c>
      <c r="B49" t="str">
        <f>'[1]10m_and_under'!C50</f>
        <v>50kg</v>
      </c>
      <c r="C49" t="str">
        <f>'[1]10m_and_under'!D50</f>
        <v>50kg</v>
      </c>
      <c r="D49" t="str">
        <f>'[1]10m_and_under'!E50</f>
        <v>50kg</v>
      </c>
      <c r="E49" t="str">
        <f>'[1]10m_and_under'!F50</f>
        <v>50kg</v>
      </c>
      <c r="F49" t="str">
        <f>'[1]10m_and_under'!G50</f>
        <v>50kg</v>
      </c>
      <c r="G49" t="s">
        <v>39</v>
      </c>
      <c r="H49" t="s">
        <v>39</v>
      </c>
      <c r="I49" t="s">
        <v>39</v>
      </c>
      <c r="J49" t="s">
        <v>39</v>
      </c>
      <c r="K49" t="s">
        <v>39</v>
      </c>
      <c r="L49" t="s">
        <v>39</v>
      </c>
      <c r="M49" t="s">
        <v>39</v>
      </c>
    </row>
    <row r="50" spans="1:13" x14ac:dyDescent="0.25">
      <c r="A50" t="str">
        <f>'[1]10m_and_under'!A51</f>
        <v>Whiting - Areas VIIb-k</v>
      </c>
      <c r="B50" t="str">
        <f>'[1]10m_and_under'!C51</f>
        <v>15t</v>
      </c>
      <c r="C50" t="str">
        <f>'[1]10m_and_under'!D51</f>
        <v>8t</v>
      </c>
      <c r="D50" t="str">
        <f>'[1]10m_and_under'!E51</f>
        <v>6t</v>
      </c>
      <c r="E50" t="str">
        <f>'[1]10m_and_under'!F51</f>
        <v>6t</v>
      </c>
      <c r="F50" t="str">
        <f>'[1]10m_and_under'!G51</f>
        <v>6t</v>
      </c>
      <c r="G50" t="str">
        <f>F50</f>
        <v>6t</v>
      </c>
      <c r="H50" t="str">
        <f>G50</f>
        <v>6t</v>
      </c>
      <c r="I50" t="s">
        <v>25</v>
      </c>
      <c r="J50" t="s">
        <v>25</v>
      </c>
      <c r="K50" t="s">
        <v>25</v>
      </c>
      <c r="L50" t="s">
        <v>25</v>
      </c>
      <c r="M50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B2FE63B2520340AFA7B215B6904335" ma:contentTypeVersion="2" ma:contentTypeDescription="Create a new document." ma:contentTypeScope="" ma:versionID="d12e694d0b922f4589fc3444ed1d36e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e7b4da1c5555cdca75a47d3ad144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98A634-6E6D-4E10-B188-AEECD9BE0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02D2A7-3EAA-4C12-9ABB-853A58A128E1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3742C28-9258-4979-88D8-F6ED78809B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Defra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Gieschen, Hubert (MMO)</dc:creator>
  <cp:lastModifiedBy>Catherine Huggins</cp:lastModifiedBy>
  <dcterms:created xsi:type="dcterms:W3CDTF">2017-09-28T13:57:16Z</dcterms:created>
  <dcterms:modified xsi:type="dcterms:W3CDTF">2017-12-04T13:36:24Z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0x01010032B2FE63B2520340AFA7B215B6904335</vt:lpwstr>
  </property>
</Properties>
</file>