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theme/themeOverride4.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7.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8.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theme/themeOverride5.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11.xml" ContentType="application/vnd.openxmlformats-officedocument.drawingml.chart+xml"/>
  <Override PartName="/xl/theme/themeOverride6.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12.xml" ContentType="application/vnd.openxmlformats-officedocument.drawingml.chart+xml"/>
  <Override PartName="/xl/drawings/drawing26.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2588" yWindow="-12" windowWidth="7572" windowHeight="8556" tabRatio="908" activeTab="1"/>
  </bookViews>
  <sheets>
    <sheet name="Introduction" sheetId="23" r:id="rId1"/>
    <sheet name="Summary &amp; Table 1" sheetId="2" r:id="rId2"/>
    <sheet name="Table 2" sheetId="5" r:id="rId3"/>
    <sheet name="Table 3" sheetId="24" r:id="rId4"/>
    <sheet name="Graph interpretation" sheetId="4" r:id="rId5"/>
    <sheet name="Total" sheetId="14" r:id="rId6"/>
    <sheet name="Small commercial biomass" sheetId="7" r:id="rId7"/>
    <sheet name="Medium commercial biomass" sheetId="9" r:id="rId8"/>
    <sheet name="Large commercial biomass" sheetId="10" r:id="rId9"/>
    <sheet name="Ground source heat pumps" sheetId="8" r:id="rId10"/>
    <sheet name="Solar collectors" sheetId="12" r:id="rId11"/>
    <sheet name="Biogas" sheetId="11" r:id="rId12"/>
    <sheet name="Biomethane" sheetId="13" r:id="rId13"/>
    <sheet name="Solid Biomass CHP" sheetId="21" r:id="rId14"/>
    <sheet name="Geothermal" sheetId="20" r:id="rId15"/>
    <sheet name="Air source heat pumps" sheetId="19" r:id="rId16"/>
    <sheet name="Glossary" sheetId="3" r:id="rId17"/>
  </sheets>
  <definedNames>
    <definedName name="_xlnm.Print_Area" localSheetId="0">Introduction!$A$1:$W$46</definedName>
  </definedNames>
  <calcPr calcId="145621" calcMode="manual"/>
</workbook>
</file>

<file path=xl/calcChain.xml><?xml version="1.0" encoding="utf-8"?>
<calcChain xmlns="http://schemas.openxmlformats.org/spreadsheetml/2006/main">
  <c r="G34" i="2" l="1"/>
  <c r="J34" i="2" s="1"/>
  <c r="E34" i="2"/>
  <c r="G30" i="2"/>
  <c r="E30" i="2" l="1"/>
  <c r="L34" i="2" l="1"/>
  <c r="E35" i="2" l="1"/>
  <c r="E36" i="2"/>
  <c r="E37" i="2"/>
  <c r="L30" i="2" l="1"/>
  <c r="L36" i="2"/>
  <c r="L35" i="2"/>
  <c r="E43" i="2" l="1"/>
  <c r="E42" i="2"/>
  <c r="E41" i="2"/>
  <c r="E40" i="2"/>
  <c r="E39" i="2"/>
  <c r="E38" i="2"/>
  <c r="L43" i="2" l="1"/>
  <c r="G43" i="2"/>
  <c r="J43" i="2" s="1"/>
  <c r="L42" i="2"/>
  <c r="G42" i="2"/>
  <c r="J42" i="2" s="1"/>
  <c r="L41" i="2"/>
  <c r="G41" i="2"/>
  <c r="J41" i="2" s="1"/>
  <c r="L40" i="2"/>
  <c r="G40" i="2"/>
  <c r="J40" i="2" s="1"/>
  <c r="L39" i="2"/>
  <c r="G39" i="2"/>
  <c r="J39" i="2" s="1"/>
  <c r="L38" i="2"/>
  <c r="G38" i="2"/>
  <c r="J38" i="2" s="1"/>
  <c r="L37" i="2"/>
  <c r="G37" i="2"/>
  <c r="J37" i="2" s="1"/>
  <c r="G36" i="2"/>
  <c r="J36" i="2" s="1"/>
  <c r="G35" i="2"/>
  <c r="J35" i="2" s="1"/>
</calcChain>
</file>

<file path=xl/sharedStrings.xml><?xml version="1.0" encoding="utf-8"?>
<sst xmlns="http://schemas.openxmlformats.org/spreadsheetml/2006/main" count="253" uniqueCount="167">
  <si>
    <t>https://www.gov.uk/government/policies/increasing-the-use-of-low-carbon-technologies/supporting-pages/renewable-heat-incentive-rhi</t>
  </si>
  <si>
    <t>Glossary</t>
  </si>
  <si>
    <t>2020 target</t>
  </si>
  <si>
    <t>The principal objective of the RHI scheme is to help deliver the UK’s target of generating 15% of energy from renewable sources by 2020, as set out in the Renewable Energy Directive. The Government has identified indicative contributions of renewable energy from each energy sector, i.e. electricity, heat and transport, which would allow the UK to meet the overall target as cost effectively as possible. For heat we intend that up to 12% could be generated from renewable sources by 2020, increasing from around 2% currently.</t>
  </si>
  <si>
    <t xml:space="preserve">Assessment dates </t>
  </si>
  <si>
    <t>Date of accreditation</t>
  </si>
  <si>
    <t xml:space="preserve">Relevant to an accredited RHI installation, this means the later of: </t>
  </si>
  <si>
    <t>(a) the first day falling on or after the date of receipt by the Authority (“Ofgem”) of the application for accreditation on which the Authority is satisfied both that the application was properly made and that the plant meets the eligibility criteria, and</t>
  </si>
  <si>
    <t>(b) the day on which the plant was first commissioned.</t>
  </si>
  <si>
    <t>Date of registration</t>
  </si>
  <si>
    <t>Relevant to a producer of biomethane for injection, this means the first day falling on or after the date of receipt by the Authority (“Ofgem”) of the application for registration on which the Authority is satisfied that the application was properly made.</t>
  </si>
  <si>
    <t>Data (from Ofgem)</t>
  </si>
  <si>
    <t>Expenditure anticipated for the subsequent year</t>
  </si>
  <si>
    <t>Expenditure Forecast Statement</t>
  </si>
  <si>
    <t>Forecasts for each tariff category</t>
  </si>
  <si>
    <t>Increase in expenditure forecast</t>
  </si>
  <si>
    <t>Monthly forecasts</t>
  </si>
  <si>
    <t>Quarterly forecast</t>
  </si>
  <si>
    <t>Reduction</t>
  </si>
  <si>
    <t>Regulations</t>
  </si>
  <si>
    <t xml:space="preserve">Renewable Heat Incentive Scheme Regulations 2011 </t>
  </si>
  <si>
    <t>RHI</t>
  </si>
  <si>
    <t>Renewable Heat Incentive</t>
  </si>
  <si>
    <t>Tariff Change Notice</t>
  </si>
  <si>
    <t>Tariff period</t>
  </si>
  <si>
    <t>Tariff category</t>
  </si>
  <si>
    <t>Total anticipated  expenditure</t>
  </si>
  <si>
    <t>Total forecast  expenditure (or forecast for total expenditure)</t>
  </si>
  <si>
    <r>
      <t xml:space="preserve">-          </t>
    </r>
    <r>
      <rPr>
        <b/>
        <sz val="11"/>
        <color theme="1"/>
        <rFont val="Arial"/>
        <family val="2"/>
      </rPr>
      <t>Total forecast expenditure</t>
    </r>
  </si>
  <si>
    <r>
      <t xml:space="preserve">-          </t>
    </r>
    <r>
      <rPr>
        <b/>
        <sz val="11"/>
        <color theme="1"/>
        <rFont val="Arial"/>
        <family val="2"/>
      </rPr>
      <t>Forecasts for each tariff category</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</si>
  <si>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</si>
  <si>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It will be accompanied by a </t>
    </r>
    <r>
      <rPr>
        <b/>
        <sz val="11"/>
        <color theme="1"/>
        <rFont val="Arial"/>
        <family val="2"/>
      </rPr>
      <t>Tariff Change Notice</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</si>
  <si>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</si>
  <si>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t>The following links are to additional information :-</t>
  </si>
  <si>
    <t>Expenditure thresholds contained in the schedule to the RHI Regulations.</t>
  </si>
  <si>
    <t>Ofgem public report - Renewable Heat Incentive Public Report</t>
  </si>
  <si>
    <t xml:space="preserve">Ofgem guidance on the RHI </t>
  </si>
  <si>
    <t>Graph interpretation</t>
  </si>
  <si>
    <t>Description</t>
  </si>
  <si>
    <t>Total</t>
  </si>
  <si>
    <t>Table 2</t>
  </si>
  <si>
    <t>Full applications made to Ofgem that are pending approval</t>
  </si>
  <si>
    <t>Preliminary applications made and approved applications by Ofgem</t>
  </si>
  <si>
    <t>Table 2: Breakdown of total forecast expenditure by application type</t>
  </si>
  <si>
    <t>Approved applications by Ofgem that will be paid once applicants have provided information to Ofgem on the amount of eligible heat they have produced</t>
  </si>
  <si>
    <t>Graphs for the total and for each tariff category showing forecast expenditure</t>
  </si>
  <si>
    <t xml:space="preserve"> This workbook includes the following:</t>
  </si>
  <si>
    <t xml:space="preserve">(The following definitions are provided to aid understanding of the terms used within this workbook). </t>
  </si>
  <si>
    <t xml:space="preserve"> Load factor</t>
  </si>
  <si>
    <t>Space heating</t>
  </si>
  <si>
    <t>Water heating</t>
  </si>
  <si>
    <t>Space heating, Water heating</t>
  </si>
  <si>
    <t>Process heating</t>
  </si>
  <si>
    <t>Renewable Heat Teachnology</t>
  </si>
  <si>
    <t>Type of heat used</t>
  </si>
  <si>
    <t>Table 3</t>
  </si>
  <si>
    <t>- refers 0, i.e. no meter readings have been provided within that category.</t>
  </si>
  <si>
    <t>Approved applications by Ofgem that have received at least one RHI payment</t>
  </si>
  <si>
    <t>December 2013 Government Response document- Non-Domestic RHI: Improving Support, Increasing Uptake</t>
  </si>
  <si>
    <t>Small biomass plants</t>
  </si>
  <si>
    <t>Medium biomass plants</t>
  </si>
  <si>
    <t>Large biomass plants</t>
  </si>
  <si>
    <t>Ground source heat pumps</t>
  </si>
  <si>
    <t>Plants using solar collectors</t>
  </si>
  <si>
    <t>Plants which generate heat from biogas</t>
  </si>
  <si>
    <t>Producers of biomethane for injection</t>
  </si>
  <si>
    <t>Soild biomass CHP systems</t>
  </si>
  <si>
    <t>Deep geothermal plants</t>
  </si>
  <si>
    <t>Air source heat pumps</t>
  </si>
  <si>
    <t>Air Source Heat Pump</t>
  </si>
  <si>
    <t>These estimates are based on scheme  data provided by Ofgem</t>
  </si>
  <si>
    <t>These estimates are based on scheme data provided by Ofgem</t>
  </si>
  <si>
    <t>Forecast expenditure (£m) - Accreditations receiving payment</t>
  </si>
  <si>
    <t>Forecast expenditure (£m) - Full applications</t>
  </si>
  <si>
    <t>Forecast expenditure (£m)  - Preliminary applications and preliminary accreditations</t>
  </si>
  <si>
    <r>
      <t xml:space="preserve">Forecast expenditure </t>
    </r>
    <r>
      <rPr>
        <sz val="11"/>
        <color theme="1"/>
        <rFont val="Arial"/>
        <family val="2"/>
      </rPr>
      <t>(this can be total forecast  expenditure or forecasts for each tariff category)</t>
    </r>
  </si>
  <si>
    <t>If hit, it can trigger tariff reduction if overall spend for the scheme is 50% or more of expected levels</t>
  </si>
  <si>
    <t xml:space="preserve">Table 1: comparing forecast expenditure between months and against expenditure thresholds </t>
  </si>
  <si>
    <t>Solid biomass CHP systems</t>
  </si>
  <si>
    <t>If hit, it can trigger tariff reductions if tariffs have exceeded the expenditure threshold (expenditure anticipated for the subsequent year)</t>
  </si>
  <si>
    <t>If hit, it can trigger tariff reduction if the individual forecast expenditure for a tariff category also exceeds its expenditure threshold</t>
  </si>
  <si>
    <t># refers to values which have been supressed to prevent disclosure because there are an insufficient number of readings to calculate an average specific to that group.</t>
  </si>
  <si>
    <t>* refers to values that have been supressed to prevent disclosure of readings suppressed for being too low.</t>
  </si>
  <si>
    <t>-</t>
  </si>
  <si>
    <t>If positive, degressions can occur</t>
  </si>
  <si>
    <t>If positive, triggers additional 5% degressions for technologoes where this month's forecast is above their expenditure thresholds</t>
  </si>
  <si>
    <t>Scheme total</t>
  </si>
  <si>
    <t>If hit, it can trigger tariff reduction if forecast expenditure or scheme as a whole is above the expenditure threshold</t>
  </si>
  <si>
    <t>Yes</t>
  </si>
  <si>
    <t>No</t>
  </si>
  <si>
    <t>#</t>
  </si>
  <si>
    <t>*</t>
  </si>
  <si>
    <t>TARIFF CHANGE NOTICE AND EXPENDITURE FORECAST STATEMENT</t>
  </si>
  <si>
    <r>
      <t xml:space="preserve">A. </t>
    </r>
    <r>
      <rPr>
        <b/>
        <sz val="11"/>
        <rFont val="Arial"/>
        <family val="2"/>
      </rPr>
      <t>Tariff Change Notice</t>
    </r>
  </si>
  <si>
    <t xml:space="preserve">   any change will take effect.</t>
  </si>
  <si>
    <r>
      <t xml:space="preserve">B. The following pages provide detail for the </t>
    </r>
    <r>
      <rPr>
        <b/>
        <sz val="11"/>
        <rFont val="Arial"/>
        <family val="2"/>
      </rPr>
      <t>Expenditure forecast statement:</t>
    </r>
  </si>
  <si>
    <t>- breakdown of total forecast expenditure by tariff category by application type</t>
  </si>
  <si>
    <t>- load factors applied to this forecast</t>
  </si>
  <si>
    <t xml:space="preserve">Further information about the operation of the budget management mechanism is available within the Government response to the ‘Providing Certainty, Improving Performance’ July 2012 consultation. A factsheet has also been produced. Both documents can be accessed via the following link: </t>
  </si>
  <si>
    <t>Tariff category reduction last quarter?</t>
  </si>
  <si>
    <t>This workbook contains the Tariff Change Notice and the Expenditure forecast statement. These documents are published by BEIS in accordance with Regulation 37E of the Renewable Heat Incentive Scheme Regulations 2011 ("the regulations").</t>
  </si>
  <si>
    <t>BEIS has published the methodology that it will use when preparing forecasts and this is available via the webpage, "RHI mechanism for budget management".</t>
  </si>
  <si>
    <t xml:space="preserve">Official statistics – Renewable Heat Incentive (RHI) and Renewable Heat Premium Payment (RHPP) statistics </t>
  </si>
  <si>
    <t xml:space="preserve">No. of plants to have supplied meter readings </t>
  </si>
  <si>
    <t>Small biomass</t>
  </si>
  <si>
    <t>Biomethane</t>
  </si>
  <si>
    <t>Difference between this month's forecast and expenditure threshold (anticipated expenditure) (£m)</t>
  </si>
  <si>
    <t>Difference between this month's forecast expenditure and the expenditure threshold (anticipated expenditure) for each technology (£m)</t>
  </si>
  <si>
    <t>If positive, can trigger a degression</t>
  </si>
  <si>
    <t>As defined in Schedule 4 of the 2014 RHI Regulations</t>
  </si>
  <si>
    <t>If yes, tariff reduction this quarter depends on growth rate</t>
  </si>
  <si>
    <t>If between 50% and 150%, or over 150% differing levels of degression can be triggered if there was a tariff reduction in the previous quarter</t>
  </si>
  <si>
    <t>Existing tariff (p/kWh)</t>
  </si>
  <si>
    <t xml:space="preserve">Expenditure threshold </t>
  </si>
  <si>
    <r>
      <t xml:space="preserve">This is data provided to BEIS by Ofgem detailing the number of applications it has received for accreditation (including preliminary accreditation) or registration, as well all installations it has already accredited or registered by each </t>
    </r>
    <r>
      <rPr>
        <b/>
        <sz val="11"/>
        <color theme="1"/>
        <rFont val="Arial"/>
        <family val="2"/>
      </rPr>
      <t>assessment date</t>
    </r>
    <r>
      <rPr>
        <sz val="11"/>
        <color theme="1"/>
        <rFont val="Arial"/>
        <family val="2"/>
      </rPr>
      <t>.  This data also includes details of the plant covered by each installation, including capacity, tariff type and heat load.</t>
    </r>
  </si>
  <si>
    <t>This is a quarterly statement published by BEIS which sets out:</t>
  </si>
  <si>
    <t xml:space="preserve">These are monthly reports published by BEIS on the GOV.UK </t>
  </si>
  <si>
    <r>
      <t xml:space="preserve">This is the amount a </t>
    </r>
    <r>
      <rPr>
        <b/>
        <sz val="11"/>
        <color theme="1"/>
        <rFont val="Arial"/>
        <family val="2"/>
      </rPr>
      <t xml:space="preserve">tariff category </t>
    </r>
    <r>
      <rPr>
        <sz val="11"/>
        <color theme="1"/>
        <rFont val="Arial"/>
        <family val="2"/>
      </rPr>
      <t xml:space="preserve">will be </t>
    </r>
    <r>
      <rPr>
        <b/>
        <sz val="11"/>
        <color theme="1"/>
        <rFont val="Arial"/>
        <family val="2"/>
      </rPr>
      <t>reduced</t>
    </r>
    <r>
      <rPr>
        <sz val="11"/>
        <color theme="1"/>
        <rFont val="Arial"/>
        <family val="2"/>
      </rPr>
      <t xml:space="preserve"> by, expressed as a percentage.  The level of </t>
    </r>
    <r>
      <rPr>
        <b/>
        <sz val="11"/>
        <color theme="1"/>
        <rFont val="Arial"/>
        <family val="2"/>
      </rPr>
      <t>reduction</t>
    </r>
    <r>
      <rPr>
        <sz val="11"/>
        <color theme="1"/>
        <rFont val="Arial"/>
        <family val="2"/>
      </rPr>
      <t xml:space="preserve"> will only be known once BEIS has completed its assessment of the </t>
    </r>
    <r>
      <rPr>
        <b/>
        <sz val="11"/>
        <color theme="1"/>
        <rFont val="Arial"/>
        <family val="2"/>
      </rPr>
      <t>data</t>
    </r>
    <r>
      <rPr>
        <sz val="11"/>
        <color theme="1"/>
        <rFont val="Arial"/>
        <family val="2"/>
      </rPr>
      <t xml:space="preserve"> provided to it by Ofgem.   A tariff </t>
    </r>
    <r>
      <rPr>
        <b/>
        <sz val="11"/>
        <color theme="1"/>
        <rFont val="Arial"/>
        <family val="2"/>
      </rPr>
      <t>reduction</t>
    </r>
    <r>
      <rPr>
        <sz val="11"/>
        <color theme="1"/>
        <rFont val="Arial"/>
        <family val="2"/>
      </rPr>
      <t xml:space="preserve"> will only be made one calendar month after the publication of the </t>
    </r>
    <r>
      <rPr>
        <b/>
        <sz val="11"/>
        <color theme="1"/>
        <rFont val="Arial"/>
        <family val="2"/>
      </rPr>
      <t>tariff change notice</t>
    </r>
    <r>
      <rPr>
        <sz val="11"/>
        <color theme="1"/>
        <rFont val="Arial"/>
        <family val="2"/>
      </rPr>
      <t xml:space="preserve"> (contained in the </t>
    </r>
    <r>
      <rPr>
        <b/>
        <sz val="11"/>
        <color theme="1"/>
        <rFont val="Arial"/>
        <family val="2"/>
      </rPr>
      <t>quarterly forecast</t>
    </r>
    <r>
      <rPr>
        <sz val="11"/>
        <color theme="1"/>
        <rFont val="Arial"/>
        <family val="2"/>
      </rPr>
      <t>).</t>
    </r>
  </si>
  <si>
    <r>
      <t xml:space="preserve">This is a quarterly statement published by BEIS which sets out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in the next </t>
    </r>
    <r>
      <rPr>
        <b/>
        <sz val="11"/>
        <color theme="1"/>
        <rFont val="Arial"/>
        <family val="2"/>
      </rPr>
      <t>tariff period</t>
    </r>
    <r>
      <rPr>
        <sz val="11"/>
        <color theme="1"/>
        <rFont val="Arial"/>
        <family val="2"/>
      </rPr>
      <t xml:space="preserve">.  The Tariff Change Notice must be published on the GOV.UK website </t>
    </r>
    <r>
      <rPr>
        <u/>
        <sz val="11"/>
        <color theme="1"/>
        <rFont val="Arial"/>
        <family val="2"/>
      </rPr>
      <t>by</t>
    </r>
    <r>
      <rPr>
        <sz val="11"/>
        <color theme="1"/>
        <rFont val="Arial"/>
        <family val="2"/>
      </rPr>
      <t xml:space="preserve"> 1 June, 1 September, 1 December and 1 March in any given year. It will be accompanied by an </t>
    </r>
    <r>
      <rPr>
        <b/>
        <sz val="11"/>
        <color theme="1"/>
        <rFont val="Arial"/>
        <family val="2"/>
      </rPr>
      <t>Expenditure Forecast Statement</t>
    </r>
    <r>
      <rPr>
        <sz val="11"/>
        <color theme="1"/>
        <rFont val="Arial"/>
        <family val="2"/>
      </rPr>
      <t>.</t>
    </r>
  </si>
  <si>
    <r>
      <t xml:space="preserve">This is the total cost of RHI payments over the 12 months following an </t>
    </r>
    <r>
      <rPr>
        <b/>
        <sz val="11"/>
        <color theme="1"/>
        <rFont val="Arial"/>
        <family val="2"/>
      </rPr>
      <t>assessment date</t>
    </r>
    <r>
      <rPr>
        <sz val="11"/>
        <color theme="1"/>
        <rFont val="Arial"/>
        <family val="2"/>
      </rPr>
      <t xml:space="preserve"> if renewable heat technologies deploy in the way predicted by BEIS’s model.</t>
    </r>
  </si>
  <si>
    <t>If you have any comments regarding the format of the Monthly and/or Quarterly forecast publications please email RHI@beis.gov.uk marking your email ‘RHI – forecast'</t>
  </si>
  <si>
    <t>Graphs for the total forecast expenditure and forecast expenditure for each tariff category can be found in the following tabs. The graph makes it possible to compare each subsequent 12 month forecast expenditure against the expenditure thresholds.</t>
  </si>
  <si>
    <t>Small biogas</t>
  </si>
  <si>
    <t>Medium biogas</t>
  </si>
  <si>
    <t>Large biogas</t>
  </si>
  <si>
    <t>Tier 1: 2.71                             Tier 2: 0.71</t>
  </si>
  <si>
    <t>Tier 1: 3.20
Tier 2: 1.89
Tier 3: 1.45</t>
  </si>
  <si>
    <t>Medium biomass</t>
  </si>
  <si>
    <t>Tier 1: 4.79                             Tier 2: 2.08</t>
  </si>
  <si>
    <t>The data identifies the forecasts for the Non-domestic scheme as a whole and for each tariff category, and how these compare to the expenditure thresholds set out in the regulations.</t>
  </si>
  <si>
    <t xml:space="preserve">- (Summary &amp; Table 1): the current total forecast expenditure for the Non-domestic scheme, and the current forecasts for each tariff category. This advises whether any tariffs will be reduced and when </t>
  </si>
  <si>
    <r>
      <t xml:space="preserve">These are estimates by BEIS of the cost of RHI payments over the 12 month period following the assessment date, for the scheme as a whole and for </t>
    </r>
    <r>
      <rPr>
        <b/>
        <sz val="11"/>
        <color theme="1"/>
        <rFont val="Arial"/>
        <family val="2"/>
      </rPr>
      <t xml:space="preserve">each tariff category. It is assumed that </t>
    </r>
    <r>
      <rPr>
        <sz val="11"/>
        <color theme="1"/>
        <rFont val="Arial"/>
        <family val="2"/>
      </rPr>
      <t xml:space="preserve">all of the installations that were accredited or had registered full applications by the </t>
    </r>
    <r>
      <rPr>
        <b/>
        <sz val="11"/>
        <color theme="1"/>
        <rFont val="Arial"/>
        <family val="2"/>
      </rPr>
      <t>assessment date would</t>
    </r>
    <r>
      <rPr>
        <sz val="11"/>
        <color theme="1"/>
        <rFont val="Arial"/>
        <family val="2"/>
      </rPr>
      <t xml:space="preserve"> receive payments from the start of that 12 month period. The amount of time it is assumed that preliminary accreditations or registrations will be receiving payment for is based on their commissioning dates or dates of injection respectively. If this date is before the assessment date, it is assumed they will receive payment for the full 12 months, if this date is after the end of the 12 month period then it is assumed that they will not receive any payments in this period, however if this date falls within the 12 months then it is assumed payment will be received in the period from that date to the end of the 12 months. 
The amounts are based on data provided to BEIS by Ofgem.  The amounts are then compared against the </t>
    </r>
    <r>
      <rPr>
        <b/>
        <sz val="11"/>
        <color theme="1"/>
        <rFont val="Arial"/>
        <family val="2"/>
      </rPr>
      <t xml:space="preserve">expenditure anticipated for the subsequent year </t>
    </r>
    <r>
      <rPr>
        <sz val="11"/>
        <color theme="1"/>
        <rFont val="Arial"/>
        <family val="2"/>
      </rPr>
      <t xml:space="preserve">(i.e. modelled expenditure) and </t>
    </r>
    <r>
      <rPr>
        <b/>
        <sz val="11"/>
        <color theme="1"/>
        <rFont val="Arial"/>
        <family val="2"/>
      </rPr>
      <t xml:space="preserve">expenditure thresholds </t>
    </r>
    <r>
      <rPr>
        <sz val="11"/>
        <color theme="1"/>
        <rFont val="Arial"/>
        <family val="2"/>
      </rPr>
      <t xml:space="preserve">to determine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Applications that have been withdrawn by the applicant or rejected by Ofgem are not included in the forecast. Applications that were submitted four months ago or longer and are still awaiting further information from the applicant are considered to be 'dormant' and are also excluded from forecasts.  </t>
    </r>
  </si>
  <si>
    <r>
      <t xml:space="preserve">These are the dates BEIS refers to when calculating </t>
    </r>
    <r>
      <rPr>
        <b/>
        <sz val="11"/>
        <color theme="1"/>
        <rFont val="Arial"/>
        <family val="2"/>
      </rPr>
      <t xml:space="preserve">forecast expenditure </t>
    </r>
    <r>
      <rPr>
        <sz val="11"/>
        <color theme="1"/>
        <rFont val="Arial"/>
        <family val="2"/>
      </rPr>
      <t xml:space="preserve">over the next 12 months.  Ofgem provides BEIS with </t>
    </r>
    <r>
      <rPr>
        <b/>
        <sz val="11"/>
        <color theme="1"/>
        <rFont val="Arial"/>
        <family val="2"/>
      </rPr>
      <t xml:space="preserve">data </t>
    </r>
    <r>
      <rPr>
        <sz val="11"/>
        <color theme="1"/>
        <rFont val="Arial"/>
        <family val="2"/>
      </rPr>
      <t>as at that date to enable it to prepare the forecasts. The relevant dates are: 30 April, 31 July, 31 October and 31 January in any year.</t>
    </r>
  </si>
  <si>
    <r>
      <t xml:space="preserve">These are the amounts of expenditure BEIS has modelled may be required if renewable heat is to make the contribution currently anticipated to the </t>
    </r>
    <r>
      <rPr>
        <b/>
        <sz val="11"/>
        <color theme="1"/>
        <rFont val="Arial"/>
        <family val="2"/>
      </rPr>
      <t>2020 target</t>
    </r>
    <r>
      <rPr>
        <sz val="11"/>
        <color theme="1"/>
        <rFont val="Arial"/>
        <family val="2"/>
      </rPr>
      <t xml:space="preserve">.  BEIS will compare </t>
    </r>
    <r>
      <rPr>
        <b/>
        <sz val="11"/>
        <color theme="1"/>
        <rFont val="Arial"/>
        <family val="2"/>
      </rPr>
      <t>forecast</t>
    </r>
    <r>
      <rPr>
        <sz val="11"/>
        <color theme="1"/>
        <rFont val="Arial"/>
        <family val="2"/>
      </rPr>
      <t xml:space="preserve"> expenditure against </t>
    </r>
    <r>
      <rPr>
        <b/>
        <sz val="11"/>
        <color theme="1"/>
        <rFont val="Arial"/>
        <family val="2"/>
      </rPr>
      <t>expenditure</t>
    </r>
    <r>
      <rPr>
        <sz val="11"/>
        <color theme="1"/>
        <rFont val="Arial"/>
        <family val="2"/>
      </rPr>
      <t xml:space="preserve"> </t>
    </r>
    <r>
      <rPr>
        <b/>
        <sz val="11"/>
        <color theme="1"/>
        <rFont val="Arial"/>
        <family val="2"/>
      </rPr>
      <t>anticipated for the subsequent year</t>
    </r>
    <r>
      <rPr>
        <sz val="11"/>
        <color theme="1"/>
        <rFont val="Arial"/>
        <family val="2"/>
      </rPr>
      <t xml:space="preserve"> to determine whether any </t>
    </r>
    <r>
      <rPr>
        <b/>
        <sz val="11"/>
        <color theme="1"/>
        <rFont val="Arial"/>
        <family val="2"/>
      </rPr>
      <t>tariff categories</t>
    </r>
    <r>
      <rPr>
        <sz val="11"/>
        <color theme="1"/>
        <rFont val="Arial"/>
        <family val="2"/>
      </rPr>
      <t xml:space="preserve"> need to be </t>
    </r>
    <r>
      <rPr>
        <b/>
        <sz val="11"/>
        <color theme="1"/>
        <rFont val="Arial"/>
        <family val="2"/>
      </rPr>
      <t>reduced</t>
    </r>
    <r>
      <rPr>
        <sz val="11"/>
        <color theme="1"/>
        <rFont val="Arial"/>
        <family val="2"/>
      </rPr>
      <t>.</t>
    </r>
  </si>
  <si>
    <r>
      <t xml:space="preserve">These are the spending thresholds which if hit, or exceeded, can lead to a tariff </t>
    </r>
    <r>
      <rPr>
        <b/>
        <sz val="11"/>
        <color theme="1"/>
        <rFont val="Arial"/>
        <family val="2"/>
      </rPr>
      <t>reduction</t>
    </r>
    <r>
      <rPr>
        <sz val="11"/>
        <color theme="1"/>
        <rFont val="Arial"/>
        <family val="2"/>
      </rPr>
      <t xml:space="preserve">. Thresholds apply to the Non-domestic scheme as a whole and for each </t>
    </r>
    <r>
      <rPr>
        <b/>
        <sz val="11"/>
        <color theme="1"/>
        <rFont val="Arial"/>
        <family val="2"/>
      </rPr>
      <t>tariff</t>
    </r>
    <r>
      <rPr>
        <sz val="11"/>
        <color theme="1"/>
        <rFont val="Arial"/>
        <family val="2"/>
      </rPr>
      <t xml:space="preserve"> </t>
    </r>
    <r>
      <rPr>
        <b/>
        <sz val="11"/>
        <color theme="1"/>
        <rFont val="Arial"/>
        <family val="2"/>
      </rPr>
      <t>category</t>
    </r>
    <r>
      <rPr>
        <sz val="11"/>
        <color theme="1"/>
        <rFont val="Arial"/>
        <family val="2"/>
      </rPr>
      <t xml:space="preserve"> currently available under the scheme.</t>
    </r>
  </si>
  <si>
    <r>
      <t xml:space="preserve">This is the </t>
    </r>
    <r>
      <rPr>
        <b/>
        <sz val="11"/>
        <color theme="1"/>
        <rFont val="Arial"/>
        <family val="2"/>
      </rPr>
      <t>forecast expenditure</t>
    </r>
    <r>
      <rPr>
        <sz val="11"/>
        <color theme="1"/>
        <rFont val="Arial"/>
        <family val="2"/>
      </rPr>
      <t xml:space="preserve"> for the next 12 months for each of the </t>
    </r>
    <r>
      <rPr>
        <b/>
        <sz val="11"/>
        <color theme="1"/>
        <rFont val="Arial"/>
        <family val="2"/>
      </rPr>
      <t>tariff categories</t>
    </r>
    <r>
      <rPr>
        <sz val="11"/>
        <color theme="1"/>
        <rFont val="Arial"/>
        <family val="2"/>
      </rPr>
      <t xml:space="preserve"> available under the scheme.  It is based on the data provided by Ofgem relating to applications received or concluded as at each of the relevant </t>
    </r>
    <r>
      <rPr>
        <b/>
        <sz val="11"/>
        <color theme="1"/>
        <rFont val="Arial"/>
        <family val="2"/>
      </rPr>
      <t>assessment dates</t>
    </r>
    <r>
      <rPr>
        <sz val="11"/>
        <color theme="1"/>
        <rFont val="Arial"/>
        <family val="2"/>
      </rPr>
      <t>.</t>
    </r>
  </si>
  <si>
    <r>
      <t>This is the change in the</t>
    </r>
    <r>
      <rPr>
        <b/>
        <sz val="11"/>
        <color theme="1"/>
        <rFont val="Arial"/>
        <family val="2"/>
      </rPr>
      <t xml:space="preserve"> forecast</t>
    </r>
    <r>
      <rPr>
        <sz val="11"/>
        <color theme="1"/>
        <rFont val="Arial"/>
        <family val="2"/>
      </rPr>
      <t xml:space="preserve"> for expenditure for each </t>
    </r>
    <r>
      <rPr>
        <b/>
        <sz val="11"/>
        <color theme="1"/>
        <rFont val="Arial"/>
        <family val="2"/>
      </rPr>
      <t>tariff category</t>
    </r>
    <r>
      <rPr>
        <sz val="11"/>
        <color theme="1"/>
        <rFont val="Arial"/>
        <family val="2"/>
      </rPr>
      <t xml:space="preserve"> compared to the last forecast for expenditure for that tariff category.</t>
    </r>
  </si>
  <si>
    <r>
      <t xml:space="preserve">website which show </t>
    </r>
    <r>
      <rPr>
        <b/>
        <sz val="11"/>
        <color theme="1"/>
        <rFont val="Arial"/>
        <family val="2"/>
      </rPr>
      <t>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</si>
  <si>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t>This is a three month period commencing 1 January, 1 April, 1 July or 1 October in any given year.</t>
  </si>
  <si>
    <t>These refer to the technology specific tariffs which are currently available under the Non-domestic RHI scheme.</t>
  </si>
  <si>
    <r>
      <t xml:space="preserve">This is the </t>
    </r>
    <r>
      <rPr>
        <b/>
        <sz val="11"/>
        <color theme="1"/>
        <rFont val="Arial"/>
        <family val="2"/>
      </rPr>
      <t>forecast expenditure</t>
    </r>
    <r>
      <rPr>
        <sz val="11"/>
        <color theme="1"/>
        <rFont val="Arial"/>
        <family val="2"/>
      </rPr>
      <t xml:space="preserve"> for the next 12 months for the Non-domestic scheme as a whole.  It is based on the data provided by Ofgem relating to applications received or concluded as at each of the relevant </t>
    </r>
    <r>
      <rPr>
        <b/>
        <sz val="11"/>
        <color theme="1"/>
        <rFont val="Arial"/>
        <family val="2"/>
      </rPr>
      <t>assessment dates</t>
    </r>
    <r>
      <rPr>
        <sz val="11"/>
        <color theme="1"/>
        <rFont val="Arial"/>
        <family val="2"/>
      </rPr>
      <t>.</t>
    </r>
  </si>
  <si>
    <t>Quarterly forecasts for the Non-domestic RHI scheme as at 31 July 2017</t>
  </si>
  <si>
    <t>The data contained in this publication is based on the scheme data as at 31 July 2017, which has been provided by the Office of Gas and Electricity Markets (Ofgem) who administer the scheme.</t>
  </si>
  <si>
    <t>Last quarter's forecast expenditure for the scheme as a whole (£m) as at 30/04/2017</t>
  </si>
  <si>
    <r>
      <t>Last quarter's forecast expenditure for each technology (£m) as at 30/04/2017</t>
    </r>
    <r>
      <rPr>
        <b/>
        <vertAlign val="superscript"/>
        <sz val="10"/>
        <color rgb="FF000000"/>
        <rFont val="Arial"/>
        <family val="2"/>
      </rPr>
      <t xml:space="preserve"> </t>
    </r>
  </si>
  <si>
    <t>Expenditure threshold (£m), as at 31/07/2017 (50% of total anticipated expenditure)</t>
  </si>
  <si>
    <t>Expenditure threshold for each technology (£m), as at 31/07/2017</t>
  </si>
  <si>
    <t xml:space="preserve">Forecast expenditure for the scheme as a whole (£m) as at 31/07/2017 </t>
  </si>
  <si>
    <t xml:space="preserve">Forecast expenditure (£m) for each technology as at 31/07/2017 </t>
  </si>
  <si>
    <t>Difference between the forecast expenditure for the scheme at 31/07/2017 and the expenditure threshold (50% of total anticipated expenditure) for the scheme at 31/07/2017 (£m)</t>
  </si>
  <si>
    <t>Difference between this month's forecast expenditure at 31/07/2017 and the expenditure thresholds for each technology at 31/07/2017 (£m)</t>
  </si>
  <si>
    <t>Difference between expenditure forecast, as at 31/07/2017, and last quarter's forecast, at 30/04/2017 (£m)</t>
  </si>
  <si>
    <t>Anticipated quarterly expenditure growth at the next assessment at 31/07/2017 (£m)</t>
  </si>
  <si>
    <t>Percentage of actual growth as at 31/07/2017 in comparison to the anticipated growth rate at the next assessment at 31/07/2017</t>
  </si>
  <si>
    <t>Expenditure threshold (expenditure anticipated for the subsequent year) (£m), as at 31/07/2017</t>
  </si>
  <si>
    <t xml:space="preserve">Expenditure threshold (expenditure anticipated for the subsequent year) which BEIS estimates is necessary to incentivise significant growth in renewable heat (£m), as at 31/07/2017 </t>
  </si>
  <si>
    <t>Forecast expenditure (£m) - Accreditations that have not yet received payment as at 31/07/2017</t>
  </si>
  <si>
    <t>Large biomass</t>
  </si>
  <si>
    <t>Solar thermal</t>
  </si>
  <si>
    <t>Biomass CHP</t>
  </si>
  <si>
    <t>Deep geothermal</t>
  </si>
  <si>
    <t>Tier 1: 2.96                       
Tier 2: 2.08</t>
  </si>
  <si>
    <t>Tier 1: 9.09                          Tier 2: 2.71</t>
  </si>
  <si>
    <t>New tariff for installations accredited on or after 20 September 2017 (p/kWh)</t>
  </si>
  <si>
    <t>Regulations were laid before Parliament on 30 August 2017 to bring forward the first part of the RHI reforms announced in December 2016.  Included in these regulations are changes to tariffs and tiering arrangements for biomass installations in the Non-domestic RHI.  Subject to parliamentary approval these tariffs and tiering arrangements will apply to all new biomass applications accredited from 20 September to 31 December 2017.  There will be no degression applied on 1 October 2017.  Applications for large biomass plants with a tariff start date from 14 December 2016 to 19 September 2017 will have their tariff changed to these new, tiered tariffs from 20 September.  Small and medium biomass applications accredited during this period will stay on the previous tariffs and tiering arrangements.  It has not been possible to include the announced changes to the biogas and biomethane tariffs in these regulations although these are intended to follow in further, affirmative regulations later in 2017; tariffs for these technologies will be held at the current level in the meantime.  These regulations also introduce new expenditure thresholds for calculating degression and these will be included in graphs in the next monthly publication.</t>
  </si>
  <si>
    <t>From 20 September 2017 the tiering threshold for small and medium biomass will change from 15% to 35% of heat load.  From this date large biomass will move from a single, untiered tariff to a tiered tariff with the same 35% threshold.</t>
  </si>
  <si>
    <t>Air Source Heat Pumps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</si>
</sst>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quot;£&quot;#,##0.0"/>
    <numFmt numFmtId="165" formatCode="_-[$£-809]* #,##0_-;\-[$£-809]* #,##0_-;_-[$£-809]* &quot;-&quot;??_-;_-@_-"/>
    <numFmt numFmtId="166" formatCode="_-* #,##0_-;\-* #,##0_-;_-* &quot;-&quot;??_-;_-@_-"/>
    <numFmt numFmtId="167" formatCode="#,##0.0;\-#,##0.0;&quot;-&quot;"/>
    <numFmt numFmtId="168" formatCode="#,##0.00;\-#,##0.00;&quot;-&quot;"/>
    <numFmt numFmtId="169" formatCode="#,##0;\-#,##0;&quot;-&quot;\ "/>
    <numFmt numFmtId="170" formatCode="_(* #,##0_);_(* \(#,##0\);_(* &quot;-&quot;_);_(@_)"/>
    <numFmt numFmtId="171" formatCode="_-[$£-809]* #,##0.00_-;\-[$£-809]* #,##0.00_-;_-[$£-809]* &quot;-&quot;??_-;_-@_-"/>
    <numFmt numFmtId="172" formatCode="#,##0.0"/>
    <numFmt numFmtId="173" formatCode="#,##0.0000"/>
    <numFmt numFmtId="174" formatCode="0.0000000%"/>
    <numFmt numFmtId="175" formatCode="0.0"/>
    <numFmt numFmtId="176" formatCode="0.0000"/>
  </numFmts>
  <fonts count="61"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b/>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b/>
      <sz val="11"/>
      <color rgb="FF000000"/>
      <name val="Calibri"/>
      <family val="2"/>
    </font>
    <font>
      <sz val="11"/>
      <color rgb="FF000000"/>
      <name val="Calibri"/>
      <family val="2"/>
    </font>
    <font>
      <i/>
      <sz val="9"/>
      <color rgb="FF000000"/>
      <name val="Arial"/>
      <family val="2"/>
    </font>
    <font>
      <b/>
      <sz val="11"/>
      <color theme="1"/>
      <name val="Calibri"/>
      <family val="2"/>
      <scheme val="minor"/>
    </font>
    <font>
      <sz val="11"/>
      <name val="Arial"/>
      <family val="2"/>
    </font>
    <font>
      <sz val="10"/>
      <name val="Arial"/>
      <family val="2"/>
    </font>
    <font>
      <u/>
      <sz val="10"/>
      <color theme="10"/>
      <name val="Arial"/>
      <family val="2"/>
    </font>
    <font>
      <b/>
      <sz val="10"/>
      <name val="Arial"/>
      <family val="2"/>
    </font>
    <font>
      <i/>
      <sz val="10"/>
      <color indexed="40"/>
      <name val="Arial"/>
      <family val="2"/>
    </font>
    <font>
      <sz val="14"/>
      <name val="Arial"/>
      <family val="2"/>
    </font>
    <font>
      <sz val="12"/>
      <color theme="1"/>
      <name val="Times New Roman"/>
      <family val="2"/>
    </font>
    <font>
      <sz val="10"/>
      <color theme="0"/>
      <name val="Verdana"/>
      <family val="2"/>
    </font>
    <font>
      <sz val="10"/>
      <color rgb="FF9C0006"/>
      <name val="Verdana"/>
      <family val="2"/>
    </font>
    <font>
      <b/>
      <sz val="10"/>
      <color rgb="FFFA7D00"/>
      <name val="Verdana"/>
      <family val="2"/>
    </font>
    <font>
      <b/>
      <sz val="10"/>
      <color theme="0"/>
      <name val="Verdana"/>
      <family val="2"/>
    </font>
    <font>
      <sz val="10"/>
      <color indexed="8"/>
      <name val="Arial"/>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0"/>
      <color theme="1"/>
      <name val="Verdana"/>
      <family val="2"/>
    </font>
    <font>
      <sz val="10"/>
      <color rgb="FFFF0000"/>
      <name val="Verdana"/>
      <family val="2"/>
    </font>
    <font>
      <sz val="12"/>
      <name val="Arial"/>
      <family val="2"/>
    </font>
    <font>
      <u/>
      <sz val="11"/>
      <color theme="10"/>
      <name val="Calibri"/>
      <family val="2"/>
    </font>
    <font>
      <sz val="11"/>
      <name val="Calibri"/>
      <family val="2"/>
      <scheme val="minor"/>
    </font>
    <font>
      <b/>
      <sz val="20"/>
      <color rgb="FFFF0000"/>
      <name val="Arial"/>
      <family val="2"/>
    </font>
    <font>
      <sz val="11"/>
      <color rgb="FFFF0000"/>
      <name val="Arial"/>
      <family val="2"/>
    </font>
    <font>
      <b/>
      <sz val="12"/>
      <color rgb="FFFF0000"/>
      <name val="Arial"/>
      <family val="2"/>
    </font>
    <font>
      <b/>
      <sz val="11"/>
      <name val="Arial"/>
      <family val="2"/>
    </font>
    <font>
      <sz val="10"/>
      <color rgb="FFC00000"/>
      <name val="Arial"/>
      <family val="2"/>
    </font>
    <font>
      <b/>
      <sz val="10"/>
      <color theme="4"/>
      <name val="Arial"/>
      <family val="2"/>
    </font>
    <font>
      <sz val="10"/>
      <color theme="4"/>
      <name val="Arial"/>
      <family val="2"/>
    </font>
    <font>
      <b/>
      <i/>
      <sz val="12"/>
      <color theme="1"/>
      <name val="Arial"/>
      <family val="2"/>
    </font>
    <font>
      <b/>
      <sz val="12"/>
      <color theme="1"/>
      <name val="Arial"/>
      <family val="2"/>
    </font>
    <font>
      <b/>
      <vertAlign val="superscript"/>
      <sz val="10"/>
      <color rgb="FF000000"/>
      <name val="Arial"/>
      <family val="2"/>
    </font>
    <font>
      <b/>
      <sz val="11"/>
      <color rgb="FFFF0000"/>
      <name val="Arial"/>
      <family val="2"/>
    </font>
    <font>
      <sz val="11"/>
      <color rgb="FFFF000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auto="1"/>
      </right>
      <top style="dotted">
        <color indexed="64"/>
      </top>
      <bottom style="dotted">
        <color indexed="64"/>
      </bottom>
      <diagonal/>
    </border>
    <border>
      <left/>
      <right style="medium">
        <color auto="1"/>
      </right>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medium">
        <color indexed="64"/>
      </top>
      <bottom style="medium">
        <color indexed="64"/>
      </bottom>
      <diagonal/>
    </border>
    <border>
      <left/>
      <right style="medium">
        <color rgb="FF000000"/>
      </right>
      <top/>
      <bottom style="medium">
        <color rgb="FF000000"/>
      </bottom>
      <diagonal/>
    </border>
    <border>
      <left style="medium">
        <color indexed="64"/>
      </left>
      <right style="medium">
        <color auto="1"/>
      </right>
      <top style="dotted">
        <color indexed="64"/>
      </top>
      <bottom style="medium">
        <color indexed="64"/>
      </bottom>
      <diagonal/>
    </border>
    <border>
      <left/>
      <right style="medium">
        <color auto="1"/>
      </right>
      <top style="dotted">
        <color indexed="64"/>
      </top>
      <bottom style="medium">
        <color indexed="64"/>
      </bottom>
      <diagonal/>
    </border>
    <border>
      <left style="medium">
        <color indexed="64"/>
      </left>
      <right style="medium">
        <color indexed="64"/>
      </right>
      <top style="medium">
        <color indexed="64"/>
      </top>
      <bottom/>
      <diagonal/>
    </border>
    <border>
      <left style="medium">
        <color auto="1"/>
      </left>
      <right style="hair">
        <color auto="1"/>
      </right>
      <top style="medium">
        <color indexed="64"/>
      </top>
      <bottom style="medium">
        <color indexed="64"/>
      </bottom>
      <diagonal/>
    </border>
    <border>
      <left style="medium">
        <color auto="1"/>
      </left>
      <right style="hair">
        <color auto="1"/>
      </right>
      <top style="medium">
        <color indexed="64"/>
      </top>
      <bottom style="dotted">
        <color indexed="64"/>
      </bottom>
      <diagonal/>
    </border>
    <border>
      <left style="medium">
        <color auto="1"/>
      </left>
      <right style="medium">
        <color auto="1"/>
      </right>
      <top style="medium">
        <color rgb="FF000000"/>
      </top>
      <bottom style="dotted">
        <color indexed="64"/>
      </bottom>
      <diagonal/>
    </border>
    <border>
      <left style="medium">
        <color auto="1"/>
      </left>
      <right style="hair">
        <color auto="1"/>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auto="1"/>
      </left>
      <right style="hair">
        <color auto="1"/>
      </right>
      <top style="dotted">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rgb="FF000000"/>
      </bottom>
      <diagonal/>
    </border>
  </borders>
  <cellStyleXfs count="399">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165" fontId="18" fillId="0" borderId="0"/>
    <xf numFmtId="9" fontId="18" fillId="0" borderId="0" applyFont="0" applyFill="0" applyBorder="0" applyAlignment="0" applyProtection="0"/>
    <xf numFmtId="0" fontId="6" fillId="0" borderId="0"/>
    <xf numFmtId="165" fontId="26" fillId="0" borderId="20" applyNumberFormat="0">
      <alignment horizontal="center" wrapText="1"/>
    </xf>
    <xf numFmtId="165" fontId="27" fillId="0" borderId="0" applyNumberFormat="0" applyBorder="0" applyAlignment="0" applyProtection="0"/>
    <xf numFmtId="165" fontId="1" fillId="0" borderId="0"/>
    <xf numFmtId="167" fontId="24" fillId="0" borderId="0" applyFont="0" applyFill="0" applyBorder="0" applyAlignment="0" applyProtection="0"/>
    <xf numFmtId="168" fontId="24" fillId="0" borderId="0" applyFont="0" applyFill="0" applyBorder="0" applyAlignment="0" applyProtection="0"/>
    <xf numFmtId="169" fontId="24" fillId="0" borderId="0" applyFont="0" applyFill="0" applyBorder="0" applyAlignment="0" applyProtection="0"/>
    <xf numFmtId="9" fontId="1" fillId="0" borderId="0" applyFont="0" applyFill="0" applyBorder="0" applyAlignment="0" applyProtection="0"/>
    <xf numFmtId="165" fontId="28" fillId="0" borderId="0" applyNumberFormat="0" applyFill="0" applyBorder="0" applyProtection="0">
      <alignment horizontal="left"/>
    </xf>
    <xf numFmtId="9" fontId="6" fillId="0" borderId="0" applyFont="0" applyFill="0" applyBorder="0" applyAlignment="0" applyProtection="0"/>
    <xf numFmtId="165" fontId="1" fillId="0" borderId="0"/>
    <xf numFmtId="165" fontId="6" fillId="0" borderId="0"/>
    <xf numFmtId="9" fontId="6" fillId="0" borderId="0" applyFont="0" applyFill="0" applyBorder="0" applyAlignment="0" applyProtection="0"/>
    <xf numFmtId="170" fontId="29" fillId="0" borderId="0" applyFont="0" applyFill="0" applyBorder="0" applyAlignment="0" applyProtection="0"/>
    <xf numFmtId="165" fontId="6" fillId="0" borderId="0"/>
    <xf numFmtId="165" fontId="1" fillId="0" borderId="0"/>
    <xf numFmtId="165" fontId="18" fillId="0" borderId="0"/>
    <xf numFmtId="43" fontId="6" fillId="0" borderId="0" applyFont="0" applyFill="0" applyBorder="0" applyAlignment="0" applyProtection="0"/>
    <xf numFmtId="0" fontId="18" fillId="0" borderId="0"/>
    <xf numFmtId="0" fontId="18" fillId="0" borderId="0"/>
    <xf numFmtId="171" fontId="6" fillId="0" borderId="0"/>
    <xf numFmtId="171" fontId="25" fillId="0" borderId="0" applyNumberFormat="0" applyFill="0" applyBorder="0" applyAlignment="0" applyProtection="0">
      <alignment vertical="top"/>
      <protection locked="0"/>
    </xf>
    <xf numFmtId="171" fontId="18" fillId="11" borderId="0" applyNumberFormat="0" applyBorder="0" applyAlignment="0" applyProtection="0"/>
    <xf numFmtId="171" fontId="18" fillId="11" borderId="0" applyNumberFormat="0" applyBorder="0" applyAlignment="0" applyProtection="0"/>
    <xf numFmtId="171" fontId="18" fillId="11" borderId="0" applyNumberFormat="0" applyBorder="0" applyAlignment="0" applyProtection="0"/>
    <xf numFmtId="171" fontId="18" fillId="11" borderId="0" applyNumberFormat="0" applyBorder="0" applyAlignment="0" applyProtection="0"/>
    <xf numFmtId="171" fontId="18" fillId="15" borderId="0" applyNumberFormat="0" applyBorder="0" applyAlignment="0" applyProtection="0"/>
    <xf numFmtId="171" fontId="18" fillId="15" borderId="0" applyNumberFormat="0" applyBorder="0" applyAlignment="0" applyProtection="0"/>
    <xf numFmtId="171" fontId="18" fillId="15" borderId="0" applyNumberFormat="0" applyBorder="0" applyAlignment="0" applyProtection="0"/>
    <xf numFmtId="171" fontId="18" fillId="15" borderId="0" applyNumberFormat="0" applyBorder="0" applyAlignment="0" applyProtection="0"/>
    <xf numFmtId="171" fontId="18" fillId="19" borderId="0" applyNumberFormat="0" applyBorder="0" applyAlignment="0" applyProtection="0"/>
    <xf numFmtId="171" fontId="18" fillId="19" borderId="0" applyNumberFormat="0" applyBorder="0" applyAlignment="0" applyProtection="0"/>
    <xf numFmtId="171" fontId="18" fillId="19" borderId="0" applyNumberFormat="0" applyBorder="0" applyAlignment="0" applyProtection="0"/>
    <xf numFmtId="171" fontId="18" fillId="19" borderId="0" applyNumberFormat="0" applyBorder="0" applyAlignment="0" applyProtection="0"/>
    <xf numFmtId="171" fontId="18" fillId="23" borderId="0" applyNumberFormat="0" applyBorder="0" applyAlignment="0" applyProtection="0"/>
    <xf numFmtId="171" fontId="18" fillId="23" borderId="0" applyNumberFormat="0" applyBorder="0" applyAlignment="0" applyProtection="0"/>
    <xf numFmtId="171" fontId="18" fillId="23" borderId="0" applyNumberFormat="0" applyBorder="0" applyAlignment="0" applyProtection="0"/>
    <xf numFmtId="171" fontId="18" fillId="23" borderId="0" applyNumberFormat="0" applyBorder="0" applyAlignment="0" applyProtection="0"/>
    <xf numFmtId="171" fontId="18" fillId="27" borderId="0" applyNumberFormat="0" applyBorder="0" applyAlignment="0" applyProtection="0"/>
    <xf numFmtId="171" fontId="18" fillId="27" borderId="0" applyNumberFormat="0" applyBorder="0" applyAlignment="0" applyProtection="0"/>
    <xf numFmtId="171" fontId="18" fillId="27" borderId="0" applyNumberFormat="0" applyBorder="0" applyAlignment="0" applyProtection="0"/>
    <xf numFmtId="171" fontId="18" fillId="27" borderId="0" applyNumberFormat="0" applyBorder="0" applyAlignment="0" applyProtection="0"/>
    <xf numFmtId="171" fontId="18" fillId="31" borderId="0" applyNumberFormat="0" applyBorder="0" applyAlignment="0" applyProtection="0"/>
    <xf numFmtId="171" fontId="18" fillId="31" borderId="0" applyNumberFormat="0" applyBorder="0" applyAlignment="0" applyProtection="0"/>
    <xf numFmtId="171" fontId="18" fillId="31" borderId="0" applyNumberFormat="0" applyBorder="0" applyAlignment="0" applyProtection="0"/>
    <xf numFmtId="171" fontId="18" fillId="31" borderId="0" applyNumberFormat="0" applyBorder="0" applyAlignment="0" applyProtection="0"/>
    <xf numFmtId="171" fontId="18" fillId="12" borderId="0" applyNumberFormat="0" applyBorder="0" applyAlignment="0" applyProtection="0"/>
    <xf numFmtId="171" fontId="18" fillId="12" borderId="0" applyNumberFormat="0" applyBorder="0" applyAlignment="0" applyProtection="0"/>
    <xf numFmtId="171" fontId="18" fillId="12" borderId="0" applyNumberFormat="0" applyBorder="0" applyAlignment="0" applyProtection="0"/>
    <xf numFmtId="171" fontId="18" fillId="12" borderId="0" applyNumberFormat="0" applyBorder="0" applyAlignment="0" applyProtection="0"/>
    <xf numFmtId="171" fontId="18" fillId="16" borderId="0" applyNumberFormat="0" applyBorder="0" applyAlignment="0" applyProtection="0"/>
    <xf numFmtId="171" fontId="18" fillId="16" borderId="0" applyNumberFormat="0" applyBorder="0" applyAlignment="0" applyProtection="0"/>
    <xf numFmtId="171" fontId="18" fillId="16" borderId="0" applyNumberFormat="0" applyBorder="0" applyAlignment="0" applyProtection="0"/>
    <xf numFmtId="171" fontId="18" fillId="16" borderId="0" applyNumberFormat="0" applyBorder="0" applyAlignment="0" applyProtection="0"/>
    <xf numFmtId="171" fontId="18" fillId="20" borderId="0" applyNumberFormat="0" applyBorder="0" applyAlignment="0" applyProtection="0"/>
    <xf numFmtId="171" fontId="18" fillId="20" borderId="0" applyNumberFormat="0" applyBorder="0" applyAlignment="0" applyProtection="0"/>
    <xf numFmtId="171" fontId="18" fillId="20" borderId="0" applyNumberFormat="0" applyBorder="0" applyAlignment="0" applyProtection="0"/>
    <xf numFmtId="171" fontId="18" fillId="20" borderId="0" applyNumberFormat="0" applyBorder="0" applyAlignment="0" applyProtection="0"/>
    <xf numFmtId="171" fontId="18" fillId="24" borderId="0" applyNumberFormat="0" applyBorder="0" applyAlignment="0" applyProtection="0"/>
    <xf numFmtId="171" fontId="18" fillId="24" borderId="0" applyNumberFormat="0" applyBorder="0" applyAlignment="0" applyProtection="0"/>
    <xf numFmtId="171" fontId="18" fillId="24" borderId="0" applyNumberFormat="0" applyBorder="0" applyAlignment="0" applyProtection="0"/>
    <xf numFmtId="171" fontId="18" fillId="24" borderId="0" applyNumberFormat="0" applyBorder="0" applyAlignment="0" applyProtection="0"/>
    <xf numFmtId="171" fontId="18" fillId="28" borderId="0" applyNumberFormat="0" applyBorder="0" applyAlignment="0" applyProtection="0"/>
    <xf numFmtId="171" fontId="18" fillId="28" borderId="0" applyNumberFormat="0" applyBorder="0" applyAlignment="0" applyProtection="0"/>
    <xf numFmtId="171" fontId="18" fillId="28" borderId="0" applyNumberFormat="0" applyBorder="0" applyAlignment="0" applyProtection="0"/>
    <xf numFmtId="171" fontId="18" fillId="28" borderId="0" applyNumberFormat="0" applyBorder="0" applyAlignment="0" applyProtection="0"/>
    <xf numFmtId="171" fontId="18" fillId="32" borderId="0" applyNumberFormat="0" applyBorder="0" applyAlignment="0" applyProtection="0"/>
    <xf numFmtId="171" fontId="18" fillId="32" borderId="0" applyNumberFormat="0" applyBorder="0" applyAlignment="0" applyProtection="0"/>
    <xf numFmtId="171" fontId="18" fillId="32" borderId="0" applyNumberFormat="0" applyBorder="0" applyAlignment="0" applyProtection="0"/>
    <xf numFmtId="171" fontId="18" fillId="32" borderId="0" applyNumberFormat="0" applyBorder="0" applyAlignment="0" applyProtection="0"/>
    <xf numFmtId="171" fontId="30" fillId="13" borderId="0" applyNumberFormat="0" applyBorder="0" applyAlignment="0" applyProtection="0"/>
    <xf numFmtId="171" fontId="30" fillId="17" borderId="0" applyNumberFormat="0" applyBorder="0" applyAlignment="0" applyProtection="0"/>
    <xf numFmtId="171" fontId="30" fillId="21" borderId="0" applyNumberFormat="0" applyBorder="0" applyAlignment="0" applyProtection="0"/>
    <xf numFmtId="171" fontId="30" fillId="25" borderId="0" applyNumberFormat="0" applyBorder="0" applyAlignment="0" applyProtection="0"/>
    <xf numFmtId="171" fontId="30" fillId="29" borderId="0" applyNumberFormat="0" applyBorder="0" applyAlignment="0" applyProtection="0"/>
    <xf numFmtId="171" fontId="30" fillId="33" borderId="0" applyNumberFormat="0" applyBorder="0" applyAlignment="0" applyProtection="0"/>
    <xf numFmtId="171" fontId="30" fillId="10" borderId="0" applyNumberFormat="0" applyBorder="0" applyAlignment="0" applyProtection="0"/>
    <xf numFmtId="171" fontId="30" fillId="14" borderId="0" applyNumberFormat="0" applyBorder="0" applyAlignment="0" applyProtection="0"/>
    <xf numFmtId="171" fontId="30" fillId="18" borderId="0" applyNumberFormat="0" applyBorder="0" applyAlignment="0" applyProtection="0"/>
    <xf numFmtId="171" fontId="30" fillId="22" borderId="0" applyNumberFormat="0" applyBorder="0" applyAlignment="0" applyProtection="0"/>
    <xf numFmtId="171" fontId="30" fillId="26" borderId="0" applyNumberFormat="0" applyBorder="0" applyAlignment="0" applyProtection="0"/>
    <xf numFmtId="171" fontId="30" fillId="30" borderId="0" applyNumberFormat="0" applyBorder="0" applyAlignment="0" applyProtection="0"/>
    <xf numFmtId="171" fontId="31" fillId="4" borderId="0" applyNumberFormat="0" applyBorder="0" applyAlignment="0" applyProtection="0"/>
    <xf numFmtId="171" fontId="32" fillId="7" borderId="36" applyNumberFormat="0" applyAlignment="0" applyProtection="0"/>
    <xf numFmtId="171" fontId="33" fillId="8" borderId="39" applyNumberFormat="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35" fillId="0" borderId="0" applyNumberFormat="0" applyFill="0" applyBorder="0" applyAlignment="0" applyProtection="0"/>
    <xf numFmtId="171" fontId="36" fillId="3" borderId="0" applyNumberFormat="0" applyBorder="0" applyAlignment="0" applyProtection="0"/>
    <xf numFmtId="171" fontId="37" fillId="0" borderId="33" applyNumberFormat="0" applyFill="0" applyAlignment="0" applyProtection="0"/>
    <xf numFmtId="171" fontId="38" fillId="0" borderId="34" applyNumberFormat="0" applyFill="0" applyAlignment="0" applyProtection="0"/>
    <xf numFmtId="171" fontId="39" fillId="0" borderId="35" applyNumberFormat="0" applyFill="0" applyAlignment="0" applyProtection="0"/>
    <xf numFmtId="171" fontId="39" fillId="0" borderId="0" applyNumberFormat="0" applyFill="0" applyBorder="0" applyAlignment="0" applyProtection="0"/>
    <xf numFmtId="171" fontId="40" fillId="6" borderId="36" applyNumberFormat="0" applyAlignment="0" applyProtection="0"/>
    <xf numFmtId="171" fontId="41" fillId="0" borderId="38" applyNumberFormat="0" applyFill="0" applyAlignment="0" applyProtection="0"/>
    <xf numFmtId="171" fontId="42" fillId="5" borderId="0" applyNumberFormat="0" applyBorder="0" applyAlignment="0" applyProtection="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6" fillId="0" borderId="0"/>
    <xf numFmtId="171" fontId="18" fillId="0" borderId="0"/>
    <xf numFmtId="171" fontId="18" fillId="0" borderId="0"/>
    <xf numFmtId="171" fontId="18" fillId="0" borderId="0"/>
    <xf numFmtId="171" fontId="24" fillId="0" borderId="0"/>
    <xf numFmtId="171" fontId="24" fillId="0" borderId="0"/>
    <xf numFmtId="171" fontId="24" fillId="0" borderId="0"/>
    <xf numFmtId="171" fontId="24" fillId="0" borderId="0"/>
    <xf numFmtId="171" fontId="18" fillId="0" borderId="0"/>
    <xf numFmtId="171" fontId="18" fillId="0" borderId="0"/>
    <xf numFmtId="171" fontId="18" fillId="0" borderId="0"/>
    <xf numFmtId="171" fontId="18" fillId="0" borderId="0"/>
    <xf numFmtId="171" fontId="1"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24"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 fillId="0" borderId="0"/>
    <xf numFmtId="171" fontId="18" fillId="0" borderId="0"/>
    <xf numFmtId="171" fontId="18" fillId="0" borderId="0"/>
    <xf numFmtId="171" fontId="24" fillId="0" borderId="0"/>
    <xf numFmtId="171" fontId="24" fillId="0" borderId="0"/>
    <xf numFmtId="171" fontId="24" fillId="0" borderId="0"/>
    <xf numFmtId="171" fontId="18" fillId="0" borderId="0"/>
    <xf numFmtId="171" fontId="24" fillId="0" borderId="0"/>
    <xf numFmtId="171" fontId="24" fillId="0" borderId="0"/>
    <xf numFmtId="171" fontId="18" fillId="0" borderId="0"/>
    <xf numFmtId="171" fontId="24" fillId="0" borderId="0"/>
    <xf numFmtId="171" fontId="18" fillId="0" borderId="0"/>
    <xf numFmtId="171" fontId="18" fillId="0" borderId="0"/>
    <xf numFmtId="171" fontId="18" fillId="0" borderId="0"/>
    <xf numFmtId="171" fontId="18" fillId="0" borderId="0"/>
    <xf numFmtId="171" fontId="18" fillId="9" borderId="40" applyNumberFormat="0" applyFont="0" applyAlignment="0" applyProtection="0"/>
    <xf numFmtId="171" fontId="18" fillId="9" borderId="40" applyNumberFormat="0" applyFont="0" applyAlignment="0" applyProtection="0"/>
    <xf numFmtId="171" fontId="18" fillId="9" borderId="40" applyNumberFormat="0" applyFont="0" applyAlignment="0" applyProtection="0"/>
    <xf numFmtId="171" fontId="18" fillId="9" borderId="40" applyNumberFormat="0" applyFont="0" applyAlignment="0" applyProtection="0"/>
    <xf numFmtId="171" fontId="18" fillId="9" borderId="40" applyNumberFormat="0" applyFont="0" applyAlignment="0" applyProtection="0"/>
    <xf numFmtId="171" fontId="18" fillId="9" borderId="40" applyNumberFormat="0" applyFont="0" applyAlignment="0" applyProtection="0"/>
    <xf numFmtId="171" fontId="18" fillId="9" borderId="40" applyNumberFormat="0" applyFont="0" applyAlignment="0" applyProtection="0"/>
    <xf numFmtId="171" fontId="18" fillId="9" borderId="40" applyNumberFormat="0" applyFont="0" applyAlignment="0" applyProtection="0"/>
    <xf numFmtId="171" fontId="18" fillId="9" borderId="40" applyNumberFormat="0" applyFont="0" applyAlignment="0" applyProtection="0"/>
    <xf numFmtId="171" fontId="43" fillId="7" borderId="37"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171" fontId="44" fillId="0" borderId="41" applyNumberFormat="0" applyFill="0" applyAlignment="0" applyProtection="0"/>
    <xf numFmtId="171" fontId="45" fillId="0" borderId="0" applyNumberFormat="0" applyFill="0" applyBorder="0" applyAlignment="0" applyProtection="0"/>
    <xf numFmtId="0" fontId="1" fillId="0" borderId="0"/>
    <xf numFmtId="0" fontId="6" fillId="0" borderId="0"/>
    <xf numFmtId="0" fontId="46" fillId="0" borderId="0"/>
    <xf numFmtId="0" fontId="47" fillId="0" borderId="0" applyNumberFormat="0" applyFill="0" applyBorder="0" applyAlignment="0" applyProtection="0">
      <alignment vertical="top"/>
      <protection locked="0"/>
    </xf>
    <xf numFmtId="0" fontId="1" fillId="0" borderId="0"/>
    <xf numFmtId="43" fontId="24" fillId="0" borderId="0" applyFont="0" applyFill="0" applyBorder="0" applyAlignment="0" applyProtection="0"/>
    <xf numFmtId="0" fontId="24" fillId="0" borderId="0">
      <alignment horizontal="left" vertical="center"/>
    </xf>
    <xf numFmtId="0" fontId="25" fillId="0" borderId="0" applyNumberFormat="0" applyFill="0" applyBorder="0" applyAlignment="0" applyProtection="0"/>
    <xf numFmtId="165" fontId="1" fillId="0" borderId="0"/>
    <xf numFmtId="9"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165" fontId="1" fillId="0" borderId="0"/>
    <xf numFmtId="9" fontId="1" fillId="0" borderId="0" applyFont="0" applyFill="0" applyBorder="0" applyAlignment="0" applyProtection="0"/>
    <xf numFmtId="43"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xf numFmtId="9"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65" fontId="1" fillId="0" borderId="0"/>
    <xf numFmtId="9" fontId="1" fillId="0" borderId="0" applyFont="0" applyFill="0" applyBorder="0" applyAlignment="0" applyProtection="0"/>
    <xf numFmtId="43"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xf numFmtId="9"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65" fontId="1" fillId="0" borderId="0"/>
    <xf numFmtId="165" fontId="1" fillId="0" borderId="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74">
    <xf numFmtId="0" fontId="0" fillId="0" borderId="0" xfId="0"/>
    <xf numFmtId="0" fontId="3" fillId="2" borderId="0" xfId="0" applyFont="1" applyFill="1"/>
    <xf numFmtId="0" fontId="8" fillId="2" borderId="0" xfId="0" applyFont="1" applyFill="1" applyAlignment="1">
      <alignment vertical="center"/>
    </xf>
    <xf numFmtId="0" fontId="3" fillId="2" borderId="0" xfId="0" applyFont="1" applyFill="1" applyBorder="1" applyAlignment="1">
      <alignment vertical="center" wrapText="1"/>
    </xf>
    <xf numFmtId="0" fontId="3" fillId="2" borderId="8" xfId="0" applyFont="1" applyFill="1" applyBorder="1" applyAlignment="1">
      <alignment vertical="center" wrapText="1"/>
    </xf>
    <xf numFmtId="0" fontId="3" fillId="2" borderId="8" xfId="0" applyFont="1" applyFill="1" applyBorder="1" applyAlignment="1">
      <alignment horizontal="left" vertical="center" wrapText="1" indent="5"/>
    </xf>
    <xf numFmtId="0" fontId="3" fillId="2" borderId="9" xfId="0" applyFont="1" applyFill="1" applyBorder="1" applyAlignment="1">
      <alignment vertical="center" wrapText="1"/>
    </xf>
    <xf numFmtId="0" fontId="9" fillId="2" borderId="10"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9" fillId="2" borderId="6" xfId="0" applyFont="1" applyFill="1" applyBorder="1" applyAlignment="1">
      <alignment vertical="center" wrapText="1"/>
    </xf>
    <xf numFmtId="0" fontId="3" fillId="2" borderId="0" xfId="0" applyFont="1" applyFill="1" applyAlignment="1">
      <alignment vertical="center"/>
    </xf>
    <xf numFmtId="0" fontId="5" fillId="2" borderId="0" xfId="0" applyFont="1" applyFill="1" applyAlignment="1">
      <alignment vertical="center"/>
    </xf>
    <xf numFmtId="0" fontId="11" fillId="2" borderId="0" xfId="0" applyFont="1" applyFill="1" applyAlignment="1">
      <alignment vertical="center"/>
    </xf>
    <xf numFmtId="0" fontId="9" fillId="2" borderId="0" xfId="0" applyFont="1" applyFill="1"/>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6" fillId="2" borderId="2" xfId="0" applyFont="1" applyFill="1" applyBorder="1" applyAlignment="1">
      <alignment horizontal="center" vertical="center"/>
    </xf>
    <xf numFmtId="0" fontId="13" fillId="2" borderId="1" xfId="0" applyFont="1" applyFill="1" applyBorder="1" applyAlignment="1">
      <alignment horizontal="center" vertical="center" wrapText="1"/>
    </xf>
    <xf numFmtId="0" fontId="3" fillId="2" borderId="0" xfId="0" quotePrefix="1" applyFont="1" applyFill="1" applyAlignment="1">
      <alignment vertical="center"/>
    </xf>
    <xf numFmtId="0" fontId="0" fillId="2" borderId="0" xfId="0" applyFill="1"/>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7" fillId="0" borderId="0" xfId="0" applyNumberFormat="1" applyFont="1"/>
    <xf numFmtId="0" fontId="12" fillId="2" borderId="14" xfId="0" applyFont="1" applyFill="1" applyBorder="1" applyAlignment="1">
      <alignment vertical="center" wrapText="1"/>
    </xf>
    <xf numFmtId="0" fontId="12" fillId="2" borderId="3" xfId="0" applyFont="1" applyFill="1" applyBorder="1" applyAlignment="1">
      <alignment vertical="center" wrapText="1"/>
    </xf>
    <xf numFmtId="0" fontId="6" fillId="2" borderId="0" xfId="0" applyFont="1" applyFill="1"/>
    <xf numFmtId="0" fontId="6" fillId="2" borderId="10" xfId="4" applyNumberFormat="1" applyFont="1" applyFill="1" applyBorder="1" applyAlignment="1"/>
    <xf numFmtId="0" fontId="6" fillId="2" borderId="17" xfId="4" applyNumberFormat="1" applyFont="1" applyFill="1" applyBorder="1"/>
    <xf numFmtId="10" fontId="6" fillId="2" borderId="17" xfId="1" applyNumberFormat="1" applyFont="1" applyFill="1" applyBorder="1"/>
    <xf numFmtId="0" fontId="6" fillId="2" borderId="6" xfId="4" applyNumberFormat="1" applyFont="1" applyFill="1" applyBorder="1"/>
    <xf numFmtId="10" fontId="6" fillId="2" borderId="0" xfId="1" applyNumberFormat="1" applyFont="1" applyFill="1" applyBorder="1"/>
    <xf numFmtId="0" fontId="6" fillId="2" borderId="6" xfId="4" applyNumberFormat="1" applyFont="1" applyFill="1" applyBorder="1" applyAlignment="1">
      <alignment wrapText="1"/>
    </xf>
    <xf numFmtId="0" fontId="6" fillId="2" borderId="0" xfId="4" quotePrefix="1" applyNumberFormat="1" applyFont="1" applyFill="1" applyBorder="1"/>
    <xf numFmtId="0" fontId="6" fillId="2" borderId="0" xfId="0" applyNumberFormat="1" applyFont="1" applyFill="1" applyBorder="1"/>
    <xf numFmtId="0" fontId="6" fillId="2" borderId="20" xfId="0" applyNumberFormat="1" applyFont="1" applyFill="1" applyBorder="1"/>
    <xf numFmtId="0" fontId="6" fillId="2" borderId="7" xfId="4" applyNumberFormat="1" applyFont="1" applyFill="1" applyBorder="1"/>
    <xf numFmtId="0" fontId="7" fillId="2" borderId="10" xfId="4" applyNumberFormat="1" applyFont="1" applyFill="1" applyBorder="1" applyAlignment="1">
      <alignment vertical="center" wrapText="1"/>
    </xf>
    <xf numFmtId="0" fontId="7" fillId="2" borderId="17" xfId="4" applyNumberFormat="1" applyFont="1" applyFill="1" applyBorder="1" applyAlignment="1">
      <alignment vertical="center"/>
    </xf>
    <xf numFmtId="0" fontId="7" fillId="2" borderId="18" xfId="4" applyNumberFormat="1" applyFont="1" applyFill="1" applyBorder="1" applyAlignment="1">
      <alignment vertical="center" wrapText="1"/>
    </xf>
    <xf numFmtId="0" fontId="9" fillId="2" borderId="0" xfId="4" applyNumberFormat="1" applyFont="1" applyFill="1"/>
    <xf numFmtId="0" fontId="6" fillId="2" borderId="0" xfId="4" applyNumberFormat="1" applyFont="1" applyFill="1"/>
    <xf numFmtId="166" fontId="6" fillId="2" borderId="19" xfId="3" applyNumberFormat="1" applyFont="1" applyFill="1" applyBorder="1" applyAlignment="1">
      <alignment horizontal="right"/>
    </xf>
    <xf numFmtId="166" fontId="6" fillId="2" borderId="21" xfId="3" applyNumberFormat="1" applyFont="1" applyFill="1" applyBorder="1" applyAlignment="1">
      <alignment horizontal="right"/>
    </xf>
    <xf numFmtId="166" fontId="6" fillId="2" borderId="18" xfId="3" applyNumberFormat="1" applyFont="1" applyFill="1" applyBorder="1" applyAlignment="1">
      <alignment horizontal="right"/>
    </xf>
    <xf numFmtId="0" fontId="12" fillId="2" borderId="1" xfId="0" applyFont="1" applyFill="1" applyBorder="1" applyAlignment="1">
      <alignment vertical="center" wrapText="1"/>
    </xf>
    <xf numFmtId="0" fontId="6" fillId="2" borderId="7" xfId="4" applyNumberFormat="1" applyFont="1" applyFill="1" applyBorder="1" applyAlignment="1">
      <alignment wrapText="1"/>
    </xf>
    <xf numFmtId="0" fontId="9" fillId="2" borderId="0" xfId="0" applyFont="1" applyFill="1" applyBorder="1" applyAlignment="1">
      <alignment vertical="center" wrapText="1"/>
    </xf>
    <xf numFmtId="0" fontId="21" fillId="0" borderId="23" xfId="0" applyFont="1" applyBorder="1" applyAlignment="1">
      <alignment horizontal="center" vertical="center" wrapText="1"/>
    </xf>
    <xf numFmtId="0" fontId="14" fillId="0" borderId="0" xfId="0" applyFont="1"/>
    <xf numFmtId="165" fontId="18" fillId="0" borderId="0" xfId="4"/>
    <xf numFmtId="0" fontId="3" fillId="0" borderId="0" xfId="0" applyFont="1" applyFill="1"/>
    <xf numFmtId="0" fontId="0" fillId="2" borderId="0" xfId="0" applyFill="1" applyBorder="1"/>
    <xf numFmtId="0" fontId="48" fillId="2" borderId="0" xfId="0" applyFont="1" applyFill="1"/>
    <xf numFmtId="164" fontId="3" fillId="2" borderId="0" xfId="0" applyNumberFormat="1" applyFont="1" applyFill="1"/>
    <xf numFmtId="0" fontId="3" fillId="2" borderId="0" xfId="0" applyFont="1" applyFill="1"/>
    <xf numFmtId="0" fontId="3" fillId="2" borderId="0" xfId="0" applyFont="1" applyFill="1"/>
    <xf numFmtId="0" fontId="3" fillId="2" borderId="0" xfId="0" applyFont="1" applyFill="1"/>
    <xf numFmtId="0" fontId="3" fillId="2" borderId="0" xfId="0" applyFont="1" applyFill="1"/>
    <xf numFmtId="0" fontId="0" fillId="0" borderId="0" xfId="0"/>
    <xf numFmtId="0" fontId="49" fillId="0" borderId="0" xfId="0" applyNumberFormat="1" applyFont="1"/>
    <xf numFmtId="0" fontId="50" fillId="2" borderId="0" xfId="0" applyFont="1" applyFill="1"/>
    <xf numFmtId="0" fontId="3" fillId="2" borderId="0" xfId="0" applyFont="1" applyFill="1" applyAlignment="1">
      <alignment horizontal="center"/>
    </xf>
    <xf numFmtId="0" fontId="23" fillId="2" borderId="0" xfId="0" applyFont="1" applyFill="1" applyAlignment="1">
      <alignment vertical="center"/>
    </xf>
    <xf numFmtId="0" fontId="23" fillId="2" borderId="0" xfId="0" applyFont="1" applyFill="1"/>
    <xf numFmtId="0" fontId="23" fillId="2" borderId="0" xfId="0" quotePrefix="1" applyFont="1" applyFill="1" applyAlignment="1">
      <alignment vertical="center"/>
    </xf>
    <xf numFmtId="0" fontId="48" fillId="0" borderId="0" xfId="0" applyFont="1"/>
    <xf numFmtId="0" fontId="4" fillId="2" borderId="0" xfId="2" applyFont="1" applyFill="1"/>
    <xf numFmtId="10" fontId="6" fillId="2" borderId="42" xfId="1" applyNumberFormat="1" applyFont="1" applyFill="1" applyBorder="1"/>
    <xf numFmtId="166" fontId="6" fillId="2" borderId="43" xfId="3" applyNumberFormat="1" applyFont="1" applyFill="1" applyBorder="1" applyAlignment="1">
      <alignment horizontal="right"/>
    </xf>
    <xf numFmtId="10" fontId="6" fillId="2" borderId="20" xfId="1" applyNumberFormat="1" applyFont="1" applyFill="1" applyBorder="1"/>
    <xf numFmtId="164" fontId="15" fillId="0" borderId="26"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2" xfId="0" applyFont="1" applyFill="1" applyBorder="1" applyAlignment="1">
      <alignment vertical="center" wrapText="1"/>
    </xf>
    <xf numFmtId="173" fontId="3" fillId="2" borderId="0" xfId="0" applyNumberFormat="1" applyFont="1" applyFill="1"/>
    <xf numFmtId="0" fontId="7" fillId="0" borderId="0" xfId="4" applyNumberFormat="1" applyFont="1" applyBorder="1"/>
    <xf numFmtId="0" fontId="53" fillId="0" borderId="0" xfId="4" applyNumberFormat="1" applyFont="1" applyBorder="1"/>
    <xf numFmtId="174" fontId="54" fillId="2" borderId="0" xfId="18" applyNumberFormat="1" applyFont="1" applyFill="1" applyBorder="1"/>
    <xf numFmtId="0" fontId="0" fillId="0" borderId="0" xfId="4" applyNumberFormat="1" applyFont="1" applyBorder="1"/>
    <xf numFmtId="174" fontId="55" fillId="0" borderId="0" xfId="18" applyNumberFormat="1" applyFont="1" applyBorder="1"/>
    <xf numFmtId="3" fontId="55" fillId="0" borderId="0" xfId="4" applyNumberFormat="1" applyFont="1" applyBorder="1"/>
    <xf numFmtId="0" fontId="6" fillId="0" borderId="0" xfId="4" quotePrefix="1" applyNumberFormat="1" applyFont="1" applyBorder="1"/>
    <xf numFmtId="0" fontId="6" fillId="0" borderId="0" xfId="0" applyNumberFormat="1" applyFont="1" applyBorder="1"/>
    <xf numFmtId="0" fontId="6" fillId="0" borderId="0" xfId="4" applyNumberFormat="1" applyFont="1" applyBorder="1"/>
    <xf numFmtId="174" fontId="6" fillId="0" borderId="0" xfId="4" applyNumberFormat="1" applyFont="1" applyBorder="1"/>
    <xf numFmtId="174" fontId="54" fillId="0" borderId="0" xfId="18" applyNumberFormat="1" applyFont="1" applyBorder="1"/>
    <xf numFmtId="0" fontId="15" fillId="0" borderId="1" xfId="0" applyFont="1" applyFill="1" applyBorder="1" applyAlignment="1">
      <alignment horizontal="center" vertical="center" wrapText="1"/>
    </xf>
    <xf numFmtId="164" fontId="12" fillId="0" borderId="26" xfId="0" applyNumberFormat="1" applyFont="1" applyFill="1" applyBorder="1" applyAlignment="1">
      <alignment horizontal="left" vertical="center" wrapText="1"/>
    </xf>
    <xf numFmtId="0" fontId="3" fillId="0" borderId="2" xfId="0" applyFont="1" applyFill="1" applyBorder="1"/>
    <xf numFmtId="0" fontId="20" fillId="0" borderId="1" xfId="0" applyFont="1" applyFill="1" applyBorder="1" applyAlignment="1">
      <alignment vertical="center"/>
    </xf>
    <xf numFmtId="0" fontId="15"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20" fillId="0" borderId="14" xfId="0" applyFont="1" applyFill="1" applyBorder="1" applyAlignment="1">
      <alignment vertical="center" wrapText="1"/>
    </xf>
    <xf numFmtId="0" fontId="20" fillId="0" borderId="24" xfId="0" applyFont="1" applyFill="1" applyBorder="1" applyAlignment="1">
      <alignment vertical="center" wrapText="1"/>
    </xf>
    <xf numFmtId="172" fontId="6" fillId="0" borderId="16" xfId="216" applyNumberFormat="1" applyBorder="1" applyAlignment="1">
      <alignment horizontal="center"/>
    </xf>
    <xf numFmtId="172" fontId="6" fillId="0" borderId="15" xfId="216" applyNumberFormat="1" applyBorder="1" applyAlignment="1">
      <alignment horizontal="center"/>
    </xf>
    <xf numFmtId="172" fontId="19" fillId="0" borderId="1" xfId="216" applyNumberFormat="1" applyFont="1" applyBorder="1" applyAlignment="1">
      <alignment horizontal="center" vertical="center"/>
    </xf>
    <xf numFmtId="172" fontId="0" fillId="2" borderId="16" xfId="0" applyNumberFormat="1" applyFill="1" applyBorder="1" applyAlignment="1">
      <alignment horizontal="center"/>
    </xf>
    <xf numFmtId="172" fontId="0" fillId="2" borderId="15" xfId="0" applyNumberFormat="1" applyFill="1" applyBorder="1" applyAlignment="1">
      <alignment horizontal="center"/>
    </xf>
    <xf numFmtId="172" fontId="0" fillId="2" borderId="25" xfId="0" applyNumberFormat="1" applyFill="1" applyBorder="1" applyAlignment="1">
      <alignment horizontal="center"/>
    </xf>
    <xf numFmtId="0" fontId="13" fillId="2" borderId="23" xfId="0" applyFont="1" applyFill="1" applyBorder="1" applyAlignment="1">
      <alignment vertical="center" wrapText="1"/>
    </xf>
    <xf numFmtId="172" fontId="19" fillId="2" borderId="1" xfId="216" applyNumberFormat="1" applyFont="1" applyFill="1" applyBorder="1" applyAlignment="1">
      <alignment horizontal="center" vertical="center"/>
    </xf>
    <xf numFmtId="164" fontId="15" fillId="2" borderId="26" xfId="0" applyNumberFormat="1" applyFont="1" applyFill="1" applyBorder="1" applyAlignment="1">
      <alignment horizontal="center" vertical="center" wrapText="1"/>
    </xf>
    <xf numFmtId="172" fontId="19" fillId="2" borderId="1" xfId="0" applyNumberFormat="1" applyFont="1" applyFill="1" applyBorder="1" applyAlignment="1">
      <alignment horizontal="center" vertical="center"/>
    </xf>
    <xf numFmtId="0" fontId="13" fillId="2" borderId="2" xfId="0" applyFont="1" applyFill="1" applyBorder="1" applyAlignment="1">
      <alignment vertical="center" wrapText="1"/>
    </xf>
    <xf numFmtId="172" fontId="22" fillId="2" borderId="1" xfId="0" applyNumberFormat="1" applyFont="1" applyFill="1" applyBorder="1" applyAlignment="1">
      <alignment horizontal="center"/>
    </xf>
    <xf numFmtId="175" fontId="0" fillId="2" borderId="16" xfId="0" applyNumberFormat="1" applyFill="1" applyBorder="1" applyAlignment="1">
      <alignment horizontal="center"/>
    </xf>
    <xf numFmtId="175" fontId="0" fillId="2" borderId="24" xfId="0" applyNumberFormat="1" applyFill="1" applyBorder="1" applyAlignment="1">
      <alignment horizontal="center"/>
    </xf>
    <xf numFmtId="0" fontId="15" fillId="2" borderId="26" xfId="0" applyFont="1" applyFill="1" applyBorder="1" applyAlignment="1">
      <alignment horizontal="center" vertical="center" wrapText="1"/>
    </xf>
    <xf numFmtId="0" fontId="13" fillId="2" borderId="46" xfId="0" applyFont="1" applyFill="1" applyBorder="1" applyAlignment="1">
      <alignment vertical="center" wrapText="1"/>
    </xf>
    <xf numFmtId="175" fontId="0" fillId="2" borderId="15" xfId="0" applyNumberFormat="1" applyFill="1" applyBorder="1" applyAlignment="1">
      <alignment horizontal="center"/>
    </xf>
    <xf numFmtId="175" fontId="0" fillId="2" borderId="25" xfId="0" applyNumberFormat="1" applyFill="1" applyBorder="1" applyAlignment="1">
      <alignment horizontal="center"/>
    </xf>
    <xf numFmtId="172" fontId="19" fillId="2" borderId="27" xfId="0" applyNumberFormat="1" applyFont="1" applyFill="1" applyBorder="1" applyAlignment="1">
      <alignment horizontal="center" vertical="center"/>
    </xf>
    <xf numFmtId="164" fontId="19" fillId="2" borderId="27" xfId="0" applyNumberFormat="1" applyFont="1" applyFill="1" applyBorder="1" applyAlignment="1">
      <alignment horizontal="center" vertical="center"/>
    </xf>
    <xf numFmtId="0" fontId="15" fillId="2" borderId="22" xfId="0" applyFont="1" applyFill="1" applyBorder="1" applyAlignment="1">
      <alignment horizontal="center" vertical="center" wrapText="1"/>
    </xf>
    <xf numFmtId="172" fontId="0" fillId="2" borderId="28" xfId="0" applyNumberFormat="1" applyFill="1" applyBorder="1" applyAlignment="1">
      <alignment horizontal="center"/>
    </xf>
    <xf numFmtId="172" fontId="0" fillId="2" borderId="30" xfId="0" applyNumberFormat="1" applyFill="1" applyBorder="1" applyAlignment="1">
      <alignment horizontal="center"/>
    </xf>
    <xf numFmtId="172" fontId="0" fillId="2" borderId="32" xfId="0" applyNumberFormat="1" applyFill="1" applyBorder="1" applyAlignment="1">
      <alignment horizontal="center"/>
    </xf>
    <xf numFmtId="164" fontId="0" fillId="2" borderId="29" xfId="0" applyNumberFormat="1" applyFill="1" applyBorder="1" applyAlignment="1">
      <alignment horizontal="center"/>
    </xf>
    <xf numFmtId="9" fontId="0" fillId="2" borderId="16" xfId="0" applyNumberFormat="1" applyFill="1" applyBorder="1" applyAlignment="1">
      <alignment horizontal="center"/>
    </xf>
    <xf numFmtId="164" fontId="0" fillId="2" borderId="31" xfId="0" applyNumberFormat="1" applyFill="1" applyBorder="1" applyAlignment="1">
      <alignment horizontal="center"/>
    </xf>
    <xf numFmtId="164" fontId="0" fillId="2" borderId="24" xfId="0" applyNumberFormat="1" applyFill="1" applyBorder="1" applyAlignment="1">
      <alignment horizontal="center"/>
    </xf>
    <xf numFmtId="9" fontId="0" fillId="2" borderId="25" xfId="0" applyNumberFormat="1" applyFill="1" applyBorder="1" applyAlignment="1">
      <alignment horizontal="center"/>
    </xf>
    <xf numFmtId="0" fontId="21" fillId="2" borderId="23" xfId="0" applyFont="1" applyFill="1" applyBorder="1" applyAlignment="1">
      <alignment vertical="center" wrapText="1"/>
    </xf>
    <xf numFmtId="172" fontId="0" fillId="2" borderId="24" xfId="0" applyNumberFormat="1" applyFill="1" applyBorder="1" applyAlignment="1">
      <alignment horizontal="center"/>
    </xf>
    <xf numFmtId="0" fontId="15" fillId="2" borderId="1" xfId="0" applyFont="1" applyFill="1" applyBorder="1" applyAlignment="1">
      <alignment horizontal="center" vertical="center" wrapText="1"/>
    </xf>
    <xf numFmtId="176" fontId="0" fillId="2" borderId="0" xfId="1" applyNumberFormat="1" applyFont="1" applyFill="1"/>
    <xf numFmtId="176" fontId="54" fillId="0" borderId="0" xfId="1" applyNumberFormat="1" applyFont="1" applyBorder="1"/>
    <xf numFmtId="176" fontId="55" fillId="0" borderId="0" xfId="1" applyNumberFormat="1" applyFont="1" applyBorder="1"/>
    <xf numFmtId="176" fontId="6" fillId="0" borderId="0" xfId="1" applyNumberFormat="1" applyFont="1" applyBorder="1"/>
    <xf numFmtId="2" fontId="3" fillId="2" borderId="0" xfId="0" applyNumberFormat="1" applyFont="1" applyFill="1"/>
    <xf numFmtId="0" fontId="3" fillId="2" borderId="12" xfId="0" applyFont="1" applyFill="1" applyBorder="1" applyAlignment="1">
      <alignment vertical="center" wrapText="1"/>
    </xf>
    <xf numFmtId="2" fontId="3" fillId="0" borderId="0" xfId="0" applyNumberFormat="1" applyFont="1" applyFill="1"/>
    <xf numFmtId="0" fontId="56" fillId="0" borderId="45" xfId="0" applyFont="1" applyFill="1" applyBorder="1" applyAlignment="1">
      <alignment vertical="center" wrapText="1"/>
    </xf>
    <xf numFmtId="0" fontId="5" fillId="0" borderId="1" xfId="0" applyFont="1" applyFill="1" applyBorder="1" applyAlignment="1">
      <alignment horizontal="center" vertical="center" wrapText="1"/>
    </xf>
    <xf numFmtId="0" fontId="57" fillId="0" borderId="44" xfId="0" applyFont="1" applyFill="1" applyBorder="1" applyAlignment="1">
      <alignment horizontal="center" vertical="center" wrapText="1"/>
    </xf>
    <xf numFmtId="0" fontId="57" fillId="0" borderId="1" xfId="0" applyFont="1" applyFill="1" applyBorder="1" applyAlignment="1">
      <alignment vertical="center" wrapText="1"/>
    </xf>
    <xf numFmtId="2" fontId="46" fillId="0" borderId="1" xfId="0" applyNumberFormat="1" applyFont="1" applyFill="1" applyBorder="1" applyAlignment="1">
      <alignment horizontal="center" vertical="center" wrapText="1"/>
    </xf>
    <xf numFmtId="0" fontId="46" fillId="0" borderId="1" xfId="0" applyFont="1" applyFill="1" applyBorder="1" applyAlignment="1">
      <alignment horizontal="center" vertical="center" wrapText="1"/>
    </xf>
    <xf numFmtId="2" fontId="51" fillId="0" borderId="1" xfId="0" applyNumberFormat="1" applyFont="1" applyFill="1" applyBorder="1" applyAlignment="1">
      <alignment horizontal="center" vertical="center" wrapText="1"/>
    </xf>
    <xf numFmtId="0" fontId="51" fillId="0" borderId="1" xfId="0" applyFont="1" applyFill="1" applyBorder="1" applyAlignment="1">
      <alignment horizontal="center" vertical="center" wrapText="1"/>
    </xf>
    <xf numFmtId="0" fontId="9" fillId="2" borderId="1" xfId="0" applyFont="1" applyFill="1" applyBorder="1" applyAlignment="1">
      <alignment vertical="center"/>
    </xf>
    <xf numFmtId="0" fontId="3" fillId="2" borderId="1" xfId="0" applyFont="1" applyFill="1" applyBorder="1" applyAlignment="1">
      <alignment horizontal="center" vertical="center"/>
    </xf>
    <xf numFmtId="0" fontId="59" fillId="2" borderId="1" xfId="0" applyFont="1" applyFill="1" applyBorder="1" applyAlignment="1">
      <alignment horizontal="center" vertical="center"/>
    </xf>
    <xf numFmtId="0" fontId="4" fillId="2" borderId="0" xfId="2" applyFont="1" applyFill="1" applyAlignment="1">
      <alignment horizontal="left" vertical="center"/>
    </xf>
    <xf numFmtId="0" fontId="51" fillId="2" borderId="0" xfId="0" applyFont="1" applyFill="1" applyAlignment="1">
      <alignment horizontal="left"/>
    </xf>
    <xf numFmtId="0" fontId="23" fillId="2" borderId="0" xfId="0" applyFont="1" applyFill="1" applyAlignment="1">
      <alignment horizontal="left" vertical="center" wrapText="1"/>
    </xf>
    <xf numFmtId="0" fontId="4" fillId="2" borderId="0" xfId="2" applyFont="1" applyFill="1" applyAlignment="1">
      <alignment horizontal="center" vertical="center"/>
    </xf>
    <xf numFmtId="0" fontId="59" fillId="2" borderId="0" xfId="0" applyFont="1" applyFill="1" applyAlignment="1">
      <alignment vertical="center" wrapText="1"/>
    </xf>
    <xf numFmtId="0" fontId="0" fillId="0" borderId="0" xfId="0" applyAlignment="1">
      <alignment wrapText="1"/>
    </xf>
    <xf numFmtId="0" fontId="15" fillId="0" borderId="26" xfId="0" applyFont="1" applyFill="1" applyBorder="1" applyAlignment="1">
      <alignment horizontal="center" vertical="center" wrapText="1"/>
    </xf>
    <xf numFmtId="0" fontId="0" fillId="0" borderId="2" xfId="0" applyFill="1" applyBorder="1" applyAlignment="1">
      <alignment horizontal="center" vertical="center" wrapText="1"/>
    </xf>
    <xf numFmtId="0" fontId="15"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57" fillId="0" borderId="26" xfId="0" applyFont="1" applyFill="1" applyBorder="1" applyAlignment="1">
      <alignment vertical="center" wrapText="1"/>
    </xf>
    <xf numFmtId="0" fontId="57" fillId="0" borderId="3" xfId="0" applyFont="1" applyFill="1" applyBorder="1" applyAlignment="1">
      <alignment vertical="center" wrapText="1"/>
    </xf>
    <xf numFmtId="0" fontId="50" fillId="0" borderId="26" xfId="0" applyFont="1" applyFill="1" applyBorder="1" applyAlignment="1">
      <alignment horizontal="center" vertical="center" wrapText="1"/>
    </xf>
    <xf numFmtId="0" fontId="60" fillId="0" borderId="3" xfId="0" applyFont="1" applyBorder="1" applyAlignment="1">
      <alignment horizontal="center" vertical="center" wrapText="1"/>
    </xf>
    <xf numFmtId="0" fontId="60" fillId="0" borderId="2" xfId="0" applyFont="1" applyBorder="1" applyAlignment="1">
      <alignment horizontal="center" vertical="center" wrapText="1"/>
    </xf>
    <xf numFmtId="2" fontId="46" fillId="0" borderId="26" xfId="0" applyNumberFormat="1" applyFont="1" applyFill="1" applyBorder="1" applyAlignment="1">
      <alignment horizontal="center" vertical="center" wrapText="1"/>
    </xf>
    <xf numFmtId="2" fontId="46" fillId="0" borderId="2" xfId="0" applyNumberFormat="1" applyFont="1" applyFill="1" applyBorder="1" applyAlignment="1">
      <alignment horizontal="center" vertical="center" wrapText="1"/>
    </xf>
    <xf numFmtId="2" fontId="46" fillId="0" borderId="3" xfId="0" applyNumberFormat="1" applyFont="1" applyFill="1" applyBorder="1" applyAlignment="1">
      <alignment horizontal="center" vertical="center" wrapText="1"/>
    </xf>
    <xf numFmtId="0" fontId="51" fillId="0" borderId="26" xfId="0" applyNumberFormat="1" applyFont="1" applyFill="1" applyBorder="1" applyAlignment="1">
      <alignment horizontal="center" vertical="center" wrapText="1"/>
    </xf>
    <xf numFmtId="0" fontId="51" fillId="0" borderId="2" xfId="0" applyNumberFormat="1" applyFont="1" applyFill="1" applyBorder="1" applyAlignment="1">
      <alignment horizontal="center" vertical="center" wrapText="1"/>
    </xf>
    <xf numFmtId="0" fontId="57" fillId="0" borderId="2" xfId="0" applyFont="1" applyFill="1" applyBorder="1" applyAlignment="1">
      <alignment vertical="center" wrapText="1"/>
    </xf>
    <xf numFmtId="0" fontId="51" fillId="0" borderId="3" xfId="0" applyNumberFormat="1" applyFont="1" applyFill="1" applyBorder="1" applyAlignment="1">
      <alignment horizontal="center" vertical="center" wrapText="1"/>
    </xf>
    <xf numFmtId="0" fontId="7" fillId="0" borderId="0" xfId="4" applyNumberFormat="1" applyFont="1" applyBorder="1" applyAlignment="1">
      <alignment horizontal="center" vertical="center" wrapText="1"/>
    </xf>
    <xf numFmtId="0" fontId="14" fillId="2" borderId="0" xfId="0" applyFont="1" applyFill="1" applyAlignment="1">
      <alignment horizontal="left" wrapText="1"/>
    </xf>
    <xf numFmtId="0" fontId="9" fillId="2" borderId="11" xfId="0" applyFont="1" applyFill="1" applyBorder="1" applyAlignment="1">
      <alignment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3" fillId="2" borderId="12" xfId="0" applyFont="1" applyFill="1" applyBorder="1" applyAlignment="1">
      <alignment vertical="center" wrapText="1"/>
    </xf>
    <xf numFmtId="0" fontId="3" fillId="2" borderId="9" xfId="0" applyFont="1" applyFill="1" applyBorder="1" applyAlignment="1">
      <alignment vertical="center" wrapText="1"/>
    </xf>
  </cellXfs>
  <cellStyles count="399">
    <cellStyle name="20% - Accent1 2" xfId="28"/>
    <cellStyle name="20% - Accent1 2 2" xfId="29"/>
    <cellStyle name="20% - Accent1 3" xfId="30"/>
    <cellStyle name="20% - Accent1 4" xfId="31"/>
    <cellStyle name="20% - Accent2 2" xfId="32"/>
    <cellStyle name="20% - Accent2 2 2" xfId="33"/>
    <cellStyle name="20% - Accent2 3" xfId="34"/>
    <cellStyle name="20% - Accent2 4" xfId="35"/>
    <cellStyle name="20% - Accent3 2" xfId="36"/>
    <cellStyle name="20% - Accent3 2 2" xfId="37"/>
    <cellStyle name="20% - Accent3 3" xfId="38"/>
    <cellStyle name="20% - Accent3 4" xfId="39"/>
    <cellStyle name="20% - Accent4 2" xfId="40"/>
    <cellStyle name="20% - Accent4 2 2" xfId="41"/>
    <cellStyle name="20% - Accent4 3" xfId="42"/>
    <cellStyle name="20% - Accent4 4" xfId="43"/>
    <cellStyle name="20% - Accent5 2" xfId="44"/>
    <cellStyle name="20% - Accent5 2 2" xfId="45"/>
    <cellStyle name="20% - Accent5 3" xfId="46"/>
    <cellStyle name="20% - Accent5 4" xfId="47"/>
    <cellStyle name="20% - Accent6 2" xfId="48"/>
    <cellStyle name="20% - Accent6 2 2" xfId="49"/>
    <cellStyle name="20% - Accent6 3" xfId="50"/>
    <cellStyle name="20% - Accent6 4" xfId="51"/>
    <cellStyle name="40% - Accent1 2" xfId="52"/>
    <cellStyle name="40% - Accent1 2 2" xfId="53"/>
    <cellStyle name="40% - Accent1 3" xfId="54"/>
    <cellStyle name="40% - Accent1 4" xfId="55"/>
    <cellStyle name="40% - Accent2 2" xfId="56"/>
    <cellStyle name="40% - Accent2 2 2" xfId="57"/>
    <cellStyle name="40% - Accent2 3" xfId="58"/>
    <cellStyle name="40% - Accent2 4" xfId="59"/>
    <cellStyle name="40% - Accent3 2" xfId="60"/>
    <cellStyle name="40% - Accent3 2 2" xfId="61"/>
    <cellStyle name="40% - Accent3 3" xfId="62"/>
    <cellStyle name="40% - Accent3 4" xfId="63"/>
    <cellStyle name="40% - Accent4 2" xfId="64"/>
    <cellStyle name="40% - Accent4 2 2" xfId="65"/>
    <cellStyle name="40% - Accent4 3" xfId="66"/>
    <cellStyle name="40% - Accent4 4" xfId="67"/>
    <cellStyle name="40% - Accent5 2" xfId="68"/>
    <cellStyle name="40% - Accent5 2 2" xfId="69"/>
    <cellStyle name="40% - Accent5 3" xfId="70"/>
    <cellStyle name="40% - Accent5 4" xfId="71"/>
    <cellStyle name="40% - Accent6 2" xfId="72"/>
    <cellStyle name="40% - Accent6 2 2" xfId="73"/>
    <cellStyle name="40% - Accent6 3" xfId="74"/>
    <cellStyle name="40% - Accent6 4" xfId="75"/>
    <cellStyle name="60% - Accent1 2" xfId="76"/>
    <cellStyle name="60% - Accent2 2" xfId="77"/>
    <cellStyle name="60% - Accent3 2" xfId="78"/>
    <cellStyle name="60% - Accent4 2" xfId="79"/>
    <cellStyle name="60% - Accent5 2" xfId="80"/>
    <cellStyle name="60% - Accent6 2" xfId="81"/>
    <cellStyle name="Accent1 2" xfId="82"/>
    <cellStyle name="Accent2 2" xfId="83"/>
    <cellStyle name="Accent3 2" xfId="84"/>
    <cellStyle name="Accent4 2" xfId="85"/>
    <cellStyle name="Accent5 2" xfId="86"/>
    <cellStyle name="Accent6 2" xfId="87"/>
    <cellStyle name="Bad 2" xfId="88"/>
    <cellStyle name="Calculation 2" xfId="89"/>
    <cellStyle name="Check Cell 2" xfId="90"/>
    <cellStyle name="Comma" xfId="3" builtinId="3"/>
    <cellStyle name="Comma [0] 25" xfId="19"/>
    <cellStyle name="Comma 10" xfId="220"/>
    <cellStyle name="Comma 11" xfId="237"/>
    <cellStyle name="Comma 12" xfId="245"/>
    <cellStyle name="Comma 12 2" xfId="303"/>
    <cellStyle name="Comma 13" xfId="248"/>
    <cellStyle name="Comma 13 2" xfId="304"/>
    <cellStyle name="Comma 14" xfId="275"/>
    <cellStyle name="Comma 14 2" xfId="305"/>
    <cellStyle name="Comma 15" xfId="278"/>
    <cellStyle name="Comma 15 2" xfId="306"/>
    <cellStyle name="Comma 16" xfId="239"/>
    <cellStyle name="Comma 17" xfId="240"/>
    <cellStyle name="Comma 18" xfId="241"/>
    <cellStyle name="Comma 19" xfId="307"/>
    <cellStyle name="Comma 2" xfId="91"/>
    <cellStyle name="Comma 2 2" xfId="92"/>
    <cellStyle name="Comma 2 2 2" xfId="93"/>
    <cellStyle name="Comma 2 3" xfId="94"/>
    <cellStyle name="Comma 2 3 2" xfId="95"/>
    <cellStyle name="Comma 2 4" xfId="96"/>
    <cellStyle name="Comma 2 4 2" xfId="97"/>
    <cellStyle name="Comma 2 5" xfId="98"/>
    <cellStyle name="Comma 2 5 2" xfId="227"/>
    <cellStyle name="Comma 2 5 2 2" xfId="264"/>
    <cellStyle name="Comma 2 5 2 2 2" xfId="308"/>
    <cellStyle name="Comma 2 5 2 3" xfId="294"/>
    <cellStyle name="Comma 2 5 2 3 2" xfId="309"/>
    <cellStyle name="Comma 2 5 2 4" xfId="310"/>
    <cellStyle name="Comma 2 5 3" xfId="251"/>
    <cellStyle name="Comma 2 5 3 2" xfId="311"/>
    <cellStyle name="Comma 2 5 4" xfId="281"/>
    <cellStyle name="Comma 2 5 4 2" xfId="312"/>
    <cellStyle name="Comma 2 5 5" xfId="313"/>
    <cellStyle name="Comma 2 6" xfId="99"/>
    <cellStyle name="Comma 2 7" xfId="100"/>
    <cellStyle name="Comma 2 8" xfId="101"/>
    <cellStyle name="Comma 20" xfId="314"/>
    <cellStyle name="Comma 21" xfId="315"/>
    <cellStyle name="Comma 22" xfId="316"/>
    <cellStyle name="Comma 23" xfId="317"/>
    <cellStyle name="Comma 24" xfId="318"/>
    <cellStyle name="Comma 25" xfId="319"/>
    <cellStyle name="Comma 26" xfId="320"/>
    <cellStyle name="Comma 3" xfId="102"/>
    <cellStyle name="Comma 3 2" xfId="103"/>
    <cellStyle name="Comma 3 3" xfId="104"/>
    <cellStyle name="Comma 3 3 2" xfId="229"/>
    <cellStyle name="Comma 3 3 2 2" xfId="266"/>
    <cellStyle name="Comma 3 3 2 2 2" xfId="321"/>
    <cellStyle name="Comma 3 3 2 3" xfId="296"/>
    <cellStyle name="Comma 3 3 2 3 2" xfId="322"/>
    <cellStyle name="Comma 3 3 2 4" xfId="323"/>
    <cellStyle name="Comma 3 3 3" xfId="253"/>
    <cellStyle name="Comma 3 3 3 2" xfId="324"/>
    <cellStyle name="Comma 3 3 4" xfId="283"/>
    <cellStyle name="Comma 3 3 4 2" xfId="325"/>
    <cellStyle name="Comma 3 3 5" xfId="326"/>
    <cellStyle name="Comma 3 4" xfId="228"/>
    <cellStyle name="Comma 3 4 2" xfId="265"/>
    <cellStyle name="Comma 3 4 2 2" xfId="327"/>
    <cellStyle name="Comma 3 4 3" xfId="295"/>
    <cellStyle name="Comma 3 4 3 2" xfId="328"/>
    <cellStyle name="Comma 3 4 4" xfId="329"/>
    <cellStyle name="Comma 3 5" xfId="252"/>
    <cellStyle name="Comma 3 5 2" xfId="330"/>
    <cellStyle name="Comma 3 6" xfId="282"/>
    <cellStyle name="Comma 3 6 2" xfId="331"/>
    <cellStyle name="Comma 3 7" xfId="332"/>
    <cellStyle name="Comma 4" xfId="105"/>
    <cellStyle name="Comma 4 2" xfId="106"/>
    <cellStyle name="Comma 5" xfId="107"/>
    <cellStyle name="Comma 5 2" xfId="108"/>
    <cellStyle name="Comma 6" xfId="109"/>
    <cellStyle name="Comma 7" xfId="23"/>
    <cellStyle name="Comma 8" xfId="236"/>
    <cellStyle name="Comma 9" xfId="238"/>
    <cellStyle name="Explanatory Text 2" xfId="110"/>
    <cellStyle name="Good 2" xfId="111"/>
    <cellStyle name="Heading" xfId="7"/>
    <cellStyle name="Heading 1 2" xfId="112"/>
    <cellStyle name="Heading 2 2" xfId="113"/>
    <cellStyle name="Heading 3 2" xfId="114"/>
    <cellStyle name="Heading 4 2" xfId="115"/>
    <cellStyle name="Hyperlink" xfId="2" builtinId="8"/>
    <cellStyle name="Hyperlink 2" xfId="27"/>
    <cellStyle name="Hyperlink 3" xfId="218"/>
    <cellStyle name="Hyperlink 4" xfId="222"/>
    <cellStyle name="Hyperlink 5" xfId="244"/>
    <cellStyle name="Input 2" xfId="116"/>
    <cellStyle name="Linked Cell 2" xfId="117"/>
    <cellStyle name="Meta" xfId="8"/>
    <cellStyle name="Neutral 2" xfId="118"/>
    <cellStyle name="Normal" xfId="0" builtinId="0"/>
    <cellStyle name="Normal 10" xfId="119"/>
    <cellStyle name="Normal 10 2" xfId="120"/>
    <cellStyle name="Normal 10 3" xfId="121"/>
    <cellStyle name="Normal 10 4" xfId="219"/>
    <cellStyle name="Normal 10 4 2" xfId="235"/>
    <cellStyle name="Normal 10 4 2 2" xfId="272"/>
    <cellStyle name="Normal 10 4 2 2 2" xfId="333"/>
    <cellStyle name="Normal 10 4 2 3" xfId="302"/>
    <cellStyle name="Normal 10 4 2 3 2" xfId="334"/>
    <cellStyle name="Normal 10 4 2 4" xfId="335"/>
    <cellStyle name="Normal 10 4 3" xfId="259"/>
    <cellStyle name="Normal 10 4 3 2" xfId="336"/>
    <cellStyle name="Normal 10 4 4" xfId="289"/>
    <cellStyle name="Normal 10 4 4 2" xfId="337"/>
    <cellStyle name="Normal 10 4 5" xfId="338"/>
    <cellStyle name="Normal 11" xfId="122"/>
    <cellStyle name="Normal 11 2" xfId="123"/>
    <cellStyle name="Normal 12" xfId="124"/>
    <cellStyle name="Normal 12 2" xfId="125"/>
    <cellStyle name="Normal 13" xfId="126"/>
    <cellStyle name="Normal 14" xfId="127"/>
    <cellStyle name="Normal 14 2" xfId="128"/>
    <cellStyle name="Normal 15" xfId="129"/>
    <cellStyle name="Normal 16" xfId="130"/>
    <cellStyle name="Normal 17" xfId="131"/>
    <cellStyle name="Normal 18" xfId="132"/>
    <cellStyle name="Normal 18 2" xfId="133"/>
    <cellStyle name="Normal 19" xfId="134"/>
    <cellStyle name="Normal 2" xfId="9"/>
    <cellStyle name="Normal 2 10" xfId="246"/>
    <cellStyle name="Normal 2 10 2" xfId="339"/>
    <cellStyle name="Normal 2 11" xfId="276"/>
    <cellStyle name="Normal 2 11 2" xfId="340"/>
    <cellStyle name="Normal 2 12" xfId="341"/>
    <cellStyle name="Normal 2 2" xfId="20"/>
    <cellStyle name="Normal 2 2 2" xfId="135"/>
    <cellStyle name="Normal 2 3" xfId="22"/>
    <cellStyle name="Normal 2 3 2" xfId="136"/>
    <cellStyle name="Normal 2 4" xfId="137"/>
    <cellStyle name="Normal 2 4 2" xfId="138"/>
    <cellStyle name="Normal 2 5" xfId="139"/>
    <cellStyle name="Normal 2 5 2" xfId="230"/>
    <cellStyle name="Normal 2 5 2 2" xfId="267"/>
    <cellStyle name="Normal 2 5 2 2 2" xfId="342"/>
    <cellStyle name="Normal 2 5 2 3" xfId="297"/>
    <cellStyle name="Normal 2 5 2 3 2" xfId="343"/>
    <cellStyle name="Normal 2 5 2 4" xfId="344"/>
    <cellStyle name="Normal 2 5 3" xfId="254"/>
    <cellStyle name="Normal 2 5 3 2" xfId="345"/>
    <cellStyle name="Normal 2 5 4" xfId="284"/>
    <cellStyle name="Normal 2 5 4 2" xfId="346"/>
    <cellStyle name="Normal 2 5 5" xfId="347"/>
    <cellStyle name="Normal 2 6" xfId="140"/>
    <cellStyle name="Normal 2 7" xfId="141"/>
    <cellStyle name="Normal 2 8" xfId="142"/>
    <cellStyle name="Normal 2 9" xfId="223"/>
    <cellStyle name="Normal 2 9 2" xfId="260"/>
    <cellStyle name="Normal 2 9 2 2" xfId="348"/>
    <cellStyle name="Normal 2 9 3" xfId="290"/>
    <cellStyle name="Normal 2 9 3 2" xfId="349"/>
    <cellStyle name="Normal 2 9 4" xfId="350"/>
    <cellStyle name="Normal 20" xfId="143"/>
    <cellStyle name="Normal 21" xfId="215"/>
    <cellStyle name="Normal 21 2" xfId="234"/>
    <cellStyle name="Normal 21 2 2" xfId="271"/>
    <cellStyle name="Normal 21 2 2 2" xfId="351"/>
    <cellStyle name="Normal 21 2 3" xfId="301"/>
    <cellStyle name="Normal 21 2 3 2" xfId="352"/>
    <cellStyle name="Normal 21 2 4" xfId="353"/>
    <cellStyle name="Normal 21 3" xfId="258"/>
    <cellStyle name="Normal 21 3 2" xfId="354"/>
    <cellStyle name="Normal 21 4" xfId="288"/>
    <cellStyle name="Normal 21 4 2" xfId="355"/>
    <cellStyle name="Normal 21 5" xfId="356"/>
    <cellStyle name="Normal 22" xfId="216"/>
    <cellStyle name="Normal 23" xfId="6"/>
    <cellStyle name="Normal 24" xfId="242"/>
    <cellStyle name="Normal 24 2" xfId="357"/>
    <cellStyle name="Normal 25" xfId="273"/>
    <cellStyle name="Normal 25 2" xfId="358"/>
    <cellStyle name="Normal 26" xfId="359"/>
    <cellStyle name="Normal 3" xfId="4"/>
    <cellStyle name="Normal 3 2" xfId="17"/>
    <cellStyle name="Normal 3 2 2" xfId="144"/>
    <cellStyle name="Normal 3 3" xfId="145"/>
    <cellStyle name="Normal 3 3 2" xfId="146"/>
    <cellStyle name="Normal 3 3 3" xfId="147"/>
    <cellStyle name="Normal 3 4" xfId="148"/>
    <cellStyle name="Normal 3 4 2" xfId="149"/>
    <cellStyle name="Normal 3 5" xfId="150"/>
    <cellStyle name="Normal 3 5 2" xfId="151"/>
    <cellStyle name="Normal 3 6" xfId="152"/>
    <cellStyle name="Normal 3 7" xfId="153"/>
    <cellStyle name="Normal 3 8" xfId="154"/>
    <cellStyle name="Normal 3 9" xfId="217"/>
    <cellStyle name="Normal 4" xfId="16"/>
    <cellStyle name="Normal 4 10" xfId="249"/>
    <cellStyle name="Normal 4 10 2" xfId="360"/>
    <cellStyle name="Normal 4 11" xfId="279"/>
    <cellStyle name="Normal 4 11 2" xfId="361"/>
    <cellStyle name="Normal 4 12" xfId="362"/>
    <cellStyle name="Normal 4 2" xfId="155"/>
    <cellStyle name="Normal 4 2 2" xfId="156"/>
    <cellStyle name="Normal 4 3" xfId="157"/>
    <cellStyle name="Normal 4 3 2" xfId="158"/>
    <cellStyle name="Normal 4 4" xfId="159"/>
    <cellStyle name="Normal 4 4 2" xfId="160"/>
    <cellStyle name="Normal 4 5" xfId="161"/>
    <cellStyle name="Normal 4 6" xfId="162"/>
    <cellStyle name="Normal 4 7" xfId="163"/>
    <cellStyle name="Normal 4 8" xfId="164"/>
    <cellStyle name="Normal 4 9" xfId="225"/>
    <cellStyle name="Normal 4 9 2" xfId="262"/>
    <cellStyle name="Normal 4 9 2 2" xfId="363"/>
    <cellStyle name="Normal 4 9 3" xfId="292"/>
    <cellStyle name="Normal 4 9 3 2" xfId="364"/>
    <cellStyle name="Normal 4 9 4" xfId="365"/>
    <cellStyle name="Normal 5" xfId="21"/>
    <cellStyle name="Normal 5 10" xfId="280"/>
    <cellStyle name="Normal 5 10 2" xfId="366"/>
    <cellStyle name="Normal 5 11" xfId="367"/>
    <cellStyle name="Normal 5 2" xfId="165"/>
    <cellStyle name="Normal 5 2 2" xfId="166"/>
    <cellStyle name="Normal 5 3" xfId="167"/>
    <cellStyle name="Normal 5 3 2" xfId="168"/>
    <cellStyle name="Normal 5 4" xfId="169"/>
    <cellStyle name="Normal 5 4 2" xfId="170"/>
    <cellStyle name="Normal 5 5" xfId="171"/>
    <cellStyle name="Normal 5 5 2" xfId="231"/>
    <cellStyle name="Normal 5 5 2 2" xfId="268"/>
    <cellStyle name="Normal 5 5 2 2 2" xfId="368"/>
    <cellStyle name="Normal 5 5 2 3" xfId="298"/>
    <cellStyle name="Normal 5 5 2 3 2" xfId="369"/>
    <cellStyle name="Normal 5 5 2 4" xfId="370"/>
    <cellStyle name="Normal 5 5 3" xfId="255"/>
    <cellStyle name="Normal 5 5 3 2" xfId="371"/>
    <cellStyle name="Normal 5 5 4" xfId="285"/>
    <cellStyle name="Normal 5 5 4 2" xfId="372"/>
    <cellStyle name="Normal 5 5 5" xfId="373"/>
    <cellStyle name="Normal 5 6" xfId="172"/>
    <cellStyle name="Normal 5 7" xfId="173"/>
    <cellStyle name="Normal 5 8" xfId="226"/>
    <cellStyle name="Normal 5 8 2" xfId="263"/>
    <cellStyle name="Normal 5 8 2 2" xfId="374"/>
    <cellStyle name="Normal 5 8 3" xfId="293"/>
    <cellStyle name="Normal 5 8 3 2" xfId="375"/>
    <cellStyle name="Normal 5 8 4" xfId="376"/>
    <cellStyle name="Normal 5 9" xfId="250"/>
    <cellStyle name="Normal 5 9 2" xfId="377"/>
    <cellStyle name="Normal 6" xfId="24"/>
    <cellStyle name="Normal 6 2" xfId="174"/>
    <cellStyle name="Normal 6 2 2" xfId="175"/>
    <cellStyle name="Normal 6 3" xfId="176"/>
    <cellStyle name="Normal 6 4" xfId="177"/>
    <cellStyle name="Normal 6 5" xfId="178"/>
    <cellStyle name="Normal 7" xfId="25"/>
    <cellStyle name="Normal 7 2" xfId="179"/>
    <cellStyle name="Normal 7 3" xfId="180"/>
    <cellStyle name="Normal 7 4" xfId="181"/>
    <cellStyle name="Normal 8" xfId="26"/>
    <cellStyle name="Normal 8 2" xfId="182"/>
    <cellStyle name="Normal 8 3" xfId="183"/>
    <cellStyle name="Normal 9" xfId="184"/>
    <cellStyle name="Normal 9 2" xfId="185"/>
    <cellStyle name="Note 2" xfId="186"/>
    <cellStyle name="Note 2 2" xfId="187"/>
    <cellStyle name="Note 3" xfId="188"/>
    <cellStyle name="Note 3 2" xfId="189"/>
    <cellStyle name="Note 4" xfId="190"/>
    <cellStyle name="Note 4 2" xfId="191"/>
    <cellStyle name="Note 5" xfId="192"/>
    <cellStyle name="Note 6" xfId="193"/>
    <cellStyle name="Note 7" xfId="194"/>
    <cellStyle name="Number [0.0]" xfId="10"/>
    <cellStyle name="Number [0.00]" xfId="11"/>
    <cellStyle name="Number [0]" xfId="12"/>
    <cellStyle name="Output 2" xfId="195"/>
    <cellStyle name="Percent" xfId="1" builtinId="5"/>
    <cellStyle name="Percent 10" xfId="274"/>
    <cellStyle name="Percent 10 2" xfId="378"/>
    <cellStyle name="Percent 11" xfId="379"/>
    <cellStyle name="Percent 2" xfId="13"/>
    <cellStyle name="Percent 2 10" xfId="247"/>
    <cellStyle name="Percent 2 10 2" xfId="380"/>
    <cellStyle name="Percent 2 11" xfId="277"/>
    <cellStyle name="Percent 2 11 2" xfId="381"/>
    <cellStyle name="Percent 2 12" xfId="382"/>
    <cellStyle name="Percent 2 2" xfId="196"/>
    <cellStyle name="Percent 2 2 2" xfId="197"/>
    <cellStyle name="Percent 2 3" xfId="198"/>
    <cellStyle name="Percent 2 3 2" xfId="199"/>
    <cellStyle name="Percent 2 4" xfId="200"/>
    <cellStyle name="Percent 2 4 2" xfId="201"/>
    <cellStyle name="Percent 2 5" xfId="202"/>
    <cellStyle name="Percent 2 5 2" xfId="232"/>
    <cellStyle name="Percent 2 5 2 2" xfId="269"/>
    <cellStyle name="Percent 2 5 2 2 2" xfId="383"/>
    <cellStyle name="Percent 2 5 2 3" xfId="299"/>
    <cellStyle name="Percent 2 5 2 3 2" xfId="384"/>
    <cellStyle name="Percent 2 5 2 4" xfId="385"/>
    <cellStyle name="Percent 2 5 3" xfId="256"/>
    <cellStyle name="Percent 2 5 3 2" xfId="386"/>
    <cellStyle name="Percent 2 5 4" xfId="286"/>
    <cellStyle name="Percent 2 5 4 2" xfId="387"/>
    <cellStyle name="Percent 2 5 5" xfId="388"/>
    <cellStyle name="Percent 2 6" xfId="203"/>
    <cellStyle name="Percent 2 7" xfId="204"/>
    <cellStyle name="Percent 2 8" xfId="205"/>
    <cellStyle name="Percent 2 9" xfId="224"/>
    <cellStyle name="Percent 2 9 2" xfId="261"/>
    <cellStyle name="Percent 2 9 2 2" xfId="389"/>
    <cellStyle name="Percent 2 9 3" xfId="291"/>
    <cellStyle name="Percent 2 9 3 2" xfId="390"/>
    <cellStyle name="Percent 2 9 4" xfId="391"/>
    <cellStyle name="Percent 3" xfId="5"/>
    <cellStyle name="Percent 3 2" xfId="18"/>
    <cellStyle name="Percent 3 3" xfId="206"/>
    <cellStyle name="Percent 3 3 2" xfId="233"/>
    <cellStyle name="Percent 3 3 2 2" xfId="270"/>
    <cellStyle name="Percent 3 3 2 2 2" xfId="392"/>
    <cellStyle name="Percent 3 3 2 3" xfId="300"/>
    <cellStyle name="Percent 3 3 2 3 2" xfId="393"/>
    <cellStyle name="Percent 3 3 2 4" xfId="394"/>
    <cellStyle name="Percent 3 3 3" xfId="257"/>
    <cellStyle name="Percent 3 3 3 2" xfId="395"/>
    <cellStyle name="Percent 3 3 4" xfId="287"/>
    <cellStyle name="Percent 3 3 4 2" xfId="396"/>
    <cellStyle name="Percent 3 3 5" xfId="397"/>
    <cellStyle name="Percent 4" xfId="207"/>
    <cellStyle name="Percent 4 2" xfId="208"/>
    <cellStyle name="Percent 5" xfId="209"/>
    <cellStyle name="Percent 5 2" xfId="210"/>
    <cellStyle name="Percent 6" xfId="211"/>
    <cellStyle name="Percent 7" xfId="212"/>
    <cellStyle name="Percent 8" xfId="15"/>
    <cellStyle name="Percent 9" xfId="243"/>
    <cellStyle name="Percent 9 2" xfId="398"/>
    <cellStyle name="Section 1" xfId="14"/>
    <cellStyle name="Source_1_1" xfId="221"/>
    <cellStyle name="Total 2" xfId="213"/>
    <cellStyle name="Warning Text 2" xfId="214"/>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171CF5"/>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hartsheet" Target="chartsheets/sheet8.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chartsheet" Target="chartsheets/sheet2.xml"/><Relationship Id="rId12" Type="http://schemas.openxmlformats.org/officeDocument/2006/relationships/chartsheet" Target="chartsheets/sheet7.xml"/><Relationship Id="rId17" Type="http://schemas.openxmlformats.org/officeDocument/2006/relationships/worksheet" Target="worksheets/sheet6.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hartsheet" Target="chartsheets/sheet1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6.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chartsheet" Target="chartsheets/sheet10.xml"/><Relationship Id="rId23" Type="http://schemas.openxmlformats.org/officeDocument/2006/relationships/customXml" Target="../customXml/item2.xml"/><Relationship Id="rId10" Type="http://schemas.openxmlformats.org/officeDocument/2006/relationships/chartsheet" Target="chartsheets/sheet5.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chartsheet" Target="chartsheets/sheet9.xml"/><Relationship Id="rId22" Type="http://schemas.openxmlformats.org/officeDocument/2006/relationships/customXml" Target="../customXml/item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5.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757611247111963E-2"/>
          <c:y val="1.4472110486858519E-2"/>
          <c:w val="0.70838214542788258"/>
          <c:h val="0.84853152091018358"/>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4.8</c:v>
              </c:pt>
              <c:pt idx="1">
                <c:v>5.0999999999999996</c:v>
              </c:pt>
              <c:pt idx="2">
                <c:v>3.6886148671944583</c:v>
              </c:pt>
              <c:pt idx="3">
                <c:v>3.8507491429028455</c:v>
              </c:pt>
              <c:pt idx="4">
                <c:v>3.876682385750752</c:v>
              </c:pt>
              <c:pt idx="5">
                <c:v>3.9049323283430803</c:v>
              </c:pt>
              <c:pt idx="6">
                <c:v>4.025924227735171</c:v>
              </c:pt>
              <c:pt idx="7">
                <c:v>4.0425900681267848</c:v>
              </c:pt>
              <c:pt idx="8">
                <c:v>3.8148758508112612</c:v>
              </c:pt>
              <c:pt idx="9">
                <c:v>3.3997084189819438</c:v>
              </c:pt>
              <c:pt idx="10">
                <c:v>3.1267165462900866</c:v>
              </c:pt>
              <c:pt idx="11">
                <c:v>3.2259325289672183</c:v>
              </c:pt>
              <c:pt idx="12">
                <c:v>3.0222618474942524</c:v>
              </c:pt>
              <c:pt idx="13">
                <c:v>1.4</c:v>
              </c:pt>
            </c:numLit>
          </c:val>
        </c:ser>
        <c:ser>
          <c:idx val="2"/>
          <c:order val="1"/>
          <c:tx>
            <c:v>Forecast expenditure (£m) - Full applications</c:v>
          </c:tx>
          <c:spPr>
            <a:solidFill>
              <a:srgbClr val="FFC008"/>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7.1</c:v>
              </c:pt>
              <c:pt idx="1">
                <c:v>5.9</c:v>
              </c:pt>
              <c:pt idx="2">
                <c:v>6.7775196856525897</c:v>
              </c:pt>
              <c:pt idx="3">
                <c:v>6.2427478712400806</c:v>
              </c:pt>
              <c:pt idx="4">
                <c:v>4.4881079089828431</c:v>
              </c:pt>
              <c:pt idx="5">
                <c:v>5.6204552341694249</c:v>
              </c:pt>
              <c:pt idx="6">
                <c:v>4.9334672373052744</c:v>
              </c:pt>
              <c:pt idx="7">
                <c:v>4.1272982816072661</c:v>
              </c:pt>
              <c:pt idx="8">
                <c:v>3.9962062083839651</c:v>
              </c:pt>
              <c:pt idx="9">
                <c:v>4.0006326299108386</c:v>
              </c:pt>
              <c:pt idx="10">
                <c:v>4.9480833525889922</c:v>
              </c:pt>
              <c:pt idx="11">
                <c:v>6.1370787113853673</c:v>
              </c:pt>
              <c:pt idx="12">
                <c:v>6.4831201581251863</c:v>
              </c:pt>
              <c:pt idx="13">
                <c:v>3.9</c:v>
              </c:pt>
            </c:numLit>
          </c:val>
        </c:ser>
        <c:ser>
          <c:idx val="1"/>
          <c:order val="2"/>
          <c:tx>
            <c:v>Forecast expenditure (£m) - Accreditations that have not yet received payment as at 31.05.2014</c:v>
          </c:tx>
          <c:spPr>
            <a:solidFill>
              <a:srgbClr val="FF000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5</c:v>
              </c:pt>
              <c:pt idx="1">
                <c:v>3.6</c:v>
              </c:pt>
              <c:pt idx="2">
                <c:v>3.1737286677254088</c:v>
              </c:pt>
              <c:pt idx="3">
                <c:v>3.339828977159351</c:v>
              </c:pt>
              <c:pt idx="4">
                <c:v>5.3811184251626853</c:v>
              </c:pt>
              <c:pt idx="5">
                <c:v>5.3878954496244988</c:v>
              </c:pt>
              <c:pt idx="6">
                <c:v>5.2312411474433498</c:v>
              </c:pt>
              <c:pt idx="7">
                <c:v>4.6797600636359284</c:v>
              </c:pt>
              <c:pt idx="8">
                <c:v>3.1484196019904669</c:v>
              </c:pt>
              <c:pt idx="9">
                <c:v>2.6121401972892833</c:v>
              </c:pt>
              <c:pt idx="10">
                <c:v>1.9900047396129203</c:v>
              </c:pt>
              <c:pt idx="11">
                <c:v>2.7714167280648678</c:v>
              </c:pt>
              <c:pt idx="12">
                <c:v>2.8568468943109173</c:v>
              </c:pt>
              <c:pt idx="13">
                <c:v>3.2</c:v>
              </c:pt>
            </c:numLit>
          </c:val>
        </c:ser>
        <c:ser>
          <c:idx val="0"/>
          <c:order val="3"/>
          <c:tx>
            <c:v>Forecast expenditure (£m) - Accreditations receiving payment</c:v>
          </c:tx>
          <c:spPr>
            <a:solidFill>
              <a:srgbClr val="0070C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5.7</c:v>
              </c:pt>
              <c:pt idx="1">
                <c:v>8.3000000000000007</c:v>
              </c:pt>
              <c:pt idx="2">
                <c:v>9.1951380246963712</c:v>
              </c:pt>
              <c:pt idx="3">
                <c:v>9.9242581006243</c:v>
              </c:pt>
              <c:pt idx="4">
                <c:v>10.141932719871809</c:v>
              </c:pt>
              <c:pt idx="5">
                <c:v>10.660455952750853</c:v>
              </c:pt>
              <c:pt idx="6">
                <c:v>12.263469122865414</c:v>
              </c:pt>
              <c:pt idx="7">
                <c:v>13.101333640343231</c:v>
              </c:pt>
              <c:pt idx="8">
                <c:v>14.08673251698742</c:v>
              </c:pt>
              <c:pt idx="9">
                <c:v>14.608264344326619</c:v>
              </c:pt>
              <c:pt idx="10">
                <c:v>15.413805885563201</c:v>
              </c:pt>
              <c:pt idx="11">
                <c:v>15.836019627185605</c:v>
              </c:pt>
              <c:pt idx="12">
                <c:v>16.261437826611967</c:v>
              </c:pt>
              <c:pt idx="13">
                <c:v>17.399999999999999</c:v>
              </c:pt>
              <c:pt idx="15">
                <c:v>0</c:v>
              </c:pt>
              <c:pt idx="18">
                <c:v>0</c:v>
              </c:pt>
              <c:pt idx="21">
                <c:v>0</c:v>
              </c:pt>
            </c:numLit>
          </c:val>
        </c:ser>
        <c:dLbls>
          <c:showLegendKey val="0"/>
          <c:showVal val="0"/>
          <c:showCatName val="0"/>
          <c:showSerName val="0"/>
          <c:showPercent val="0"/>
          <c:showBubbleSize val="0"/>
        </c:dLbls>
        <c:gapWidth val="150"/>
        <c:overlap val="100"/>
        <c:axId val="101534720"/>
        <c:axId val="101562240"/>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c:v>13.4</c:v>
              </c:pt>
              <c:pt idx="3">
                <c:v>15.5</c:v>
              </c:pt>
              <c:pt idx="6">
                <c:v>17.600000000000001</c:v>
              </c:pt>
              <c:pt idx="9">
                <c:v>19.600000000000001</c:v>
              </c:pt>
              <c:pt idx="12">
                <c:v>21.8</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3"/>
              <c:pt idx="0">
                <c:v>20.100000000000001</c:v>
              </c:pt>
              <c:pt idx="3">
                <c:v>23.2</c:v>
              </c:pt>
              <c:pt idx="6">
                <c:v>26.3</c:v>
              </c:pt>
              <c:pt idx="9">
                <c:v>29.4</c:v>
              </c:pt>
              <c:pt idx="12">
                <c:v>32.700000000000003</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8"/>
              <c:pt idx="15">
                <c:v>43.7</c:v>
              </c:pt>
              <c:pt idx="18">
                <c:v>49</c:v>
              </c:pt>
              <c:pt idx="21">
                <c:v>54.2</c:v>
              </c:pt>
              <c:pt idx="24">
                <c:v>59.9</c:v>
              </c:pt>
              <c:pt idx="27">
                <c:v>66.2</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8"/>
              <c:pt idx="15">
                <c:v>52.5</c:v>
              </c:pt>
              <c:pt idx="18">
                <c:v>58.8</c:v>
              </c:pt>
              <c:pt idx="21">
                <c:v>65.099999999999994</c:v>
              </c:pt>
              <c:pt idx="24">
                <c:v>71.8</c:v>
              </c:pt>
              <c:pt idx="27">
                <c:v>79.400000000000006</c:v>
              </c:pt>
            </c:numLit>
          </c:val>
          <c:smooth val="0"/>
        </c:ser>
        <c:dLbls>
          <c:showLegendKey val="0"/>
          <c:showVal val="0"/>
          <c:showCatName val="0"/>
          <c:showSerName val="0"/>
          <c:showPercent val="0"/>
          <c:showBubbleSize val="0"/>
        </c:dLbls>
        <c:marker val="1"/>
        <c:smooth val="0"/>
        <c:axId val="101534720"/>
        <c:axId val="101562240"/>
      </c:lineChart>
      <c:catAx>
        <c:axId val="101534720"/>
        <c:scaling>
          <c:orientation val="minMax"/>
        </c:scaling>
        <c:delete val="0"/>
        <c:axPos val="b"/>
        <c:majorTickMark val="out"/>
        <c:minorTickMark val="none"/>
        <c:tickLblPos val="nextTo"/>
        <c:txPr>
          <a:bodyPr rot="-5400000" vert="horz"/>
          <a:lstStyle/>
          <a:p>
            <a:pPr>
              <a:defRPr sz="900"/>
            </a:pPr>
            <a:endParaRPr lang="en-US"/>
          </a:p>
        </c:txPr>
        <c:crossAx val="101562240"/>
        <c:crosses val="autoZero"/>
        <c:auto val="1"/>
        <c:lblAlgn val="ctr"/>
        <c:lblOffset val="100"/>
        <c:noMultiLvlLbl val="0"/>
      </c:catAx>
      <c:valAx>
        <c:axId val="101562240"/>
        <c:scaling>
          <c:orientation val="minMax"/>
        </c:scaling>
        <c:delete val="0"/>
        <c:axPos val="l"/>
        <c:majorGridlines/>
        <c:numFmt formatCode="&quot;£&quot;#,##0" sourceLinked="0"/>
        <c:majorTickMark val="out"/>
        <c:minorTickMark val="none"/>
        <c:tickLblPos val="nextTo"/>
        <c:crossAx val="101534720"/>
        <c:crosses val="autoZero"/>
        <c:crossBetween val="between"/>
      </c:valAx>
    </c:plotArea>
    <c:legend>
      <c:legendPos val="r"/>
      <c:legendEntry>
        <c:idx val="6"/>
        <c:delete val="1"/>
      </c:legendEntry>
      <c:legendEntry>
        <c:idx val="7"/>
        <c:delete val="1"/>
      </c:legendEntry>
      <c:layout>
        <c:manualLayout>
          <c:xMode val="edge"/>
          <c:yMode val="edge"/>
          <c:x val="0.75047336785929819"/>
          <c:y val="0.16561183433799748"/>
          <c:w val="0.24809237606447734"/>
          <c:h val="0.81762664398321927"/>
        </c:manualLayout>
      </c:layout>
      <c:overlay val="0"/>
    </c:legend>
    <c:plotVisOnly val="1"/>
    <c:dispBlanksAs val="span"/>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"Solid biomass CHP systems forecast expenditure, as at 31.01.2017"</c:f>
          <c:strCache>
            <c:ptCount val="1"/>
            <c:pt idx="0">
              <c:v>Solid biomass CHP systems forecast expenditure, as at 31.01.2017</c:v>
            </c:pt>
          </c:strCache>
        </c:strRef>
      </c:tx>
      <c:layout>
        <c:manualLayout>
          <c:xMode val="edge"/>
          <c:yMode val="edge"/>
          <c:x val="0.11975868686868688"/>
          <c:y val="1.0856060606060605E-2"/>
        </c:manualLayout>
      </c:layout>
      <c:overlay val="1"/>
      <c:txPr>
        <a:bodyPr/>
        <a:lstStyle/>
        <a:p>
          <a:pPr>
            <a:defRPr/>
          </a:pPr>
          <a:endParaRPr lang="en-US"/>
        </a:p>
      </c:txPr>
    </c:title>
    <c:autoTitleDeleted val="0"/>
    <c:plotArea>
      <c:layout>
        <c:manualLayout>
          <c:layoutTarget val="inner"/>
          <c:xMode val="edge"/>
          <c:yMode val="edge"/>
          <c:x val="5.7096767676767676E-2"/>
          <c:y val="0.11331177156177157"/>
          <c:w val="0.73595777777777771"/>
          <c:h val="0.66320318570318582"/>
        </c:manualLayout>
      </c:layout>
      <c:barChart>
        <c:barDir val="col"/>
        <c:grouping val="stacked"/>
        <c:varyColors val="0"/>
        <c:dLbls>
          <c:showLegendKey val="0"/>
          <c:showVal val="0"/>
          <c:showCatName val="0"/>
          <c:showSerName val="0"/>
          <c:showPercent val="0"/>
          <c:showBubbleSize val="0"/>
        </c:dLbls>
        <c:gapWidth val="150"/>
        <c:overlap val="100"/>
        <c:axId val="134141824"/>
        <c:axId val="134211072"/>
      </c:barChart>
      <c:catAx>
        <c:axId val="134141824"/>
        <c:scaling>
          <c:orientation val="minMax"/>
        </c:scaling>
        <c:delete val="0"/>
        <c:axPos val="b"/>
        <c:majorTickMark val="out"/>
        <c:minorTickMark val="none"/>
        <c:tickLblPos val="nextTo"/>
        <c:txPr>
          <a:bodyPr rot="-5400000" vert="horz"/>
          <a:lstStyle/>
          <a:p>
            <a:pPr>
              <a:defRPr sz="900"/>
            </a:pPr>
            <a:endParaRPr lang="en-US"/>
          </a:p>
        </c:txPr>
        <c:crossAx val="134211072"/>
        <c:crosses val="autoZero"/>
        <c:auto val="1"/>
        <c:lblAlgn val="ctr"/>
        <c:lblOffset val="100"/>
        <c:noMultiLvlLbl val="0"/>
      </c:catAx>
      <c:valAx>
        <c:axId val="134211072"/>
        <c:scaling>
          <c:orientation val="minMax"/>
        </c:scaling>
        <c:delete val="0"/>
        <c:axPos val="l"/>
        <c:majorGridlines/>
        <c:title>
          <c:tx>
            <c:rich>
              <a:bodyPr rot="-5400000" vert="horz"/>
              <a:lstStyle/>
              <a:p>
                <a:pPr>
                  <a:defRPr sz="1200"/>
                </a:pPr>
                <a:r>
                  <a:rPr lang="en-GB" sz="1200"/>
                  <a:t>£ million</a:t>
                </a:r>
              </a:p>
            </c:rich>
          </c:tx>
          <c:layout>
            <c:manualLayout>
              <c:xMode val="edge"/>
              <c:yMode val="edge"/>
              <c:x val="1.2388278553870039E-3"/>
              <c:y val="0.35921322653175175"/>
            </c:manualLayout>
          </c:layout>
          <c:overlay val="0"/>
        </c:title>
        <c:numFmt formatCode="#,##0" sourceLinked="0"/>
        <c:majorTickMark val="out"/>
        <c:minorTickMark val="none"/>
        <c:tickLblPos val="nextTo"/>
        <c:crossAx val="134141824"/>
        <c:crosses val="autoZero"/>
        <c:crossBetween val="between"/>
      </c:valAx>
    </c:plotArea>
    <c:legend>
      <c:legendPos val="r"/>
      <c:layout>
        <c:manualLayout>
          <c:xMode val="edge"/>
          <c:yMode val="edge"/>
          <c:x val="0.79122404040404037"/>
          <c:y val="9.0156177156177159E-2"/>
          <c:w val="0.2087759595959596"/>
          <c:h val="0.7652249417249416"/>
        </c:manualLayout>
      </c:layout>
      <c:overlay val="0"/>
    </c:legend>
    <c:plotVisOnly val="1"/>
    <c:dispBlanksAs val="span"/>
    <c:showDLblsOverMax val="0"/>
  </c:chart>
  <c:spPr>
    <a:ln>
      <a:noFill/>
    </a:ln>
  </c:spPr>
  <c:userShapes r:id="rId2"/>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"Deep geothermal plants forecast expenditure, as at 31.01.2017"</c:f>
          <c:strCache>
            <c:ptCount val="1"/>
            <c:pt idx="0">
              <c:v>Deep geothermal plants forecast expenditure, as at 31.01.2017</c:v>
            </c:pt>
          </c:strCache>
        </c:strRef>
      </c:tx>
      <c:layout>
        <c:manualLayout>
          <c:xMode val="edge"/>
          <c:yMode val="edge"/>
          <c:x val="0.12982676767676768"/>
          <c:y val="1.7288267288267288E-2"/>
        </c:manualLayout>
      </c:layout>
      <c:overlay val="1"/>
      <c:txPr>
        <a:bodyPr/>
        <a:lstStyle/>
        <a:p>
          <a:pPr>
            <a:defRPr/>
          </a:pPr>
          <a:endParaRPr lang="en-US"/>
        </a:p>
      </c:txPr>
    </c:title>
    <c:autoTitleDeleted val="0"/>
    <c:plotArea>
      <c:layout>
        <c:manualLayout>
          <c:layoutTarget val="inner"/>
          <c:xMode val="edge"/>
          <c:yMode val="edge"/>
          <c:x val="5.4437474747474748E-2"/>
          <c:y val="0.10457478632478633"/>
          <c:w val="0.73631515151515159"/>
          <c:h val="0.66699922299922298"/>
        </c:manualLayout>
      </c:layout>
      <c:barChart>
        <c:barDir val="col"/>
        <c:grouping val="stacked"/>
        <c:varyColors val="0"/>
        <c:dLbls>
          <c:showLegendKey val="0"/>
          <c:showVal val="0"/>
          <c:showCatName val="0"/>
          <c:showSerName val="0"/>
          <c:showPercent val="0"/>
          <c:showBubbleSize val="0"/>
        </c:dLbls>
        <c:gapWidth val="150"/>
        <c:overlap val="100"/>
        <c:axId val="135237632"/>
        <c:axId val="135239168"/>
      </c:barChart>
      <c:catAx>
        <c:axId val="135237632"/>
        <c:scaling>
          <c:orientation val="minMax"/>
        </c:scaling>
        <c:delete val="0"/>
        <c:axPos val="b"/>
        <c:majorTickMark val="out"/>
        <c:minorTickMark val="none"/>
        <c:tickLblPos val="nextTo"/>
        <c:txPr>
          <a:bodyPr rot="-5400000" vert="horz"/>
          <a:lstStyle/>
          <a:p>
            <a:pPr>
              <a:defRPr sz="900"/>
            </a:pPr>
            <a:endParaRPr lang="en-US"/>
          </a:p>
        </c:txPr>
        <c:crossAx val="135239168"/>
        <c:crosses val="autoZero"/>
        <c:auto val="1"/>
        <c:lblAlgn val="ctr"/>
        <c:lblOffset val="100"/>
        <c:noMultiLvlLbl val="0"/>
      </c:catAx>
      <c:valAx>
        <c:axId val="135239168"/>
        <c:scaling>
          <c:orientation val="minMax"/>
        </c:scaling>
        <c:delete val="0"/>
        <c:axPos val="l"/>
        <c:majorGridlines/>
        <c:title>
          <c:tx>
            <c:rich>
              <a:bodyPr rot="-5400000" vert="horz"/>
              <a:lstStyle/>
              <a:p>
                <a:pPr>
                  <a:defRPr sz="1200"/>
                </a:pPr>
                <a:r>
                  <a:rPr lang="en-GB" sz="1200"/>
                  <a:t>£ million</a:t>
                </a:r>
              </a:p>
            </c:rich>
          </c:tx>
          <c:layout>
            <c:manualLayout>
              <c:xMode val="edge"/>
              <c:yMode val="edge"/>
              <c:x val="7.5297979797979801E-3"/>
              <c:y val="0.37118842268842267"/>
            </c:manualLayout>
          </c:layout>
          <c:overlay val="0"/>
        </c:title>
        <c:numFmt formatCode="#,##0" sourceLinked="0"/>
        <c:majorTickMark val="out"/>
        <c:minorTickMark val="none"/>
        <c:tickLblPos val="nextTo"/>
        <c:crossAx val="135237632"/>
        <c:crosses val="autoZero"/>
        <c:crossBetween val="between"/>
      </c:valAx>
    </c:plotArea>
    <c:legend>
      <c:legendPos val="r"/>
      <c:layout>
        <c:manualLayout>
          <c:xMode val="edge"/>
          <c:yMode val="edge"/>
          <c:x val="0.79204313131313131"/>
          <c:y val="8.5288655788655784E-2"/>
          <c:w val="0.20595262626262625"/>
          <c:h val="0.68598815073815078"/>
        </c:manualLayout>
      </c:layout>
      <c:overlay val="0"/>
    </c:legend>
    <c:plotVisOnly val="1"/>
    <c:dispBlanksAs val="span"/>
    <c:showDLblsOverMax val="0"/>
  </c:chart>
  <c:spPr>
    <a:ln>
      <a:noFill/>
    </a:ln>
  </c:spPr>
  <c:userShapes r:id="rId2"/>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"Air source heat pumps forecast expenditure, as at 31.01.2017"</c:f>
          <c:strCache>
            <c:ptCount val="1"/>
            <c:pt idx="0">
              <c:v>Air source heat pumps forecast expenditure, as at 31.01.2017</c:v>
            </c:pt>
          </c:strCache>
        </c:strRef>
      </c:tx>
      <c:overlay val="1"/>
      <c:txPr>
        <a:bodyPr/>
        <a:lstStyle/>
        <a:p>
          <a:pPr>
            <a:defRPr/>
          </a:pPr>
          <a:endParaRPr lang="en-US"/>
        </a:p>
      </c:txPr>
    </c:title>
    <c:autoTitleDeleted val="0"/>
    <c:plotArea>
      <c:layout>
        <c:manualLayout>
          <c:layoutTarget val="inner"/>
          <c:xMode val="edge"/>
          <c:yMode val="edge"/>
          <c:x val="5.1285050505050507E-2"/>
          <c:y val="0.10608682983682984"/>
          <c:w val="0.73987262626262629"/>
          <c:h val="0.66629079254079249"/>
        </c:manualLayout>
      </c:layout>
      <c:barChart>
        <c:barDir val="col"/>
        <c:grouping val="stacked"/>
        <c:varyColors val="0"/>
        <c:dLbls>
          <c:showLegendKey val="0"/>
          <c:showVal val="0"/>
          <c:showCatName val="0"/>
          <c:showSerName val="0"/>
          <c:showPercent val="0"/>
          <c:showBubbleSize val="0"/>
        </c:dLbls>
        <c:gapWidth val="150"/>
        <c:overlap val="100"/>
        <c:axId val="136247168"/>
        <c:axId val="141280768"/>
      </c:barChart>
      <c:catAx>
        <c:axId val="136247168"/>
        <c:scaling>
          <c:orientation val="minMax"/>
        </c:scaling>
        <c:delete val="0"/>
        <c:axPos val="b"/>
        <c:majorTickMark val="out"/>
        <c:minorTickMark val="none"/>
        <c:tickLblPos val="nextTo"/>
        <c:txPr>
          <a:bodyPr rot="-5400000" vert="horz"/>
          <a:lstStyle/>
          <a:p>
            <a:pPr>
              <a:defRPr sz="900"/>
            </a:pPr>
            <a:endParaRPr lang="en-US"/>
          </a:p>
        </c:txPr>
        <c:crossAx val="141280768"/>
        <c:crosses val="autoZero"/>
        <c:auto val="1"/>
        <c:lblAlgn val="ctr"/>
        <c:lblOffset val="100"/>
        <c:noMultiLvlLbl val="0"/>
      </c:catAx>
      <c:valAx>
        <c:axId val="141280768"/>
        <c:scaling>
          <c:orientation val="minMax"/>
        </c:scaling>
        <c:delete val="0"/>
        <c:axPos val="l"/>
        <c:majorGridlines/>
        <c:title>
          <c:tx>
            <c:rich>
              <a:bodyPr rot="-5400000" vert="horz"/>
              <a:lstStyle/>
              <a:p>
                <a:pPr>
                  <a:defRPr/>
                </a:pPr>
                <a:r>
                  <a:rPr lang="en-GB" sz="1200"/>
                  <a:t>£ million</a:t>
                </a:r>
              </a:p>
            </c:rich>
          </c:tx>
          <c:overlay val="0"/>
        </c:title>
        <c:numFmt formatCode="#,##0" sourceLinked="0"/>
        <c:majorTickMark val="out"/>
        <c:minorTickMark val="none"/>
        <c:tickLblPos val="nextTo"/>
        <c:crossAx val="136247168"/>
        <c:crosses val="autoZero"/>
        <c:crossBetween val="between"/>
      </c:valAx>
    </c:plotArea>
    <c:legend>
      <c:legendPos val="r"/>
      <c:layout>
        <c:manualLayout>
          <c:xMode val="edge"/>
          <c:yMode val="edge"/>
          <c:x val="0.78949595959595964"/>
          <c:y val="9.8320318570318574E-2"/>
          <c:w val="0.20922121212121214"/>
          <c:h val="0.71359634809634809"/>
        </c:manualLayout>
      </c:layout>
      <c:overlay val="0"/>
    </c:legend>
    <c:plotVisOnly val="1"/>
    <c:dispBlanksAs val="span"/>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"Total forecast expenditure, as at 31.01.2017"</c:f>
          <c:strCache>
            <c:ptCount val="1"/>
            <c:pt idx="0">
              <c:v>Total forecast expenditure, as at 31.01.2017</c:v>
            </c:pt>
          </c:strCache>
        </c:strRef>
      </c:tx>
      <c:layout>
        <c:manualLayout>
          <c:xMode val="edge"/>
          <c:yMode val="edge"/>
          <c:x val="0.27663696969696971"/>
          <c:y val="1.0119848022639686E-2"/>
        </c:manualLayout>
      </c:layout>
      <c:overlay val="1"/>
    </c:title>
    <c:autoTitleDeleted val="0"/>
    <c:plotArea>
      <c:layout>
        <c:manualLayout>
          <c:layoutTarget val="inner"/>
          <c:xMode val="edge"/>
          <c:yMode val="edge"/>
          <c:x val="5.583240474099635E-2"/>
          <c:y val="0.10271969094933027"/>
          <c:w val="0.69261515151515152"/>
          <c:h val="0.69192365864287719"/>
        </c:manualLayout>
      </c:layout>
      <c:barChart>
        <c:barDir val="col"/>
        <c:grouping val="stacked"/>
        <c:varyColors val="0"/>
        <c:dLbls>
          <c:showLegendKey val="0"/>
          <c:showVal val="0"/>
          <c:showCatName val="0"/>
          <c:showSerName val="0"/>
          <c:showPercent val="0"/>
          <c:showBubbleSize val="0"/>
        </c:dLbls>
        <c:gapWidth val="150"/>
        <c:overlap val="100"/>
        <c:axId val="104992128"/>
        <c:axId val="107624320"/>
      </c:barChart>
      <c:catAx>
        <c:axId val="104992128"/>
        <c:scaling>
          <c:orientation val="minMax"/>
        </c:scaling>
        <c:delete val="0"/>
        <c:axPos val="b"/>
        <c:majorTickMark val="out"/>
        <c:minorTickMark val="none"/>
        <c:tickLblPos val="nextTo"/>
        <c:txPr>
          <a:bodyPr rot="-5400000"/>
          <a:lstStyle/>
          <a:p>
            <a:pPr>
              <a:defRPr sz="900"/>
            </a:pPr>
            <a:endParaRPr lang="en-US"/>
          </a:p>
        </c:txPr>
        <c:crossAx val="107624320"/>
        <c:crosses val="autoZero"/>
        <c:auto val="1"/>
        <c:lblAlgn val="ctr"/>
        <c:lblOffset val="100"/>
        <c:noMultiLvlLbl val="0"/>
      </c:catAx>
      <c:valAx>
        <c:axId val="107624320"/>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04992128"/>
        <c:crosses val="autoZero"/>
        <c:crossBetween val="between"/>
      </c:valAx>
    </c:plotArea>
    <c:legend>
      <c:legendPos val="r"/>
      <c:layout>
        <c:manualLayout>
          <c:xMode val="edge"/>
          <c:yMode val="edge"/>
          <c:x val="0.74589272727272737"/>
          <c:y val="7.6541971277801477E-2"/>
          <c:w val="0.24644023835413578"/>
          <c:h val="0.69777914498363613"/>
        </c:manualLayout>
      </c:layout>
      <c:overlay val="0"/>
    </c:legend>
    <c:plotVisOnly val="1"/>
    <c:dispBlanksAs val="span"/>
    <c:showDLblsOverMax val="0"/>
  </c:chart>
  <c:spPr>
    <a:ln>
      <a:noFill/>
    </a:ln>
  </c:spPr>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"Small biomass plants forecast expenditure, as at 31.01.2017"</c:f>
          <c:strCache>
            <c:ptCount val="1"/>
            <c:pt idx="0">
              <c:v>Small biomass plants forecast expenditure, as at 31.01.2017</c:v>
            </c:pt>
          </c:strCache>
        </c:strRef>
      </c:tx>
      <c:overlay val="1"/>
    </c:title>
    <c:autoTitleDeleted val="0"/>
    <c:plotArea>
      <c:layout>
        <c:manualLayout>
          <c:layoutTarget val="inner"/>
          <c:xMode val="edge"/>
          <c:yMode val="edge"/>
          <c:x val="5.9218484848484847E-2"/>
          <c:y val="0.10489102564102563"/>
          <c:w val="0.68708202020202025"/>
          <c:h val="0.68953224553224557"/>
        </c:manualLayout>
      </c:layout>
      <c:lineChart>
        <c:grouping val="standard"/>
        <c:varyColors val="0"/>
        <c:dLbls>
          <c:showLegendKey val="0"/>
          <c:showVal val="0"/>
          <c:showCatName val="0"/>
          <c:showSerName val="0"/>
          <c:showPercent val="0"/>
          <c:showBubbleSize val="0"/>
        </c:dLbls>
        <c:marker val="1"/>
        <c:smooth val="0"/>
        <c:axId val="110789760"/>
        <c:axId val="110819968"/>
      </c:lineChart>
      <c:catAx>
        <c:axId val="110789760"/>
        <c:scaling>
          <c:orientation val="minMax"/>
        </c:scaling>
        <c:delete val="0"/>
        <c:axPos val="b"/>
        <c:numFmt formatCode="m/d/yyyy" sourceLinked="1"/>
        <c:majorTickMark val="out"/>
        <c:minorTickMark val="none"/>
        <c:tickLblPos val="nextTo"/>
        <c:txPr>
          <a:bodyPr rot="-5400000" vert="horz"/>
          <a:lstStyle/>
          <a:p>
            <a:pPr>
              <a:defRPr sz="900"/>
            </a:pPr>
            <a:endParaRPr lang="en-US"/>
          </a:p>
        </c:txPr>
        <c:crossAx val="110819968"/>
        <c:crosses val="autoZero"/>
        <c:auto val="0"/>
        <c:lblAlgn val="ctr"/>
        <c:lblOffset val="100"/>
        <c:noMultiLvlLbl val="0"/>
      </c:catAx>
      <c:valAx>
        <c:axId val="110819968"/>
        <c:scaling>
          <c:orientation val="minMax"/>
        </c:scaling>
        <c:delete val="0"/>
        <c:axPos val="l"/>
        <c:majorGridlines/>
        <c:title>
          <c:tx>
            <c:rich>
              <a:bodyPr rot="-5400000" vert="horz"/>
              <a:lstStyle/>
              <a:p>
                <a:pPr>
                  <a:defRPr sz="1200"/>
                </a:pPr>
                <a:r>
                  <a:rPr lang="en-GB" sz="1200"/>
                  <a:t>£ million</a:t>
                </a:r>
              </a:p>
            </c:rich>
          </c:tx>
          <c:layout>
            <c:manualLayout>
              <c:xMode val="edge"/>
              <c:yMode val="edge"/>
              <c:x val="2.5461956578943542E-3"/>
              <c:y val="0.39266538671006307"/>
            </c:manualLayout>
          </c:layout>
          <c:overlay val="0"/>
        </c:title>
        <c:numFmt formatCode="#,##0" sourceLinked="0"/>
        <c:majorTickMark val="out"/>
        <c:minorTickMark val="none"/>
        <c:tickLblPos val="nextTo"/>
        <c:crossAx val="110789760"/>
        <c:crosses val="autoZero"/>
        <c:crossBetween val="between"/>
      </c:valAx>
    </c:plotArea>
    <c:legend>
      <c:legendPos val="r"/>
      <c:layout>
        <c:manualLayout>
          <c:xMode val="edge"/>
          <c:yMode val="edge"/>
          <c:x val="0.75089545454545448"/>
          <c:y val="6.1652292152292155E-2"/>
          <c:w val="0.24654858585858586"/>
          <c:h val="0.73213442113442118"/>
        </c:manualLayout>
      </c:layout>
      <c:overlay val="0"/>
    </c:legend>
    <c:plotVisOnly val="1"/>
    <c:dispBlanksAs val="span"/>
    <c:showDLblsOverMax val="0"/>
  </c:chart>
  <c:spPr>
    <a:ln>
      <a:noFill/>
    </a:ln>
  </c:spPr>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"Medium biomass plants forecast expenditure, as at 31.01.2017"</c:f>
          <c:strCache>
            <c:ptCount val="1"/>
            <c:pt idx="0">
              <c:v>Medium biomass plants forecast expenditure, as at 31.01.2017</c:v>
            </c:pt>
          </c:strCache>
        </c:strRef>
      </c:tx>
      <c:layout>
        <c:manualLayout>
          <c:xMode val="edge"/>
          <c:yMode val="edge"/>
          <c:x val="0.18396787878787879"/>
          <c:y val="1.4892773892773893E-2"/>
        </c:manualLayout>
      </c:layout>
      <c:overlay val="1"/>
    </c:title>
    <c:autoTitleDeleted val="0"/>
    <c:plotArea>
      <c:layout>
        <c:manualLayout>
          <c:layoutTarget val="inner"/>
          <c:xMode val="edge"/>
          <c:yMode val="edge"/>
          <c:x val="5.9055769835620518E-2"/>
          <c:y val="0.10574766899766899"/>
          <c:w val="0.69462939393939394"/>
          <c:h val="0.68411519036519042"/>
        </c:manualLayout>
      </c:layout>
      <c:barChart>
        <c:barDir val="col"/>
        <c:grouping val="stacked"/>
        <c:varyColors val="0"/>
        <c:dLbls>
          <c:showLegendKey val="0"/>
          <c:showVal val="0"/>
          <c:showCatName val="0"/>
          <c:showSerName val="0"/>
          <c:showPercent val="0"/>
          <c:showBubbleSize val="0"/>
        </c:dLbls>
        <c:gapWidth val="150"/>
        <c:overlap val="100"/>
        <c:axId val="111361408"/>
        <c:axId val="111567232"/>
      </c:barChart>
      <c:catAx>
        <c:axId val="111361408"/>
        <c:scaling>
          <c:orientation val="minMax"/>
        </c:scaling>
        <c:delete val="0"/>
        <c:axPos val="b"/>
        <c:majorTickMark val="out"/>
        <c:minorTickMark val="none"/>
        <c:tickLblPos val="nextTo"/>
        <c:txPr>
          <a:bodyPr/>
          <a:lstStyle/>
          <a:p>
            <a:pPr>
              <a:defRPr sz="900"/>
            </a:pPr>
            <a:endParaRPr lang="en-US"/>
          </a:p>
        </c:txPr>
        <c:crossAx val="111567232"/>
        <c:crosses val="autoZero"/>
        <c:auto val="1"/>
        <c:lblAlgn val="ctr"/>
        <c:lblOffset val="100"/>
        <c:noMultiLvlLbl val="0"/>
      </c:catAx>
      <c:valAx>
        <c:axId val="111567232"/>
        <c:scaling>
          <c:orientation val="minMax"/>
        </c:scaling>
        <c:delete val="0"/>
        <c:axPos val="l"/>
        <c:majorGridlines/>
        <c:title>
          <c:tx>
            <c:rich>
              <a:bodyPr rot="-5400000" vert="horz"/>
              <a:lstStyle/>
              <a:p>
                <a:pPr>
                  <a:defRPr sz="1200"/>
                </a:pPr>
                <a:r>
                  <a:rPr lang="en-GB" sz="1200"/>
                  <a:t>£ million</a:t>
                </a:r>
              </a:p>
            </c:rich>
          </c:tx>
          <c:layout>
            <c:manualLayout>
              <c:xMode val="edge"/>
              <c:yMode val="edge"/>
              <c:x val="5.1142121942830444E-3"/>
              <c:y val="0.39521971158072727"/>
            </c:manualLayout>
          </c:layout>
          <c:overlay val="0"/>
        </c:title>
        <c:numFmt formatCode="#,##0" sourceLinked="0"/>
        <c:majorTickMark val="out"/>
        <c:minorTickMark val="none"/>
        <c:tickLblPos val="nextTo"/>
        <c:crossAx val="111361408"/>
        <c:crosses val="autoZero"/>
        <c:crossBetween val="between"/>
      </c:valAx>
    </c:plotArea>
    <c:legend>
      <c:legendPos val="r"/>
      <c:layout>
        <c:manualLayout>
          <c:xMode val="edge"/>
          <c:yMode val="edge"/>
          <c:x val="0.76201878787878785"/>
          <c:y val="8.4201437451437447E-2"/>
          <c:w val="0.2365469696969697"/>
          <c:h val="0.68440986790986791"/>
        </c:manualLayout>
      </c:layout>
      <c:overlay val="0"/>
    </c:legend>
    <c:plotVisOnly val="1"/>
    <c:dispBlanksAs val="span"/>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"Large biomass plants forecast expenditure, as at 31.01.2017"</c:f>
          <c:strCache>
            <c:ptCount val="1"/>
            <c:pt idx="0">
              <c:v>Large biomass plants forecast expenditure, as at 31.01.2017</c:v>
            </c:pt>
          </c:strCache>
        </c:strRef>
      </c:tx>
      <c:overlay val="1"/>
    </c:title>
    <c:autoTitleDeleted val="0"/>
    <c:plotArea>
      <c:layout>
        <c:manualLayout>
          <c:layoutTarget val="inner"/>
          <c:xMode val="edge"/>
          <c:yMode val="edge"/>
          <c:x val="5.7075252525252522E-2"/>
          <c:y val="0.10161093184074581"/>
          <c:w val="0.70867181818181824"/>
          <c:h val="0.68386324786324793"/>
        </c:manualLayout>
      </c:layout>
      <c:barChart>
        <c:barDir val="col"/>
        <c:grouping val="stacked"/>
        <c:varyColors val="0"/>
        <c:dLbls>
          <c:showLegendKey val="0"/>
          <c:showVal val="0"/>
          <c:showCatName val="0"/>
          <c:showSerName val="0"/>
          <c:showPercent val="0"/>
          <c:showBubbleSize val="0"/>
        </c:dLbls>
        <c:gapWidth val="150"/>
        <c:overlap val="100"/>
        <c:axId val="111589632"/>
        <c:axId val="111643264"/>
      </c:barChart>
      <c:catAx>
        <c:axId val="111589632"/>
        <c:scaling>
          <c:orientation val="minMax"/>
        </c:scaling>
        <c:delete val="0"/>
        <c:axPos val="b"/>
        <c:majorTickMark val="out"/>
        <c:minorTickMark val="none"/>
        <c:tickLblPos val="nextTo"/>
        <c:txPr>
          <a:bodyPr/>
          <a:lstStyle/>
          <a:p>
            <a:pPr>
              <a:defRPr sz="900"/>
            </a:pPr>
            <a:endParaRPr lang="en-US"/>
          </a:p>
        </c:txPr>
        <c:crossAx val="111643264"/>
        <c:crosses val="autoZero"/>
        <c:auto val="1"/>
        <c:lblAlgn val="ctr"/>
        <c:lblOffset val="100"/>
        <c:noMultiLvlLbl val="0"/>
      </c:catAx>
      <c:valAx>
        <c:axId val="111643264"/>
        <c:scaling>
          <c:orientation val="minMax"/>
        </c:scaling>
        <c:delete val="0"/>
        <c:axPos val="l"/>
        <c:majorGridlines/>
        <c:title>
          <c:tx>
            <c:rich>
              <a:bodyPr rot="-5400000" vert="horz"/>
              <a:lstStyle/>
              <a:p>
                <a:pPr>
                  <a:defRPr sz="1200"/>
                </a:pPr>
                <a:r>
                  <a:rPr lang="en-GB" sz="1200"/>
                  <a:t>£ million</a:t>
                </a:r>
              </a:p>
            </c:rich>
          </c:tx>
          <c:layout>
            <c:manualLayout>
              <c:xMode val="edge"/>
              <c:yMode val="edge"/>
              <c:x val="5.0362626262626274E-3"/>
              <c:y val="0.38282400932400934"/>
            </c:manualLayout>
          </c:layout>
          <c:overlay val="0"/>
        </c:title>
        <c:numFmt formatCode="#,##0" sourceLinked="0"/>
        <c:majorTickMark val="out"/>
        <c:minorTickMark val="none"/>
        <c:tickLblPos val="nextTo"/>
        <c:crossAx val="111589632"/>
        <c:crosses val="autoZero"/>
        <c:crossBetween val="between"/>
      </c:valAx>
    </c:plotArea>
    <c:legend>
      <c:legendPos val="r"/>
      <c:layout>
        <c:manualLayout>
          <c:xMode val="edge"/>
          <c:yMode val="edge"/>
          <c:x val="0.76516313131313141"/>
          <c:y val="8.7367132867132866E-2"/>
          <c:w val="0.22361040404040405"/>
          <c:h val="0.7035285547785548"/>
        </c:manualLayout>
      </c:layout>
      <c:overlay val="0"/>
    </c:legend>
    <c:plotVisOnly val="1"/>
    <c:dispBlanksAs val="span"/>
    <c:showDLblsOverMax val="0"/>
  </c:chart>
  <c:spPr>
    <a:ln>
      <a:noFill/>
    </a:ln>
  </c:spPr>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"Ground source heat pumps forecast expenditure, as at 31.01.2017"</c:f>
          <c:strCache>
            <c:ptCount val="1"/>
            <c:pt idx="0">
              <c:v>Ground source heat pumps forecast expenditure, as at 31.01.2017</c:v>
            </c:pt>
          </c:strCache>
        </c:strRef>
      </c:tx>
      <c:overlay val="1"/>
    </c:title>
    <c:autoTitleDeleted val="0"/>
    <c:plotArea>
      <c:layout>
        <c:manualLayout>
          <c:layoutTarget val="inner"/>
          <c:xMode val="edge"/>
          <c:yMode val="edge"/>
          <c:x val="5.2184814135163203E-2"/>
          <c:y val="0.11181371406371407"/>
          <c:w val="0.71819929292929308"/>
          <c:h val="0.67283799533799538"/>
        </c:manualLayout>
      </c:layout>
      <c:barChart>
        <c:barDir val="col"/>
        <c:grouping val="stacked"/>
        <c:varyColors val="0"/>
        <c:dLbls>
          <c:showLegendKey val="0"/>
          <c:showVal val="0"/>
          <c:showCatName val="0"/>
          <c:showSerName val="0"/>
          <c:showPercent val="0"/>
          <c:showBubbleSize val="0"/>
        </c:dLbls>
        <c:gapWidth val="150"/>
        <c:overlap val="100"/>
        <c:axId val="116113408"/>
        <c:axId val="116115712"/>
      </c:barChart>
      <c:catAx>
        <c:axId val="116113408"/>
        <c:scaling>
          <c:orientation val="minMax"/>
        </c:scaling>
        <c:delete val="0"/>
        <c:axPos val="b"/>
        <c:numFmt formatCode="m/d/yyyy" sourceLinked="1"/>
        <c:majorTickMark val="out"/>
        <c:minorTickMark val="none"/>
        <c:tickLblPos val="nextTo"/>
        <c:txPr>
          <a:bodyPr/>
          <a:lstStyle/>
          <a:p>
            <a:pPr>
              <a:defRPr sz="900"/>
            </a:pPr>
            <a:endParaRPr lang="en-US"/>
          </a:p>
        </c:txPr>
        <c:crossAx val="116115712"/>
        <c:crosses val="autoZero"/>
        <c:auto val="1"/>
        <c:lblAlgn val="ctr"/>
        <c:lblOffset val="100"/>
        <c:noMultiLvlLbl val="0"/>
      </c:catAx>
      <c:valAx>
        <c:axId val="116115712"/>
        <c:scaling>
          <c:orientation val="minMax"/>
        </c:scaling>
        <c:delete val="0"/>
        <c:axPos val="l"/>
        <c:majorGridlines/>
        <c:title>
          <c:tx>
            <c:rich>
              <a:bodyPr rot="-5400000" vert="horz"/>
              <a:lstStyle/>
              <a:p>
                <a:pPr>
                  <a:defRPr sz="1200"/>
                </a:pPr>
                <a:r>
                  <a:rPr lang="en-GB" sz="1200"/>
                  <a:t>£ million</a:t>
                </a:r>
              </a:p>
            </c:rich>
          </c:tx>
          <c:layout>
            <c:manualLayout>
              <c:xMode val="edge"/>
              <c:yMode val="edge"/>
              <c:x val="0"/>
              <c:y val="0.37619590480482867"/>
            </c:manualLayout>
          </c:layout>
          <c:overlay val="0"/>
        </c:title>
        <c:numFmt formatCode="#,##0" sourceLinked="0"/>
        <c:majorTickMark val="out"/>
        <c:minorTickMark val="none"/>
        <c:tickLblPos val="nextTo"/>
        <c:crossAx val="116113408"/>
        <c:crosses val="autoZero"/>
        <c:crossBetween val="between"/>
      </c:valAx>
    </c:plotArea>
    <c:legend>
      <c:legendPos val="r"/>
      <c:layout>
        <c:manualLayout>
          <c:xMode val="edge"/>
          <c:yMode val="edge"/>
          <c:x val="0.76770989898989894"/>
          <c:y val="8.6708236208236214E-2"/>
          <c:w val="0.22719717171717171"/>
          <c:h val="0.67120920745920742"/>
        </c:manualLayout>
      </c:layout>
      <c:overlay val="0"/>
    </c:legend>
    <c:plotVisOnly val="1"/>
    <c:dispBlanksAs val="span"/>
    <c:showDLblsOverMax val="0"/>
  </c:chart>
  <c:spPr>
    <a:ln>
      <a:noFill/>
    </a:ln>
  </c:spPr>
  <c:userShapes r:id="rId2"/>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"Plants using solar collectors forecast expenditure, as at 31.01.2017"</c:f>
          <c:strCache>
            <c:ptCount val="1"/>
            <c:pt idx="0">
              <c:v>Plants using solar collectors forecast expenditure, as at 31.01.2017</c:v>
            </c:pt>
          </c:strCache>
        </c:strRef>
      </c:tx>
      <c:overlay val="1"/>
    </c:title>
    <c:autoTitleDeleted val="0"/>
    <c:plotArea>
      <c:layout>
        <c:manualLayout>
          <c:layoutTarget val="inner"/>
          <c:xMode val="edge"/>
          <c:yMode val="edge"/>
          <c:x val="5.2412323232323234E-2"/>
          <c:y val="9.5188299539561205E-2"/>
          <c:w val="0.72827373737373735"/>
          <c:h val="0.68118006993006996"/>
        </c:manualLayout>
      </c:layout>
      <c:barChart>
        <c:barDir val="col"/>
        <c:grouping val="stacked"/>
        <c:varyColors val="0"/>
        <c:dLbls>
          <c:showLegendKey val="0"/>
          <c:showVal val="0"/>
          <c:showCatName val="0"/>
          <c:showSerName val="0"/>
          <c:showPercent val="0"/>
          <c:showBubbleSize val="0"/>
        </c:dLbls>
        <c:gapWidth val="150"/>
        <c:overlap val="100"/>
        <c:axId val="116647424"/>
        <c:axId val="116648960"/>
      </c:barChart>
      <c:catAx>
        <c:axId val="116647424"/>
        <c:scaling>
          <c:orientation val="minMax"/>
        </c:scaling>
        <c:delete val="0"/>
        <c:axPos val="b"/>
        <c:majorTickMark val="out"/>
        <c:minorTickMark val="none"/>
        <c:tickLblPos val="nextTo"/>
        <c:txPr>
          <a:bodyPr/>
          <a:lstStyle/>
          <a:p>
            <a:pPr>
              <a:defRPr sz="900"/>
            </a:pPr>
            <a:endParaRPr lang="en-US"/>
          </a:p>
        </c:txPr>
        <c:crossAx val="116648960"/>
        <c:crosses val="autoZero"/>
        <c:auto val="1"/>
        <c:lblAlgn val="ctr"/>
        <c:lblOffset val="100"/>
        <c:noMultiLvlLbl val="0"/>
      </c:catAx>
      <c:valAx>
        <c:axId val="116648960"/>
        <c:scaling>
          <c:orientation val="minMax"/>
        </c:scaling>
        <c:delete val="0"/>
        <c:axPos val="l"/>
        <c:majorGridlines/>
        <c:title>
          <c:tx>
            <c:rich>
              <a:bodyPr rot="-5400000" vert="horz"/>
              <a:lstStyle/>
              <a:p>
                <a:pPr>
                  <a:defRPr sz="1200"/>
                </a:pPr>
                <a:r>
                  <a:rPr lang="en-GB" sz="1200"/>
                  <a:t>£ million</a:t>
                </a:r>
              </a:p>
            </c:rich>
          </c:tx>
          <c:layout>
            <c:manualLayout>
              <c:xMode val="edge"/>
              <c:yMode val="edge"/>
              <c:x val="3.8484848484848485E-3"/>
              <c:y val="0.39197163947163943"/>
            </c:manualLayout>
          </c:layout>
          <c:overlay val="0"/>
        </c:title>
        <c:numFmt formatCode="#,##0" sourceLinked="0"/>
        <c:majorTickMark val="out"/>
        <c:minorTickMark val="none"/>
        <c:tickLblPos val="nextTo"/>
        <c:crossAx val="116647424"/>
        <c:crosses val="autoZero"/>
        <c:crossBetween val="between"/>
      </c:valAx>
    </c:plotArea>
    <c:legend>
      <c:legendPos val="r"/>
      <c:layout>
        <c:manualLayout>
          <c:xMode val="edge"/>
          <c:yMode val="edge"/>
          <c:x val="0.77733262626262611"/>
          <c:y val="7.5579642579642586E-2"/>
          <c:w val="0.21846989898989899"/>
          <c:h val="0.71256332556332558"/>
        </c:manualLayout>
      </c:layout>
      <c:overlay val="0"/>
    </c:legend>
    <c:plotVisOnly val="1"/>
    <c:dispBlanksAs val="span"/>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"Plants which generate heat from biogas forecast expenditure, as at 31.01.2017"</c:f>
          <c:strCache>
            <c:ptCount val="1"/>
            <c:pt idx="0">
              <c:v>Plants which generate heat from biogas forecast expenditure, as at 31.01.2017</c:v>
            </c:pt>
          </c:strCache>
        </c:strRef>
      </c:tx>
      <c:overlay val="1"/>
      <c:txPr>
        <a:bodyPr/>
        <a:lstStyle/>
        <a:p>
          <a:pPr>
            <a:defRPr/>
          </a:pPr>
          <a:endParaRPr lang="en-US"/>
        </a:p>
      </c:txPr>
    </c:title>
    <c:autoTitleDeleted val="0"/>
    <c:plotArea>
      <c:layout>
        <c:manualLayout>
          <c:layoutTarget val="inner"/>
          <c:xMode val="edge"/>
          <c:yMode val="edge"/>
          <c:x val="5.3251457129922894E-2"/>
          <c:y val="0.12101340326340326"/>
          <c:w val="0.72852525252525258"/>
          <c:h val="0.66193259518259528"/>
        </c:manualLayout>
      </c:layout>
      <c:barChart>
        <c:barDir val="col"/>
        <c:grouping val="stacked"/>
        <c:varyColors val="0"/>
        <c:dLbls>
          <c:showLegendKey val="0"/>
          <c:showVal val="0"/>
          <c:showCatName val="0"/>
          <c:showSerName val="0"/>
          <c:showPercent val="0"/>
          <c:showBubbleSize val="0"/>
        </c:dLbls>
        <c:gapWidth val="150"/>
        <c:overlap val="100"/>
        <c:axId val="126477824"/>
        <c:axId val="129508864"/>
      </c:barChart>
      <c:catAx>
        <c:axId val="126477824"/>
        <c:scaling>
          <c:orientation val="minMax"/>
        </c:scaling>
        <c:delete val="0"/>
        <c:axPos val="b"/>
        <c:majorTickMark val="out"/>
        <c:minorTickMark val="none"/>
        <c:tickLblPos val="nextTo"/>
        <c:txPr>
          <a:bodyPr/>
          <a:lstStyle/>
          <a:p>
            <a:pPr>
              <a:defRPr sz="900"/>
            </a:pPr>
            <a:endParaRPr lang="en-US"/>
          </a:p>
        </c:txPr>
        <c:crossAx val="129508864"/>
        <c:crosses val="autoZero"/>
        <c:auto val="1"/>
        <c:lblAlgn val="ctr"/>
        <c:lblOffset val="100"/>
        <c:noMultiLvlLbl val="0"/>
      </c:catAx>
      <c:valAx>
        <c:axId val="129508864"/>
        <c:scaling>
          <c:orientation val="minMax"/>
          <c:max val="60"/>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26477824"/>
        <c:crosses val="autoZero"/>
        <c:crossBetween val="between"/>
      </c:valAx>
    </c:plotArea>
    <c:legend>
      <c:legendPos val="r"/>
      <c:layout>
        <c:manualLayout>
          <c:xMode val="edge"/>
          <c:yMode val="edge"/>
          <c:x val="0.77657202020202021"/>
          <c:y val="9.3280497280497282E-2"/>
          <c:w val="0.22220020202020202"/>
          <c:h val="0.70161790986790984"/>
        </c:manualLayout>
      </c:layout>
      <c:overlay val="0"/>
    </c:legend>
    <c:plotVisOnly val="1"/>
    <c:dispBlanksAs val="span"/>
    <c:showDLblsOverMax val="0"/>
  </c:chart>
  <c:spPr>
    <a:ln>
      <a:noFill/>
    </a:ln>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"Producers of biomethane for injection forecast expenditure, as at 31.01.2017"</c:f>
          <c:strCache>
            <c:ptCount val="1"/>
            <c:pt idx="0">
              <c:v>Producers of biomethane for injection forecast expenditure, as at 31.01.2017</c:v>
            </c:pt>
          </c:strCache>
        </c:strRef>
      </c:tx>
      <c:overlay val="1"/>
      <c:txPr>
        <a:bodyPr/>
        <a:lstStyle/>
        <a:p>
          <a:pPr>
            <a:defRPr/>
          </a:pPr>
          <a:endParaRPr lang="en-US"/>
        </a:p>
      </c:txPr>
    </c:title>
    <c:autoTitleDeleted val="0"/>
    <c:plotArea>
      <c:layout>
        <c:manualLayout>
          <c:layoutTarget val="inner"/>
          <c:xMode val="edge"/>
          <c:yMode val="edge"/>
          <c:x val="5.4523333333333333E-2"/>
          <c:y val="0.11347689530824365"/>
          <c:w val="0.71963858585858587"/>
          <c:h val="0.66902991452991456"/>
        </c:manualLayout>
      </c:layout>
      <c:barChart>
        <c:barDir val="col"/>
        <c:grouping val="stacked"/>
        <c:varyColors val="0"/>
        <c:dLbls>
          <c:showLegendKey val="0"/>
          <c:showVal val="0"/>
          <c:showCatName val="0"/>
          <c:showSerName val="0"/>
          <c:showPercent val="0"/>
          <c:showBubbleSize val="0"/>
        </c:dLbls>
        <c:gapWidth val="150"/>
        <c:overlap val="100"/>
        <c:axId val="130255488"/>
        <c:axId val="133001216"/>
      </c:barChart>
      <c:catAx>
        <c:axId val="130255488"/>
        <c:scaling>
          <c:orientation val="minMax"/>
        </c:scaling>
        <c:delete val="0"/>
        <c:axPos val="b"/>
        <c:majorTickMark val="out"/>
        <c:minorTickMark val="none"/>
        <c:tickLblPos val="nextTo"/>
        <c:txPr>
          <a:bodyPr/>
          <a:lstStyle/>
          <a:p>
            <a:pPr>
              <a:defRPr sz="900"/>
            </a:pPr>
            <a:endParaRPr lang="en-US"/>
          </a:p>
        </c:txPr>
        <c:crossAx val="133001216"/>
        <c:crosses val="autoZero"/>
        <c:auto val="1"/>
        <c:lblAlgn val="ctr"/>
        <c:lblOffset val="100"/>
        <c:noMultiLvlLbl val="0"/>
      </c:catAx>
      <c:valAx>
        <c:axId val="133001216"/>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30255488"/>
        <c:crosses val="autoZero"/>
        <c:crossBetween val="between"/>
      </c:valAx>
    </c:plotArea>
    <c:legend>
      <c:legendPos val="r"/>
      <c:layout>
        <c:manualLayout>
          <c:xMode val="edge"/>
          <c:yMode val="edge"/>
          <c:x val="0.77330525252525251"/>
          <c:y val="9.28335275835276E-2"/>
          <c:w val="0.21724393939393941"/>
          <c:h val="0.76120143745143753"/>
        </c:manualLayout>
      </c:layout>
      <c:overlay val="0"/>
    </c:legend>
    <c:plotVisOnly val="1"/>
    <c:dispBlanksAs val="span"/>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codeName="Chart6">
    <tabColor theme="8" tint="-0.499984740745262"/>
  </sheetPr>
  <sheetViews>
    <sheetView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Chart15">
    <tabColor theme="8" tint="-0.499984740745262"/>
  </sheetPr>
  <sheetViews>
    <sheetView workbookViewId="0"/>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Chart16">
    <tabColor theme="8" tint="-0.499984740745262"/>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7">
    <tabColor theme="8" tint="-0.499984740745262"/>
  </sheetPr>
  <sheetViews>
    <sheetView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Chart8">
    <tabColor theme="8" tint="-0.499984740745262"/>
  </sheetPr>
  <sheetViews>
    <sheetView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Chart9">
    <tabColor theme="8" tint="-0.499984740745262"/>
  </sheetPr>
  <sheetViews>
    <sheetView workbookViewId="0"/>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Chart10">
    <tabColor theme="8" tint="-0.499984740745262"/>
  </sheetPr>
  <sheetViews>
    <sheetView workbookViewId="0"/>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Chart11">
    <tabColor theme="8" tint="-0.499984740745262"/>
  </sheetPr>
  <sheetViews>
    <sheetView workbookViewId="0"/>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Chart12">
    <tabColor theme="8" tint="-0.499984740745262"/>
  </sheetPr>
  <sheetViews>
    <sheetView workbookViewId="0"/>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Chart13">
    <tabColor theme="8" tint="-0.499984740745262"/>
  </sheetPr>
  <sheetViews>
    <sheetView workbookViewId="0"/>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Chart14">
    <tabColor theme="8" tint="-0.499984740745262"/>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v.uk/government/statistical-data-sets/rhi-mechanism-for-budget-management-estimated-commitments"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image" Target="../media/image7.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image" Target="../media/image8.png"/></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gov.uk/government/collections/renewable-heat-incentive-renewable-heat-premium-payment-statistics" TargetMode="External"/></Relationships>
</file>

<file path=xl/drawings/_rels/drawing20.xml.rels><?xml version="1.0" encoding="UTF-8" standalone="yes"?>
<Relationships xmlns="http://schemas.openxmlformats.org/package/2006/relationships"><Relationship Id="rId1" Type="http://schemas.openxmlformats.org/officeDocument/2006/relationships/image" Target="../media/image9.png"/></Relationships>
</file>

<file path=xl/drawings/_rels/drawing2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image" Target="../media/image12.png"/></Relationships>
</file>

<file path=xl/drawings/_rels/drawing3.xml.rels><?xml version="1.0" encoding="UTF-8" standalone="yes"?>
<Relationships xmlns="http://schemas.openxmlformats.org/package/2006/relationships"><Relationship Id="rId1" Type="http://schemas.openxmlformats.org/officeDocument/2006/relationships/hyperlink" Target="https://www.gov.uk/government/statistical-data-sets/rhi-mechanism-for-budget-management-estimated-commitments"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2" Type="http://schemas.openxmlformats.org/officeDocument/2006/relationships/hyperlink" Target="https://www.gov.uk/government/uploads/system/uploads/attachment_data/file/313342/Non-domestic_Degression_Factsheet_May_14.pdf" TargetMode="Externa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38100</xdr:colOff>
      <xdr:row>24</xdr:row>
      <xdr:rowOff>152401</xdr:rowOff>
    </xdr:from>
    <xdr:to>
      <xdr:col>16</xdr:col>
      <xdr:colOff>342900</xdr:colOff>
      <xdr:row>26</xdr:row>
      <xdr:rowOff>19051</xdr:rowOff>
    </xdr:to>
    <xdr:sp macro="" textlink="">
      <xdr:nvSpPr>
        <xdr:cNvPr id="3" name="TextBox 2">
          <a:hlinkClick xmlns:r="http://schemas.openxmlformats.org/officeDocument/2006/relationships" r:id="rId1"/>
        </xdr:cNvPr>
        <xdr:cNvSpPr txBox="1"/>
      </xdr:nvSpPr>
      <xdr:spPr>
        <a:xfrm>
          <a:off x="8054340" y="4450081"/>
          <a:ext cx="2804160" cy="217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twoCellAnchor editAs="oneCell">
    <xdr:from>
      <xdr:col>1</xdr:col>
      <xdr:colOff>0</xdr:colOff>
      <xdr:row>0</xdr:row>
      <xdr:rowOff>0</xdr:rowOff>
    </xdr:from>
    <xdr:to>
      <xdr:col>2</xdr:col>
      <xdr:colOff>1273489</xdr:colOff>
      <xdr:row>1</xdr:row>
      <xdr:rowOff>134471</xdr:rowOff>
    </xdr:to>
    <xdr:pic>
      <xdr:nvPicPr>
        <xdr:cNvPr id="4" name="Picture 3"/>
        <xdr:cNvPicPr>
          <a:picLocks noChangeAspect="1"/>
        </xdr:cNvPicPr>
      </xdr:nvPicPr>
      <xdr:blipFill>
        <a:blip xmlns:r="http://schemas.openxmlformats.org/officeDocument/2006/relationships" r:embed="rId2"/>
        <a:stretch>
          <a:fillRect/>
        </a:stretch>
      </xdr:blipFill>
      <xdr:spPr>
        <a:xfrm>
          <a:off x="134471" y="0"/>
          <a:ext cx="1632077" cy="105335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1</cdr:x>
      <cdr:y>0.92778</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828572" cy="5638096"/>
        </a:xfrm>
        <a:prstGeom xmlns:a="http://schemas.openxmlformats.org/drawingml/2006/main" prst="rect">
          <a:avLst/>
        </a:prstGeom>
      </cdr:spPr>
    </cdr:pic>
  </cdr:relSizeAnchor>
</c:userShapes>
</file>

<file path=xl/drawings/drawing1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cdr:y>
    </cdr:from>
    <cdr:to>
      <cdr:x>1</cdr:x>
      <cdr:y>0.92308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828572" cy="5609524"/>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cdr:x>
      <cdr:y>0</cdr:y>
    </cdr:from>
    <cdr:to>
      <cdr:x>1</cdr:x>
      <cdr:y>0.92778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828572" cy="5638096"/>
        </a:xfrm>
        <a:prstGeom xmlns:a="http://schemas.openxmlformats.org/drawingml/2006/main" prst="rect">
          <a:avLst/>
        </a:prstGeom>
      </cdr:spPr>
    </cdr:pic>
  </cdr:relSizeAnchor>
  <cdr:relSizeAnchor xmlns:cdr="http://schemas.openxmlformats.org/drawingml/2006/chartDrawing">
    <cdr:from>
      <cdr:x>0.06861</cdr:x>
      <cdr:y>0.33472</cdr:y>
    </cdr:from>
    <cdr:to>
      <cdr:x>0.27785</cdr:x>
      <cdr:y>0.54451</cdr:y>
    </cdr:to>
    <cdr:sp macro="" textlink="">
      <cdr:nvSpPr>
        <cdr:cNvPr id="5" name="TextBox 41"/>
        <cdr:cNvSpPr txBox="1"/>
      </cdr:nvSpPr>
      <cdr:spPr>
        <a:xfrm xmlns:a="http://schemas.openxmlformats.org/drawingml/2006/main">
          <a:off x="638520" y="2034061"/>
          <a:ext cx="1947172" cy="1274884"/>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separate small and large commercial heat pump tariffs which have now been combined.</a:t>
          </a:r>
          <a:endParaRPr lang="en-GB" sz="1100"/>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cdr:y>
    </cdr:from>
    <cdr:to>
      <cdr:x>1</cdr:x>
      <cdr:y>0.92308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838096" cy="5609524"/>
        </a:xfrm>
        <a:prstGeom xmlns:a="http://schemas.openxmlformats.org/drawingml/2006/main" prst="rect">
          <a:avLst/>
        </a:prstGeom>
      </cdr:spPr>
    </cdr:pic>
  </cdr:relSizeAnchor>
</c:userShapes>
</file>

<file path=xl/drawings/drawing1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cdr:y>
    </cdr:from>
    <cdr:to>
      <cdr:x>1</cdr:x>
      <cdr:y>0.92778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838096" cy="5638096"/>
        </a:xfrm>
        <a:prstGeom xmlns:a="http://schemas.openxmlformats.org/drawingml/2006/main" prst="rect">
          <a:avLst/>
        </a:prstGeom>
      </cdr:spPr>
    </cdr:pic>
  </cdr:relSizeAnchor>
  <cdr:relSizeAnchor xmlns:cdr="http://schemas.openxmlformats.org/drawingml/2006/chartDrawing">
    <cdr:from>
      <cdr:x>0.10691</cdr:x>
      <cdr:y>0.45446</cdr:y>
    </cdr:from>
    <cdr:to>
      <cdr:x>0.31697</cdr:x>
      <cdr:y>0.6491</cdr:y>
    </cdr:to>
    <cdr:sp macro="" textlink="">
      <cdr:nvSpPr>
        <cdr:cNvPr id="3" name="TextBox 41"/>
        <cdr:cNvSpPr txBox="1"/>
      </cdr:nvSpPr>
      <cdr:spPr>
        <a:xfrm xmlns:a="http://schemas.openxmlformats.org/drawingml/2006/main">
          <a:off x="993099" y="2756518"/>
          <a:ext cx="1951201" cy="1180593"/>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a combined biogas and biomethane tariff which have now been split </a:t>
          </a:r>
          <a:endParaRPr lang="en-GB" sz="1100"/>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4</xdr:col>
      <xdr:colOff>57150</xdr:colOff>
      <xdr:row>49</xdr:row>
      <xdr:rowOff>152400</xdr:rowOff>
    </xdr:from>
    <xdr:to>
      <xdr:col>4</xdr:col>
      <xdr:colOff>1285875</xdr:colOff>
      <xdr:row>51</xdr:row>
      <xdr:rowOff>0</xdr:rowOff>
    </xdr:to>
    <xdr:sp macro="" textlink="">
      <xdr:nvSpPr>
        <xdr:cNvPr id="4" name="Rounded Rectangle 3">
          <a:hlinkClick xmlns:r="http://schemas.openxmlformats.org/officeDocument/2006/relationships" r:id="rId1"/>
        </xdr:cNvPr>
        <xdr:cNvSpPr/>
      </xdr:nvSpPr>
      <xdr:spPr>
        <a:xfrm>
          <a:off x="5676900" y="10753725"/>
          <a:ext cx="1228725" cy="2095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38100</xdr:colOff>
      <xdr:row>46</xdr:row>
      <xdr:rowOff>0</xdr:rowOff>
    </xdr:from>
    <xdr:to>
      <xdr:col>4</xdr:col>
      <xdr:colOff>1323975</xdr:colOff>
      <xdr:row>46</xdr:row>
      <xdr:rowOff>171450</xdr:rowOff>
    </xdr:to>
    <xdr:sp macro="" textlink="">
      <xdr:nvSpPr>
        <xdr:cNvPr id="6" name="Rounded Rectangle 5">
          <a:hlinkClick xmlns:r="http://schemas.openxmlformats.org/officeDocument/2006/relationships" r:id="rId1"/>
        </xdr:cNvPr>
        <xdr:cNvSpPr/>
      </xdr:nvSpPr>
      <xdr:spPr>
        <a:xfrm>
          <a:off x="5657850" y="10934700"/>
          <a:ext cx="1285875" cy="2095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1724025</xdr:colOff>
      <xdr:row>36</xdr:row>
      <xdr:rowOff>28575</xdr:rowOff>
    </xdr:from>
    <xdr:to>
      <xdr:col>6</xdr:col>
      <xdr:colOff>1247775</xdr:colOff>
      <xdr:row>37</xdr:row>
      <xdr:rowOff>76200</xdr:rowOff>
    </xdr:to>
    <xdr:sp macro="" textlink="">
      <xdr:nvSpPr>
        <xdr:cNvPr id="8" name="Rectangle 7">
          <a:hlinkClick xmlns:r="http://schemas.openxmlformats.org/officeDocument/2006/relationships" r:id="rId1"/>
        </xdr:cNvPr>
        <xdr:cNvSpPr/>
      </xdr:nvSpPr>
      <xdr:spPr>
        <a:xfrm>
          <a:off x="9124950" y="10344150"/>
          <a:ext cx="12954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93150</xdr:colOff>
      <xdr:row>46</xdr:row>
      <xdr:rowOff>145222</xdr:rowOff>
    </xdr:from>
    <xdr:to>
      <xdr:col>11</xdr:col>
      <xdr:colOff>1625600</xdr:colOff>
      <xdr:row>79</xdr:row>
      <xdr:rowOff>97972</xdr:rowOff>
    </xdr:to>
    <xdr:sp macro="" textlink="">
      <xdr:nvSpPr>
        <xdr:cNvPr id="9" name="TextBox 4"/>
        <xdr:cNvSpPr txBox="1"/>
      </xdr:nvSpPr>
      <xdr:spPr>
        <a:xfrm>
          <a:off x="93150" y="13835822"/>
          <a:ext cx="20303050" cy="7001250"/>
        </a:xfrm>
        <a:prstGeom prst="rect">
          <a:avLst/>
        </a:prstGeom>
        <a:no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1000"/>
            </a:spcAft>
          </a:pPr>
          <a:r>
            <a:rPr lang="en-GB" sz="1400">
              <a:solidFill>
                <a:srgbClr val="000000"/>
              </a:solidFill>
              <a:effectLst/>
              <a:latin typeface="+mn-lt"/>
              <a:ea typeface="Calibri"/>
              <a:cs typeface="Times New Roman"/>
            </a:rPr>
            <a:t>The total forecast expenditure as at 31 July 2017 was </a:t>
          </a:r>
          <a:r>
            <a:rPr lang="en-GB" sz="1400" b="1" u="sng">
              <a:solidFill>
                <a:srgbClr val="000000"/>
              </a:solidFill>
              <a:effectLst/>
              <a:latin typeface="+mn-lt"/>
              <a:ea typeface="Calibri"/>
              <a:cs typeface="Times New Roman"/>
            </a:rPr>
            <a:t>£688.5m</a:t>
          </a:r>
          <a:r>
            <a:rPr lang="en-GB" sz="1400" b="0" u="none">
              <a:solidFill>
                <a:srgbClr val="000000"/>
              </a:solidFill>
              <a:effectLst/>
              <a:latin typeface="+mn-lt"/>
              <a:ea typeface="Calibri"/>
              <a:cs typeface="Times New Roman"/>
            </a:rPr>
            <a:t>.</a:t>
          </a:r>
          <a:r>
            <a:rPr lang="en-GB" sz="1400" b="1">
              <a:solidFill>
                <a:srgbClr val="000000"/>
              </a:solidFill>
              <a:effectLst/>
              <a:latin typeface="+mn-lt"/>
              <a:ea typeface="Calibri"/>
              <a:cs typeface="Times New Roman"/>
            </a:rPr>
            <a:t> </a:t>
          </a:r>
          <a:r>
            <a:rPr lang="en-GB" sz="1400">
              <a:solidFill>
                <a:srgbClr val="000000"/>
              </a:solidFill>
              <a:effectLst/>
              <a:latin typeface="+mn-lt"/>
              <a:ea typeface="Calibri"/>
              <a:cs typeface="Times New Roman"/>
            </a:rPr>
            <a:t>This represents the amount of tariff payments we anticipate we are committed to based on application data up to 31 July 2017. </a:t>
          </a:r>
          <a:endParaRPr lang="en-GB" sz="1400">
            <a:effectLst/>
            <a:latin typeface="+mn-lt"/>
            <a:ea typeface="Times New Roman"/>
          </a:endParaRPr>
        </a:p>
        <a:p>
          <a:pPr>
            <a:lnSpc>
              <a:spcPct val="115000"/>
            </a:lnSpc>
            <a:spcAft>
              <a:spcPts val="1000"/>
            </a:spcAft>
          </a:pPr>
          <a:r>
            <a:rPr lang="en-GB" sz="1400">
              <a:solidFill>
                <a:srgbClr val="000000"/>
              </a:solidFill>
              <a:effectLst/>
              <a:latin typeface="+mn-lt"/>
              <a:ea typeface="Calibri"/>
              <a:cs typeface="Times New Roman"/>
            </a:rPr>
            <a:t>This figure of £688.5m is above the total anticipated expenditure threshold of £578.0m for the year following 31 July 2017 as well as being above the expenditure threshold of £289.0m for this quarter, representing 50% of total anticipated expenditure.  Being above the 50% total anticipated expenditure threshold can trigger additional tariff reductions for technologies whose estimated spend exceed their anticipated expenditure (as set out in regulations).</a:t>
          </a:r>
          <a:endParaRPr lang="en-GB" sz="1400">
            <a:effectLst/>
            <a:latin typeface="+mn-lt"/>
            <a:ea typeface="Times New Roman"/>
          </a:endParaRPr>
        </a:p>
        <a:p>
          <a:pPr>
            <a:lnSpc>
              <a:spcPct val="115000"/>
            </a:lnSpc>
            <a:spcAft>
              <a:spcPts val="1000"/>
            </a:spcAft>
          </a:pPr>
          <a:r>
            <a:rPr lang="en-GB" sz="1400" b="1">
              <a:effectLst/>
              <a:latin typeface="+mn-lt"/>
              <a:ea typeface="Calibri"/>
              <a:cs typeface="Arial" panose="020B0604020202020204" pitchFamily="34" charset="0"/>
            </a:rPr>
            <a:t>No tariff reductions will be applied  through degression this quarter due to the implementation of RHI reforms.  The next potential degressions will be applied on 1 January 2018.</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rgbClr val="000000"/>
              </a:solidFill>
              <a:effectLst/>
              <a:uLnTx/>
              <a:uFillTx/>
              <a:latin typeface="+mn-lt"/>
              <a:ea typeface="Times New Roman"/>
              <a:cs typeface="Times New Roman"/>
            </a:rPr>
            <a:t>All tariffs are adjusted automatically on 1 April each year in line with inflation.  From April 2017, tariffs will be adjusted by the retail prices index (RPI) for all installations accredited before 1 April 2016, and the consumer prices index (CPI) for all installations accredited on or after 1 April 2016.  </a:t>
          </a:r>
        </a:p>
        <a:p>
          <a:pPr>
            <a:lnSpc>
              <a:spcPct val="115000"/>
            </a:lnSpc>
            <a:spcAft>
              <a:spcPts val="1000"/>
            </a:spcAft>
          </a:pPr>
          <a:endParaRPr lang="en-GB" sz="1400">
            <a:effectLst/>
            <a:latin typeface="+mn-lt"/>
            <a:ea typeface="Calibri"/>
            <a:cs typeface="Arial" panose="020B0604020202020204" pitchFamily="34" charset="0"/>
          </a:endParaRPr>
        </a:p>
      </xdr:txBody>
    </xdr:sp>
    <xdr:clientData/>
  </xdr:twoCellAnchor>
  <xdr:twoCellAnchor>
    <xdr:from>
      <xdr:col>0</xdr:col>
      <xdr:colOff>257174</xdr:colOff>
      <xdr:row>1</xdr:row>
      <xdr:rowOff>1733</xdr:rowOff>
    </xdr:from>
    <xdr:to>
      <xdr:col>8</xdr:col>
      <xdr:colOff>0</xdr:colOff>
      <xdr:row>8</xdr:row>
      <xdr:rowOff>85725</xdr:rowOff>
    </xdr:to>
    <xdr:sp macro="" textlink="">
      <xdr:nvSpPr>
        <xdr:cNvPr id="10" name="TextBox 1"/>
        <xdr:cNvSpPr txBox="1"/>
      </xdr:nvSpPr>
      <xdr:spPr>
        <a:xfrm>
          <a:off x="257174" y="179533"/>
          <a:ext cx="13213293" cy="115079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spcAft>
              <a:spcPts val="0"/>
            </a:spcAft>
          </a:pPr>
          <a:r>
            <a:rPr lang="en-GB" sz="1600" b="1">
              <a:solidFill>
                <a:srgbClr val="009EE3"/>
              </a:solidFill>
              <a:effectLst/>
              <a:latin typeface="Arial" panose="020B0604020202020204" pitchFamily="34" charset="0"/>
              <a:ea typeface="Times New Roman"/>
              <a:cs typeface="Arial" panose="020B0604020202020204" pitchFamily="34" charset="0"/>
            </a:rPr>
            <a:t>Executive Summary</a:t>
          </a:r>
          <a:endParaRPr lang="en-GB" sz="1600">
            <a:effectLst/>
            <a:latin typeface="Arial" panose="020B0604020202020204" pitchFamily="34" charset="0"/>
            <a:ea typeface="Times New Roman"/>
            <a:cs typeface="Arial" panose="020B0604020202020204" pitchFamily="34" charset="0"/>
          </a:endParaRPr>
        </a:p>
        <a:p>
          <a:pPr>
            <a:spcAft>
              <a:spcPts val="0"/>
            </a:spcAft>
          </a:pPr>
          <a:r>
            <a:rPr lang="en-GB" sz="1200">
              <a:solidFill>
                <a:srgbClr val="000000"/>
              </a:solidFill>
              <a:effectLst/>
              <a:latin typeface="Arial" panose="020B0604020202020204" pitchFamily="34" charset="0"/>
              <a:ea typeface="Times New Roman"/>
              <a:cs typeface="Arial" panose="020B0604020202020204" pitchFamily="34" charset="0"/>
            </a:rPr>
            <a:t> </a:t>
          </a:r>
          <a:endParaRPr lang="en-GB" sz="1200">
            <a:effectLst/>
            <a:latin typeface="Arial" panose="020B0604020202020204" pitchFamily="34" charset="0"/>
            <a:ea typeface="Times New Roman"/>
            <a:cs typeface="Arial" panose="020B0604020202020204" pitchFamily="34" charset="0"/>
          </a:endParaRPr>
        </a:p>
        <a:p>
          <a:pPr>
            <a:spcAft>
              <a:spcPts val="0"/>
            </a:spcAft>
          </a:pPr>
          <a:r>
            <a:rPr lang="en-GB" sz="1400">
              <a:solidFill>
                <a:srgbClr val="000000"/>
              </a:solidFill>
              <a:effectLst/>
              <a:latin typeface="Arial" panose="020B0604020202020204" pitchFamily="34" charset="0"/>
              <a:ea typeface="Times New Roman"/>
              <a:cs typeface="Arial" panose="020B0604020202020204" pitchFamily="34" charset="0"/>
            </a:rPr>
            <a:t>The table below summarises the current forecast</a:t>
          </a:r>
          <a:r>
            <a:rPr lang="en-GB" sz="1400" baseline="0">
              <a:solidFill>
                <a:srgbClr val="000000"/>
              </a:solidFill>
              <a:effectLst/>
              <a:latin typeface="Arial" panose="020B0604020202020204" pitchFamily="34" charset="0"/>
              <a:ea typeface="Times New Roman"/>
              <a:cs typeface="Arial" panose="020B0604020202020204" pitchFamily="34" charset="0"/>
            </a:rPr>
            <a:t> </a:t>
          </a:r>
          <a:r>
            <a:rPr lang="en-GB" sz="1400">
              <a:solidFill>
                <a:srgbClr val="000000"/>
              </a:solidFill>
              <a:effectLst/>
              <a:latin typeface="Arial" panose="020B0604020202020204" pitchFamily="34" charset="0"/>
              <a:ea typeface="Times New Roman"/>
              <a:cs typeface="Arial" panose="020B0604020202020204" pitchFamily="34" charset="0"/>
            </a:rPr>
            <a:t>expenditure under the scheme. </a:t>
          </a:r>
        </a:p>
        <a:p>
          <a:pPr>
            <a:spcAft>
              <a:spcPts val="0"/>
            </a:spcAft>
          </a:pPr>
          <a:endParaRPr lang="en-GB" sz="1400">
            <a:effectLst/>
            <a:latin typeface="Arial" panose="020B0604020202020204" pitchFamily="34" charset="0"/>
            <a:ea typeface="Times New Roman"/>
            <a:cs typeface="Arial" panose="020B0604020202020204" pitchFamily="34" charset="0"/>
          </a:endParaRPr>
        </a:p>
        <a:p>
          <a:pPr>
            <a:spcAft>
              <a:spcPts val="0"/>
            </a:spcAft>
          </a:pPr>
          <a:r>
            <a:rPr lang="en-GB" sz="1400" b="1">
              <a:solidFill>
                <a:srgbClr val="FF0000"/>
              </a:solidFill>
              <a:effectLst/>
              <a:latin typeface="Arial" panose="020B0604020202020204" pitchFamily="34" charset="0"/>
              <a:ea typeface="Times New Roman"/>
              <a:cs typeface="Arial" panose="020B0604020202020204" pitchFamily="34" charset="0"/>
            </a:rPr>
            <a:t>No degressions will be applied this quarter, although tariffs and tiering for biomass will be changed as part of the RHI reforms.  The revised tariffs which will apply to applications received on or after 20 September 2017 and which are subsequently accredited by Ofgem are as follows:</a:t>
          </a:r>
          <a:endParaRPr lang="en-GB" sz="1400">
            <a:effectLst/>
            <a:latin typeface="Arial" panose="020B0604020202020204" pitchFamily="34" charset="0"/>
            <a:ea typeface="Times New Roman"/>
            <a:cs typeface="Arial" panose="020B0604020202020204" pitchFamily="34" charset="0"/>
          </a:endParaRPr>
        </a:p>
        <a:p>
          <a:pPr>
            <a:spcAft>
              <a:spcPts val="0"/>
            </a:spcAft>
          </a:pPr>
          <a:r>
            <a:rPr lang="en-GB" sz="1200">
              <a:solidFill>
                <a:srgbClr val="000000"/>
              </a:solidFill>
              <a:effectLst/>
              <a:latin typeface="Arial"/>
              <a:ea typeface="Times New Roman"/>
              <a:cs typeface="Times New Roman"/>
            </a:rPr>
            <a:t> </a:t>
          </a:r>
          <a:endParaRPr lang="en-GB" sz="1200">
            <a:effectLst/>
            <a:latin typeface="Times New Roman"/>
            <a:ea typeface="Times New Roman"/>
          </a:endParaRPr>
        </a:p>
      </xdr:txBody>
    </xdr:sp>
    <xdr:clientData/>
  </xdr:twoCellAnchor>
  <xdr:twoCellAnchor>
    <xdr:from>
      <xdr:col>5</xdr:col>
      <xdr:colOff>1724025</xdr:colOff>
      <xdr:row>36</xdr:row>
      <xdr:rowOff>28575</xdr:rowOff>
    </xdr:from>
    <xdr:to>
      <xdr:col>6</xdr:col>
      <xdr:colOff>1247775</xdr:colOff>
      <xdr:row>37</xdr:row>
      <xdr:rowOff>76200</xdr:rowOff>
    </xdr:to>
    <xdr:sp macro="" textlink="">
      <xdr:nvSpPr>
        <xdr:cNvPr id="7" name="Rectangle 6">
          <a:hlinkClick xmlns:r="http://schemas.openxmlformats.org/officeDocument/2006/relationships" r:id="rId1"/>
        </xdr:cNvPr>
        <xdr:cNvSpPr/>
      </xdr:nvSpPr>
      <xdr:spPr>
        <a:xfrm>
          <a:off x="9439275" y="8448675"/>
          <a:ext cx="12477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1724025</xdr:colOff>
      <xdr:row>36</xdr:row>
      <xdr:rowOff>28575</xdr:rowOff>
    </xdr:from>
    <xdr:to>
      <xdr:col>6</xdr:col>
      <xdr:colOff>1247775</xdr:colOff>
      <xdr:row>37</xdr:row>
      <xdr:rowOff>76200</xdr:rowOff>
    </xdr:to>
    <xdr:sp macro="" textlink="">
      <xdr:nvSpPr>
        <xdr:cNvPr id="12" name="Rectangle 11">
          <a:hlinkClick xmlns:r="http://schemas.openxmlformats.org/officeDocument/2006/relationships" r:id="rId1"/>
        </xdr:cNvPr>
        <xdr:cNvSpPr/>
      </xdr:nvSpPr>
      <xdr:spPr>
        <a:xfrm>
          <a:off x="9553575" y="8448675"/>
          <a:ext cx="12477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1724025</xdr:colOff>
      <xdr:row>36</xdr:row>
      <xdr:rowOff>28575</xdr:rowOff>
    </xdr:from>
    <xdr:to>
      <xdr:col>6</xdr:col>
      <xdr:colOff>1247775</xdr:colOff>
      <xdr:row>37</xdr:row>
      <xdr:rowOff>76200</xdr:rowOff>
    </xdr:to>
    <xdr:sp macro="" textlink="">
      <xdr:nvSpPr>
        <xdr:cNvPr id="11" name="Rectangle 10">
          <a:hlinkClick xmlns:r="http://schemas.openxmlformats.org/officeDocument/2006/relationships" r:id="rId1"/>
        </xdr:cNvPr>
        <xdr:cNvSpPr/>
      </xdr:nvSpPr>
      <xdr:spPr>
        <a:xfrm>
          <a:off x="9553575" y="9172575"/>
          <a:ext cx="12477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cdr:x>
      <cdr:y>0</cdr:y>
    </cdr:from>
    <cdr:to>
      <cdr:x>1</cdr:x>
      <cdr:y>0.92465</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828572" cy="5619048"/>
        </a:xfrm>
        <a:prstGeom xmlns:a="http://schemas.openxmlformats.org/drawingml/2006/main" prst="rect">
          <a:avLst/>
        </a:prstGeom>
      </cdr:spPr>
    </cdr:pic>
  </cdr:relSizeAnchor>
  <cdr:relSizeAnchor xmlns:cdr="http://schemas.openxmlformats.org/drawingml/2006/chartDrawing">
    <cdr:from>
      <cdr:x>0.08609</cdr:x>
      <cdr:y>0.38415</cdr:y>
    </cdr:from>
    <cdr:to>
      <cdr:x>0.29615</cdr:x>
      <cdr:y>0.58271</cdr:y>
    </cdr:to>
    <cdr:sp macro="" textlink="">
      <cdr:nvSpPr>
        <cdr:cNvPr id="2" name="TextBox 41"/>
        <cdr:cNvSpPr txBox="1"/>
      </cdr:nvSpPr>
      <cdr:spPr>
        <a:xfrm xmlns:a="http://schemas.openxmlformats.org/drawingml/2006/main">
          <a:off x="801157" y="2334480"/>
          <a:ext cx="1954802" cy="1206639"/>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a combined biogas and biomethane tariff which have now been split.</a:t>
          </a:r>
          <a:endParaRPr lang="en-GB" sz="1100"/>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cdr:x>
      <cdr:y>0</cdr:y>
    </cdr:from>
    <cdr:to>
      <cdr:x>1</cdr:x>
      <cdr:y>0.92308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838096" cy="5609524"/>
        </a:xfrm>
        <a:prstGeom xmlns:a="http://schemas.openxmlformats.org/drawingml/2006/main" prst="rect">
          <a:avLst/>
        </a:prstGeom>
      </cdr:spPr>
    </cdr:pic>
  </cdr:relSizeAnchor>
</c:userShapes>
</file>

<file path=xl/drawings/drawing2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cdr:x>
      <cdr:y>0</cdr:y>
    </cdr:from>
    <cdr:to>
      <cdr:x>1</cdr:x>
      <cdr:y>0.92465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838096" cy="5619048"/>
        </a:xfrm>
        <a:prstGeom xmlns:a="http://schemas.openxmlformats.org/drawingml/2006/main" prst="rect">
          <a:avLst/>
        </a:prstGeom>
      </cdr:spPr>
    </cdr:pic>
  </cdr:relSizeAnchor>
</c:userShapes>
</file>

<file path=xl/drawings/drawing2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cdr:x>
      <cdr:y>0</cdr:y>
    </cdr:from>
    <cdr:to>
      <cdr:x>1</cdr:x>
      <cdr:y>0.91995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838096" cy="5590477"/>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0</xdr:row>
      <xdr:rowOff>66672</xdr:rowOff>
    </xdr:from>
    <xdr:to>
      <xdr:col>13</xdr:col>
      <xdr:colOff>352426</xdr:colOff>
      <xdr:row>7</xdr:row>
      <xdr:rowOff>304800</xdr:rowOff>
    </xdr:to>
    <xdr:sp macro="" textlink="">
      <xdr:nvSpPr>
        <xdr:cNvPr id="2" name="TextBox 1"/>
        <xdr:cNvSpPr txBox="1"/>
      </xdr:nvSpPr>
      <xdr:spPr>
        <a:xfrm>
          <a:off x="219075" y="66672"/>
          <a:ext cx="15592426" cy="16002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099FF"/>
              </a:solidFill>
              <a:effectLst/>
              <a:latin typeface="Arial" panose="020B0604020202020204" pitchFamily="34" charset="0"/>
              <a:ea typeface="+mn-ea"/>
              <a:cs typeface="Arial" panose="020B0604020202020204" pitchFamily="34" charset="0"/>
            </a:rPr>
            <a:t>Load factors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 is used for determining scheme spend and whether a degression is needed. Further detailed explanation is published on the </a:t>
          </a:r>
          <a:r>
            <a:rPr lang="en-GB" sz="1100" u="sng">
              <a:solidFill>
                <a:srgbClr val="171CF5"/>
              </a:solidFill>
              <a:effectLst/>
              <a:latin typeface="Arial" panose="020B0604020202020204" pitchFamily="34" charset="0"/>
              <a:ea typeface="+mn-ea"/>
              <a:cs typeface="Arial" panose="020B0604020202020204" pitchFamily="34" charset="0"/>
            </a:rPr>
            <a:t>GOV.UK website.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factors applied to the 31</a:t>
          </a:r>
          <a:r>
            <a:rPr lang="en-GB" sz="1100" baseline="0">
              <a:solidFill>
                <a:schemeClr val="dk1"/>
              </a:solidFill>
              <a:effectLst/>
              <a:latin typeface="Arial" panose="020B0604020202020204" pitchFamily="34" charset="0"/>
              <a:ea typeface="+mn-ea"/>
              <a:cs typeface="Arial" panose="020B0604020202020204" pitchFamily="34" charset="0"/>
            </a:rPr>
            <a:t> July</a:t>
          </a:r>
          <a:r>
            <a:rPr lang="en-GB" sz="1100">
              <a:solidFill>
                <a:schemeClr val="dk1"/>
              </a:solidFill>
              <a:effectLst/>
              <a:latin typeface="Arial" panose="020B0604020202020204" pitchFamily="34" charset="0"/>
              <a:ea typeface="+mn-ea"/>
              <a:cs typeface="Arial" panose="020B0604020202020204" pitchFamily="34" charset="0"/>
            </a:rPr>
            <a:t> 2017 degression update were as follows:</a:t>
          </a:r>
        </a:p>
        <a:p>
          <a:r>
            <a:rPr lang="en-GB" sz="1100">
              <a:solidFill>
                <a:schemeClr val="dk1"/>
              </a:solidFill>
              <a:effectLst/>
              <a:latin typeface="Arial" panose="020B0604020202020204" pitchFamily="34" charset="0"/>
              <a:ea typeface="+mn-ea"/>
              <a:cs typeface="Arial" panose="020B0604020202020204" pitchFamily="34" charset="0"/>
            </a:rPr>
            <a:t>The average load factor for the </a:t>
          </a:r>
          <a:r>
            <a:rPr lang="en-GB" sz="1100" b="0" i="0" u="none" strike="noStrike">
              <a:solidFill>
                <a:schemeClr val="dk1"/>
              </a:solidFill>
              <a:effectLst/>
              <a:latin typeface="Arial" panose="020B0604020202020204" pitchFamily="34" charset="0"/>
              <a:ea typeface="+mn-ea"/>
              <a:cs typeface="Arial" panose="020B0604020202020204" pitchFamily="34" charset="0"/>
            </a:rPr>
            <a:t>16,413 </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i</a:t>
          </a:r>
          <a:r>
            <a:rPr lang="en-GB" sz="1100">
              <a:solidFill>
                <a:schemeClr val="dk1"/>
              </a:solidFill>
              <a:effectLst/>
              <a:latin typeface="Arial" panose="020B0604020202020204" pitchFamily="34" charset="0"/>
              <a:ea typeface="+mn-ea"/>
              <a:cs typeface="Arial" panose="020B0604020202020204" pitchFamily="34" charset="0"/>
            </a:rPr>
            <a:t>nstallations which have provided meter readings is </a:t>
          </a:r>
          <a:r>
            <a:rPr lang="en-GB" sz="1100" b="0" i="0" u="none" strike="noStrike">
              <a:solidFill>
                <a:schemeClr val="dk1"/>
              </a:solidFill>
              <a:effectLst/>
              <a:latin typeface="Arial" panose="020B0604020202020204" pitchFamily="34" charset="0"/>
              <a:ea typeface="+mn-ea"/>
              <a:cs typeface="Arial" panose="020B0604020202020204" pitchFamily="34" charset="0"/>
            </a:rPr>
            <a:t>16.56</a:t>
          </a:r>
          <a:r>
            <a:rPr lang="en-GB" sz="1100">
              <a:solidFill>
                <a:schemeClr val="dk1"/>
              </a:solidFill>
              <a:effectLst/>
              <a:latin typeface="Arial" panose="020B0604020202020204" pitchFamily="34" charset="0"/>
              <a:ea typeface="+mn-ea"/>
              <a:cs typeface="Arial" panose="020B0604020202020204" pitchFamily="34" charset="0"/>
            </a:rPr>
            <a:t>%. This is the overall scheme average load factor which is applied unless technology specific load factors are applied. </a:t>
          </a:r>
        </a:p>
        <a:p>
          <a:r>
            <a:rPr lang="en-GB" sz="1100">
              <a:solidFill>
                <a:schemeClr val="dk1"/>
              </a:solidFill>
              <a:effectLst/>
              <a:latin typeface="Arial" panose="020B0604020202020204" pitchFamily="34" charset="0"/>
              <a:ea typeface="+mn-ea"/>
              <a:cs typeface="Arial" panose="020B0604020202020204" pitchFamily="34" charset="0"/>
            </a:rPr>
            <a:t>The table below shows the list of load factors applied to</a:t>
          </a:r>
          <a:r>
            <a:rPr lang="en-GB" sz="1100" baseline="0">
              <a:solidFill>
                <a:schemeClr val="dk1"/>
              </a:solidFill>
              <a:effectLst/>
              <a:latin typeface="Arial" panose="020B0604020202020204" pitchFamily="34" charset="0"/>
              <a:ea typeface="+mn-ea"/>
              <a:cs typeface="Arial" panose="020B0604020202020204" pitchFamily="34" charset="0"/>
            </a:rPr>
            <a:t> the different</a:t>
          </a:r>
          <a:r>
            <a:rPr lang="en-GB" sz="1100">
              <a:solidFill>
                <a:schemeClr val="dk1"/>
              </a:solidFill>
              <a:effectLst/>
              <a:latin typeface="Arial" panose="020B0604020202020204" pitchFamily="34" charset="0"/>
              <a:ea typeface="+mn-ea"/>
              <a:cs typeface="Arial" panose="020B0604020202020204" pitchFamily="34" charset="0"/>
            </a:rPr>
            <a:t> technologies and heat uses (which vary according to the rules applied and set out in the guidance note which can be accessed via the above link). </a:t>
          </a:r>
        </a:p>
      </xdr:txBody>
    </xdr:sp>
    <xdr:clientData/>
  </xdr:twoCellAnchor>
  <xdr:twoCellAnchor>
    <xdr:from>
      <xdr:col>11</xdr:col>
      <xdr:colOff>561975</xdr:colOff>
      <xdr:row>2</xdr:row>
      <xdr:rowOff>229552</xdr:rowOff>
    </xdr:from>
    <xdr:to>
      <xdr:col>13</xdr:col>
      <xdr:colOff>19050</xdr:colOff>
      <xdr:row>2</xdr:row>
      <xdr:rowOff>438149</xdr:rowOff>
    </xdr:to>
    <xdr:sp macro="" textlink="">
      <xdr:nvSpPr>
        <xdr:cNvPr id="3" name="Rectangle 2">
          <a:hlinkClick xmlns:r="http://schemas.openxmlformats.org/officeDocument/2006/relationships" r:id="rId1"/>
        </xdr:cNvPr>
        <xdr:cNvSpPr/>
      </xdr:nvSpPr>
      <xdr:spPr>
        <a:xfrm>
          <a:off x="14801850" y="591502"/>
          <a:ext cx="676275" cy="46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0</xdr:colOff>
      <xdr:row>1</xdr:row>
      <xdr:rowOff>179294</xdr:rowOff>
    </xdr:from>
    <xdr:to>
      <xdr:col>8</xdr:col>
      <xdr:colOff>484094</xdr:colOff>
      <xdr:row>3</xdr:row>
      <xdr:rowOff>89647</xdr:rowOff>
    </xdr:to>
    <xdr:sp macro="" textlink="">
      <xdr:nvSpPr>
        <xdr:cNvPr id="4" name="Rounded Rectangle 3">
          <a:hlinkClick xmlns:r="http://schemas.openxmlformats.org/officeDocument/2006/relationships" r:id="rId1"/>
        </xdr:cNvPr>
        <xdr:cNvSpPr/>
      </xdr:nvSpPr>
      <xdr:spPr>
        <a:xfrm>
          <a:off x="10084733" y="360269"/>
          <a:ext cx="2696136" cy="36755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413655</xdr:colOff>
      <xdr:row>3</xdr:row>
      <xdr:rowOff>130627</xdr:rowOff>
    </xdr:from>
    <xdr:to>
      <xdr:col>22</xdr:col>
      <xdr:colOff>544286</xdr:colOff>
      <xdr:row>35</xdr:row>
      <xdr:rowOff>152400</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201387</xdr:colOff>
      <xdr:row>20</xdr:row>
      <xdr:rowOff>25851</xdr:rowOff>
    </xdr:from>
    <xdr:to>
      <xdr:col>3</xdr:col>
      <xdr:colOff>337457</xdr:colOff>
      <xdr:row>28</xdr:row>
      <xdr:rowOff>97971</xdr:rowOff>
    </xdr:to>
    <xdr:sp macro="" textlink="">
      <xdr:nvSpPr>
        <xdr:cNvPr id="29" name="TextBox 28"/>
        <xdr:cNvSpPr txBox="1"/>
      </xdr:nvSpPr>
      <xdr:spPr>
        <a:xfrm>
          <a:off x="201387" y="4064451"/>
          <a:ext cx="1692727" cy="1552577"/>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a:p>
          <a:r>
            <a:rPr lang="en-GB" sz="1100"/>
            <a:t>This is broken down by application type</a:t>
          </a:r>
          <a:r>
            <a:rPr lang="en-GB" sz="1100" baseline="0"/>
            <a:t> as described in the legend to the left of each graph</a:t>
          </a:r>
          <a:endParaRPr lang="en-GB" sz="1100"/>
        </a:p>
      </xdr:txBody>
    </xdr:sp>
    <xdr:clientData/>
  </xdr:twoCellAnchor>
  <xdr:twoCellAnchor>
    <xdr:from>
      <xdr:col>3</xdr:col>
      <xdr:colOff>304801</xdr:colOff>
      <xdr:row>24</xdr:row>
      <xdr:rowOff>65314</xdr:rowOff>
    </xdr:from>
    <xdr:to>
      <xdr:col>4</xdr:col>
      <xdr:colOff>261257</xdr:colOff>
      <xdr:row>31</xdr:row>
      <xdr:rowOff>32657</xdr:rowOff>
    </xdr:to>
    <xdr:sp macro="" textlink="">
      <xdr:nvSpPr>
        <xdr:cNvPr id="30" name="Left Brace 29"/>
        <xdr:cNvSpPr/>
      </xdr:nvSpPr>
      <xdr:spPr>
        <a:xfrm>
          <a:off x="1861458" y="4844143"/>
          <a:ext cx="576942" cy="1262743"/>
        </a:xfrm>
        <a:prstGeom prst="leftBrace">
          <a:avLst>
            <a:gd name="adj1" fmla="val 8333"/>
            <a:gd name="adj2" fmla="val 3157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23</xdr:col>
      <xdr:colOff>43544</xdr:colOff>
      <xdr:row>22</xdr:row>
      <xdr:rowOff>65315</xdr:rowOff>
    </xdr:from>
    <xdr:to>
      <xdr:col>24</xdr:col>
      <xdr:colOff>600076</xdr:colOff>
      <xdr:row>31</xdr:row>
      <xdr:rowOff>112939</xdr:rowOff>
    </xdr:to>
    <xdr:sp macro="" textlink="">
      <xdr:nvSpPr>
        <xdr:cNvPr id="34" name="TextBox 33"/>
        <xdr:cNvSpPr txBox="1"/>
      </xdr:nvSpPr>
      <xdr:spPr>
        <a:xfrm>
          <a:off x="14009915" y="4474029"/>
          <a:ext cx="1177018" cy="1713139"/>
        </a:xfrm>
        <a:prstGeom prst="rect">
          <a:avLst/>
        </a:prstGeom>
        <a:solidFill>
          <a:schemeClr val="bg1"/>
        </a:solidFill>
        <a:ln w="127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For solar collectors, biogas and geothermal, </a:t>
          </a:r>
          <a:r>
            <a:rPr lang="en-GB" sz="1100" baseline="0"/>
            <a:t>these are the same and only  the expenditure threshold is shown on the graph</a:t>
          </a:r>
          <a:endParaRPr lang="en-GB" sz="1100"/>
        </a:p>
      </xdr:txBody>
    </xdr:sp>
    <xdr:clientData/>
  </xdr:twoCellAnchor>
  <xdr:twoCellAnchor>
    <xdr:from>
      <xdr:col>22</xdr:col>
      <xdr:colOff>163285</xdr:colOff>
      <xdr:row>26</xdr:row>
      <xdr:rowOff>181656</xdr:rowOff>
    </xdr:from>
    <xdr:to>
      <xdr:col>23</xdr:col>
      <xdr:colOff>43544</xdr:colOff>
      <xdr:row>27</xdr:row>
      <xdr:rowOff>174171</xdr:rowOff>
    </xdr:to>
    <xdr:cxnSp macro="">
      <xdr:nvCxnSpPr>
        <xdr:cNvPr id="36" name="Straight Arrow Connector 35"/>
        <xdr:cNvCxnSpPr>
          <a:stCxn id="34" idx="1"/>
        </xdr:cNvCxnSpPr>
      </xdr:nvCxnSpPr>
      <xdr:spPr>
        <a:xfrm flipH="1">
          <a:off x="13509171" y="5330599"/>
          <a:ext cx="500744" cy="1775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26</xdr:row>
      <xdr:rowOff>181656</xdr:rowOff>
    </xdr:from>
    <xdr:to>
      <xdr:col>23</xdr:col>
      <xdr:colOff>43544</xdr:colOff>
      <xdr:row>32</xdr:row>
      <xdr:rowOff>0</xdr:rowOff>
    </xdr:to>
    <xdr:cxnSp macro="">
      <xdr:nvCxnSpPr>
        <xdr:cNvPr id="38" name="Straight Arrow Connector 37"/>
        <xdr:cNvCxnSpPr>
          <a:stCxn id="34" idx="1"/>
        </xdr:cNvCxnSpPr>
      </xdr:nvCxnSpPr>
      <xdr:spPr>
        <a:xfrm flipH="1">
          <a:off x="13422086" y="5330599"/>
          <a:ext cx="587829" cy="9286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323849</xdr:colOff>
      <xdr:row>15</xdr:row>
      <xdr:rowOff>96610</xdr:rowOff>
    </xdr:from>
    <xdr:to>
      <xdr:col>8</xdr:col>
      <xdr:colOff>413657</xdr:colOff>
      <xdr:row>19</xdr:row>
      <xdr:rowOff>76200</xdr:rowOff>
    </xdr:to>
    <xdr:sp macro="" textlink="">
      <xdr:nvSpPr>
        <xdr:cNvPr id="42" name="TextBox 41"/>
        <xdr:cNvSpPr txBox="1"/>
      </xdr:nvSpPr>
      <xdr:spPr>
        <a:xfrm>
          <a:off x="3121478" y="3188153"/>
          <a:ext cx="1951265" cy="741590"/>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7</xdr:col>
      <xdr:colOff>25854</xdr:colOff>
      <xdr:row>19</xdr:row>
      <xdr:rowOff>76200</xdr:rowOff>
    </xdr:from>
    <xdr:to>
      <xdr:col>7</xdr:col>
      <xdr:colOff>97971</xdr:colOff>
      <xdr:row>23</xdr:row>
      <xdr:rowOff>10886</xdr:rowOff>
    </xdr:to>
    <xdr:cxnSp macro="">
      <xdr:nvCxnSpPr>
        <xdr:cNvPr id="44" name="Straight Arrow Connector 43"/>
        <xdr:cNvCxnSpPr/>
      </xdr:nvCxnSpPr>
      <xdr:spPr>
        <a:xfrm>
          <a:off x="4064454" y="3929743"/>
          <a:ext cx="72117" cy="674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58511</xdr:colOff>
      <xdr:row>19</xdr:row>
      <xdr:rowOff>76200</xdr:rowOff>
    </xdr:from>
    <xdr:to>
      <xdr:col>7</xdr:col>
      <xdr:colOff>381000</xdr:colOff>
      <xdr:row>22</xdr:row>
      <xdr:rowOff>119743</xdr:rowOff>
    </xdr:to>
    <xdr:cxnSp macro="">
      <xdr:nvCxnSpPr>
        <xdr:cNvPr id="46" name="Straight Arrow Connector 45"/>
        <xdr:cNvCxnSpPr>
          <a:stCxn id="42" idx="2"/>
        </xdr:cNvCxnSpPr>
      </xdr:nvCxnSpPr>
      <xdr:spPr>
        <a:xfrm>
          <a:off x="4097111" y="3929743"/>
          <a:ext cx="322489" cy="5987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239486</xdr:colOff>
      <xdr:row>10</xdr:row>
      <xdr:rowOff>174171</xdr:rowOff>
    </xdr:from>
    <xdr:to>
      <xdr:col>6</xdr:col>
      <xdr:colOff>580550</xdr:colOff>
      <xdr:row>24</xdr:row>
      <xdr:rowOff>65314</xdr:rowOff>
    </xdr:to>
    <xdr:grpSp>
      <xdr:nvGrpSpPr>
        <xdr:cNvPr id="20" name="Group 19"/>
        <xdr:cNvGrpSpPr/>
      </xdr:nvGrpSpPr>
      <xdr:grpSpPr>
        <a:xfrm>
          <a:off x="239486" y="2174421"/>
          <a:ext cx="3798639" cy="2424793"/>
          <a:chOff x="0" y="-2"/>
          <a:chExt cx="3667125" cy="5803901"/>
        </a:xfrm>
      </xdr:grpSpPr>
      <xdr:cxnSp macro="">
        <xdr:nvCxnSpPr>
          <xdr:cNvPr id="21" name="Straight Arrow Connector 20"/>
          <xdr:cNvCxnSpPr>
            <a:stCxn id="23" idx="2"/>
          </xdr:cNvCxnSpPr>
        </xdr:nvCxnSpPr>
        <xdr:spPr>
          <a:xfrm>
            <a:off x="1833563" y="1407751"/>
            <a:ext cx="704414" cy="43961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nvGrpSpPr>
          <xdr:cNvPr id="22" name="Group 21"/>
          <xdr:cNvGrpSpPr/>
        </xdr:nvGrpSpPr>
        <xdr:grpSpPr>
          <a:xfrm>
            <a:off x="0" y="-2"/>
            <a:ext cx="3667125" cy="1407753"/>
            <a:chOff x="0" y="-2"/>
            <a:chExt cx="3667125" cy="1407753"/>
          </a:xfrm>
        </xdr:grpSpPr>
        <xdr:sp macro="" textlink="">
          <xdr:nvSpPr>
            <xdr:cNvPr id="23" name="TextBox 1">
              <a:hlinkClick xmlns:r="http://schemas.openxmlformats.org/officeDocument/2006/relationships" r:id="rId2"/>
            </xdr:cNvPr>
            <xdr:cNvSpPr txBox="1"/>
          </xdr:nvSpPr>
          <xdr:spPr>
            <a:xfrm>
              <a:off x="0" y="-2"/>
              <a:ext cx="3667125" cy="1407753"/>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The impacts of the bar exceeding the Total expenditure and expenditure threshold lines are explained in</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the  </a:t>
              </a:r>
              <a:r>
                <a:rPr lang="en-GB" sz="1100" u="sng" baseline="0">
                  <a:solidFill>
                    <a:srgbClr val="3333FF"/>
                  </a:solidFill>
                </a:rPr>
                <a:t>degression factsheet.  </a:t>
              </a:r>
              <a:endParaRPr lang="en-GB" sz="1100" u="sng">
                <a:solidFill>
                  <a:srgbClr val="3333FF"/>
                </a:solidFill>
              </a:endParaRPr>
            </a:p>
          </xdr:txBody>
        </xdr:sp>
        <xdr:sp macro="" textlink="">
          <xdr:nvSpPr>
            <xdr:cNvPr id="24" name="Rectangle 23">
              <a:hlinkClick xmlns:r="http://schemas.openxmlformats.org/officeDocument/2006/relationships" r:id="rId3"/>
            </xdr:cNvPr>
            <xdr:cNvSpPr/>
          </xdr:nvSpPr>
          <xdr:spPr>
            <a:xfrm>
              <a:off x="1762125" y="904876"/>
              <a:ext cx="12858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xdr:txBody>
        </xdr:sp>
      </xdr:grpSp>
    </xdr:grpSp>
    <xdr:clientData/>
  </xdr:twoCellAnchor>
  <xdr:twoCellAnchor>
    <xdr:from>
      <xdr:col>12</xdr:col>
      <xdr:colOff>119740</xdr:colOff>
      <xdr:row>21</xdr:row>
      <xdr:rowOff>130628</xdr:rowOff>
    </xdr:from>
    <xdr:to>
      <xdr:col>18</xdr:col>
      <xdr:colOff>163285</xdr:colOff>
      <xdr:row>25</xdr:row>
      <xdr:rowOff>37623</xdr:rowOff>
    </xdr:to>
    <xdr:sp macro="" textlink="">
      <xdr:nvSpPr>
        <xdr:cNvPr id="37" name="TextBox 1"/>
        <xdr:cNvSpPr txBox="1"/>
      </xdr:nvSpPr>
      <xdr:spPr>
        <a:xfrm>
          <a:off x="7260769" y="4354285"/>
          <a:ext cx="3766459" cy="647224"/>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blue section represents the proportion of the forecast, calculated using the individual meter readings supplied by plants receiving payments.</a:t>
          </a:r>
          <a:endParaRPr lang="en-GB" sz="1100"/>
        </a:p>
      </xdr:txBody>
    </xdr:sp>
    <xdr:clientData/>
  </xdr:twoCellAnchor>
  <xdr:twoCellAnchor>
    <xdr:from>
      <xdr:col>12</xdr:col>
      <xdr:colOff>145014</xdr:colOff>
      <xdr:row>25</xdr:row>
      <xdr:rowOff>137785</xdr:rowOff>
    </xdr:from>
    <xdr:to>
      <xdr:col>18</xdr:col>
      <xdr:colOff>195944</xdr:colOff>
      <xdr:row>30</xdr:row>
      <xdr:rowOff>163287</xdr:rowOff>
    </xdr:to>
    <xdr:sp macro="" textlink="">
      <xdr:nvSpPr>
        <xdr:cNvPr id="40" name="TextBox 3"/>
        <xdr:cNvSpPr txBox="1"/>
      </xdr:nvSpPr>
      <xdr:spPr>
        <a:xfrm>
          <a:off x="7286043" y="5101671"/>
          <a:ext cx="3773844" cy="950787"/>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red, yellow and green sections represent the proportion of the forecast estimated for systems yet to receive a payment. For this estimate  load factors are calculated from the average of meter readings provided by installations receiving payment.</a:t>
          </a:r>
          <a:endParaRPr lang="en-GB" sz="1100"/>
        </a:p>
      </xdr:txBody>
    </xdr:sp>
    <xdr:clientData/>
  </xdr:twoCellAnchor>
  <xdr:twoCellAnchor>
    <xdr:from>
      <xdr:col>11</xdr:col>
      <xdr:colOff>21770</xdr:colOff>
      <xdr:row>23</xdr:row>
      <xdr:rowOff>54427</xdr:rowOff>
    </xdr:from>
    <xdr:to>
      <xdr:col>12</xdr:col>
      <xdr:colOff>130625</xdr:colOff>
      <xdr:row>28</xdr:row>
      <xdr:rowOff>108856</xdr:rowOff>
    </xdr:to>
    <xdr:sp macro="" textlink="">
      <xdr:nvSpPr>
        <xdr:cNvPr id="41" name="Left Brace 40"/>
        <xdr:cNvSpPr/>
      </xdr:nvSpPr>
      <xdr:spPr>
        <a:xfrm rot="10800000">
          <a:off x="6542313" y="4648198"/>
          <a:ext cx="729341" cy="979715"/>
        </a:xfrm>
        <a:prstGeom prst="leftBrace">
          <a:avLst>
            <a:gd name="adj1" fmla="val 8333"/>
            <a:gd name="adj2" fmla="val 7763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10886</xdr:colOff>
      <xdr:row>28</xdr:row>
      <xdr:rowOff>141512</xdr:rowOff>
    </xdr:from>
    <xdr:to>
      <xdr:col>12</xdr:col>
      <xdr:colOff>141512</xdr:colOff>
      <xdr:row>31</xdr:row>
      <xdr:rowOff>54427</xdr:rowOff>
    </xdr:to>
    <xdr:sp macro="" textlink="">
      <xdr:nvSpPr>
        <xdr:cNvPr id="43" name="Left Brace 42"/>
        <xdr:cNvSpPr/>
      </xdr:nvSpPr>
      <xdr:spPr>
        <a:xfrm rot="10800000">
          <a:off x="6531429" y="5660569"/>
          <a:ext cx="751112" cy="468087"/>
        </a:xfrm>
        <a:prstGeom prst="leftBrace">
          <a:avLst>
            <a:gd name="adj1" fmla="val 8333"/>
            <a:gd name="adj2" fmla="val 4710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468085</xdr:colOff>
      <xdr:row>3</xdr:row>
      <xdr:rowOff>163286</xdr:rowOff>
    </xdr:from>
    <xdr:to>
      <xdr:col>17</xdr:col>
      <xdr:colOff>380999</xdr:colOff>
      <xdr:row>6</xdr:row>
      <xdr:rowOff>174172</xdr:rowOff>
    </xdr:to>
    <xdr:sp macro="" textlink="">
      <xdr:nvSpPr>
        <xdr:cNvPr id="45" name="TextBox 1"/>
        <xdr:cNvSpPr txBox="1"/>
      </xdr:nvSpPr>
      <xdr:spPr>
        <a:xfrm>
          <a:off x="8850085" y="903515"/>
          <a:ext cx="1774371" cy="598714"/>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markers on each line, represent the quarterly</a:t>
          </a:r>
          <a:r>
            <a:rPr lang="en-GB" sz="1100" baseline="0"/>
            <a:t> assessment dates.</a:t>
          </a:r>
          <a:endParaRPr lang="en-GB" sz="1100"/>
        </a:p>
      </xdr:txBody>
    </xdr:sp>
    <xdr:clientData/>
  </xdr:twoCellAnchor>
  <xdr:twoCellAnchor>
    <xdr:from>
      <xdr:col>14</xdr:col>
      <xdr:colOff>533400</xdr:colOff>
      <xdr:row>6</xdr:row>
      <xdr:rowOff>185057</xdr:rowOff>
    </xdr:from>
    <xdr:to>
      <xdr:col>15</xdr:col>
      <xdr:colOff>515711</xdr:colOff>
      <xdr:row>11</xdr:row>
      <xdr:rowOff>43543</xdr:rowOff>
    </xdr:to>
    <xdr:cxnSp macro="">
      <xdr:nvCxnSpPr>
        <xdr:cNvPr id="47" name="Straight Arrow Connector 46"/>
        <xdr:cNvCxnSpPr/>
      </xdr:nvCxnSpPr>
      <xdr:spPr>
        <a:xfrm flipH="1">
          <a:off x="8915400" y="1513114"/>
          <a:ext cx="602797" cy="838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548368</xdr:colOff>
      <xdr:row>6</xdr:row>
      <xdr:rowOff>185057</xdr:rowOff>
    </xdr:from>
    <xdr:to>
      <xdr:col>16</xdr:col>
      <xdr:colOff>130629</xdr:colOff>
      <xdr:row>9</xdr:row>
      <xdr:rowOff>87085</xdr:rowOff>
    </xdr:to>
    <xdr:cxnSp macro="">
      <xdr:nvCxnSpPr>
        <xdr:cNvPr id="48" name="Straight Arrow Connector 47"/>
        <xdr:cNvCxnSpPr/>
      </xdr:nvCxnSpPr>
      <xdr:spPr>
        <a:xfrm>
          <a:off x="9550854" y="1513114"/>
          <a:ext cx="202746" cy="4898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446314</xdr:colOff>
      <xdr:row>6</xdr:row>
      <xdr:rowOff>119743</xdr:rowOff>
    </xdr:from>
    <xdr:to>
      <xdr:col>13</xdr:col>
      <xdr:colOff>65314</xdr:colOff>
      <xdr:row>12</xdr:row>
      <xdr:rowOff>76201</xdr:rowOff>
    </xdr:to>
    <xdr:sp macro="" textlink="">
      <xdr:nvSpPr>
        <xdr:cNvPr id="51" name="TextBox 1"/>
        <xdr:cNvSpPr txBox="1"/>
      </xdr:nvSpPr>
      <xdr:spPr>
        <a:xfrm>
          <a:off x="5725885" y="1447800"/>
          <a:ext cx="2100943" cy="1132115"/>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total expenditure anticipated and expenditure thresholds were amended</a:t>
          </a:r>
          <a:r>
            <a:rPr lang="en-GB" sz="1100" baseline="0"/>
            <a:t> in regulations on the 28 May 2014. This is why there is a break in the lines  between April 2014  and July 2014  </a:t>
          </a:r>
          <a:endParaRPr lang="en-GB" sz="1100"/>
        </a:p>
      </xdr:txBody>
    </xdr:sp>
    <xdr:clientData/>
  </xdr:twoCellAnchor>
  <xdr:twoCellAnchor>
    <xdr:from>
      <xdr:col>0</xdr:col>
      <xdr:colOff>43543</xdr:colOff>
      <xdr:row>30</xdr:row>
      <xdr:rowOff>2</xdr:rowOff>
    </xdr:from>
    <xdr:to>
      <xdr:col>3</xdr:col>
      <xdr:colOff>566058</xdr:colOff>
      <xdr:row>37</xdr:row>
      <xdr:rowOff>119743</xdr:rowOff>
    </xdr:to>
    <xdr:sp macro="" textlink="">
      <xdr:nvSpPr>
        <xdr:cNvPr id="52" name="TextBox 1"/>
        <xdr:cNvSpPr txBox="1"/>
      </xdr:nvSpPr>
      <xdr:spPr>
        <a:xfrm>
          <a:off x="43543" y="5889173"/>
          <a:ext cx="2079172" cy="1415141"/>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effectLst/>
              <a:latin typeface="+mn-lt"/>
              <a:ea typeface="+mn-ea"/>
              <a:cs typeface="+mn-cs"/>
            </a:rPr>
            <a:t>Date at which the forecast for the following 12 months is calculated. For most tariff bands this starts at the 30 April 2013. For new tariff bands introduced in May 2014, the first assessment will start on 31 May 2014</a:t>
          </a:r>
          <a:endParaRPr lang="en-GB">
            <a:effectLst/>
          </a:endParaRPr>
        </a:p>
      </xdr:txBody>
    </xdr:sp>
    <xdr:clientData/>
  </xdr:twoCellAnchor>
  <xdr:twoCellAnchor>
    <xdr:from>
      <xdr:col>3</xdr:col>
      <xdr:colOff>609600</xdr:colOff>
      <xdr:row>32</xdr:row>
      <xdr:rowOff>152401</xdr:rowOff>
    </xdr:from>
    <xdr:to>
      <xdr:col>5</xdr:col>
      <xdr:colOff>391885</xdr:colOff>
      <xdr:row>34</xdr:row>
      <xdr:rowOff>152400</xdr:rowOff>
    </xdr:to>
    <xdr:cxnSp macro="">
      <xdr:nvCxnSpPr>
        <xdr:cNvPr id="53" name="Straight Arrow Connector 52"/>
        <xdr:cNvCxnSpPr/>
      </xdr:nvCxnSpPr>
      <xdr:spPr>
        <a:xfrm flipV="1">
          <a:off x="2166257" y="6411687"/>
          <a:ext cx="1023257" cy="3701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261257</xdr:colOff>
      <xdr:row>12</xdr:row>
      <xdr:rowOff>87087</xdr:rowOff>
    </xdr:from>
    <xdr:to>
      <xdr:col>11</xdr:col>
      <xdr:colOff>468086</xdr:colOff>
      <xdr:row>15</xdr:row>
      <xdr:rowOff>0</xdr:rowOff>
    </xdr:to>
    <xdr:sp macro="" textlink="">
      <xdr:nvSpPr>
        <xdr:cNvPr id="55" name="Left Brace 54"/>
        <xdr:cNvSpPr/>
      </xdr:nvSpPr>
      <xdr:spPr>
        <a:xfrm rot="5400000">
          <a:off x="6324601" y="2427514"/>
          <a:ext cx="500742" cy="827315"/>
        </a:xfrm>
        <a:prstGeom prst="leftBrace">
          <a:avLst>
            <a:gd name="adj1" fmla="val 18971"/>
            <a:gd name="adj2" fmla="val 5175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cdr:y>
    </cdr:from>
    <cdr:to>
      <cdr:x>1</cdr:x>
      <cdr:y>0.92465</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819048" cy="5619048"/>
        </a:xfrm>
        <a:prstGeom xmlns:a="http://schemas.openxmlformats.org/drawingml/2006/main" prst="rect">
          <a:avLst/>
        </a:prstGeom>
      </cdr:spPr>
    </cdr:pic>
  </cdr:relSizeAnchor>
</c:userShapes>
</file>

<file path=xl/drawings/drawing7.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cdr:y>
    </cdr:from>
    <cdr:to>
      <cdr:x>1</cdr:x>
      <cdr:y>0.92622</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828572" cy="5628572"/>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www.legislation.gov.uk/uksi/2014/1413/regulation/48/made" TargetMode="External"/><Relationship Id="rId3" Type="http://schemas.openxmlformats.org/officeDocument/2006/relationships/hyperlink" Target="https://www.gov.uk/government/organisations/department-of-energy-climate-change/series/renewable-heat-incentive-renewable-heat-premium-payment-statistics" TargetMode="External"/><Relationship Id="rId7" Type="http://schemas.openxmlformats.org/officeDocument/2006/relationships/hyperlink" Target="https://www.ofgem.gov.uk/environmental-programmes/renewable-heat-incentive-rhi/non-domestic-renewable-heat-incentive-rhi-public-reports" TargetMode="External"/><Relationship Id="rId2" Type="http://schemas.openxmlformats.org/officeDocument/2006/relationships/hyperlink" Target="http://www.legislation.gov.uk/uksi/2013/1033/schedule/made"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hyperlink" Target="https://www.gov.uk/government/uploads/system/uploads/attachment_data/file/265855/Non-Domestic_Renewable_Heat_Incentive_-_Improving_Support_Increasing_Uptake_-_PUBLISHED.pdf" TargetMode="External"/><Relationship Id="rId5" Type="http://schemas.openxmlformats.org/officeDocument/2006/relationships/hyperlink" Target="http://www.ofgem.gov.uk/e-serve/RHI/regulations-consultations-reports/Pages/index.aspx" TargetMode="External"/><Relationship Id="rId10" Type="http://schemas.openxmlformats.org/officeDocument/2006/relationships/drawing" Target="../drawings/drawing1.xml"/><Relationship Id="rId4" Type="http://schemas.openxmlformats.org/officeDocument/2006/relationships/hyperlink" Target="http://www.ofgem.gov.uk/e-serve/RHI/regulations-consultations-reports/Pages/index.asp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56"/>
  <sheetViews>
    <sheetView showRowColHeaders="0" topLeftCell="A22" zoomScale="80" zoomScaleNormal="80" workbookViewId="0">
      <selection activeCell="A46" sqref="A46"/>
    </sheetView>
  </sheetViews>
  <sheetFormatPr defaultColWidth="0" defaultRowHeight="14.25" customHeight="1" zeroHeight="1" x14ac:dyDescent="0.25"/>
  <cols>
    <col min="1" max="1" width="2" style="59" customWidth="1"/>
    <col min="2" max="2" width="5.44140625" style="59" customWidth="1"/>
    <col min="3" max="3" width="25" style="59" customWidth="1"/>
    <col min="4" max="4" width="11.5546875" style="59" customWidth="1"/>
    <col min="5" max="25" width="9.109375" style="59" customWidth="1"/>
    <col min="26" max="26" width="9.109375" style="59" hidden="1" customWidth="1"/>
    <col min="27" max="16384" width="9.109375" style="59" hidden="1"/>
  </cols>
  <sheetData>
    <row r="1" spans="2:24" ht="72" customHeight="1" x14ac:dyDescent="0.4">
      <c r="D1" s="61" t="s">
        <v>141</v>
      </c>
      <c r="E1" s="62"/>
      <c r="F1" s="62"/>
      <c r="G1" s="62"/>
      <c r="H1" s="62"/>
      <c r="I1" s="62"/>
      <c r="J1" s="62"/>
      <c r="K1" s="62"/>
      <c r="L1" s="62"/>
      <c r="M1" s="62"/>
      <c r="N1" s="62"/>
      <c r="O1" s="62"/>
      <c r="P1" s="62"/>
      <c r="Q1" s="62"/>
      <c r="R1" s="62"/>
      <c r="S1" s="62"/>
      <c r="T1" s="62"/>
      <c r="U1" s="62"/>
      <c r="V1" s="62"/>
      <c r="W1" s="62"/>
    </row>
    <row r="2" spans="2:24" ht="19.5" customHeight="1" x14ac:dyDescent="0.3">
      <c r="D2" s="146" t="s">
        <v>92</v>
      </c>
      <c r="E2" s="146"/>
      <c r="F2" s="146"/>
      <c r="G2" s="146"/>
      <c r="H2" s="146"/>
      <c r="I2" s="146"/>
      <c r="J2" s="146"/>
      <c r="K2" s="146"/>
      <c r="L2" s="146"/>
      <c r="M2" s="146"/>
      <c r="N2" s="146"/>
      <c r="O2" s="146"/>
      <c r="P2" s="146"/>
      <c r="Q2" s="146"/>
      <c r="R2" s="146"/>
      <c r="S2" s="146"/>
      <c r="T2" s="146"/>
      <c r="U2" s="146"/>
      <c r="V2" s="146"/>
    </row>
    <row r="3" spans="2:24" ht="19.5" customHeight="1" x14ac:dyDescent="0.25">
      <c r="D3" s="63"/>
      <c r="E3" s="63"/>
      <c r="F3" s="63"/>
      <c r="G3" s="63"/>
      <c r="H3" s="63"/>
      <c r="I3" s="63"/>
      <c r="J3" s="63"/>
      <c r="K3" s="63"/>
      <c r="L3" s="63"/>
      <c r="M3" s="63"/>
      <c r="N3" s="63"/>
      <c r="O3" s="63"/>
      <c r="P3" s="63"/>
      <c r="Q3" s="63"/>
      <c r="R3" s="63"/>
      <c r="S3" s="63"/>
      <c r="T3" s="63"/>
      <c r="U3" s="63"/>
      <c r="V3" s="63"/>
    </row>
    <row r="4" spans="2:24" ht="13.95" x14ac:dyDescent="0.25">
      <c r="B4" s="64" t="s">
        <v>100</v>
      </c>
    </row>
    <row r="5" spans="2:24" ht="13.95" x14ac:dyDescent="0.25">
      <c r="B5" s="11"/>
    </row>
    <row r="6" spans="2:24" s="65" customFormat="1" ht="13.95" x14ac:dyDescent="0.25">
      <c r="B6" s="64" t="s">
        <v>142</v>
      </c>
    </row>
    <row r="7" spans="2:24" s="65" customFormat="1" ht="13.95" x14ac:dyDescent="0.25">
      <c r="B7" s="64" t="s">
        <v>129</v>
      </c>
    </row>
    <row r="8" spans="2:24" ht="13.8" x14ac:dyDescent="0.25">
      <c r="B8" s="11"/>
    </row>
    <row r="9" spans="2:24" ht="13.8" x14ac:dyDescent="0.25">
      <c r="B9" s="149" t="s">
        <v>164</v>
      </c>
      <c r="C9" s="150"/>
      <c r="D9" s="150"/>
      <c r="E9" s="150"/>
      <c r="F9" s="150"/>
      <c r="G9" s="150"/>
      <c r="H9" s="150"/>
      <c r="I9" s="150"/>
      <c r="J9" s="150"/>
      <c r="K9" s="150"/>
      <c r="L9" s="150"/>
      <c r="M9" s="150"/>
      <c r="N9" s="150"/>
      <c r="O9" s="150"/>
      <c r="P9" s="150"/>
      <c r="Q9" s="150"/>
      <c r="R9" s="150"/>
      <c r="S9" s="150"/>
      <c r="T9" s="150"/>
      <c r="U9" s="150"/>
      <c r="V9" s="150"/>
      <c r="W9" s="150"/>
      <c r="X9" s="150"/>
    </row>
    <row r="10" spans="2:24" ht="13.8" x14ac:dyDescent="0.25">
      <c r="B10" s="150"/>
      <c r="C10" s="150"/>
      <c r="D10" s="150"/>
      <c r="E10" s="150"/>
      <c r="F10" s="150"/>
      <c r="G10" s="150"/>
      <c r="H10" s="150"/>
      <c r="I10" s="150"/>
      <c r="J10" s="150"/>
      <c r="K10" s="150"/>
      <c r="L10" s="150"/>
      <c r="M10" s="150"/>
      <c r="N10" s="150"/>
      <c r="O10" s="150"/>
      <c r="P10" s="150"/>
      <c r="Q10" s="150"/>
      <c r="R10" s="150"/>
      <c r="S10" s="150"/>
      <c r="T10" s="150"/>
      <c r="U10" s="150"/>
      <c r="V10" s="150"/>
      <c r="W10" s="150"/>
      <c r="X10" s="150"/>
    </row>
    <row r="11" spans="2:24" ht="13.8" x14ac:dyDescent="0.25">
      <c r="B11" s="150"/>
      <c r="C11" s="150"/>
      <c r="D11" s="150"/>
      <c r="E11" s="150"/>
      <c r="F11" s="150"/>
      <c r="G11" s="150"/>
      <c r="H11" s="150"/>
      <c r="I11" s="150"/>
      <c r="J11" s="150"/>
      <c r="K11" s="150"/>
      <c r="L11" s="150"/>
      <c r="M11" s="150"/>
      <c r="N11" s="150"/>
      <c r="O11" s="150"/>
      <c r="P11" s="150"/>
      <c r="Q11" s="150"/>
      <c r="R11" s="150"/>
      <c r="S11" s="150"/>
      <c r="T11" s="150"/>
      <c r="U11" s="150"/>
      <c r="V11" s="150"/>
      <c r="W11" s="150"/>
      <c r="X11" s="150"/>
    </row>
    <row r="12" spans="2:24" ht="13.8" x14ac:dyDescent="0.25">
      <c r="B12" s="150"/>
      <c r="C12" s="150"/>
      <c r="D12" s="150"/>
      <c r="E12" s="150"/>
      <c r="F12" s="150"/>
      <c r="G12" s="150"/>
      <c r="H12" s="150"/>
      <c r="I12" s="150"/>
      <c r="J12" s="150"/>
      <c r="K12" s="150"/>
      <c r="L12" s="150"/>
      <c r="M12" s="150"/>
      <c r="N12" s="150"/>
      <c r="O12" s="150"/>
      <c r="P12" s="150"/>
      <c r="Q12" s="150"/>
      <c r="R12" s="150"/>
      <c r="S12" s="150"/>
      <c r="T12" s="150"/>
      <c r="U12" s="150"/>
      <c r="V12" s="150"/>
      <c r="W12" s="150"/>
      <c r="X12" s="150"/>
    </row>
    <row r="13" spans="2:24" ht="13.8" x14ac:dyDescent="0.25">
      <c r="B13" s="150"/>
      <c r="C13" s="150"/>
      <c r="D13" s="150"/>
      <c r="E13" s="150"/>
      <c r="F13" s="150"/>
      <c r="G13" s="150"/>
      <c r="H13" s="150"/>
      <c r="I13" s="150"/>
      <c r="J13" s="150"/>
      <c r="K13" s="150"/>
      <c r="L13" s="150"/>
      <c r="M13" s="150"/>
      <c r="N13" s="150"/>
      <c r="O13" s="150"/>
      <c r="P13" s="150"/>
      <c r="Q13" s="150"/>
      <c r="R13" s="150"/>
      <c r="S13" s="150"/>
      <c r="T13" s="150"/>
      <c r="U13" s="150"/>
      <c r="V13" s="150"/>
      <c r="W13" s="150"/>
      <c r="X13" s="150"/>
    </row>
    <row r="14" spans="2:24" ht="13.8" x14ac:dyDescent="0.25">
      <c r="B14" s="150"/>
      <c r="C14" s="150"/>
      <c r="D14" s="150"/>
      <c r="E14" s="150"/>
      <c r="F14" s="150"/>
      <c r="G14" s="150"/>
      <c r="H14" s="150"/>
      <c r="I14" s="150"/>
      <c r="J14" s="150"/>
      <c r="K14" s="150"/>
      <c r="L14" s="150"/>
      <c r="M14" s="150"/>
      <c r="N14" s="150"/>
      <c r="O14" s="150"/>
      <c r="P14" s="150"/>
      <c r="Q14" s="150"/>
      <c r="R14" s="150"/>
      <c r="S14" s="150"/>
      <c r="T14" s="150"/>
      <c r="U14" s="150"/>
      <c r="V14" s="150"/>
      <c r="W14" s="150"/>
      <c r="X14" s="150"/>
    </row>
    <row r="15" spans="2:24" ht="13.8" x14ac:dyDescent="0.25">
      <c r="B15" s="11"/>
    </row>
    <row r="16" spans="2:24" ht="13.8" x14ac:dyDescent="0.25">
      <c r="B16" s="11" t="s">
        <v>46</v>
      </c>
    </row>
    <row r="17" spans="2:23" s="65" customFormat="1" ht="14.4" x14ac:dyDescent="0.3">
      <c r="C17" s="65" t="s">
        <v>93</v>
      </c>
      <c r="D17" s="66" t="s">
        <v>130</v>
      </c>
      <c r="Q17" s="67"/>
    </row>
    <row r="18" spans="2:23" s="65" customFormat="1" ht="15" customHeight="1" x14ac:dyDescent="0.3">
      <c r="D18" s="66" t="s">
        <v>94</v>
      </c>
      <c r="Q18" s="54"/>
    </row>
    <row r="19" spans="2:23" ht="19.5" customHeight="1" x14ac:dyDescent="0.3">
      <c r="C19" s="65" t="s">
        <v>95</v>
      </c>
      <c r="D19" s="19"/>
      <c r="Q19" s="60"/>
    </row>
    <row r="20" spans="2:23" ht="13.95" x14ac:dyDescent="0.25">
      <c r="C20" s="59" t="s">
        <v>40</v>
      </c>
      <c r="D20" s="19" t="s">
        <v>96</v>
      </c>
    </row>
    <row r="21" spans="2:23" ht="13.95" x14ac:dyDescent="0.25">
      <c r="C21" s="59" t="s">
        <v>55</v>
      </c>
      <c r="D21" s="66" t="s">
        <v>97</v>
      </c>
    </row>
    <row r="22" spans="2:23" ht="13.95" x14ac:dyDescent="0.25">
      <c r="C22" s="59" t="s">
        <v>37</v>
      </c>
      <c r="D22" s="11"/>
    </row>
    <row r="23" spans="2:23" ht="13.95" x14ac:dyDescent="0.25">
      <c r="C23" s="59" t="s">
        <v>45</v>
      </c>
      <c r="D23" s="11"/>
    </row>
    <row r="24" spans="2:23" ht="13.95" x14ac:dyDescent="0.25">
      <c r="C24" s="59" t="s">
        <v>1</v>
      </c>
      <c r="D24" s="11"/>
    </row>
    <row r="25" spans="2:23" ht="13.95" x14ac:dyDescent="0.25">
      <c r="B25" s="11"/>
    </row>
    <row r="26" spans="2:23" ht="13.95" x14ac:dyDescent="0.25">
      <c r="B26" s="11" t="s">
        <v>101</v>
      </c>
    </row>
    <row r="27" spans="2:23" ht="13.95" x14ac:dyDescent="0.25">
      <c r="B27" s="11"/>
    </row>
    <row r="28" spans="2:23" s="65" customFormat="1" ht="33.75" customHeight="1" x14ac:dyDescent="0.25">
      <c r="B28" s="147" t="s">
        <v>98</v>
      </c>
      <c r="C28" s="147"/>
      <c r="D28" s="147"/>
      <c r="E28" s="147"/>
      <c r="F28" s="147"/>
      <c r="G28" s="147"/>
      <c r="H28" s="147"/>
      <c r="I28" s="147"/>
      <c r="J28" s="147"/>
      <c r="K28" s="147"/>
      <c r="L28" s="147"/>
      <c r="M28" s="147"/>
      <c r="N28" s="147"/>
      <c r="O28" s="147"/>
      <c r="P28" s="147"/>
      <c r="Q28" s="147"/>
      <c r="R28" s="147"/>
      <c r="S28" s="147"/>
      <c r="T28" s="147"/>
      <c r="U28" s="147"/>
      <c r="V28" s="147"/>
      <c r="W28" s="147"/>
    </row>
    <row r="29" spans="2:23" ht="13.95" x14ac:dyDescent="0.25">
      <c r="B29" s="11"/>
    </row>
    <row r="30" spans="2:23" ht="13.8" x14ac:dyDescent="0.25">
      <c r="B30" s="148" t="s">
        <v>0</v>
      </c>
      <c r="C30" s="148"/>
      <c r="D30" s="148"/>
      <c r="E30" s="148"/>
      <c r="F30" s="148"/>
      <c r="G30" s="148"/>
      <c r="H30" s="148"/>
      <c r="I30" s="148"/>
      <c r="J30" s="148"/>
      <c r="K30" s="148"/>
      <c r="L30" s="148"/>
      <c r="M30" s="148"/>
      <c r="N30" s="148"/>
    </row>
    <row r="31" spans="2:23" ht="13.8" x14ac:dyDescent="0.25">
      <c r="B31" s="11"/>
    </row>
    <row r="32" spans="2:23" ht="13.8" x14ac:dyDescent="0.25"/>
    <row r="33" spans="2:13" ht="13.8" x14ac:dyDescent="0.25">
      <c r="B33" s="59" t="s">
        <v>33</v>
      </c>
    </row>
    <row r="34" spans="2:13" ht="13.8" x14ac:dyDescent="0.25"/>
    <row r="35" spans="2:13" ht="13.8" x14ac:dyDescent="0.25">
      <c r="C35" s="68" t="s">
        <v>58</v>
      </c>
    </row>
    <row r="36" spans="2:13" ht="13.8" x14ac:dyDescent="0.25"/>
    <row r="37" spans="2:13" ht="13.8" x14ac:dyDescent="0.25">
      <c r="C37" s="145" t="s">
        <v>34</v>
      </c>
      <c r="D37" s="145"/>
      <c r="E37" s="145"/>
      <c r="F37" s="145"/>
      <c r="G37" s="145"/>
      <c r="H37" s="145"/>
      <c r="I37" s="145"/>
    </row>
    <row r="38" spans="2:13" ht="15" x14ac:dyDescent="0.25">
      <c r="C38" s="12"/>
    </row>
    <row r="39" spans="2:13" ht="13.8" x14ac:dyDescent="0.25">
      <c r="C39" s="145" t="s">
        <v>102</v>
      </c>
      <c r="D39" s="145"/>
      <c r="E39" s="145"/>
      <c r="F39" s="145"/>
      <c r="G39" s="145"/>
      <c r="H39" s="145"/>
      <c r="I39" s="145"/>
      <c r="J39" s="145"/>
      <c r="K39" s="145"/>
      <c r="L39" s="145"/>
      <c r="M39" s="145"/>
    </row>
    <row r="40" spans="2:13" ht="15" x14ac:dyDescent="0.25">
      <c r="C40" s="12"/>
    </row>
    <row r="41" spans="2:13" ht="13.8" x14ac:dyDescent="0.25">
      <c r="C41" s="145" t="s">
        <v>35</v>
      </c>
      <c r="D41" s="145"/>
      <c r="E41" s="145"/>
      <c r="F41" s="145"/>
      <c r="G41" s="145"/>
      <c r="H41" s="145"/>
    </row>
    <row r="42" spans="2:13" ht="15" x14ac:dyDescent="0.25">
      <c r="C42" s="13"/>
    </row>
    <row r="43" spans="2:13" ht="13.8" x14ac:dyDescent="0.25">
      <c r="C43" s="145" t="s">
        <v>36</v>
      </c>
      <c r="D43" s="145"/>
    </row>
    <row r="44" spans="2:13" ht="15" x14ac:dyDescent="0.25">
      <c r="B44" s="13"/>
    </row>
    <row r="45" spans="2:13" ht="13.8" x14ac:dyDescent="0.25">
      <c r="B45" s="59" t="s">
        <v>120</v>
      </c>
    </row>
    <row r="46" spans="2:13" ht="13.8" x14ac:dyDescent="0.25"/>
    <row r="47" spans="2:13" ht="13.95" hidden="1" x14ac:dyDescent="0.25">
      <c r="B47" s="14"/>
    </row>
    <row r="48" spans="2:13" ht="13.95" hidden="1" x14ac:dyDescent="0.25"/>
    <row r="49" ht="13.95" hidden="1" x14ac:dyDescent="0.25"/>
    <row r="50" ht="13.95" hidden="1" x14ac:dyDescent="0.25"/>
    <row r="51" ht="13.95" hidden="1" x14ac:dyDescent="0.25"/>
    <row r="52" ht="13.95" hidden="1" x14ac:dyDescent="0.25"/>
    <row r="53" ht="13.95" hidden="1" x14ac:dyDescent="0.25"/>
    <row r="54" ht="13.95" hidden="1" x14ac:dyDescent="0.25"/>
    <row r="55" ht="13.95" hidden="1" x14ac:dyDescent="0.25"/>
    <row r="56" ht="13.95" hidden="1" x14ac:dyDescent="0.25"/>
  </sheetData>
  <mergeCells count="8">
    <mergeCell ref="C43:D43"/>
    <mergeCell ref="D2:V2"/>
    <mergeCell ref="B28:W28"/>
    <mergeCell ref="B30:N30"/>
    <mergeCell ref="C37:I37"/>
    <mergeCell ref="C39:M39"/>
    <mergeCell ref="C41:H41"/>
    <mergeCell ref="B9:X14"/>
  </mergeCells>
  <hyperlinks>
    <hyperlink ref="B30" r:id="rId1"/>
    <hyperlink ref="C37" r:id="rId2" display="http://www.legislation.gov.uk/uksi/2013/1033/schedule/made"/>
    <hyperlink ref="C39" r:id="rId3" display="https://www.gov.uk/government/organisations/department-of-energy-climate-change/series/renewable-heat-incentive-renewable-heat-premium-payment-statistics"/>
    <hyperlink ref="C41" r:id="rId4" display="http://www.ofgem.gov.uk/e-serve/RHI/regulations-consultations-reports/Pages/index.aspx"/>
    <hyperlink ref="C43" r:id="rId5" display="http://www.ofgem.gov.uk/e-serve/RHI/regulations-consultations-reports/Pages/index.aspx"/>
    <hyperlink ref="C35" r:id="rId6"/>
    <hyperlink ref="C41:H41" r:id="rId7" display="Ofgem public report - Renewable Heat Incentive Public Report"/>
    <hyperlink ref="C37:I37" r:id="rId8" display="Expenditure thresholds contained in the schedule to the RHI Regulations."/>
  </hyperlinks>
  <pageMargins left="0.70866141732283472" right="0.70866141732283472" top="0.74803149606299213" bottom="0.74803149606299213" header="0.31496062992125984" footer="0.31496062992125984"/>
  <pageSetup paperSize="9" scale="60" orientation="landscape"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A1:L119"/>
  <sheetViews>
    <sheetView showGridLines="0" tabSelected="1" zoomScale="60" zoomScaleNormal="60" workbookViewId="0">
      <selection activeCell="D26" sqref="D26"/>
    </sheetView>
  </sheetViews>
  <sheetFormatPr defaultColWidth="9.109375" defaultRowHeight="13.8" zeroHeight="1" x14ac:dyDescent="0.25"/>
  <cols>
    <col min="1" max="1" width="3.88671875" style="1" customWidth="1"/>
    <col min="2" max="2" width="29.88671875" style="1" customWidth="1"/>
    <col min="3" max="3" width="27.6640625" style="1" customWidth="1"/>
    <col min="4" max="4" width="29.109375" style="1" customWidth="1"/>
    <col min="5" max="5" width="28.5546875" style="1" customWidth="1"/>
    <col min="6" max="6" width="23.88671875" style="1" customWidth="1"/>
    <col min="7" max="7" width="27.6640625" style="1" customWidth="1"/>
    <col min="8" max="8" width="27.109375" style="1" customWidth="1"/>
    <col min="9" max="9" width="17.88671875" style="1" customWidth="1"/>
    <col min="10" max="10" width="25.5546875" style="1" customWidth="1"/>
    <col min="11" max="11" width="34.33203125" style="1" customWidth="1"/>
    <col min="12" max="12" width="26.88671875" style="1" customWidth="1"/>
    <col min="13" max="16384" width="9.109375" style="1"/>
  </cols>
  <sheetData>
    <row r="1" spans="2:11" ht="14.25" customHeight="1" x14ac:dyDescent="0.25">
      <c r="B1" s="52"/>
      <c r="C1" s="52"/>
      <c r="D1" s="52"/>
      <c r="E1" s="52"/>
      <c r="F1" s="52"/>
      <c r="H1" s="58"/>
      <c r="K1" s="57"/>
    </row>
    <row r="2" spans="2:11" ht="14.25" customHeight="1" x14ac:dyDescent="0.25">
      <c r="B2" s="52"/>
      <c r="C2" s="52"/>
      <c r="D2" s="52"/>
      <c r="E2" s="52"/>
      <c r="F2" s="52"/>
      <c r="H2" s="58"/>
      <c r="K2" s="57"/>
    </row>
    <row r="3" spans="2:11" ht="14.25" customHeight="1" x14ac:dyDescent="0.25">
      <c r="B3" s="52"/>
      <c r="C3" s="52"/>
      <c r="D3" s="52"/>
      <c r="E3" s="52"/>
      <c r="F3" s="52"/>
      <c r="H3" s="58"/>
      <c r="K3" s="57"/>
    </row>
    <row r="4" spans="2:11" ht="14.25" customHeight="1" x14ac:dyDescent="0.25">
      <c r="B4" s="52"/>
      <c r="C4" s="52"/>
      <c r="D4" s="52"/>
      <c r="E4" s="52"/>
      <c r="F4" s="52"/>
      <c r="H4" s="58"/>
      <c r="K4" s="57"/>
    </row>
    <row r="5" spans="2:11" ht="14.25" customHeight="1" x14ac:dyDescent="0.25">
      <c r="B5" s="52"/>
      <c r="C5" s="52"/>
      <c r="D5" s="52"/>
      <c r="E5" s="52"/>
      <c r="F5" s="52"/>
      <c r="H5" s="58"/>
      <c r="K5" s="57"/>
    </row>
    <row r="6" spans="2:11" ht="14.25" customHeight="1" x14ac:dyDescent="0.25">
      <c r="B6" s="52"/>
      <c r="C6" s="52"/>
      <c r="D6" s="52"/>
      <c r="E6" s="52"/>
      <c r="F6" s="52"/>
      <c r="H6" s="58"/>
      <c r="K6" s="57"/>
    </row>
    <row r="7" spans="2:11" ht="14.25" customHeight="1" x14ac:dyDescent="0.25">
      <c r="B7" s="52"/>
      <c r="C7" s="52"/>
      <c r="D7" s="52"/>
      <c r="E7" s="52"/>
      <c r="F7" s="52"/>
      <c r="H7" s="58"/>
      <c r="K7" s="57"/>
    </row>
    <row r="8" spans="2:11" s="59" customFormat="1" ht="14.25" customHeight="1" x14ac:dyDescent="0.25">
      <c r="B8" s="52"/>
      <c r="C8" s="52"/>
      <c r="D8" s="52"/>
      <c r="E8" s="52"/>
      <c r="F8" s="52"/>
    </row>
    <row r="9" spans="2:11" ht="14.25" customHeight="1" thickBot="1" x14ac:dyDescent="0.3">
      <c r="B9" s="52"/>
      <c r="C9" s="52"/>
      <c r="D9" s="52"/>
      <c r="E9" s="52"/>
      <c r="F9" s="52"/>
      <c r="H9" s="58"/>
      <c r="K9" s="57"/>
    </row>
    <row r="10" spans="2:11" s="59" customFormat="1" ht="66" customHeight="1" thickBot="1" x14ac:dyDescent="0.3">
      <c r="B10" s="134"/>
      <c r="C10" s="135" t="s">
        <v>112</v>
      </c>
      <c r="D10" s="136" t="s">
        <v>163</v>
      </c>
      <c r="E10" s="52"/>
    </row>
    <row r="11" spans="2:11" s="59" customFormat="1" ht="45.6" customHeight="1" thickBot="1" x14ac:dyDescent="0.3">
      <c r="B11" s="137" t="s">
        <v>104</v>
      </c>
      <c r="C11" s="138" t="s">
        <v>125</v>
      </c>
      <c r="D11" s="140" t="s">
        <v>161</v>
      </c>
      <c r="E11" s="157" t="s">
        <v>165</v>
      </c>
    </row>
    <row r="12" spans="2:11" s="59" customFormat="1" ht="45.6" customHeight="1" thickBot="1" x14ac:dyDescent="0.3">
      <c r="B12" s="137" t="s">
        <v>127</v>
      </c>
      <c r="C12" s="138" t="s">
        <v>128</v>
      </c>
      <c r="D12" s="140" t="s">
        <v>161</v>
      </c>
      <c r="E12" s="158"/>
      <c r="F12" s="131"/>
    </row>
    <row r="13" spans="2:11" s="59" customFormat="1" ht="45.6" customHeight="1" thickBot="1" x14ac:dyDescent="0.3">
      <c r="B13" s="137" t="s">
        <v>157</v>
      </c>
      <c r="C13" s="138">
        <v>2.08</v>
      </c>
      <c r="D13" s="140" t="s">
        <v>161</v>
      </c>
      <c r="E13" s="159"/>
      <c r="F13" s="131"/>
    </row>
    <row r="14" spans="2:11" s="59" customFormat="1" ht="45.6" customHeight="1" thickBot="1" x14ac:dyDescent="0.3">
      <c r="B14" s="137" t="s">
        <v>62</v>
      </c>
      <c r="C14" s="138" t="s">
        <v>162</v>
      </c>
      <c r="D14" s="140" t="s">
        <v>162</v>
      </c>
      <c r="E14" s="52"/>
      <c r="F14" s="131"/>
    </row>
    <row r="15" spans="2:11" s="59" customFormat="1" ht="45.6" customHeight="1" thickBot="1" x14ac:dyDescent="0.3">
      <c r="B15" s="137" t="s">
        <v>158</v>
      </c>
      <c r="C15" s="138">
        <v>10.44</v>
      </c>
      <c r="D15" s="140">
        <v>10.44</v>
      </c>
      <c r="E15" s="52"/>
      <c r="F15" s="131"/>
    </row>
    <row r="16" spans="2:11" s="59" customFormat="1" ht="45.6" customHeight="1" thickBot="1" x14ac:dyDescent="0.3">
      <c r="B16" s="137" t="s">
        <v>159</v>
      </c>
      <c r="C16" s="138">
        <v>4.29</v>
      </c>
      <c r="D16" s="140">
        <v>4.29</v>
      </c>
      <c r="E16" s="52"/>
      <c r="F16" s="131"/>
    </row>
    <row r="17" spans="1:12" s="59" customFormat="1" ht="45.6" customHeight="1" thickBot="1" x14ac:dyDescent="0.3">
      <c r="B17" s="137" t="s">
        <v>160</v>
      </c>
      <c r="C17" s="138">
        <v>5.22</v>
      </c>
      <c r="D17" s="140">
        <v>5.22</v>
      </c>
      <c r="E17" s="52"/>
      <c r="F17" s="131"/>
    </row>
    <row r="18" spans="1:12" s="59" customFormat="1" ht="56.4" customHeight="1" thickBot="1" x14ac:dyDescent="0.3">
      <c r="B18" s="137" t="s">
        <v>105</v>
      </c>
      <c r="C18" s="139" t="s">
        <v>126</v>
      </c>
      <c r="D18" s="141" t="s">
        <v>126</v>
      </c>
      <c r="E18" s="52"/>
    </row>
    <row r="19" spans="1:12" s="59" customFormat="1" ht="13.8" customHeight="1" x14ac:dyDescent="0.25">
      <c r="B19" s="155" t="s">
        <v>122</v>
      </c>
      <c r="C19" s="160">
        <v>2.88</v>
      </c>
      <c r="D19" s="163">
        <v>2.88</v>
      </c>
      <c r="E19" s="52"/>
    </row>
    <row r="20" spans="1:12" s="59" customFormat="1" ht="14.25" customHeight="1" thickBot="1" x14ac:dyDescent="0.3">
      <c r="B20" s="165"/>
      <c r="C20" s="161"/>
      <c r="D20" s="164"/>
      <c r="E20" s="52"/>
    </row>
    <row r="21" spans="1:12" s="59" customFormat="1" ht="14.25" customHeight="1" x14ac:dyDescent="0.25">
      <c r="B21" s="155" t="s">
        <v>123</v>
      </c>
      <c r="C21" s="160">
        <v>2.2599999999999998</v>
      </c>
      <c r="D21" s="163">
        <v>2.2599999999999998</v>
      </c>
      <c r="E21" s="52"/>
    </row>
    <row r="22" spans="1:12" s="59" customFormat="1" ht="14.25" customHeight="1" thickBot="1" x14ac:dyDescent="0.3">
      <c r="B22" s="165"/>
      <c r="C22" s="161"/>
      <c r="D22" s="164"/>
      <c r="E22" s="52"/>
    </row>
    <row r="23" spans="1:12" s="59" customFormat="1" ht="14.25" customHeight="1" x14ac:dyDescent="0.25">
      <c r="B23" s="155" t="s">
        <v>124</v>
      </c>
      <c r="C23" s="160">
        <v>0.86</v>
      </c>
      <c r="D23" s="163">
        <v>0.86</v>
      </c>
      <c r="E23" s="52"/>
    </row>
    <row r="24" spans="1:12" s="59" customFormat="1" ht="14.25" customHeight="1" thickBot="1" x14ac:dyDescent="0.3">
      <c r="B24" s="156"/>
      <c r="C24" s="162"/>
      <c r="D24" s="166"/>
      <c r="E24" s="133"/>
    </row>
    <row r="25" spans="1:12" s="59" customFormat="1" ht="27" customHeight="1" thickBot="1" x14ac:dyDescent="0.3">
      <c r="B25" s="142" t="s">
        <v>166</v>
      </c>
      <c r="C25" s="143">
        <v>2.61</v>
      </c>
      <c r="D25" s="144">
        <v>2.61</v>
      </c>
    </row>
    <row r="26" spans="1:12" x14ac:dyDescent="0.25">
      <c r="D26" s="56"/>
      <c r="F26" s="59"/>
      <c r="H26" s="58"/>
      <c r="K26" s="57"/>
    </row>
    <row r="27" spans="1:12" ht="15.6" customHeight="1" thickBot="1" x14ac:dyDescent="0.3">
      <c r="B27" s="1" t="s">
        <v>77</v>
      </c>
      <c r="D27" s="56"/>
      <c r="F27" s="59"/>
      <c r="H27" s="58"/>
      <c r="K27" s="57"/>
    </row>
    <row r="28" spans="1:12" ht="111.6" customHeight="1" thickBot="1" x14ac:dyDescent="0.3">
      <c r="A28" s="51"/>
      <c r="B28" s="88"/>
      <c r="C28" s="72" t="s">
        <v>147</v>
      </c>
      <c r="D28" s="103" t="s">
        <v>145</v>
      </c>
      <c r="E28" s="16" t="s">
        <v>149</v>
      </c>
      <c r="F28" s="109" t="s">
        <v>143</v>
      </c>
      <c r="G28" s="87" t="s">
        <v>151</v>
      </c>
      <c r="H28" s="154" t="s">
        <v>83</v>
      </c>
      <c r="I28" s="151" t="s">
        <v>83</v>
      </c>
      <c r="J28" s="153" t="s">
        <v>83</v>
      </c>
      <c r="K28" s="109" t="s">
        <v>154</v>
      </c>
      <c r="L28" s="109" t="s">
        <v>106</v>
      </c>
    </row>
    <row r="29" spans="1:12" ht="81.75" customHeight="1" thickBot="1" x14ac:dyDescent="0.3">
      <c r="A29" s="51"/>
      <c r="B29" s="89"/>
      <c r="C29" s="73" t="s">
        <v>70</v>
      </c>
      <c r="D29" s="18" t="s">
        <v>80</v>
      </c>
      <c r="E29" s="105" t="s">
        <v>84</v>
      </c>
      <c r="F29" s="18" t="s">
        <v>71</v>
      </c>
      <c r="G29" s="74"/>
      <c r="H29" s="154"/>
      <c r="I29" s="152"/>
      <c r="J29" s="153"/>
      <c r="K29" s="18" t="s">
        <v>79</v>
      </c>
      <c r="L29" s="18" t="s">
        <v>85</v>
      </c>
    </row>
    <row r="30" spans="1:12" ht="15" thickBot="1" x14ac:dyDescent="0.35">
      <c r="A30" s="51"/>
      <c r="B30" s="90" t="s">
        <v>86</v>
      </c>
      <c r="C30" s="102">
        <v>688.48548841908132</v>
      </c>
      <c r="D30" s="104">
        <v>289</v>
      </c>
      <c r="E30" s="106">
        <f>C30-D30</f>
        <v>399.48548841908132</v>
      </c>
      <c r="F30" s="102">
        <v>658.75768305946656</v>
      </c>
      <c r="G30" s="113">
        <f>C30-F30</f>
        <v>29.727805359614763</v>
      </c>
      <c r="H30" s="114" t="s">
        <v>83</v>
      </c>
      <c r="I30" s="114" t="s">
        <v>83</v>
      </c>
      <c r="J30" s="114" t="s">
        <v>83</v>
      </c>
      <c r="K30" s="104">
        <v>578</v>
      </c>
      <c r="L30" s="106">
        <f>C30-K30</f>
        <v>110.48548841908132</v>
      </c>
    </row>
    <row r="31" spans="1:12" ht="15" thickBot="1" x14ac:dyDescent="0.35">
      <c r="A31" s="51"/>
      <c r="B31" s="52"/>
      <c r="C31" s="59"/>
      <c r="D31" s="20"/>
      <c r="E31" s="59"/>
      <c r="F31" s="20"/>
      <c r="G31" s="59"/>
      <c r="H31" s="20"/>
      <c r="I31" s="59"/>
      <c r="J31" s="59"/>
      <c r="K31" s="20"/>
      <c r="L31" s="59"/>
    </row>
    <row r="32" spans="1:12" ht="101.25" customHeight="1" thickBot="1" x14ac:dyDescent="0.3">
      <c r="A32" s="51"/>
      <c r="B32" s="91" t="s">
        <v>25</v>
      </c>
      <c r="C32" s="16" t="s">
        <v>148</v>
      </c>
      <c r="D32" s="126" t="s">
        <v>146</v>
      </c>
      <c r="E32" s="16" t="s">
        <v>150</v>
      </c>
      <c r="F32" s="126" t="s">
        <v>144</v>
      </c>
      <c r="G32" s="16" t="s">
        <v>151</v>
      </c>
      <c r="H32" s="115" t="s">
        <v>152</v>
      </c>
      <c r="I32" s="115" t="s">
        <v>99</v>
      </c>
      <c r="J32" s="115" t="s">
        <v>153</v>
      </c>
      <c r="K32" s="16" t="s">
        <v>155</v>
      </c>
      <c r="L32" s="16" t="s">
        <v>107</v>
      </c>
    </row>
    <row r="33" spans="1:12" ht="82.5" customHeight="1" thickBot="1" x14ac:dyDescent="0.3">
      <c r="A33" s="51"/>
      <c r="B33" s="92" t="s">
        <v>38</v>
      </c>
      <c r="C33" s="101" t="s">
        <v>71</v>
      </c>
      <c r="D33" s="101" t="s">
        <v>76</v>
      </c>
      <c r="E33" s="101" t="s">
        <v>108</v>
      </c>
      <c r="F33" s="110" t="s">
        <v>71</v>
      </c>
      <c r="G33" s="18"/>
      <c r="H33" s="101" t="s">
        <v>109</v>
      </c>
      <c r="I33" s="101" t="s">
        <v>110</v>
      </c>
      <c r="J33" s="101" t="s">
        <v>111</v>
      </c>
      <c r="K33" s="101" t="s">
        <v>87</v>
      </c>
      <c r="L33" s="124"/>
    </row>
    <row r="34" spans="1:12" ht="14.4" x14ac:dyDescent="0.3">
      <c r="A34" s="51"/>
      <c r="B34" s="93" t="s">
        <v>59</v>
      </c>
      <c r="C34" s="98">
        <v>151.87240188017975</v>
      </c>
      <c r="D34" s="98">
        <v>162.5</v>
      </c>
      <c r="E34" s="107">
        <f>C34-D34</f>
        <v>-10.627598119820249</v>
      </c>
      <c r="F34" s="98">
        <v>149.76541761334639</v>
      </c>
      <c r="G34" s="107">
        <f>C34-F34</f>
        <v>2.1069842668333649</v>
      </c>
      <c r="H34" s="116">
        <v>11</v>
      </c>
      <c r="I34" s="119" t="s">
        <v>88</v>
      </c>
      <c r="J34" s="120">
        <f>G34/H34</f>
        <v>0.19154402425757863</v>
      </c>
      <c r="K34" s="98">
        <v>135.4</v>
      </c>
      <c r="L34" s="98">
        <f t="shared" ref="L34:L43" si="0">C34-K34</f>
        <v>16.472401880179746</v>
      </c>
    </row>
    <row r="35" spans="1:12" ht="14.4" x14ac:dyDescent="0.3">
      <c r="A35" s="51"/>
      <c r="B35" s="93" t="s">
        <v>60</v>
      </c>
      <c r="C35" s="99">
        <v>162.84546646295615</v>
      </c>
      <c r="D35" s="99">
        <v>124.9</v>
      </c>
      <c r="E35" s="107">
        <f t="shared" ref="E35:E43" si="1">C35-D35</f>
        <v>37.945466462956148</v>
      </c>
      <c r="F35" s="99">
        <v>132.20941717072984</v>
      </c>
      <c r="G35" s="111">
        <f t="shared" ref="G35:G43" si="2">C35-F35</f>
        <v>30.636049292226318</v>
      </c>
      <c r="H35" s="117">
        <v>7.6</v>
      </c>
      <c r="I35" s="121" t="s">
        <v>88</v>
      </c>
      <c r="J35" s="120">
        <f>G35/H35</f>
        <v>4.0310591173981996</v>
      </c>
      <c r="K35" s="99">
        <v>104.1</v>
      </c>
      <c r="L35" s="98">
        <f t="shared" si="0"/>
        <v>58.745466462956159</v>
      </c>
    </row>
    <row r="36" spans="1:12" ht="14.4" x14ac:dyDescent="0.3">
      <c r="A36" s="51"/>
      <c r="B36" s="93" t="s">
        <v>61</v>
      </c>
      <c r="C36" s="99">
        <v>25.704913663963083</v>
      </c>
      <c r="D36" s="99">
        <v>55.2</v>
      </c>
      <c r="E36" s="107">
        <f t="shared" si="1"/>
        <v>-29.49508633603692</v>
      </c>
      <c r="F36" s="99">
        <v>28.375411905568374</v>
      </c>
      <c r="G36" s="111">
        <f t="shared" si="2"/>
        <v>-2.6704982416052907</v>
      </c>
      <c r="H36" s="117">
        <v>4.5</v>
      </c>
      <c r="I36" s="121" t="s">
        <v>89</v>
      </c>
      <c r="J36" s="120">
        <f t="shared" ref="J36:J40" si="3">G36/H36</f>
        <v>-0.59344405369006459</v>
      </c>
      <c r="K36" s="99">
        <v>36.799999999999997</v>
      </c>
      <c r="L36" s="98">
        <f t="shared" si="0"/>
        <v>-11.095086336036914</v>
      </c>
    </row>
    <row r="37" spans="1:12" ht="14.4" x14ac:dyDescent="0.3">
      <c r="A37" s="51"/>
      <c r="B37" s="93" t="s">
        <v>62</v>
      </c>
      <c r="C37" s="99">
        <v>10.9565559270092</v>
      </c>
      <c r="D37" s="99">
        <v>56.6</v>
      </c>
      <c r="E37" s="107">
        <f t="shared" si="1"/>
        <v>-45.643444072990803</v>
      </c>
      <c r="F37" s="99">
        <v>9.4653600977185555</v>
      </c>
      <c r="G37" s="111">
        <f t="shared" si="2"/>
        <v>1.4911958292906444</v>
      </c>
      <c r="H37" s="117">
        <v>5.4</v>
      </c>
      <c r="I37" s="121" t="s">
        <v>89</v>
      </c>
      <c r="J37" s="120">
        <f t="shared" si="3"/>
        <v>0.27614737579456378</v>
      </c>
      <c r="K37" s="99">
        <v>37.700000000000003</v>
      </c>
      <c r="L37" s="98">
        <f t="shared" si="0"/>
        <v>-26.743444072990805</v>
      </c>
    </row>
    <row r="38" spans="1:12" ht="14.4" x14ac:dyDescent="0.3">
      <c r="A38" s="51"/>
      <c r="B38" s="93" t="s">
        <v>63</v>
      </c>
      <c r="C38" s="99">
        <v>0.22535034109638724</v>
      </c>
      <c r="D38" s="99">
        <v>14.1</v>
      </c>
      <c r="E38" s="107">
        <f t="shared" si="1"/>
        <v>-13.874649658903612</v>
      </c>
      <c r="F38" s="99">
        <v>0.23630567476457903</v>
      </c>
      <c r="G38" s="111">
        <f t="shared" si="2"/>
        <v>-1.0955333668191791E-2</v>
      </c>
      <c r="H38" s="117">
        <v>1.1000000000000001</v>
      </c>
      <c r="I38" s="121" t="s">
        <v>89</v>
      </c>
      <c r="J38" s="120">
        <f t="shared" si="3"/>
        <v>-9.959394243810718E-3</v>
      </c>
      <c r="K38" s="99">
        <v>14.1</v>
      </c>
      <c r="L38" s="98">
        <f t="shared" si="0"/>
        <v>-13.874649658903612</v>
      </c>
    </row>
    <row r="39" spans="1:12" ht="28.8" x14ac:dyDescent="0.3">
      <c r="A39" s="51"/>
      <c r="B39" s="93" t="s">
        <v>64</v>
      </c>
      <c r="C39" s="99">
        <v>51.487887089097342</v>
      </c>
      <c r="D39" s="99">
        <v>14.1</v>
      </c>
      <c r="E39" s="107">
        <f t="shared" si="1"/>
        <v>37.38788708909734</v>
      </c>
      <c r="F39" s="99">
        <v>50.050477998241313</v>
      </c>
      <c r="G39" s="111">
        <f t="shared" si="2"/>
        <v>1.4374090908560291</v>
      </c>
      <c r="H39" s="117">
        <v>1.1000000000000001</v>
      </c>
      <c r="I39" s="121" t="s">
        <v>88</v>
      </c>
      <c r="J39" s="120">
        <f>G39/H39</f>
        <v>1.3067355371418445</v>
      </c>
      <c r="K39" s="99">
        <v>14.1</v>
      </c>
      <c r="L39" s="98">
        <f t="shared" si="0"/>
        <v>37.38788708909734</v>
      </c>
    </row>
    <row r="40" spans="1:12" ht="28.8" x14ac:dyDescent="0.3">
      <c r="B40" s="93" t="s">
        <v>65</v>
      </c>
      <c r="C40" s="99">
        <v>234.10433852496215</v>
      </c>
      <c r="D40" s="99">
        <v>175.4</v>
      </c>
      <c r="E40" s="107">
        <f t="shared" si="1"/>
        <v>58.704338524962139</v>
      </c>
      <c r="F40" s="99">
        <v>238.73698774266995</v>
      </c>
      <c r="G40" s="111">
        <f t="shared" si="2"/>
        <v>-4.632649217707808</v>
      </c>
      <c r="H40" s="117">
        <v>15.2</v>
      </c>
      <c r="I40" s="121" t="s">
        <v>88</v>
      </c>
      <c r="J40" s="120">
        <f t="shared" si="3"/>
        <v>-0.30477955379656635</v>
      </c>
      <c r="K40" s="99">
        <v>146.19999999999999</v>
      </c>
      <c r="L40" s="98">
        <f t="shared" si="0"/>
        <v>87.904338524962156</v>
      </c>
    </row>
    <row r="41" spans="1:12" ht="14.4" x14ac:dyDescent="0.3">
      <c r="B41" s="93" t="s">
        <v>78</v>
      </c>
      <c r="C41" s="99">
        <v>50.77442512043077</v>
      </c>
      <c r="D41" s="99">
        <v>112.8</v>
      </c>
      <c r="E41" s="107">
        <f t="shared" si="1"/>
        <v>-62.025574879569227</v>
      </c>
      <c r="F41" s="99">
        <v>49.427796673304151</v>
      </c>
      <c r="G41" s="111">
        <f t="shared" si="2"/>
        <v>1.3466284471266192</v>
      </c>
      <c r="H41" s="117">
        <v>11.2</v>
      </c>
      <c r="I41" s="121" t="s">
        <v>89</v>
      </c>
      <c r="J41" s="120">
        <f>G41/H41</f>
        <v>0.12023468277916244</v>
      </c>
      <c r="K41" s="99">
        <v>75.2</v>
      </c>
      <c r="L41" s="98">
        <f t="shared" si="0"/>
        <v>-24.425574879569233</v>
      </c>
    </row>
    <row r="42" spans="1:12" ht="14.4" x14ac:dyDescent="0.3">
      <c r="B42" s="93" t="s">
        <v>67</v>
      </c>
      <c r="C42" s="99">
        <v>0</v>
      </c>
      <c r="D42" s="99">
        <v>14.1</v>
      </c>
      <c r="E42" s="107">
        <f t="shared" si="1"/>
        <v>-14.1</v>
      </c>
      <c r="F42" s="99">
        <v>0</v>
      </c>
      <c r="G42" s="111">
        <f t="shared" si="2"/>
        <v>0</v>
      </c>
      <c r="H42" s="117">
        <v>1.1000000000000001</v>
      </c>
      <c r="I42" s="121" t="s">
        <v>89</v>
      </c>
      <c r="J42" s="120">
        <f>G42/H42</f>
        <v>0</v>
      </c>
      <c r="K42" s="99">
        <v>14.1</v>
      </c>
      <c r="L42" s="98">
        <f t="shared" si="0"/>
        <v>-14.1</v>
      </c>
    </row>
    <row r="43" spans="1:12" ht="15" thickBot="1" x14ac:dyDescent="0.35">
      <c r="B43" s="94" t="s">
        <v>68</v>
      </c>
      <c r="C43" s="100">
        <v>0.51414940938637488</v>
      </c>
      <c r="D43" s="100">
        <v>56.1</v>
      </c>
      <c r="E43" s="108">
        <f t="shared" si="1"/>
        <v>-55.585850590613624</v>
      </c>
      <c r="F43" s="100">
        <v>0.49050818312347372</v>
      </c>
      <c r="G43" s="112">
        <f t="shared" si="2"/>
        <v>2.364122626290116E-2</v>
      </c>
      <c r="H43" s="118">
        <v>4.2</v>
      </c>
      <c r="I43" s="122" t="s">
        <v>89</v>
      </c>
      <c r="J43" s="123">
        <f>G43/H43</f>
        <v>5.6288633959288474E-3</v>
      </c>
      <c r="K43" s="100">
        <v>37.4</v>
      </c>
      <c r="L43" s="125">
        <f t="shared" si="0"/>
        <v>-36.885850590613622</v>
      </c>
    </row>
    <row r="44" spans="1:12" x14ac:dyDescent="0.25">
      <c r="D44" s="56"/>
      <c r="F44" s="59"/>
      <c r="H44" s="58"/>
      <c r="K44" s="57"/>
    </row>
    <row r="45" spans="1:12" x14ac:dyDescent="0.25">
      <c r="D45" s="75"/>
      <c r="F45" s="59"/>
      <c r="H45" s="58"/>
      <c r="K45" s="57"/>
    </row>
    <row r="46" spans="1:12" x14ac:dyDescent="0.25">
      <c r="D46" s="56"/>
      <c r="E46" s="55"/>
      <c r="F46" s="59"/>
      <c r="H46" s="58"/>
      <c r="K46" s="57"/>
    </row>
    <row r="47" spans="1:12" ht="25.5" customHeight="1" x14ac:dyDescent="0.25">
      <c r="D47" s="56"/>
      <c r="F47" s="59"/>
      <c r="H47" s="58"/>
      <c r="K47" s="57"/>
    </row>
    <row r="48" spans="1:12" ht="25.5" customHeight="1" x14ac:dyDescent="0.25">
      <c r="D48" s="56"/>
      <c r="F48" s="59"/>
      <c r="H48" s="58"/>
      <c r="K48" s="57"/>
    </row>
    <row r="49" spans="4:11" ht="25.5" customHeight="1" x14ac:dyDescent="0.25">
      <c r="D49" s="56"/>
      <c r="F49" s="59"/>
      <c r="H49" s="58"/>
      <c r="K49" s="57"/>
    </row>
    <row r="50" spans="4:11" x14ac:dyDescent="0.25">
      <c r="D50" s="56"/>
      <c r="F50" s="59"/>
      <c r="H50" s="58"/>
      <c r="K50" s="57"/>
    </row>
    <row r="51" spans="4:11" x14ac:dyDescent="0.25">
      <c r="D51" s="56"/>
      <c r="F51" s="59"/>
      <c r="H51" s="58"/>
      <c r="K51" s="57"/>
    </row>
    <row r="52" spans="4:11" x14ac:dyDescent="0.25">
      <c r="D52" s="56"/>
      <c r="F52" s="59"/>
      <c r="H52" s="58"/>
      <c r="K52" s="57"/>
    </row>
    <row r="53" spans="4:11" x14ac:dyDescent="0.25">
      <c r="D53" s="56"/>
      <c r="F53" s="59"/>
      <c r="H53" s="58"/>
      <c r="K53" s="57"/>
    </row>
    <row r="54" spans="4:11" x14ac:dyDescent="0.25">
      <c r="D54" s="56"/>
      <c r="F54" s="59"/>
      <c r="H54" s="58"/>
      <c r="K54" s="57"/>
    </row>
    <row r="55" spans="4:11" x14ac:dyDescent="0.25">
      <c r="D55" s="56"/>
      <c r="F55" s="59"/>
      <c r="H55" s="58"/>
      <c r="K55" s="57"/>
    </row>
    <row r="56" spans="4:11" x14ac:dyDescent="0.25">
      <c r="D56" s="56"/>
      <c r="F56" s="59"/>
      <c r="H56" s="58"/>
      <c r="K56" s="57"/>
    </row>
    <row r="57" spans="4:11" x14ac:dyDescent="0.25">
      <c r="D57" s="56"/>
      <c r="F57" s="59"/>
      <c r="H57" s="58"/>
      <c r="K57" s="57"/>
    </row>
    <row r="58" spans="4:11" x14ac:dyDescent="0.25">
      <c r="D58" s="56"/>
      <c r="F58" s="59"/>
      <c r="H58" s="58"/>
      <c r="K58" s="57"/>
    </row>
    <row r="59" spans="4:11" ht="74.400000000000006" customHeight="1" x14ac:dyDescent="0.25">
      <c r="D59" s="56"/>
      <c r="F59" s="59"/>
      <c r="H59" s="58"/>
      <c r="K59" s="57"/>
    </row>
    <row r="60" spans="4:11" x14ac:dyDescent="0.25">
      <c r="D60" s="56"/>
      <c r="F60" s="59"/>
      <c r="H60" s="58"/>
      <c r="K60" s="57"/>
    </row>
    <row r="61" spans="4:11" x14ac:dyDescent="0.25">
      <c r="D61" s="56"/>
      <c r="F61" s="59"/>
      <c r="H61" s="58"/>
      <c r="K61" s="57"/>
    </row>
    <row r="62" spans="4:11" x14ac:dyDescent="0.25">
      <c r="D62" s="56"/>
      <c r="F62" s="59"/>
      <c r="H62" s="58"/>
      <c r="K62" s="57"/>
    </row>
    <row r="63" spans="4:11" x14ac:dyDescent="0.25">
      <c r="D63" s="56"/>
      <c r="F63" s="59"/>
      <c r="H63" s="58"/>
      <c r="K63" s="57"/>
    </row>
    <row r="64" spans="4:11" x14ac:dyDescent="0.25">
      <c r="D64" s="56"/>
      <c r="F64" s="59"/>
      <c r="H64" s="58"/>
      <c r="K64" s="57"/>
    </row>
    <row r="65" spans="4:11" x14ac:dyDescent="0.25">
      <c r="D65" s="56"/>
      <c r="F65" s="59"/>
      <c r="H65" s="58"/>
      <c r="K65" s="57"/>
    </row>
    <row r="66" spans="4:11" x14ac:dyDescent="0.25">
      <c r="D66" s="56"/>
      <c r="F66" s="59"/>
      <c r="H66" s="58"/>
      <c r="K66" s="57"/>
    </row>
    <row r="67" spans="4:11" x14ac:dyDescent="0.25">
      <c r="D67" s="56"/>
      <c r="F67" s="59"/>
      <c r="H67" s="58"/>
      <c r="K67" s="57"/>
    </row>
    <row r="68" spans="4:11" x14ac:dyDescent="0.25">
      <c r="D68" s="56"/>
      <c r="F68" s="59"/>
      <c r="H68" s="58"/>
      <c r="K68" s="57"/>
    </row>
    <row r="69" spans="4:11" x14ac:dyDescent="0.25">
      <c r="D69" s="56"/>
      <c r="F69" s="59"/>
      <c r="H69" s="58"/>
      <c r="K69" s="57"/>
    </row>
    <row r="70" spans="4:11" x14ac:dyDescent="0.25">
      <c r="D70" s="56"/>
      <c r="F70" s="59"/>
      <c r="H70" s="58"/>
      <c r="K70" s="57"/>
    </row>
    <row r="71" spans="4:11" x14ac:dyDescent="0.25">
      <c r="D71" s="56"/>
      <c r="F71" s="59"/>
      <c r="H71" s="58"/>
      <c r="K71" s="57"/>
    </row>
    <row r="72" spans="4:11" x14ac:dyDescent="0.25">
      <c r="D72" s="56"/>
      <c r="F72" s="59"/>
      <c r="H72" s="58"/>
      <c r="K72" s="57"/>
    </row>
    <row r="73" spans="4:11" x14ac:dyDescent="0.25">
      <c r="D73" s="56"/>
      <c r="F73" s="59"/>
      <c r="H73" s="58"/>
      <c r="K73" s="57"/>
    </row>
    <row r="74" spans="4:11" x14ac:dyDescent="0.25">
      <c r="D74" s="56"/>
      <c r="F74" s="59"/>
      <c r="H74" s="58"/>
      <c r="K74" s="57"/>
    </row>
    <row r="75" spans="4:11" x14ac:dyDescent="0.25">
      <c r="D75" s="56"/>
      <c r="F75" s="59"/>
      <c r="H75" s="58"/>
      <c r="K75" s="57"/>
    </row>
    <row r="76" spans="4:11" x14ac:dyDescent="0.25">
      <c r="D76" s="56"/>
      <c r="F76" s="59"/>
      <c r="H76" s="58"/>
      <c r="K76" s="57"/>
    </row>
    <row r="77" spans="4:11" x14ac:dyDescent="0.25">
      <c r="D77" s="56"/>
      <c r="F77" s="59"/>
      <c r="H77" s="58"/>
      <c r="K77" s="57"/>
    </row>
    <row r="78" spans="4:11" x14ac:dyDescent="0.25">
      <c r="D78" s="56"/>
      <c r="F78" s="59"/>
      <c r="H78" s="58"/>
      <c r="K78" s="57"/>
    </row>
    <row r="79" spans="4:11" x14ac:dyDescent="0.25">
      <c r="D79" s="56"/>
      <c r="F79" s="59"/>
      <c r="H79" s="58"/>
      <c r="K79" s="57"/>
    </row>
    <row r="80" spans="4:11" x14ac:dyDescent="0.25">
      <c r="D80" s="56"/>
      <c r="F80" s="59"/>
      <c r="H80" s="58"/>
      <c r="K80" s="57"/>
    </row>
    <row r="81" spans="4:11" x14ac:dyDescent="0.25">
      <c r="D81" s="56"/>
      <c r="F81" s="59"/>
      <c r="H81" s="58"/>
      <c r="K81" s="57"/>
    </row>
    <row r="82" spans="4:11" x14ac:dyDescent="0.25">
      <c r="D82" s="56"/>
      <c r="F82" s="59"/>
      <c r="H82" s="58"/>
      <c r="K82" s="57"/>
    </row>
    <row r="83" spans="4:11" x14ac:dyDescent="0.25">
      <c r="D83" s="56"/>
      <c r="F83" s="59"/>
      <c r="H83" s="58"/>
      <c r="K83" s="57"/>
    </row>
    <row r="84" spans="4:11" x14ac:dyDescent="0.25">
      <c r="D84" s="56"/>
      <c r="F84" s="59"/>
      <c r="H84" s="58"/>
      <c r="K84" s="57"/>
    </row>
    <row r="85" spans="4:11" x14ac:dyDescent="0.25">
      <c r="D85" s="56"/>
      <c r="F85" s="59"/>
      <c r="H85" s="58"/>
      <c r="K85" s="57"/>
    </row>
    <row r="86" spans="4:11" x14ac:dyDescent="0.25">
      <c r="D86" s="56"/>
      <c r="F86" s="59"/>
      <c r="H86" s="58"/>
      <c r="K86" s="57"/>
    </row>
    <row r="87" spans="4:11" x14ac:dyDescent="0.25">
      <c r="D87" s="56"/>
      <c r="F87" s="59"/>
      <c r="H87" s="58"/>
      <c r="K87" s="57"/>
    </row>
    <row r="88" spans="4:11" x14ac:dyDescent="0.25">
      <c r="D88" s="56"/>
      <c r="F88" s="59"/>
      <c r="H88" s="58"/>
      <c r="K88" s="57"/>
    </row>
    <row r="89" spans="4:11" x14ac:dyDescent="0.25">
      <c r="D89" s="56"/>
      <c r="F89" s="59"/>
      <c r="H89" s="58"/>
      <c r="K89" s="57"/>
    </row>
    <row r="90" spans="4:11" x14ac:dyDescent="0.25">
      <c r="D90" s="56"/>
      <c r="F90" s="59"/>
      <c r="H90" s="58"/>
      <c r="K90" s="57"/>
    </row>
    <row r="91" spans="4:11" x14ac:dyDescent="0.25">
      <c r="D91" s="56"/>
      <c r="F91" s="59"/>
      <c r="H91" s="58"/>
      <c r="K91" s="57"/>
    </row>
    <row r="92" spans="4:11" x14ac:dyDescent="0.25">
      <c r="D92" s="56"/>
      <c r="F92" s="59"/>
      <c r="H92" s="58"/>
      <c r="K92" s="57"/>
    </row>
    <row r="93" spans="4:11" x14ac:dyDescent="0.25">
      <c r="D93" s="56"/>
      <c r="F93" s="59"/>
      <c r="H93" s="58"/>
      <c r="K93" s="57"/>
    </row>
    <row r="94" spans="4:11" x14ac:dyDescent="0.25">
      <c r="D94" s="56"/>
      <c r="F94" s="59"/>
      <c r="H94" s="58"/>
      <c r="K94" s="57"/>
    </row>
    <row r="95" spans="4:11" x14ac:dyDescent="0.25">
      <c r="D95" s="56"/>
      <c r="F95" s="59"/>
      <c r="H95" s="58"/>
      <c r="K95" s="57"/>
    </row>
    <row r="96" spans="4:11" x14ac:dyDescent="0.25">
      <c r="D96" s="56"/>
      <c r="F96" s="59"/>
      <c r="H96" s="58"/>
      <c r="K96" s="57"/>
    </row>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sheetData>
  <mergeCells count="13">
    <mergeCell ref="I28:I29"/>
    <mergeCell ref="J28:J29"/>
    <mergeCell ref="H28:H29"/>
    <mergeCell ref="B23:B24"/>
    <mergeCell ref="E11:E13"/>
    <mergeCell ref="C21:C22"/>
    <mergeCell ref="C23:C24"/>
    <mergeCell ref="D19:D20"/>
    <mergeCell ref="B19:B20"/>
    <mergeCell ref="B21:B22"/>
    <mergeCell ref="D21:D22"/>
    <mergeCell ref="C19:C20"/>
    <mergeCell ref="D23:D24"/>
  </mergeCells>
  <conditionalFormatting sqref="I34:I43">
    <cfRule type="containsText" dxfId="6" priority="7" operator="containsText" text="Yes">
      <formula>NOT(ISERROR(SEARCH("Yes",I34)))</formula>
    </cfRule>
    <cfRule type="cellIs" dxfId="5" priority="8" operator="equal">
      <formula>"""Yes"""</formula>
    </cfRule>
  </conditionalFormatting>
  <conditionalFormatting sqref="E34:E43">
    <cfRule type="cellIs" dxfId="4" priority="5" operator="greaterThanOrEqual">
      <formula>0</formula>
    </cfRule>
  </conditionalFormatting>
  <conditionalFormatting sqref="L30">
    <cfRule type="cellIs" dxfId="3" priority="4" operator="greaterThanOrEqual">
      <formula>0</formula>
    </cfRule>
  </conditionalFormatting>
  <conditionalFormatting sqref="L34:L43">
    <cfRule type="cellIs" dxfId="2" priority="3" operator="greaterThanOrEqual">
      <formula>0</formula>
    </cfRule>
  </conditionalFormatting>
  <conditionalFormatting sqref="J34:J43">
    <cfRule type="cellIs" dxfId="1" priority="2" operator="greaterThanOrEqual">
      <formula>50%</formula>
    </cfRule>
  </conditionalFormatting>
  <conditionalFormatting sqref="E30">
    <cfRule type="cellIs" dxfId="0" priority="1" operator="greaterThanOrEqual">
      <formula>0</formula>
    </cfRule>
  </conditionalFormatting>
  <pageMargins left="0.7" right="0.7" top="0.75" bottom="0.75" header="0.3" footer="0.3"/>
  <pageSetup paperSize="9" scale="2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fitToPage="1"/>
  </sheetPr>
  <dimension ref="A1:H26"/>
  <sheetViews>
    <sheetView showRowColHeaders="0" zoomScale="90" zoomScaleNormal="90" workbookViewId="0"/>
  </sheetViews>
  <sheetFormatPr defaultColWidth="0" defaultRowHeight="14.4" zeroHeight="1" x14ac:dyDescent="0.3"/>
  <cols>
    <col min="1" max="1" width="4.33203125" style="20" customWidth="1"/>
    <col min="2" max="2" width="32.44140625" style="20" customWidth="1"/>
    <col min="3" max="3" width="29" style="20" customWidth="1"/>
    <col min="4" max="7" width="31.88671875" style="20" customWidth="1"/>
    <col min="8" max="8" width="9.109375" style="20" customWidth="1"/>
    <col min="9" max="16384" width="9.109375" style="20" hidden="1"/>
  </cols>
  <sheetData>
    <row r="1" spans="2:7" x14ac:dyDescent="0.3"/>
    <row r="2" spans="2:7" ht="15" thickBot="1" x14ac:dyDescent="0.35">
      <c r="B2" s="27" t="s">
        <v>43</v>
      </c>
    </row>
    <row r="3" spans="2:7" ht="40.200000000000003" thickBot="1" x14ac:dyDescent="0.35">
      <c r="B3" s="15" t="s">
        <v>25</v>
      </c>
      <c r="C3" s="16" t="s">
        <v>148</v>
      </c>
      <c r="D3" s="21" t="s">
        <v>72</v>
      </c>
      <c r="E3" s="22" t="s">
        <v>156</v>
      </c>
      <c r="F3" s="23" t="s">
        <v>73</v>
      </c>
      <c r="G3" s="22" t="s">
        <v>74</v>
      </c>
    </row>
    <row r="4" spans="2:7" ht="66.599999999999994" thickBot="1" x14ac:dyDescent="0.35">
      <c r="B4" s="17" t="s">
        <v>38</v>
      </c>
      <c r="C4" s="49" t="s">
        <v>70</v>
      </c>
      <c r="D4" s="18" t="s">
        <v>57</v>
      </c>
      <c r="E4" s="18" t="s">
        <v>44</v>
      </c>
      <c r="F4" s="18" t="s">
        <v>41</v>
      </c>
      <c r="G4" s="18" t="s">
        <v>42</v>
      </c>
    </row>
    <row r="5" spans="2:7" ht="15" x14ac:dyDescent="0.25">
      <c r="B5" s="25" t="s">
        <v>59</v>
      </c>
      <c r="C5" s="95">
        <v>151.87240188017975</v>
      </c>
      <c r="D5" s="95">
        <v>149.71410434469524</v>
      </c>
      <c r="E5" s="95">
        <v>1.5596507107428015</v>
      </c>
      <c r="F5" s="95">
        <v>0.59864682474207032</v>
      </c>
      <c r="G5" s="95">
        <v>0</v>
      </c>
    </row>
    <row r="6" spans="2:7" ht="15" x14ac:dyDescent="0.25">
      <c r="B6" s="25" t="s">
        <v>60</v>
      </c>
      <c r="C6" s="96">
        <v>162.84546646295615</v>
      </c>
      <c r="D6" s="96">
        <v>105.00711065159651</v>
      </c>
      <c r="E6" s="96">
        <v>18.5753042812681</v>
      </c>
      <c r="F6" s="96">
        <v>38.146625320448585</v>
      </c>
      <c r="G6" s="96">
        <v>1.1164262096435817</v>
      </c>
    </row>
    <row r="7" spans="2:7" ht="15" x14ac:dyDescent="0.25">
      <c r="B7" s="25" t="s">
        <v>61</v>
      </c>
      <c r="C7" s="96">
        <v>25.704913663963083</v>
      </c>
      <c r="D7" s="96">
        <v>11.977434658543466</v>
      </c>
      <c r="E7" s="96">
        <v>3.7005435531412885</v>
      </c>
      <c r="F7" s="96">
        <v>5.8456275109967999</v>
      </c>
      <c r="G7" s="96">
        <v>4.1813079412815286</v>
      </c>
    </row>
    <row r="8" spans="2:7" ht="15" x14ac:dyDescent="0.25">
      <c r="B8" s="25" t="s">
        <v>62</v>
      </c>
      <c r="C8" s="96">
        <v>10.9565559270092</v>
      </c>
      <c r="D8" s="96">
        <v>7.9318791304705005</v>
      </c>
      <c r="E8" s="96">
        <v>1.4618479490256056</v>
      </c>
      <c r="F8" s="96">
        <v>1.5628288475130927</v>
      </c>
      <c r="G8" s="96">
        <v>0</v>
      </c>
    </row>
    <row r="9" spans="2:7" ht="15" x14ac:dyDescent="0.25">
      <c r="B9" s="25" t="s">
        <v>63</v>
      </c>
      <c r="C9" s="96">
        <v>0.22535034109638724</v>
      </c>
      <c r="D9" s="96">
        <v>0.17571418050084239</v>
      </c>
      <c r="E9" s="96">
        <v>2.5562305777563844E-2</v>
      </c>
      <c r="F9" s="96">
        <v>2.4073854817980869E-2</v>
      </c>
      <c r="G9" s="96">
        <v>0</v>
      </c>
    </row>
    <row r="10" spans="2:7" ht="25.5" x14ac:dyDescent="0.25">
      <c r="B10" s="25" t="s">
        <v>64</v>
      </c>
      <c r="C10" s="96">
        <v>51.487887089097342</v>
      </c>
      <c r="D10" s="96">
        <v>19.696553304810443</v>
      </c>
      <c r="E10" s="96">
        <v>8.6607899158478006</v>
      </c>
      <c r="F10" s="96">
        <v>22.228099694862369</v>
      </c>
      <c r="G10" s="96">
        <v>0.90244417357671125</v>
      </c>
    </row>
    <row r="11" spans="2:7" ht="15" x14ac:dyDescent="0.25">
      <c r="B11" s="25" t="s">
        <v>65</v>
      </c>
      <c r="C11" s="96">
        <v>234.10433852496215</v>
      </c>
      <c r="D11" s="96">
        <v>154.99427618214554</v>
      </c>
      <c r="E11" s="96">
        <v>65.544454501345911</v>
      </c>
      <c r="F11" s="96">
        <v>9.5281894191318486</v>
      </c>
      <c r="G11" s="96">
        <v>4.0374184223388667</v>
      </c>
    </row>
    <row r="12" spans="2:7" ht="15" x14ac:dyDescent="0.25">
      <c r="B12" s="25" t="s">
        <v>78</v>
      </c>
      <c r="C12" s="96">
        <v>50.77442512043077</v>
      </c>
      <c r="D12" s="96">
        <v>3.0142957606013776</v>
      </c>
      <c r="E12" s="96">
        <v>6.8474697580707966</v>
      </c>
      <c r="F12" s="96">
        <v>20.62419270460245</v>
      </c>
      <c r="G12" s="96">
        <v>20.288466897156162</v>
      </c>
    </row>
    <row r="13" spans="2:7" ht="15" x14ac:dyDescent="0.25">
      <c r="B13" s="25" t="s">
        <v>67</v>
      </c>
      <c r="C13" s="96">
        <v>0</v>
      </c>
      <c r="D13" s="96">
        <v>0</v>
      </c>
      <c r="E13" s="96">
        <v>0</v>
      </c>
      <c r="F13" s="96">
        <v>0</v>
      </c>
      <c r="G13" s="96">
        <v>0</v>
      </c>
    </row>
    <row r="14" spans="2:7" ht="15.75" thickBot="1" x14ac:dyDescent="0.3">
      <c r="B14" s="26" t="s">
        <v>68</v>
      </c>
      <c r="C14" s="96">
        <v>0.51414940938637488</v>
      </c>
      <c r="D14" s="96">
        <v>0.31333124383672967</v>
      </c>
      <c r="E14" s="96">
        <v>7.9802733054166505E-2</v>
      </c>
      <c r="F14" s="96">
        <v>0.12101543249547865</v>
      </c>
      <c r="G14" s="96">
        <v>0</v>
      </c>
    </row>
    <row r="15" spans="2:7" ht="15.75" thickBot="1" x14ac:dyDescent="0.3">
      <c r="B15" s="46" t="s">
        <v>39</v>
      </c>
      <c r="C15" s="97">
        <v>688.48548841908132</v>
      </c>
      <c r="D15" s="97">
        <v>452.82469945720067</v>
      </c>
      <c r="E15" s="97">
        <v>106.45542570827403</v>
      </c>
      <c r="F15" s="97">
        <v>98.67929960961068</v>
      </c>
      <c r="G15" s="97">
        <v>30.526063643996849</v>
      </c>
    </row>
    <row r="16" spans="2:7" x14ac:dyDescent="0.3"/>
    <row r="17" x14ac:dyDescent="0.3"/>
    <row r="18" x14ac:dyDescent="0.3"/>
    <row r="19" x14ac:dyDescent="0.3"/>
    <row r="20" x14ac:dyDescent="0.3"/>
    <row r="21" x14ac:dyDescent="0.3"/>
    <row r="22" x14ac:dyDescent="0.3"/>
    <row r="23" x14ac:dyDescent="0.3"/>
    <row r="24" x14ac:dyDescent="0.3"/>
    <row r="25" x14ac:dyDescent="0.3"/>
    <row r="26" x14ac:dyDescent="0.3"/>
  </sheetData>
  <pageMargins left="0.7" right="0.7" top="0.75" bottom="0.75" header="0.3" footer="0.3"/>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78"/>
  <sheetViews>
    <sheetView showGridLines="0" zoomScale="80" zoomScaleNormal="80" workbookViewId="0"/>
  </sheetViews>
  <sheetFormatPr defaultColWidth="0" defaultRowHeight="14.4" x14ac:dyDescent="0.3"/>
  <cols>
    <col min="1" max="1" width="3.33203125" style="20" customWidth="1"/>
    <col min="2" max="2" width="28.88671875" style="20" customWidth="1"/>
    <col min="3" max="3" width="41.109375" style="20" bestFit="1" customWidth="1"/>
    <col min="4" max="4" width="11.88671875" style="20" bestFit="1" customWidth="1"/>
    <col min="5" max="5" width="25.33203125" style="20" customWidth="1"/>
    <col min="6" max="6" width="9.109375" style="20" customWidth="1"/>
    <col min="7" max="7" width="28.88671875" style="20" customWidth="1"/>
    <col min="8" max="8" width="13.88671875" style="20" customWidth="1"/>
    <col min="9" max="9" width="9.109375" style="20" customWidth="1"/>
    <col min="10" max="10" width="23.109375" style="20" customWidth="1"/>
    <col min="11" max="11" width="15.33203125" style="20" customWidth="1"/>
    <col min="12" max="12" width="9.109375" style="127" customWidth="1"/>
    <col min="13" max="14" width="9.109375" style="20" customWidth="1"/>
    <col min="15" max="16" width="0" style="60" hidden="1" customWidth="1"/>
    <col min="17" max="16384" width="9.109375" style="60" hidden="1"/>
  </cols>
  <sheetData>
    <row r="1" spans="2:14" ht="15" x14ac:dyDescent="0.25">
      <c r="B1" s="41"/>
      <c r="C1" s="42"/>
      <c r="D1" s="42"/>
      <c r="E1" s="42"/>
    </row>
    <row r="2" spans="2:14" ht="15" x14ac:dyDescent="0.25">
      <c r="B2" s="41"/>
      <c r="C2" s="42"/>
      <c r="D2" s="42"/>
      <c r="E2" s="42"/>
    </row>
    <row r="3" spans="2:14" ht="22.2" customHeight="1" x14ac:dyDescent="0.25">
      <c r="B3" s="41"/>
      <c r="C3" s="42"/>
      <c r="D3" s="42"/>
      <c r="E3" s="42"/>
    </row>
    <row r="4" spans="2:14" ht="15" x14ac:dyDescent="0.25">
      <c r="B4" s="41"/>
      <c r="C4" s="42"/>
      <c r="D4" s="42"/>
      <c r="E4" s="42"/>
    </row>
    <row r="5" spans="2:14" ht="15" x14ac:dyDescent="0.25">
      <c r="B5" s="41"/>
      <c r="C5" s="42"/>
      <c r="D5" s="42"/>
      <c r="E5" s="42"/>
    </row>
    <row r="6" spans="2:14" ht="15" x14ac:dyDescent="0.25">
      <c r="B6" s="41"/>
      <c r="C6" s="42"/>
      <c r="D6" s="42"/>
      <c r="E6" s="42"/>
    </row>
    <row r="7" spans="2:14" ht="15" x14ac:dyDescent="0.25">
      <c r="B7" s="41"/>
      <c r="C7" s="42"/>
      <c r="D7" s="42"/>
      <c r="E7" s="42"/>
    </row>
    <row r="8" spans="2:14" ht="30.6" customHeight="1" x14ac:dyDescent="0.25">
      <c r="B8" s="41"/>
      <c r="C8" s="42"/>
      <c r="D8" s="42"/>
      <c r="E8" s="42"/>
    </row>
    <row r="9" spans="2:14" ht="15" x14ac:dyDescent="0.25">
      <c r="B9" s="42"/>
      <c r="C9" s="42"/>
      <c r="D9" s="42"/>
      <c r="E9" s="42"/>
    </row>
    <row r="10" spans="2:14" ht="31.5" customHeight="1" x14ac:dyDescent="0.3">
      <c r="B10" s="38" t="s">
        <v>53</v>
      </c>
      <c r="C10" s="39" t="s">
        <v>54</v>
      </c>
      <c r="D10" s="39" t="s">
        <v>48</v>
      </c>
      <c r="E10" s="40" t="s">
        <v>103</v>
      </c>
      <c r="G10" s="167"/>
      <c r="H10" s="76"/>
      <c r="I10" s="77"/>
      <c r="J10" s="77"/>
      <c r="K10" s="78"/>
      <c r="L10" s="128"/>
      <c r="M10" s="53"/>
    </row>
    <row r="11" spans="2:14" ht="14.4" customHeight="1" x14ac:dyDescent="0.3">
      <c r="B11" s="28" t="s">
        <v>62</v>
      </c>
      <c r="C11" s="29"/>
      <c r="D11" s="30">
        <v>0.20328384949538411</v>
      </c>
      <c r="E11" s="45">
        <v>726</v>
      </c>
      <c r="G11" s="167"/>
      <c r="H11" s="79"/>
      <c r="I11" s="77"/>
      <c r="J11" s="77"/>
      <c r="K11" s="80"/>
      <c r="L11" s="129"/>
      <c r="M11" s="60"/>
      <c r="N11" s="60"/>
    </row>
    <row r="12" spans="2:14" x14ac:dyDescent="0.3">
      <c r="B12" s="33"/>
      <c r="C12" s="34" t="s">
        <v>49</v>
      </c>
      <c r="D12" s="32">
        <v>0.19029112472265411</v>
      </c>
      <c r="E12" s="43">
        <v>165</v>
      </c>
      <c r="G12" s="167"/>
      <c r="H12" s="83"/>
      <c r="I12" s="77"/>
      <c r="J12" s="77"/>
      <c r="K12" s="80"/>
      <c r="L12" s="129"/>
      <c r="M12" s="60"/>
      <c r="N12" s="60"/>
    </row>
    <row r="13" spans="2:14" x14ac:dyDescent="0.3">
      <c r="B13" s="33"/>
      <c r="C13" s="35" t="s">
        <v>50</v>
      </c>
      <c r="D13" s="32">
        <v>0.20328384949538411</v>
      </c>
      <c r="E13" s="43" t="s">
        <v>90</v>
      </c>
      <c r="G13" s="167"/>
      <c r="H13" s="83"/>
      <c r="I13" s="77"/>
      <c r="J13" s="77"/>
      <c r="K13" s="80"/>
      <c r="L13" s="130"/>
      <c r="M13" s="60"/>
      <c r="N13" s="60"/>
    </row>
    <row r="14" spans="2:14" x14ac:dyDescent="0.3">
      <c r="B14" s="33"/>
      <c r="C14" s="35" t="s">
        <v>51</v>
      </c>
      <c r="D14" s="32">
        <v>0.20652472792305268</v>
      </c>
      <c r="E14" s="43">
        <v>554</v>
      </c>
      <c r="G14" s="167"/>
      <c r="H14" s="83"/>
      <c r="I14" s="77"/>
      <c r="J14" s="77"/>
      <c r="K14" s="80"/>
      <c r="N14" s="60"/>
    </row>
    <row r="15" spans="2:14" x14ac:dyDescent="0.3">
      <c r="B15" s="33"/>
      <c r="C15" s="35" t="s">
        <v>52</v>
      </c>
      <c r="D15" s="71">
        <v>0.20328384949538411</v>
      </c>
      <c r="E15" s="44" t="s">
        <v>90</v>
      </c>
      <c r="G15" s="167"/>
      <c r="H15" s="84"/>
      <c r="I15" s="84"/>
      <c r="J15" s="84"/>
      <c r="K15" s="85"/>
      <c r="N15" s="60"/>
    </row>
    <row r="16" spans="2:14" ht="15" x14ac:dyDescent="0.25">
      <c r="B16" s="28" t="s">
        <v>59</v>
      </c>
      <c r="C16" s="29"/>
      <c r="D16" s="30">
        <v>0.14999837844099331</v>
      </c>
      <c r="E16" s="45">
        <v>12494</v>
      </c>
      <c r="G16" s="84"/>
      <c r="H16" s="76"/>
      <c r="I16" s="77"/>
      <c r="J16" s="77"/>
      <c r="K16" s="78"/>
      <c r="L16" s="128"/>
      <c r="M16" s="60"/>
      <c r="N16" s="60"/>
    </row>
    <row r="17" spans="2:14" ht="14.4" customHeight="1" x14ac:dyDescent="0.3">
      <c r="B17" s="33"/>
      <c r="C17" s="34" t="s">
        <v>49</v>
      </c>
      <c r="D17" s="32">
        <v>0.17524841971565713</v>
      </c>
      <c r="E17" s="43">
        <v>2367</v>
      </c>
      <c r="G17" s="167"/>
      <c r="H17" s="82"/>
      <c r="I17" s="77"/>
      <c r="J17" s="77"/>
      <c r="K17" s="80"/>
      <c r="L17" s="129"/>
      <c r="M17" s="60"/>
      <c r="N17" s="60"/>
    </row>
    <row r="18" spans="2:14" ht="14.4" customHeight="1" x14ac:dyDescent="0.3">
      <c r="B18" s="33"/>
      <c r="C18" s="35" t="s">
        <v>50</v>
      </c>
      <c r="D18" s="32">
        <v>0.16036030240616944</v>
      </c>
      <c r="E18" s="43">
        <v>71</v>
      </c>
      <c r="G18" s="167"/>
      <c r="H18" s="83"/>
      <c r="I18" s="77"/>
      <c r="J18" s="77"/>
      <c r="K18" s="80"/>
      <c r="L18" s="129"/>
      <c r="M18" s="60"/>
      <c r="N18" s="60"/>
    </row>
    <row r="19" spans="2:14" x14ac:dyDescent="0.3">
      <c r="B19" s="33"/>
      <c r="C19" s="35" t="s">
        <v>51</v>
      </c>
      <c r="D19" s="32">
        <v>0.13946389999744777</v>
      </c>
      <c r="E19" s="43">
        <v>8756</v>
      </c>
      <c r="G19" s="167"/>
      <c r="H19" s="83"/>
      <c r="I19" s="77"/>
      <c r="J19" s="77"/>
      <c r="K19" s="80"/>
      <c r="L19" s="129"/>
      <c r="M19" s="60"/>
      <c r="N19" s="60"/>
    </row>
    <row r="20" spans="2:14" x14ac:dyDescent="0.3">
      <c r="B20" s="33"/>
      <c r="C20" s="35" t="s">
        <v>52</v>
      </c>
      <c r="D20" s="71">
        <v>0.17441172378948014</v>
      </c>
      <c r="E20" s="44">
        <v>1300</v>
      </c>
      <c r="G20" s="167"/>
      <c r="H20" s="83"/>
      <c r="I20" s="77"/>
      <c r="J20" s="77"/>
      <c r="K20" s="80"/>
      <c r="L20" s="129"/>
      <c r="M20" s="60"/>
      <c r="N20" s="60"/>
    </row>
    <row r="21" spans="2:14" x14ac:dyDescent="0.3">
      <c r="B21" s="28" t="s">
        <v>60</v>
      </c>
      <c r="C21" s="29"/>
      <c r="D21" s="30">
        <v>0.20973104581097401</v>
      </c>
      <c r="E21" s="45">
        <v>2336</v>
      </c>
      <c r="G21" s="167"/>
      <c r="H21" s="84"/>
      <c r="I21" s="84"/>
      <c r="J21" s="84"/>
      <c r="K21" s="85"/>
      <c r="L21" s="130"/>
      <c r="M21" s="60"/>
      <c r="N21" s="60"/>
    </row>
    <row r="22" spans="2:14" x14ac:dyDescent="0.3">
      <c r="B22" s="33"/>
      <c r="C22" s="34" t="s">
        <v>49</v>
      </c>
      <c r="D22" s="32">
        <v>0.23651611835441919</v>
      </c>
      <c r="E22" s="43" t="s">
        <v>91</v>
      </c>
      <c r="G22" s="167"/>
      <c r="H22" s="79"/>
      <c r="I22" s="77"/>
      <c r="J22" s="77"/>
      <c r="K22" s="80"/>
      <c r="L22" s="129"/>
      <c r="M22" s="60"/>
      <c r="N22" s="60"/>
    </row>
    <row r="23" spans="2:14" ht="15" x14ac:dyDescent="0.25">
      <c r="B23" s="33"/>
      <c r="C23" s="35" t="s">
        <v>50</v>
      </c>
      <c r="D23" s="32">
        <v>0.20973104581097401</v>
      </c>
      <c r="E23" s="43" t="s">
        <v>90</v>
      </c>
      <c r="G23" s="84"/>
      <c r="H23" s="82"/>
      <c r="I23" s="77"/>
      <c r="J23" s="77"/>
      <c r="K23" s="80"/>
      <c r="L23" s="129"/>
      <c r="M23" s="60"/>
      <c r="N23" s="60"/>
    </row>
    <row r="24" spans="2:14" ht="14.4" customHeight="1" x14ac:dyDescent="0.3">
      <c r="B24" s="33"/>
      <c r="C24" s="35" t="s">
        <v>51</v>
      </c>
      <c r="D24" s="32">
        <v>0.16480422216977889</v>
      </c>
      <c r="E24" s="43">
        <v>1004</v>
      </c>
      <c r="G24" s="167"/>
      <c r="H24" s="83"/>
      <c r="I24" s="77"/>
      <c r="J24" s="77"/>
      <c r="K24" s="80"/>
      <c r="L24" s="129"/>
      <c r="M24" s="60"/>
      <c r="N24" s="60"/>
    </row>
    <row r="25" spans="2:14" ht="14.4" customHeight="1" x14ac:dyDescent="0.3">
      <c r="B25" s="33"/>
      <c r="C25" s="35" t="s">
        <v>52</v>
      </c>
      <c r="D25" s="71">
        <v>0.24817432777134682</v>
      </c>
      <c r="E25" s="44">
        <v>751</v>
      </c>
      <c r="G25" s="167"/>
      <c r="H25" s="83"/>
      <c r="I25" s="77"/>
      <c r="J25" s="77"/>
      <c r="K25" s="80"/>
      <c r="L25" s="129"/>
      <c r="M25" s="60"/>
      <c r="N25" s="60"/>
    </row>
    <row r="26" spans="2:14" x14ac:dyDescent="0.3">
      <c r="B26" s="28" t="s">
        <v>61</v>
      </c>
      <c r="C26" s="29"/>
      <c r="D26" s="30">
        <v>0.29668240289582154</v>
      </c>
      <c r="E26" s="45">
        <v>43</v>
      </c>
      <c r="G26" s="167"/>
      <c r="H26" s="83"/>
      <c r="I26" s="77"/>
      <c r="J26" s="77"/>
      <c r="K26" s="80"/>
      <c r="L26" s="130"/>
      <c r="M26" s="60"/>
      <c r="N26" s="60"/>
    </row>
    <row r="27" spans="2:14" x14ac:dyDescent="0.3">
      <c r="B27" s="33"/>
      <c r="C27" s="34" t="s">
        <v>49</v>
      </c>
      <c r="D27" s="69">
        <v>0.29668240289582154</v>
      </c>
      <c r="E27" s="70">
        <v>9</v>
      </c>
      <c r="G27" s="167"/>
      <c r="H27" s="84"/>
      <c r="I27" s="84"/>
      <c r="J27" s="84"/>
      <c r="K27" s="85"/>
      <c r="L27" s="128"/>
      <c r="M27" s="60"/>
      <c r="N27" s="60"/>
    </row>
    <row r="28" spans="2:14" x14ac:dyDescent="0.3">
      <c r="B28" s="33"/>
      <c r="C28" s="35" t="s">
        <v>50</v>
      </c>
      <c r="D28" s="32">
        <v>0.29668240289582154</v>
      </c>
      <c r="E28" s="43">
        <v>0</v>
      </c>
      <c r="G28" s="167"/>
      <c r="H28" s="76"/>
      <c r="I28" s="77"/>
      <c r="J28" s="77"/>
      <c r="K28" s="78"/>
      <c r="L28" s="60"/>
      <c r="M28" s="60"/>
      <c r="N28" s="60"/>
    </row>
    <row r="29" spans="2:14" x14ac:dyDescent="0.3">
      <c r="B29" s="33"/>
      <c r="C29" s="35" t="s">
        <v>51</v>
      </c>
      <c r="D29" s="32">
        <v>0.29668240289582154</v>
      </c>
      <c r="E29" s="43">
        <v>7</v>
      </c>
      <c r="G29" s="167"/>
      <c r="H29" s="79"/>
      <c r="I29" s="77"/>
      <c r="J29" s="77"/>
      <c r="K29" s="80"/>
      <c r="L29" s="129"/>
      <c r="M29" s="60"/>
      <c r="N29" s="60"/>
    </row>
    <row r="30" spans="2:14" ht="15" x14ac:dyDescent="0.25">
      <c r="B30" s="33"/>
      <c r="C30" s="35" t="s">
        <v>52</v>
      </c>
      <c r="D30" s="71">
        <v>0.32112352978607878</v>
      </c>
      <c r="E30" s="44">
        <v>27</v>
      </c>
      <c r="G30" s="84"/>
      <c r="H30" s="82"/>
      <c r="I30" s="77"/>
      <c r="J30" s="77"/>
      <c r="K30" s="80"/>
      <c r="L30" s="129"/>
      <c r="M30" s="60"/>
      <c r="N30" s="60"/>
    </row>
    <row r="31" spans="2:14" ht="14.4" customHeight="1" x14ac:dyDescent="0.3">
      <c r="B31" s="28" t="s">
        <v>64</v>
      </c>
      <c r="C31" s="29"/>
      <c r="D31" s="30">
        <v>0.41600462390553039</v>
      </c>
      <c r="E31" s="45">
        <v>298</v>
      </c>
      <c r="G31" s="167"/>
      <c r="H31" s="83"/>
      <c r="I31" s="77"/>
      <c r="J31" s="77"/>
      <c r="K31" s="80"/>
      <c r="L31" s="129"/>
      <c r="M31" s="60"/>
      <c r="N31" s="60"/>
    </row>
    <row r="32" spans="2:14" ht="14.4" customHeight="1" x14ac:dyDescent="0.3">
      <c r="B32" s="33"/>
      <c r="C32" s="35" t="s">
        <v>49</v>
      </c>
      <c r="D32" s="32">
        <v>0.41600462390553039</v>
      </c>
      <c r="E32" s="43">
        <v>16</v>
      </c>
      <c r="G32" s="167"/>
      <c r="H32" s="83"/>
      <c r="I32" s="77"/>
      <c r="J32" s="77"/>
      <c r="K32" s="80"/>
      <c r="L32" s="128"/>
      <c r="M32" s="60"/>
      <c r="N32" s="60"/>
    </row>
    <row r="33" spans="2:14" x14ac:dyDescent="0.3">
      <c r="B33" s="33"/>
      <c r="C33" s="35" t="s">
        <v>50</v>
      </c>
      <c r="D33" s="32">
        <v>0.41600462390553039</v>
      </c>
      <c r="E33" s="43" t="s">
        <v>90</v>
      </c>
      <c r="G33" s="167"/>
      <c r="H33" s="84"/>
      <c r="I33" s="84"/>
      <c r="J33" s="84"/>
      <c r="K33" s="85"/>
      <c r="N33" s="60"/>
    </row>
    <row r="34" spans="2:14" x14ac:dyDescent="0.3">
      <c r="B34" s="33"/>
      <c r="C34" s="35" t="s">
        <v>51</v>
      </c>
      <c r="D34" s="32">
        <v>0.41600462390553039</v>
      </c>
      <c r="E34" s="43" t="s">
        <v>90</v>
      </c>
      <c r="G34" s="167"/>
      <c r="H34" s="76"/>
      <c r="I34" s="77"/>
      <c r="J34" s="77"/>
      <c r="K34" s="78"/>
      <c r="L34" s="60"/>
      <c r="M34" s="60"/>
      <c r="N34" s="60"/>
    </row>
    <row r="35" spans="2:14" x14ac:dyDescent="0.3">
      <c r="B35" s="31"/>
      <c r="C35" s="35" t="s">
        <v>52</v>
      </c>
      <c r="D35" s="71">
        <v>0.40908223345323291</v>
      </c>
      <c r="E35" s="44">
        <v>276</v>
      </c>
      <c r="G35" s="167"/>
      <c r="H35" s="79"/>
      <c r="I35" s="77"/>
      <c r="J35" s="77"/>
      <c r="K35" s="80"/>
      <c r="L35" s="129"/>
      <c r="M35" s="60"/>
      <c r="N35" s="60"/>
    </row>
    <row r="36" spans="2:14" x14ac:dyDescent="0.3">
      <c r="B36" s="28" t="s">
        <v>63</v>
      </c>
      <c r="C36" s="29"/>
      <c r="D36" s="30">
        <v>4.7019997709979333E-2</v>
      </c>
      <c r="E36" s="45">
        <v>244</v>
      </c>
      <c r="G36" s="167"/>
      <c r="H36" s="82"/>
      <c r="I36" s="77"/>
      <c r="J36" s="77"/>
      <c r="K36" s="80"/>
      <c r="L36" s="129"/>
      <c r="M36" s="60"/>
      <c r="N36" s="60"/>
    </row>
    <row r="37" spans="2:14" x14ac:dyDescent="0.3">
      <c r="B37" s="33"/>
      <c r="C37" s="34" t="s">
        <v>49</v>
      </c>
      <c r="D37" s="69">
        <v>4.7019997709979333E-2</v>
      </c>
      <c r="E37" s="70" t="s">
        <v>90</v>
      </c>
      <c r="G37" s="84"/>
      <c r="H37" s="83"/>
      <c r="I37" s="77"/>
      <c r="J37" s="77"/>
      <c r="K37" s="80"/>
      <c r="L37" s="129"/>
      <c r="M37" s="60"/>
      <c r="N37" s="60"/>
    </row>
    <row r="38" spans="2:14" ht="14.4" customHeight="1" x14ac:dyDescent="0.3">
      <c r="B38" s="33"/>
      <c r="C38" s="35" t="s">
        <v>50</v>
      </c>
      <c r="D38" s="32">
        <v>4.928117494522128E-2</v>
      </c>
      <c r="E38" s="43">
        <v>162</v>
      </c>
      <c r="G38" s="167"/>
      <c r="H38" s="83"/>
      <c r="I38" s="77"/>
      <c r="J38" s="77"/>
      <c r="K38" s="80"/>
      <c r="L38" s="130"/>
      <c r="M38" s="60"/>
      <c r="N38" s="60"/>
    </row>
    <row r="39" spans="2:14" ht="14.4" customHeight="1" x14ac:dyDescent="0.3">
      <c r="B39" s="33"/>
      <c r="C39" s="35" t="s">
        <v>51</v>
      </c>
      <c r="D39" s="32">
        <v>4.0262987338553859E-2</v>
      </c>
      <c r="E39" s="43">
        <v>75</v>
      </c>
      <c r="G39" s="167"/>
      <c r="H39" s="83"/>
      <c r="I39" s="77"/>
      <c r="J39" s="77"/>
      <c r="K39" s="80"/>
      <c r="L39" s="128"/>
      <c r="M39" s="60"/>
      <c r="N39" s="60"/>
    </row>
    <row r="40" spans="2:14" x14ac:dyDescent="0.3">
      <c r="B40" s="33"/>
      <c r="C40" s="35" t="s">
        <v>52</v>
      </c>
      <c r="D40" s="71">
        <v>4.7019997709979333E-2</v>
      </c>
      <c r="E40" s="44" t="s">
        <v>90</v>
      </c>
      <c r="G40" s="167"/>
      <c r="H40" s="84"/>
      <c r="I40" s="84"/>
      <c r="J40" s="84"/>
      <c r="K40" s="85"/>
      <c r="N40" s="60"/>
    </row>
    <row r="41" spans="2:14" x14ac:dyDescent="0.3">
      <c r="B41" s="28" t="s">
        <v>69</v>
      </c>
      <c r="C41" s="29"/>
      <c r="D41" s="30">
        <v>0.21203162799262407</v>
      </c>
      <c r="E41" s="45">
        <v>261</v>
      </c>
      <c r="G41" s="167"/>
      <c r="H41" s="76"/>
      <c r="I41" s="77"/>
      <c r="J41" s="77"/>
      <c r="K41" s="78"/>
      <c r="L41" s="60"/>
      <c r="M41" s="60"/>
      <c r="N41" s="60"/>
    </row>
    <row r="42" spans="2:14" x14ac:dyDescent="0.3">
      <c r="B42" s="33"/>
      <c r="C42" s="35" t="s">
        <v>49</v>
      </c>
      <c r="D42" s="32">
        <v>0.19814457616516015</v>
      </c>
      <c r="E42" s="43" t="s">
        <v>91</v>
      </c>
      <c r="G42" s="167"/>
      <c r="H42" s="82"/>
      <c r="I42" s="77"/>
      <c r="J42" s="77"/>
      <c r="K42" s="80"/>
      <c r="L42" s="129"/>
      <c r="M42" s="60"/>
      <c r="N42" s="60"/>
    </row>
    <row r="43" spans="2:14" x14ac:dyDescent="0.3">
      <c r="B43" s="31"/>
      <c r="C43" s="35" t="s">
        <v>50</v>
      </c>
      <c r="D43" s="32">
        <v>0.21203162799262407</v>
      </c>
      <c r="E43" s="43" t="s">
        <v>90</v>
      </c>
      <c r="G43" s="167"/>
      <c r="H43" s="83"/>
      <c r="I43" s="77"/>
      <c r="J43" s="77"/>
      <c r="K43" s="80"/>
      <c r="L43" s="129"/>
      <c r="M43" s="60"/>
      <c r="N43" s="60"/>
    </row>
    <row r="44" spans="2:14" x14ac:dyDescent="0.3">
      <c r="B44" s="31"/>
      <c r="C44" s="35" t="s">
        <v>51</v>
      </c>
      <c r="D44" s="32">
        <v>0.21320141450696919</v>
      </c>
      <c r="E44" s="43">
        <v>195</v>
      </c>
      <c r="G44" s="84"/>
      <c r="H44" s="83"/>
      <c r="I44" s="77"/>
      <c r="J44" s="77"/>
      <c r="K44" s="80"/>
      <c r="L44" s="129"/>
      <c r="M44" s="60"/>
      <c r="N44" s="60"/>
    </row>
    <row r="45" spans="2:14" x14ac:dyDescent="0.3">
      <c r="B45" s="37"/>
      <c r="C45" s="36" t="s">
        <v>52</v>
      </c>
      <c r="D45" s="71">
        <v>0.21203162799262407</v>
      </c>
      <c r="E45" s="44">
        <v>0</v>
      </c>
      <c r="G45" s="167"/>
      <c r="H45" s="83"/>
      <c r="I45" s="77"/>
      <c r="J45" s="77"/>
      <c r="K45" s="80"/>
      <c r="L45" s="130"/>
      <c r="M45" s="60"/>
      <c r="N45" s="60"/>
    </row>
    <row r="46" spans="2:14" x14ac:dyDescent="0.3">
      <c r="B46" s="28" t="s">
        <v>66</v>
      </c>
      <c r="C46" s="29"/>
      <c r="D46" s="30">
        <v>0.16562253593961451</v>
      </c>
      <c r="E46" s="45">
        <v>11</v>
      </c>
      <c r="G46" s="167"/>
      <c r="H46" s="84"/>
      <c r="I46" s="84"/>
      <c r="J46" s="84"/>
      <c r="K46" s="85"/>
      <c r="L46" s="128"/>
      <c r="M46" s="60"/>
      <c r="N46" s="60"/>
    </row>
    <row r="47" spans="2:14" x14ac:dyDescent="0.3">
      <c r="B47" s="33"/>
      <c r="C47" s="34" t="s">
        <v>49</v>
      </c>
      <c r="D47" s="69">
        <v>0.16562253593961451</v>
      </c>
      <c r="E47" s="70" t="s">
        <v>90</v>
      </c>
      <c r="G47" s="167"/>
      <c r="H47" s="76"/>
      <c r="I47" s="77"/>
      <c r="J47" s="77"/>
      <c r="K47" s="78"/>
      <c r="L47" s="60"/>
      <c r="M47" s="60"/>
      <c r="N47" s="60"/>
    </row>
    <row r="48" spans="2:14" x14ac:dyDescent="0.3">
      <c r="B48" s="33"/>
      <c r="C48" s="35" t="s">
        <v>50</v>
      </c>
      <c r="D48" s="32">
        <v>0.16562253593961451</v>
      </c>
      <c r="E48" s="43">
        <v>0</v>
      </c>
      <c r="G48" s="167"/>
      <c r="H48" s="79"/>
      <c r="I48" s="77"/>
      <c r="J48" s="77"/>
      <c r="K48" s="80"/>
      <c r="L48" s="129"/>
      <c r="M48" s="60"/>
      <c r="N48" s="60"/>
    </row>
    <row r="49" spans="1:14" x14ac:dyDescent="0.3">
      <c r="B49" s="33"/>
      <c r="C49" s="35" t="s">
        <v>51</v>
      </c>
      <c r="D49" s="32">
        <v>0.16562253593961451</v>
      </c>
      <c r="E49" s="43" t="s">
        <v>90</v>
      </c>
      <c r="G49" s="167"/>
      <c r="H49" s="82"/>
      <c r="I49" s="77"/>
      <c r="J49" s="77"/>
      <c r="K49" s="80"/>
      <c r="L49" s="129"/>
      <c r="M49" s="60"/>
      <c r="N49" s="60"/>
    </row>
    <row r="50" spans="1:14" x14ac:dyDescent="0.3">
      <c r="B50" s="33"/>
      <c r="C50" s="35" t="s">
        <v>52</v>
      </c>
      <c r="D50" s="71">
        <v>0.16562253593961451</v>
      </c>
      <c r="E50" s="44">
        <v>8</v>
      </c>
      <c r="G50" s="167"/>
      <c r="H50" s="83"/>
      <c r="I50" s="77"/>
      <c r="J50" s="77"/>
      <c r="K50" s="80"/>
      <c r="L50" s="129"/>
      <c r="M50" s="60"/>
      <c r="N50" s="60"/>
    </row>
    <row r="51" spans="1:14" x14ac:dyDescent="0.3">
      <c r="B51" s="28" t="s">
        <v>67</v>
      </c>
      <c r="C51" s="29"/>
      <c r="D51" s="30">
        <v>0.16257919173608779</v>
      </c>
      <c r="E51" s="45">
        <v>0</v>
      </c>
      <c r="G51" s="84"/>
      <c r="H51" s="83"/>
      <c r="I51" s="77"/>
      <c r="J51" s="77"/>
      <c r="K51" s="80"/>
      <c r="L51" s="130"/>
      <c r="M51" s="60"/>
      <c r="N51" s="60"/>
    </row>
    <row r="52" spans="1:14" x14ac:dyDescent="0.3">
      <c r="B52" s="33"/>
      <c r="C52" s="34" t="s">
        <v>49</v>
      </c>
      <c r="D52" s="69">
        <v>0.16257919173608779</v>
      </c>
      <c r="E52" s="70">
        <v>0</v>
      </c>
      <c r="G52" s="167"/>
      <c r="H52" s="83"/>
      <c r="I52" s="77"/>
      <c r="J52" s="77"/>
      <c r="K52" s="80"/>
      <c r="L52" s="128"/>
      <c r="M52" s="60"/>
      <c r="N52" s="60"/>
    </row>
    <row r="53" spans="1:14" ht="14.4" customHeight="1" x14ac:dyDescent="0.3">
      <c r="B53" s="33"/>
      <c r="C53" s="35" t="s">
        <v>50</v>
      </c>
      <c r="D53" s="32">
        <v>0.16257919173608779</v>
      </c>
      <c r="E53" s="43">
        <v>0</v>
      </c>
      <c r="G53" s="167"/>
      <c r="H53" s="84"/>
      <c r="I53" s="84"/>
      <c r="J53" s="84"/>
      <c r="K53" s="85"/>
      <c r="N53" s="60"/>
    </row>
    <row r="54" spans="1:14" x14ac:dyDescent="0.3">
      <c r="B54" s="33"/>
      <c r="C54" s="35" t="s">
        <v>51</v>
      </c>
      <c r="D54" s="32">
        <v>0.16257919173608779</v>
      </c>
      <c r="E54" s="43">
        <v>0</v>
      </c>
      <c r="G54" s="167"/>
      <c r="H54" s="76"/>
      <c r="I54" s="77"/>
      <c r="J54" s="77"/>
      <c r="K54" s="78"/>
      <c r="L54" s="60"/>
      <c r="M54" s="60"/>
      <c r="N54" s="60"/>
    </row>
    <row r="55" spans="1:14" x14ac:dyDescent="0.3">
      <c r="B55" s="47"/>
      <c r="C55" s="36" t="s">
        <v>52</v>
      </c>
      <c r="D55" s="71">
        <v>0.16257919173608779</v>
      </c>
      <c r="E55" s="44">
        <v>0</v>
      </c>
      <c r="G55" s="167"/>
      <c r="H55" s="79"/>
      <c r="I55" s="77"/>
      <c r="J55" s="77"/>
      <c r="K55" s="80"/>
      <c r="L55" s="129"/>
      <c r="M55" s="60"/>
      <c r="N55" s="60"/>
    </row>
    <row r="56" spans="1:14" x14ac:dyDescent="0.3">
      <c r="G56" s="167"/>
      <c r="H56" s="82"/>
      <c r="I56" s="77"/>
      <c r="J56" s="77"/>
      <c r="K56" s="80"/>
      <c r="L56" s="129"/>
      <c r="M56" s="60"/>
      <c r="N56" s="60"/>
    </row>
    <row r="57" spans="1:14" x14ac:dyDescent="0.3">
      <c r="G57" s="167"/>
      <c r="H57" s="83"/>
      <c r="I57" s="77"/>
      <c r="J57" s="77"/>
      <c r="K57" s="80"/>
      <c r="L57" s="129"/>
      <c r="M57" s="60"/>
      <c r="N57" s="60"/>
    </row>
    <row r="58" spans="1:14" x14ac:dyDescent="0.3">
      <c r="A58" s="59" t="s">
        <v>81</v>
      </c>
      <c r="G58" s="84"/>
      <c r="H58" s="83"/>
      <c r="I58" s="77"/>
      <c r="J58" s="77"/>
      <c r="K58" s="80"/>
      <c r="L58" s="129"/>
      <c r="M58" s="60"/>
      <c r="N58" s="60"/>
    </row>
    <row r="59" spans="1:14" ht="14.4" customHeight="1" x14ac:dyDescent="0.3">
      <c r="A59" s="59" t="s">
        <v>82</v>
      </c>
      <c r="G59" s="167"/>
      <c r="H59" s="83"/>
      <c r="I59" s="77"/>
      <c r="J59" s="77"/>
      <c r="K59" s="80"/>
      <c r="L59" s="130"/>
      <c r="M59" s="60"/>
      <c r="N59" s="60"/>
    </row>
    <row r="60" spans="1:14" ht="14.4" customHeight="1" x14ac:dyDescent="0.3">
      <c r="A60" s="50" t="s">
        <v>56</v>
      </c>
      <c r="G60" s="167"/>
      <c r="H60" s="84"/>
      <c r="I60" s="84"/>
      <c r="J60" s="84"/>
      <c r="K60" s="85"/>
      <c r="L60" s="128"/>
      <c r="M60" s="60"/>
      <c r="N60" s="60"/>
    </row>
    <row r="61" spans="1:14" x14ac:dyDescent="0.3">
      <c r="G61" s="167"/>
      <c r="H61" s="76"/>
      <c r="I61" s="77"/>
      <c r="J61" s="77"/>
      <c r="K61" s="86"/>
      <c r="L61" s="60"/>
      <c r="M61" s="60"/>
      <c r="N61" s="60"/>
    </row>
    <row r="62" spans="1:14" x14ac:dyDescent="0.3">
      <c r="G62" s="167"/>
      <c r="H62" s="79"/>
      <c r="I62" s="77"/>
      <c r="J62" s="77"/>
      <c r="K62" s="80"/>
      <c r="L62" s="129"/>
      <c r="M62" s="60"/>
      <c r="N62" s="60"/>
    </row>
    <row r="63" spans="1:14" x14ac:dyDescent="0.3">
      <c r="G63" s="167"/>
      <c r="H63" s="82"/>
      <c r="I63" s="77"/>
      <c r="J63" s="77"/>
      <c r="K63" s="80"/>
      <c r="L63" s="129"/>
      <c r="M63" s="60"/>
      <c r="N63" s="60"/>
    </row>
    <row r="64" spans="1:14" x14ac:dyDescent="0.3">
      <c r="G64" s="167"/>
      <c r="H64" s="83"/>
      <c r="I64" s="77"/>
      <c r="J64" s="77"/>
      <c r="K64" s="80"/>
      <c r="L64" s="129"/>
      <c r="M64" s="60"/>
      <c r="N64" s="60"/>
    </row>
    <row r="65" spans="7:14" x14ac:dyDescent="0.3">
      <c r="G65" s="84"/>
      <c r="H65" s="83"/>
      <c r="I65" s="77"/>
      <c r="J65" s="77"/>
      <c r="K65" s="80"/>
      <c r="L65" s="130"/>
      <c r="M65" s="60"/>
      <c r="N65" s="60"/>
    </row>
    <row r="66" spans="7:14" x14ac:dyDescent="0.3">
      <c r="G66" s="167"/>
      <c r="H66" s="83"/>
      <c r="I66" s="77"/>
      <c r="J66" s="77"/>
      <c r="K66" s="80"/>
      <c r="L66" s="128"/>
      <c r="M66" s="60"/>
      <c r="N66" s="60"/>
    </row>
    <row r="67" spans="7:14" x14ac:dyDescent="0.3">
      <c r="G67" s="167"/>
      <c r="H67" s="84"/>
      <c r="I67" s="84"/>
      <c r="J67" s="84"/>
      <c r="K67" s="85"/>
      <c r="N67" s="60"/>
    </row>
    <row r="68" spans="7:14" x14ac:dyDescent="0.3">
      <c r="G68" s="167"/>
      <c r="H68" s="76"/>
      <c r="I68" s="77"/>
      <c r="J68" s="77"/>
      <c r="K68" s="86"/>
      <c r="L68" s="60"/>
      <c r="M68" s="60"/>
      <c r="N68" s="60"/>
    </row>
    <row r="69" spans="7:14" x14ac:dyDescent="0.3">
      <c r="G69" s="167"/>
      <c r="H69" s="79"/>
      <c r="I69" s="77"/>
      <c r="J69" s="77"/>
      <c r="K69" s="80"/>
      <c r="L69" s="129"/>
      <c r="M69" s="60"/>
      <c r="N69" s="60"/>
    </row>
    <row r="70" spans="7:14" x14ac:dyDescent="0.3">
      <c r="G70" s="167"/>
      <c r="H70" s="82"/>
      <c r="I70" s="77"/>
      <c r="J70" s="77"/>
      <c r="K70" s="80"/>
      <c r="L70" s="129"/>
      <c r="M70" s="60"/>
      <c r="N70" s="60"/>
    </row>
    <row r="71" spans="7:14" x14ac:dyDescent="0.3">
      <c r="G71" s="167"/>
      <c r="H71" s="83"/>
      <c r="I71" s="77"/>
      <c r="J71" s="77"/>
      <c r="K71" s="80"/>
      <c r="L71" s="129"/>
      <c r="M71" s="60"/>
      <c r="N71" s="60"/>
    </row>
    <row r="72" spans="7:14" x14ac:dyDescent="0.3">
      <c r="G72" s="84"/>
      <c r="H72" s="83"/>
      <c r="I72" s="77"/>
      <c r="J72" s="77"/>
      <c r="K72" s="80"/>
      <c r="L72" s="129"/>
      <c r="M72" s="60"/>
      <c r="N72" s="60"/>
    </row>
    <row r="73" spans="7:14" x14ac:dyDescent="0.3">
      <c r="G73" s="167"/>
      <c r="H73" s="83"/>
      <c r="I73" s="77"/>
      <c r="J73" s="77"/>
      <c r="K73" s="80"/>
      <c r="M73" s="60"/>
      <c r="N73" s="60"/>
    </row>
    <row r="74" spans="7:14" ht="14.4" customHeight="1" x14ac:dyDescent="0.3">
      <c r="G74" s="167"/>
      <c r="H74" s="77"/>
      <c r="I74" s="77"/>
      <c r="J74" s="80"/>
      <c r="K74" s="81"/>
      <c r="M74" s="60"/>
      <c r="N74" s="60"/>
    </row>
    <row r="75" spans="7:14" x14ac:dyDescent="0.3">
      <c r="G75" s="167"/>
      <c r="H75" s="77"/>
      <c r="I75" s="77"/>
      <c r="J75" s="80"/>
      <c r="K75" s="81"/>
      <c r="N75" s="60"/>
    </row>
    <row r="76" spans="7:14" x14ac:dyDescent="0.3">
      <c r="G76" s="167"/>
      <c r="H76" s="77"/>
      <c r="I76" s="77"/>
      <c r="J76" s="80"/>
      <c r="K76" s="81"/>
      <c r="M76" s="60"/>
      <c r="N76" s="60"/>
    </row>
    <row r="77" spans="7:14" x14ac:dyDescent="0.3">
      <c r="G77" s="167"/>
      <c r="H77" s="77"/>
      <c r="I77" s="77"/>
      <c r="J77" s="80"/>
      <c r="K77" s="81"/>
      <c r="M77" s="60"/>
      <c r="N77" s="60"/>
    </row>
    <row r="78" spans="7:14" x14ac:dyDescent="0.3">
      <c r="G78" s="167"/>
      <c r="H78" s="77"/>
      <c r="I78" s="77"/>
      <c r="J78" s="80"/>
      <c r="K78" s="81"/>
    </row>
  </sheetData>
  <mergeCells count="10">
    <mergeCell ref="G52:G57"/>
    <mergeCell ref="G59:G64"/>
    <mergeCell ref="G66:G71"/>
    <mergeCell ref="G73:G78"/>
    <mergeCell ref="G10:G15"/>
    <mergeCell ref="G17:G22"/>
    <mergeCell ref="G24:G29"/>
    <mergeCell ref="G31:G36"/>
    <mergeCell ref="G38:G43"/>
    <mergeCell ref="G45:G50"/>
  </mergeCells>
  <pageMargins left="0.7" right="0.7" top="0.75" bottom="0.75" header="0.3" footer="0.3"/>
  <pageSetup paperSize="9" scale="4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499984740745262"/>
    <pageSetUpPr fitToPage="1"/>
  </sheetPr>
  <dimension ref="A1:Y39"/>
  <sheetViews>
    <sheetView showRowColHeaders="0" zoomScale="80" zoomScaleNormal="80" workbookViewId="0">
      <selection activeCell="B4" sqref="B4"/>
    </sheetView>
  </sheetViews>
  <sheetFormatPr defaultColWidth="0" defaultRowHeight="14.4" zeroHeight="1" x14ac:dyDescent="0.3"/>
  <cols>
    <col min="1" max="1" width="4.5546875" style="20" customWidth="1"/>
    <col min="2" max="25" width="9.109375" style="20" customWidth="1"/>
    <col min="26" max="16384" width="9.109375" style="20" hidden="1"/>
  </cols>
  <sheetData>
    <row r="1" spans="1:24" ht="17.399999999999999" x14ac:dyDescent="0.3">
      <c r="A1" s="24"/>
    </row>
    <row r="2" spans="1:24" ht="9.75" customHeight="1" x14ac:dyDescent="0.3"/>
    <row r="3" spans="1:24" ht="30.75" customHeight="1" x14ac:dyDescent="0.3">
      <c r="B3" s="168" t="s">
        <v>121</v>
      </c>
      <c r="C3" s="168"/>
      <c r="D3" s="168"/>
      <c r="E3" s="168"/>
      <c r="F3" s="168"/>
      <c r="G3" s="168"/>
      <c r="H3" s="168"/>
      <c r="I3" s="168"/>
      <c r="J3" s="168"/>
      <c r="K3" s="168"/>
      <c r="L3" s="168"/>
      <c r="M3" s="168"/>
      <c r="N3" s="168"/>
      <c r="O3" s="168"/>
      <c r="P3" s="168"/>
      <c r="Q3" s="168"/>
      <c r="R3" s="168"/>
      <c r="S3" s="168"/>
      <c r="T3" s="168"/>
      <c r="U3" s="168"/>
      <c r="V3" s="168"/>
      <c r="W3" s="168"/>
      <c r="X3" s="168"/>
    </row>
    <row r="4" spans="1:24" x14ac:dyDescent="0.3"/>
    <row r="5" spans="1:24" x14ac:dyDescent="0.3"/>
    <row r="6" spans="1:24" x14ac:dyDescent="0.3"/>
    <row r="7" spans="1:24" x14ac:dyDescent="0.3"/>
    <row r="8" spans="1:24" x14ac:dyDescent="0.3"/>
    <row r="9" spans="1:24" x14ac:dyDescent="0.3"/>
    <row r="10" spans="1:24" x14ac:dyDescent="0.3"/>
    <row r="11" spans="1:24" x14ac:dyDescent="0.3"/>
    <row r="12" spans="1:24" x14ac:dyDescent="0.3"/>
    <row r="13" spans="1:24" x14ac:dyDescent="0.3"/>
    <row r="14" spans="1:24" x14ac:dyDescent="0.3"/>
    <row r="15" spans="1:24" x14ac:dyDescent="0.3"/>
    <row r="16" spans="1:24"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hidden="1" x14ac:dyDescent="0.3"/>
  </sheetData>
  <mergeCells count="1">
    <mergeCell ref="B3:X3"/>
  </mergeCells>
  <pageMargins left="0.7" right="0.7" top="0.75" bottom="0.75" header="0.3" footer="0.3"/>
  <pageSetup paperSize="9" scale="5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3"/>
  </sheetPr>
  <dimension ref="A1:D39"/>
  <sheetViews>
    <sheetView zoomScale="80" zoomScaleNormal="80" workbookViewId="0">
      <selection activeCell="C36" sqref="C36"/>
    </sheetView>
  </sheetViews>
  <sheetFormatPr defaultColWidth="0" defaultRowHeight="13.8" zeroHeight="1" x14ac:dyDescent="0.25"/>
  <cols>
    <col min="1" max="1" width="3.88671875" style="1" customWidth="1"/>
    <col min="2" max="2" width="36" style="1" customWidth="1"/>
    <col min="3" max="3" width="169.109375" style="1" customWidth="1"/>
    <col min="4" max="4" width="9.109375" style="1" customWidth="1"/>
    <col min="5" max="16384" width="9.109375" style="1" hidden="1"/>
  </cols>
  <sheetData>
    <row r="1" spans="2:4" ht="7.5" customHeight="1" x14ac:dyDescent="0.25"/>
    <row r="2" spans="2:4" ht="17.399999999999999" x14ac:dyDescent="0.3">
      <c r="B2" s="24" t="s">
        <v>1</v>
      </c>
    </row>
    <row r="3" spans="2:4" ht="14.4" x14ac:dyDescent="0.25">
      <c r="B3" s="2" t="s">
        <v>47</v>
      </c>
    </row>
    <row r="4" spans="2:4" ht="14.4" x14ac:dyDescent="0.25">
      <c r="B4" s="2"/>
    </row>
    <row r="5" spans="2:4" ht="14.4" x14ac:dyDescent="0.25">
      <c r="B5" s="2"/>
    </row>
    <row r="6" spans="2:4" ht="41.4" x14ac:dyDescent="0.25">
      <c r="B6" s="7" t="s">
        <v>2</v>
      </c>
      <c r="C6" s="8" t="s">
        <v>3</v>
      </c>
    </row>
    <row r="7" spans="2:4" ht="151.94999999999999" x14ac:dyDescent="0.25">
      <c r="B7" s="7" t="s">
        <v>75</v>
      </c>
      <c r="C7" s="8" t="s">
        <v>131</v>
      </c>
      <c r="D7" s="3"/>
    </row>
    <row r="8" spans="2:4" ht="27.6" x14ac:dyDescent="0.25">
      <c r="B8" s="7" t="s">
        <v>4</v>
      </c>
      <c r="C8" s="8" t="s">
        <v>132</v>
      </c>
    </row>
    <row r="9" spans="2:4" x14ac:dyDescent="0.25">
      <c r="B9" s="169" t="s">
        <v>5</v>
      </c>
      <c r="C9" s="9" t="s">
        <v>6</v>
      </c>
    </row>
    <row r="10" spans="2:4" ht="27.6" x14ac:dyDescent="0.25">
      <c r="B10" s="170"/>
      <c r="C10" s="4" t="s">
        <v>7</v>
      </c>
    </row>
    <row r="11" spans="2:4" x14ac:dyDescent="0.25">
      <c r="B11" s="171"/>
      <c r="C11" s="6" t="s">
        <v>8</v>
      </c>
    </row>
    <row r="12" spans="2:4" ht="27.6" x14ac:dyDescent="0.25">
      <c r="B12" s="7" t="s">
        <v>9</v>
      </c>
      <c r="C12" s="8" t="s">
        <v>10</v>
      </c>
    </row>
    <row r="13" spans="2:4" ht="27.6" x14ac:dyDescent="0.25">
      <c r="B13" s="7" t="s">
        <v>11</v>
      </c>
      <c r="C13" s="8" t="s">
        <v>114</v>
      </c>
    </row>
    <row r="14" spans="2:4" ht="27.6" x14ac:dyDescent="0.25">
      <c r="B14" s="7" t="s">
        <v>12</v>
      </c>
      <c r="C14" s="8" t="s">
        <v>133</v>
      </c>
    </row>
    <row r="15" spans="2:4" x14ac:dyDescent="0.25">
      <c r="B15" s="169" t="s">
        <v>13</v>
      </c>
      <c r="C15" s="9" t="s">
        <v>115</v>
      </c>
    </row>
    <row r="16" spans="2:4" x14ac:dyDescent="0.25">
      <c r="B16" s="170"/>
      <c r="C16" s="5" t="s">
        <v>28</v>
      </c>
    </row>
    <row r="17" spans="2:3" x14ac:dyDescent="0.25">
      <c r="B17" s="170"/>
      <c r="C17" s="5" t="s">
        <v>29</v>
      </c>
    </row>
    <row r="18" spans="2:3" x14ac:dyDescent="0.25">
      <c r="B18" s="170"/>
      <c r="C18" s="5" t="s">
        <v>30</v>
      </c>
    </row>
    <row r="19" spans="2:3" x14ac:dyDescent="0.25">
      <c r="B19" s="171"/>
      <c r="C19" s="6" t="s">
        <v>31</v>
      </c>
    </row>
    <row r="20" spans="2:3" ht="27.6" x14ac:dyDescent="0.25">
      <c r="B20" s="7" t="s">
        <v>113</v>
      </c>
      <c r="C20" s="8" t="s">
        <v>134</v>
      </c>
    </row>
    <row r="21" spans="2:3" ht="27.6" x14ac:dyDescent="0.25">
      <c r="B21" s="7" t="s">
        <v>14</v>
      </c>
      <c r="C21" s="8" t="s">
        <v>135</v>
      </c>
    </row>
    <row r="22" spans="2:3" x14ac:dyDescent="0.25">
      <c r="B22" s="7" t="s">
        <v>15</v>
      </c>
      <c r="C22" s="8" t="s">
        <v>136</v>
      </c>
    </row>
    <row r="23" spans="2:3" x14ac:dyDescent="0.25">
      <c r="B23" s="169" t="s">
        <v>16</v>
      </c>
      <c r="C23" s="132" t="s">
        <v>116</v>
      </c>
    </row>
    <row r="24" spans="2:3" ht="13.95" customHeight="1" x14ac:dyDescent="0.25">
      <c r="B24" s="171"/>
      <c r="C24" s="6" t="s">
        <v>137</v>
      </c>
    </row>
    <row r="25" spans="2:3" x14ac:dyDescent="0.25">
      <c r="B25" s="7" t="s">
        <v>17</v>
      </c>
      <c r="C25" s="8" t="s">
        <v>32</v>
      </c>
    </row>
    <row r="26" spans="2:3" ht="27.6" x14ac:dyDescent="0.25">
      <c r="B26" s="10" t="s">
        <v>18</v>
      </c>
      <c r="C26" s="4" t="s">
        <v>117</v>
      </c>
    </row>
    <row r="27" spans="2:3" x14ac:dyDescent="0.25">
      <c r="B27" s="7" t="s">
        <v>19</v>
      </c>
      <c r="C27" s="8" t="s">
        <v>20</v>
      </c>
    </row>
    <row r="28" spans="2:3" x14ac:dyDescent="0.25">
      <c r="B28" s="7" t="s">
        <v>21</v>
      </c>
      <c r="C28" s="8" t="s">
        <v>22</v>
      </c>
    </row>
    <row r="29" spans="2:3" ht="27.6" x14ac:dyDescent="0.25">
      <c r="B29" s="7" t="s">
        <v>23</v>
      </c>
      <c r="C29" s="8" t="s">
        <v>118</v>
      </c>
    </row>
    <row r="30" spans="2:3" x14ac:dyDescent="0.25">
      <c r="B30" s="169" t="s">
        <v>24</v>
      </c>
      <c r="C30" s="172" t="s">
        <v>138</v>
      </c>
    </row>
    <row r="31" spans="2:3" x14ac:dyDescent="0.25">
      <c r="B31" s="171"/>
      <c r="C31" s="173"/>
    </row>
    <row r="32" spans="2:3" x14ac:dyDescent="0.25">
      <c r="B32" s="7" t="s">
        <v>25</v>
      </c>
      <c r="C32" s="8" t="s">
        <v>139</v>
      </c>
    </row>
    <row r="33" spans="2:3" x14ac:dyDescent="0.25">
      <c r="B33" s="7" t="s">
        <v>26</v>
      </c>
      <c r="C33" s="8" t="s">
        <v>119</v>
      </c>
    </row>
    <row r="34" spans="2:3" ht="27.6" x14ac:dyDescent="0.25">
      <c r="B34" s="7" t="s">
        <v>27</v>
      </c>
      <c r="C34" s="8" t="s">
        <v>140</v>
      </c>
    </row>
    <row r="35" spans="2:3" x14ac:dyDescent="0.25">
      <c r="B35" s="48"/>
      <c r="C35" s="3"/>
    </row>
    <row r="36" spans="2:3" x14ac:dyDescent="0.25">
      <c r="B36" s="48"/>
      <c r="C36" s="3"/>
    </row>
    <row r="37" spans="2:3" x14ac:dyDescent="0.25">
      <c r="B37" s="48"/>
      <c r="C37" s="3"/>
    </row>
    <row r="38" spans="2:3" x14ac:dyDescent="0.25"/>
    <row r="39" spans="2:3" x14ac:dyDescent="0.25"/>
  </sheetData>
  <mergeCells count="5">
    <mergeCell ref="B9:B11"/>
    <mergeCell ref="B15:B19"/>
    <mergeCell ref="B23:B24"/>
    <mergeCell ref="B30:B31"/>
    <mergeCell ref="C30:C31"/>
  </mergeCells>
  <pageMargins left="0.7" right="0.7" top="0.75" bottom="0.75" header="0.3" footer="0.3"/>
  <pageSetup paperSize="9" scale="62"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Document_x0020_Security_x0020_Classification>
    <Minister xmlns="f7e53c2a-c5c2-4bbb-ab47-6d506cb60401" xsi:nil="true"/>
    <Folder_x0020_Number xmlns="f7e53c2a-c5c2-4bbb-ab47-6d506cb60401" xsi:nil="true"/>
    <Folder_x0020_ID xmlns="f7e53c2a-c5c2-4bbb-ab47-6d506cb60401" xsi:nil="true"/>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_dlc_DocId xmlns="f7e53c2a-c5c2-4bbb-ab47-6d506cb60401">DECCCHC-200-8378</_dlc_DocId>
    <_dlc_DocIdUrl xmlns="f7e53c2a-c5c2-4bbb-ab47-6d506cb60401">
      <Url>https://edrms.decc.gsi.gov.uk/ch/lcl/HDOP/_layouts/15/DocIdRedir.aspx?ID=DECCCHC-200-8378</Url>
      <Description>DECCCHC-200-8378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Word" ma:contentTypeID="0x01010020B27A3BB4AD4E469BDEA344273B4F220101001A6BB1019A4908489425308226F72861" ma:contentTypeVersion="5" ma:contentTypeDescription="" ma:contentTypeScope="" ma:versionID="ea4bcbde7d8db53ee64b2efb3248438e">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9ded87515c8e59ff79618646d6a2e86e"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description="."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9c6981cf-ca77-4d25-a722-9ba9d442762a" ContentTypeId="0x01010020B27A3BB4AD4E469BDEA344273B4F220101"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37FBFA-BACC-4759-9ED3-9FDDA278316A}">
  <ds:schemaRefs>
    <ds:schemaRef ds:uri="http://schemas.microsoft.com/sharepoint/v3"/>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purl.org/dc/elements/1.1/"/>
    <ds:schemaRef ds:uri="http://www.w3.org/XML/1998/namespace"/>
    <ds:schemaRef ds:uri="http://purl.org/dc/terms/"/>
    <ds:schemaRef ds:uri="http://schemas.microsoft.com/office/infopath/2007/PartnerControls"/>
    <ds:schemaRef ds:uri="f7e53c2a-c5c2-4bbb-ab47-6d506cb60401"/>
  </ds:schemaRefs>
</ds:datastoreItem>
</file>

<file path=customXml/itemProps2.xml><?xml version="1.0" encoding="utf-8"?>
<ds:datastoreItem xmlns:ds="http://schemas.openxmlformats.org/officeDocument/2006/customXml" ds:itemID="{523F33C8-3667-498F-96F2-8CA49123CA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4F9FFA-921B-4D24-AAF9-595C005CDC9D}">
  <ds:schemaRefs>
    <ds:schemaRef ds:uri="Microsoft.SharePoint.Taxonomy.ContentTypeSync"/>
  </ds:schemaRefs>
</ds:datastoreItem>
</file>

<file path=customXml/itemProps4.xml><?xml version="1.0" encoding="utf-8"?>
<ds:datastoreItem xmlns:ds="http://schemas.openxmlformats.org/officeDocument/2006/customXml" ds:itemID="{5BEE8D0D-4C31-40D4-8656-97771AEF42B1}">
  <ds:schemaRefs>
    <ds:schemaRef ds:uri="http://schemas.microsoft.com/sharepoint/events"/>
  </ds:schemaRefs>
</ds:datastoreItem>
</file>

<file path=customXml/itemProps5.xml><?xml version="1.0" encoding="utf-8"?>
<ds:datastoreItem xmlns:ds="http://schemas.openxmlformats.org/officeDocument/2006/customXml" ds:itemID="{0C7B14A1-80EF-4AEE-9961-A5BEDB643D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11</vt:i4>
      </vt:variant>
      <vt:variant>
        <vt:lpstr>Named Ranges</vt:lpstr>
      </vt:variant>
      <vt:variant>
        <vt:i4>1</vt:i4>
      </vt:variant>
    </vt:vector>
  </HeadingPairs>
  <TitlesOfParts>
    <vt:vector size="18" baseType="lpstr">
      <vt:lpstr>Introduction</vt:lpstr>
      <vt:lpstr>Summary &amp; Table 1</vt:lpstr>
      <vt:lpstr>Table 2</vt:lpstr>
      <vt:lpstr>Table 3</vt:lpstr>
      <vt:lpstr>Graph interpretation</vt:lpstr>
      <vt:lpstr>Glossary</vt:lpstr>
      <vt:lpstr>Total</vt:lpstr>
      <vt:lpstr>Small commercial biomass</vt:lpstr>
      <vt:lpstr>Medium commercial biomass</vt:lpstr>
      <vt:lpstr>Large commercial biomass</vt:lpstr>
      <vt:lpstr>Ground source heat pumps</vt:lpstr>
      <vt:lpstr>Solar collectors</vt:lpstr>
      <vt:lpstr>Biogas</vt:lpstr>
      <vt:lpstr>Biomethane</vt:lpstr>
      <vt:lpstr>Solid Biomass CHP</vt:lpstr>
      <vt:lpstr>Geothermal</vt:lpstr>
      <vt:lpstr>Air source heat pumps</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2017-05-31T14:10:00Z</dcterms:created>
  <dcterms:modified xsi:type="dcterms:W3CDTF">2017-09-08T15:12:48Z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0x01010020B27A3BB4AD4E469BDEA344273B4F220101001A6BB1019A4908489425308226F72861</vt:lpwstr>
  </property>
  <property fmtid="{D5CDD505-2E9C-101B-9397-08002B2CF9AE}" pid="3" name="_dlc_DocIdItemGuid">
    <vt:lpwstr>e18566d7-e65f-438d-a30b-d45a58ab48da</vt:lpwstr>
  </property>
</Properties>
</file>