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775" yWindow="15" windowWidth="9450" windowHeight="3030" tabRatio="823"/>
  </bookViews>
  <sheets>
    <sheet name="Front sheet" sheetId="25" r:id="rId1"/>
    <sheet name="Contents" sheetId="52" r:id="rId2"/>
    <sheet name="Summary of results" sheetId="65" r:id="rId3"/>
    <sheet name="Headline statistics" sheetId="62" r:id="rId4"/>
    <sheet name="2016-17 Quarter 1" sheetId="63" r:id="rId5"/>
    <sheet name="2016-17 Quarter 2" sheetId="68" r:id="rId6"/>
    <sheet name="2016-17 Quarter 3" sheetId="69" r:id="rId7"/>
    <sheet name="Definitions" sheetId="66" r:id="rId8"/>
    <sheet name="Validation Rules" sheetId="27" r:id="rId9"/>
    <sheet name="Contacts and info" sheetId="67" r:id="rId10"/>
  </sheets>
  <definedNames>
    <definedName name="_xlnm._FilterDatabase" localSheetId="4" hidden="1">'2016-17 Quarter 1'!$A$21:$CD$171</definedName>
    <definedName name="_xlnm._FilterDatabase" localSheetId="5" hidden="1">'2016-17 Quarter 2'!$A$21:$CD$171</definedName>
    <definedName name="_xlnm._FilterDatabase" localSheetId="3" hidden="1">'Headline statistics'!$A$31:$I$189</definedName>
    <definedName name="Chart1rename" localSheetId="4" hidden="1">{"'Trust by name'!$A$6:$E$350","'Trust by name'!$A$1:$D$348"}</definedName>
    <definedName name="Chart1rename" localSheetId="5" hidden="1">{"'Trust by name'!$A$6:$E$350","'Trust by name'!$A$1:$D$348"}</definedName>
    <definedName name="Chart1rename" localSheetId="9" hidden="1">{"'Trust by name'!$A$6:$E$350","'Trust by name'!$A$1:$D$348"}</definedName>
    <definedName name="Chart1rename" localSheetId="7" hidden="1">{"'Trust by name'!$A$6:$E$350","'Trust by name'!$A$1:$D$348"}</definedName>
    <definedName name="Chart1rename" localSheetId="3" hidden="1">{"'Trust by name'!$A$6:$E$350","'Trust by name'!$A$1:$D$348"}</definedName>
    <definedName name="Chart1rename" localSheetId="2" hidden="1">{"'Trust by name'!$A$6:$E$350","'Trust by name'!$A$1:$D$348"}</definedName>
    <definedName name="Chart1rename" hidden="1">{"'Trust by name'!$A$6:$E$350","'Trust by name'!$A$1:$D$348"}</definedName>
    <definedName name="HTML_CodePage" hidden="1">1252</definedName>
    <definedName name="HTML_Control" localSheetId="4" hidden="1">{"'Trust by name'!$A$6:$E$350","'Trust by name'!$A$1:$D$348"}</definedName>
    <definedName name="HTML_Control" localSheetId="5" hidden="1">{"'Trust by name'!$A$6:$E$350","'Trust by name'!$A$1:$D$348"}</definedName>
    <definedName name="HTML_Control" localSheetId="9" hidden="1">{"'Trust by name'!$A$6:$E$350","'Trust by name'!$A$1:$D$348"}</definedName>
    <definedName name="HTML_Control" localSheetId="7" hidden="1">{"'Trust by name'!$A$6:$E$350","'Trust by name'!$A$1:$D$348"}</definedName>
    <definedName name="HTML_Control" localSheetId="3" hidden="1">{"'Trust by name'!$A$6:$E$350","'Trust by name'!$A$1:$D$348"}</definedName>
    <definedName name="HTML_Control" localSheetId="2"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_xlnm.Print_Area" localSheetId="9">'Contacts and info'!$A$1:$I$26</definedName>
    <definedName name="_xlnm.Print_Area" localSheetId="1">Contents!$A$1:$B$30</definedName>
    <definedName name="_xlnm.Print_Area" localSheetId="7">Definitions!$A$1:$I$36</definedName>
    <definedName name="_xlnm.Print_Area" localSheetId="3">'Headline statistics'!$A$1:$P$189</definedName>
    <definedName name="_xlnm.Print_Area" localSheetId="2">'Summary of results'!$A$1:$F$26</definedName>
    <definedName name="_xlnm.Print_Area" localSheetId="8">'Validation Rules'!$A$1:$J$28</definedName>
    <definedName name="_xlnm.Print_Titles" localSheetId="4">'2016-17 Quarter 1'!$A:$C,'2016-17 Quarter 1'!$1:$9</definedName>
    <definedName name="_xlnm.Print_Titles" localSheetId="5">'2016-17 Quarter 2'!$A:$C,'2016-17 Quarter 2'!$1:$9</definedName>
    <definedName name="_xlnm.Print_Titles" localSheetId="3">'Headline statistics'!$A:$B,'Headline statistics'!$1:$8</definedName>
  </definedNames>
  <calcPr calcId="145621"/>
</workbook>
</file>

<file path=xl/calcChain.xml><?xml version="1.0" encoding="utf-8"?>
<calcChain xmlns="http://schemas.openxmlformats.org/spreadsheetml/2006/main">
  <c r="D16" i="65" l="1"/>
  <c r="D15" i="65"/>
  <c r="D14" i="65"/>
  <c r="D13" i="65"/>
  <c r="D12" i="65"/>
  <c r="D11" i="65"/>
  <c r="D10" i="65"/>
  <c r="C16" i="65"/>
  <c r="C15" i="65"/>
  <c r="C14" i="65"/>
  <c r="C13" i="65"/>
  <c r="C12" i="65"/>
  <c r="C11" i="65"/>
  <c r="C10" i="65"/>
  <c r="AM190" i="62" l="1"/>
  <c r="AL190" i="62"/>
  <c r="AK190" i="62"/>
  <c r="AJ190" i="62"/>
  <c r="AI190" i="62"/>
  <c r="AH190" i="62"/>
  <c r="AM189" i="62"/>
  <c r="AL189" i="62"/>
  <c r="AK189" i="62"/>
  <c r="AJ189" i="62"/>
  <c r="AI189" i="62"/>
  <c r="AH189" i="62"/>
  <c r="AM188" i="62"/>
  <c r="AL188" i="62"/>
  <c r="AK188" i="62"/>
  <c r="AJ188" i="62"/>
  <c r="AI188" i="62"/>
  <c r="AH188" i="62"/>
  <c r="AM187" i="62"/>
  <c r="AM191" i="62" s="1"/>
  <c r="AL187" i="62"/>
  <c r="AL191" i="62" s="1"/>
  <c r="AK187" i="62"/>
  <c r="AJ187" i="62"/>
  <c r="AI187" i="62"/>
  <c r="AH187" i="62"/>
  <c r="AG190" i="62"/>
  <c r="AG189" i="62"/>
  <c r="AG188" i="62"/>
  <c r="AG187" i="62"/>
  <c r="X190" i="62"/>
  <c r="W190" i="62"/>
  <c r="V190" i="62"/>
  <c r="U190" i="62"/>
  <c r="T190" i="62"/>
  <c r="S190" i="62"/>
  <c r="X189" i="62"/>
  <c r="W189" i="62"/>
  <c r="V189" i="62"/>
  <c r="U189" i="62"/>
  <c r="T189" i="62"/>
  <c r="S189" i="62"/>
  <c r="X188" i="62"/>
  <c r="W188" i="62"/>
  <c r="V188" i="62"/>
  <c r="U188" i="62"/>
  <c r="T188" i="62"/>
  <c r="S188" i="62"/>
  <c r="X187" i="62"/>
  <c r="W187" i="62"/>
  <c r="V187" i="62"/>
  <c r="U187" i="62"/>
  <c r="T187" i="62"/>
  <c r="S187" i="62"/>
  <c r="R190" i="62"/>
  <c r="R189" i="62"/>
  <c r="R188" i="62"/>
  <c r="R187" i="62"/>
  <c r="I190" i="62"/>
  <c r="H190" i="62"/>
  <c r="G190" i="62"/>
  <c r="F190" i="62"/>
  <c r="E190" i="62"/>
  <c r="D190" i="62"/>
  <c r="I189" i="62"/>
  <c r="H189" i="62"/>
  <c r="G189" i="62"/>
  <c r="F189" i="62"/>
  <c r="E189" i="62"/>
  <c r="D189" i="62"/>
  <c r="I188" i="62"/>
  <c r="H188" i="62"/>
  <c r="G188" i="62"/>
  <c r="F188" i="62"/>
  <c r="E188" i="62"/>
  <c r="D188" i="62"/>
  <c r="I187" i="62"/>
  <c r="H187" i="62"/>
  <c r="G187" i="62"/>
  <c r="F187" i="62"/>
  <c r="E187" i="62"/>
  <c r="D187" i="62"/>
  <c r="C187" i="62"/>
  <c r="C188" i="62"/>
  <c r="C189" i="62"/>
  <c r="C190" i="62"/>
  <c r="AI191" i="62"/>
  <c r="AK191" i="62" l="1"/>
  <c r="AG191" i="62"/>
  <c r="AJ191" i="62"/>
  <c r="AH191" i="62"/>
  <c r="B14" i="65"/>
  <c r="B13" i="65"/>
  <c r="B12" i="65"/>
  <c r="B11" i="65"/>
  <c r="B10" i="65"/>
  <c r="B16" i="65"/>
  <c r="B15" i="65"/>
  <c r="H191" i="62" l="1"/>
  <c r="R191" i="62"/>
  <c r="U191" i="62"/>
  <c r="I191" i="62"/>
  <c r="E191" i="62"/>
  <c r="G191" i="62"/>
  <c r="C191" i="62"/>
  <c r="V191" i="62"/>
  <c r="T191" i="62"/>
  <c r="X191" i="62"/>
  <c r="W191" i="62"/>
  <c r="F191" i="62"/>
  <c r="D191" i="62"/>
  <c r="S191" i="62"/>
</calcChain>
</file>

<file path=xl/sharedStrings.xml><?xml version="1.0" encoding="utf-8"?>
<sst xmlns="http://schemas.openxmlformats.org/spreadsheetml/2006/main" count="7290" uniqueCount="447">
  <si>
    <t>Thurrock</t>
  </si>
  <si>
    <t>E06000034</t>
  </si>
  <si>
    <t>DK</t>
  </si>
  <si>
    <t>Torbay</t>
  </si>
  <si>
    <t>E06000027</t>
  </si>
  <si>
    <t>Hampshire</t>
  </si>
  <si>
    <t>E10000014</t>
  </si>
  <si>
    <t>Birmingham</t>
  </si>
  <si>
    <t>E08000025</t>
  </si>
  <si>
    <t>E06000047</t>
  </si>
  <si>
    <t>E10000011</t>
  </si>
  <si>
    <t>East Sussex</t>
  </si>
  <si>
    <t>Gateshead</t>
  </si>
  <si>
    <t>E10000030</t>
  </si>
  <si>
    <t>Surrey</t>
  </si>
  <si>
    <t>E09000008</t>
  </si>
  <si>
    <t>Croydon</t>
  </si>
  <si>
    <t>E09000005</t>
  </si>
  <si>
    <t>Brent</t>
  </si>
  <si>
    <t>E10000032</t>
  </si>
  <si>
    <t>West Sussex</t>
  </si>
  <si>
    <t>E09000017</t>
  </si>
  <si>
    <t>E08000006</t>
  </si>
  <si>
    <t>Salford</t>
  </si>
  <si>
    <t>E09000019</t>
  </si>
  <si>
    <t>Islington</t>
  </si>
  <si>
    <t>E10000019</t>
  </si>
  <si>
    <t>Lincolnshire</t>
  </si>
  <si>
    <t>E06000019</t>
  </si>
  <si>
    <t>Herefordshire</t>
  </si>
  <si>
    <t>E09000029</t>
  </si>
  <si>
    <t>Sutton</t>
  </si>
  <si>
    <t>E10000023</t>
  </si>
  <si>
    <t>North Yorkshire</t>
  </si>
  <si>
    <t>E10000016</t>
  </si>
  <si>
    <t>Kent</t>
  </si>
  <si>
    <t>Hillingdon</t>
  </si>
  <si>
    <t>Derby</t>
  </si>
  <si>
    <t>Haringey</t>
  </si>
  <si>
    <t>Portsmouth</t>
  </si>
  <si>
    <t>St Helens</t>
  </si>
  <si>
    <t>Bedford</t>
  </si>
  <si>
    <t>Buckinghamshire</t>
  </si>
  <si>
    <t>Wandsworth</t>
  </si>
  <si>
    <t>Northamptonshire</t>
  </si>
  <si>
    <t>Telford and Wrekin</t>
  </si>
  <si>
    <t>Norfolk</t>
  </si>
  <si>
    <t>Darlington</t>
  </si>
  <si>
    <t>Sunderland</t>
  </si>
  <si>
    <t>Essex</t>
  </si>
  <si>
    <t>Southend on Sea</t>
  </si>
  <si>
    <t>Merton</t>
  </si>
  <si>
    <t>Halton</t>
  </si>
  <si>
    <t>Tameside</t>
  </si>
  <si>
    <t>York</t>
  </si>
  <si>
    <t>Oldham</t>
  </si>
  <si>
    <t>Medway</t>
  </si>
  <si>
    <t>Waltham Forest</t>
  </si>
  <si>
    <t>Somerset</t>
  </si>
  <si>
    <t>Rochdale</t>
  </si>
  <si>
    <t>Plymouth</t>
  </si>
  <si>
    <t>Wirral</t>
  </si>
  <si>
    <t>Lancashire</t>
  </si>
  <si>
    <t>North East Lincolnshire</t>
  </si>
  <si>
    <t>Bournemouth</t>
  </si>
  <si>
    <t>Hertfordshire</t>
  </si>
  <si>
    <t>East Riding of Yorkshire</t>
  </si>
  <si>
    <t>Peterborough</t>
  </si>
  <si>
    <t>Dudley</t>
  </si>
  <si>
    <t>Dorset</t>
  </si>
  <si>
    <t>Harrow</t>
  </si>
  <si>
    <t>Bromley</t>
  </si>
  <si>
    <t>Havering</t>
  </si>
  <si>
    <t>Hounslow</t>
  </si>
  <si>
    <t>Newham</t>
  </si>
  <si>
    <t>Richmond upon Thames</t>
  </si>
  <si>
    <t>Cumbria</t>
  </si>
  <si>
    <t>Camden</t>
  </si>
  <si>
    <t>Cambridgeshire</t>
  </si>
  <si>
    <t>Kirklees</t>
  </si>
  <si>
    <t>Hammersmith and Fulham</t>
  </si>
  <si>
    <t>Shropshire</t>
  </si>
  <si>
    <t>Bexley</t>
  </si>
  <si>
    <t>Bradford</t>
  </si>
  <si>
    <t>Sandwell</t>
  </si>
  <si>
    <t>Worcestershire</t>
  </si>
  <si>
    <t>PHE Centre</t>
  </si>
  <si>
    <t>Barking and Dagenham</t>
  </si>
  <si>
    <t>E09000002</t>
  </si>
  <si>
    <t>London</t>
  </si>
  <si>
    <t>Barnet</t>
  </si>
  <si>
    <t>E09000003</t>
  </si>
  <si>
    <t>E09000004</t>
  </si>
  <si>
    <t>E09000006</t>
  </si>
  <si>
    <t>E09000007</t>
  </si>
  <si>
    <t>Ealing</t>
  </si>
  <si>
    <t>E09000009</t>
  </si>
  <si>
    <t>Enfield</t>
  </si>
  <si>
    <t>E09000010</t>
  </si>
  <si>
    <t>Greenwich</t>
  </si>
  <si>
    <t>E09000011</t>
  </si>
  <si>
    <t>E09000012</t>
  </si>
  <si>
    <t>E09000013</t>
  </si>
  <si>
    <t>E09000014</t>
  </si>
  <si>
    <t>E09000015</t>
  </si>
  <si>
    <t>E09000016</t>
  </si>
  <si>
    <t>E09000018</t>
  </si>
  <si>
    <t>Kensington and Chelsea</t>
  </si>
  <si>
    <t>E09000020</t>
  </si>
  <si>
    <t>Kingston upon Thames</t>
  </si>
  <si>
    <t>E09000021</t>
  </si>
  <si>
    <t>Lambeth</t>
  </si>
  <si>
    <t>E09000022</t>
  </si>
  <si>
    <t>Lewisham</t>
  </si>
  <si>
    <t>E09000023</t>
  </si>
  <si>
    <t>E09000024</t>
  </si>
  <si>
    <t>E09000025</t>
  </si>
  <si>
    <t>Redbridge</t>
  </si>
  <si>
    <t>E09000026</t>
  </si>
  <si>
    <t>E09000027</t>
  </si>
  <si>
    <t>Southwark</t>
  </si>
  <si>
    <t>E09000028</t>
  </si>
  <si>
    <t>Tower Hamlets</t>
  </si>
  <si>
    <t>E09000030</t>
  </si>
  <si>
    <t>E09000031</t>
  </si>
  <si>
    <t>E09000032</t>
  </si>
  <si>
    <t>Westminster</t>
  </si>
  <si>
    <t>E09000033</t>
  </si>
  <si>
    <t>Bolton</t>
  </si>
  <si>
    <t>E08000001</t>
  </si>
  <si>
    <t>North West</t>
  </si>
  <si>
    <t>Bury</t>
  </si>
  <si>
    <t>E08000002</t>
  </si>
  <si>
    <t>Manchester</t>
  </si>
  <si>
    <t>E08000003</t>
  </si>
  <si>
    <t>E08000004</t>
  </si>
  <si>
    <t>E08000005</t>
  </si>
  <si>
    <t>Stockport</t>
  </si>
  <si>
    <t>E08000007</t>
  </si>
  <si>
    <t>E08000008</t>
  </si>
  <si>
    <t>Trafford</t>
  </si>
  <si>
    <t>E08000009</t>
  </si>
  <si>
    <t>Wigan</t>
  </si>
  <si>
    <t>E08000010</t>
  </si>
  <si>
    <t>Knowsley</t>
  </si>
  <si>
    <t>E08000011</t>
  </si>
  <si>
    <t>Liverpool</t>
  </si>
  <si>
    <t>E08000012</t>
  </si>
  <si>
    <t>E08000013</t>
  </si>
  <si>
    <t>Sefton</t>
  </si>
  <si>
    <t>E08000014</t>
  </si>
  <si>
    <t>E08000015</t>
  </si>
  <si>
    <t>Cheshire East</t>
  </si>
  <si>
    <t>E06000049</t>
  </si>
  <si>
    <t>Cheshire West and Chester</t>
  </si>
  <si>
    <t>E06000050</t>
  </si>
  <si>
    <t>E10000006</t>
  </si>
  <si>
    <t>E10000017</t>
  </si>
  <si>
    <t>E06000055</t>
  </si>
  <si>
    <t>East of England</t>
  </si>
  <si>
    <t>Central Bedfordshire</t>
  </si>
  <si>
    <t>E06000056</t>
  </si>
  <si>
    <t>E10000003</t>
  </si>
  <si>
    <t>E10000020</t>
  </si>
  <si>
    <t>Suffolk</t>
  </si>
  <si>
    <t>E10000029</t>
  </si>
  <si>
    <t>Derbyshire</t>
  </si>
  <si>
    <t>E10000007</t>
  </si>
  <si>
    <t>East Midlands</t>
  </si>
  <si>
    <t>Leicestershire</t>
  </si>
  <si>
    <t>E10000018</t>
  </si>
  <si>
    <t>E10000021</t>
  </si>
  <si>
    <t>Nottinghamshire</t>
  </si>
  <si>
    <t>E10000024</t>
  </si>
  <si>
    <t>E10000012</t>
  </si>
  <si>
    <t>E10000015</t>
  </si>
  <si>
    <t>West Midlands</t>
  </si>
  <si>
    <t>Coventry</t>
  </si>
  <si>
    <t>E08000026</t>
  </si>
  <si>
    <t>E08000027</t>
  </si>
  <si>
    <t>E08000028</t>
  </si>
  <si>
    <t>Solihull</t>
  </si>
  <si>
    <t>E08000029</t>
  </si>
  <si>
    <t>Walsall</t>
  </si>
  <si>
    <t>E08000030</t>
  </si>
  <si>
    <t>Wolverhampton</t>
  </si>
  <si>
    <t>E08000031</t>
  </si>
  <si>
    <t>E10000034</t>
  </si>
  <si>
    <t>E06000051</t>
  </si>
  <si>
    <t>Staffordshire</t>
  </si>
  <si>
    <t>E10000028</t>
  </si>
  <si>
    <t>Warwickshire</t>
  </si>
  <si>
    <t>E10000031</t>
  </si>
  <si>
    <t>North East</t>
  </si>
  <si>
    <t>Newcastle upon Tyne</t>
  </si>
  <si>
    <t>E08000021</t>
  </si>
  <si>
    <t>North Tyneside</t>
  </si>
  <si>
    <t>E08000022</t>
  </si>
  <si>
    <t>South Tyneside</t>
  </si>
  <si>
    <t>E08000023</t>
  </si>
  <si>
    <t>E08000024</t>
  </si>
  <si>
    <t>Northumberland</t>
  </si>
  <si>
    <t>E10000002</t>
  </si>
  <si>
    <t>South East</t>
  </si>
  <si>
    <t>Isle of Wight</t>
  </si>
  <si>
    <t>E06000046</t>
  </si>
  <si>
    <t>Oxfordshire</t>
  </si>
  <si>
    <t>E10000025</t>
  </si>
  <si>
    <t>E06000052</t>
  </si>
  <si>
    <t>South West</t>
  </si>
  <si>
    <t>Devon</t>
  </si>
  <si>
    <t>E10000008</t>
  </si>
  <si>
    <t>E10000009</t>
  </si>
  <si>
    <t>Gloucestershire</t>
  </si>
  <si>
    <t>E10000013</t>
  </si>
  <si>
    <t>E10000027</t>
  </si>
  <si>
    <t>Wiltshire</t>
  </si>
  <si>
    <t>E06000054</t>
  </si>
  <si>
    <t>Barnsley</t>
  </si>
  <si>
    <t>E08000016</t>
  </si>
  <si>
    <t>Yorkshire and The Humber</t>
  </si>
  <si>
    <t>Doncaster</t>
  </si>
  <si>
    <t>E08000017</t>
  </si>
  <si>
    <t>Rotherham</t>
  </si>
  <si>
    <t>E08000018</t>
  </si>
  <si>
    <t>Sheffield</t>
  </si>
  <si>
    <t>E08000019</t>
  </si>
  <si>
    <t>E08000032</t>
  </si>
  <si>
    <t>E08000033</t>
  </si>
  <si>
    <t>E08000034</t>
  </si>
  <si>
    <t>Leeds</t>
  </si>
  <si>
    <t>E08000035</t>
  </si>
  <si>
    <t>Wakefield</t>
  </si>
  <si>
    <t>E08000036</t>
  </si>
  <si>
    <t>Hartlepool</t>
  </si>
  <si>
    <t>E06000001</t>
  </si>
  <si>
    <t>Redcar and Cleveland</t>
  </si>
  <si>
    <t>E06000003</t>
  </si>
  <si>
    <t>Middlesbrough</t>
  </si>
  <si>
    <t>E06000002</t>
  </si>
  <si>
    <t>Stockton on Tees</t>
  </si>
  <si>
    <t>E06000004</t>
  </si>
  <si>
    <t>Bath and North East Somerset</t>
  </si>
  <si>
    <t>E06000022</t>
  </si>
  <si>
    <t>Bristol</t>
  </si>
  <si>
    <t>E06000023</t>
  </si>
  <si>
    <t>North Somerset</t>
  </si>
  <si>
    <t>E06000024</t>
  </si>
  <si>
    <t>South Gloucestershire</t>
  </si>
  <si>
    <t>E06000025</t>
  </si>
  <si>
    <t>E06000012</t>
  </si>
  <si>
    <t>Kingston upon Hull</t>
  </si>
  <si>
    <t>E06000010</t>
  </si>
  <si>
    <t>E06000011</t>
  </si>
  <si>
    <t>North Lincolnshire</t>
  </si>
  <si>
    <t>E06000013</t>
  </si>
  <si>
    <t>E06000014</t>
  </si>
  <si>
    <t>E06000028</t>
  </si>
  <si>
    <t>Poole</t>
  </si>
  <si>
    <t>E06000029</t>
  </si>
  <si>
    <t>Luton</t>
  </si>
  <si>
    <t>E06000032</t>
  </si>
  <si>
    <t>E06000005</t>
  </si>
  <si>
    <t>Brighton and Hove</t>
  </si>
  <si>
    <t>E06000043</t>
  </si>
  <si>
    <t>E06000015</t>
  </si>
  <si>
    <t>Nottingham</t>
  </si>
  <si>
    <t>E06000018</t>
  </si>
  <si>
    <t>Leicester</t>
  </si>
  <si>
    <t>E06000016</t>
  </si>
  <si>
    <t>Rutland</t>
  </si>
  <si>
    <t>E06000017</t>
  </si>
  <si>
    <t>E06000026</t>
  </si>
  <si>
    <t>Milton Keynes</t>
  </si>
  <si>
    <t>E06000042</t>
  </si>
  <si>
    <t>E06000031</t>
  </si>
  <si>
    <t>Southampton</t>
  </si>
  <si>
    <t>E06000045</t>
  </si>
  <si>
    <t>E06000044</t>
  </si>
  <si>
    <t>Bracknell Forest</t>
  </si>
  <si>
    <t>E06000036</t>
  </si>
  <si>
    <t>West Berkshire</t>
  </si>
  <si>
    <t>E06000037</t>
  </si>
  <si>
    <t>Reading</t>
  </si>
  <si>
    <t>E06000038</t>
  </si>
  <si>
    <t>Slough</t>
  </si>
  <si>
    <t>E06000039</t>
  </si>
  <si>
    <t>Windsor and Maidenhead</t>
  </si>
  <si>
    <t>E06000040</t>
  </si>
  <si>
    <t>Wokingham</t>
  </si>
  <si>
    <t>E06000041</t>
  </si>
  <si>
    <t>Swindon</t>
  </si>
  <si>
    <t>E06000030</t>
  </si>
  <si>
    <t>E06000033</t>
  </si>
  <si>
    <t>Stoke on Trent</t>
  </si>
  <si>
    <t>E06000021</t>
  </si>
  <si>
    <t>E06000020</t>
  </si>
  <si>
    <t>Blackburn with Darwen</t>
  </si>
  <si>
    <t>E06000008</t>
  </si>
  <si>
    <t>Blackpool</t>
  </si>
  <si>
    <t>E06000009</t>
  </si>
  <si>
    <t>E06000006</t>
  </si>
  <si>
    <t>Warrington</t>
  </si>
  <si>
    <t>E06000007</t>
  </si>
  <si>
    <t>E06000035</t>
  </si>
  <si>
    <t>County Durham</t>
  </si>
  <si>
    <t>%</t>
  </si>
  <si>
    <t>95% confidence interval</t>
  </si>
  <si>
    <t>ONS code</t>
  </si>
  <si>
    <t>Notes:</t>
  </si>
  <si>
    <t>Passed all validation</t>
  </si>
  <si>
    <t>England   (aggregate value of local authorities passing Stage 1 validation)</t>
  </si>
  <si>
    <t>Stage 1 validation</t>
  </si>
  <si>
    <t>Stage 2 validation</t>
  </si>
  <si>
    <t>Combined validation</t>
  </si>
  <si>
    <t>Calderdale</t>
  </si>
  <si>
    <t>C2: Total number of infants who turned 30 days in the quarter</t>
  </si>
  <si>
    <t>Area</t>
  </si>
  <si>
    <t>C4: Total number of children turning 12 months during the quarter.</t>
  </si>
  <si>
    <t>C5: Total number of children turning 15 months during the quarter</t>
  </si>
  <si>
    <t>Contents</t>
  </si>
  <si>
    <t>Front sheet</t>
  </si>
  <si>
    <t>C1: Mothers who received a first face-to-face antenatal contact with a health visitor at 28 weeks or above</t>
  </si>
  <si>
    <t>C2: Percentage of births that receive a face to face New Birth Visit (NBV) within 14 days by a Health Visitor</t>
  </si>
  <si>
    <t>Numerator</t>
  </si>
  <si>
    <t>C4:  Percentage of children who received a 12 month review by the time they turned 12 months</t>
  </si>
  <si>
    <t>C5: Percentage of children who received a 12 month review by the time they turned 15 months</t>
  </si>
  <si>
    <t>C3: Percentage of face-to-face NBVs undertaken after 14 days, by a health visitor</t>
  </si>
  <si>
    <t>C6i: Percentage of children who received a 2-2½ year review</t>
  </si>
  <si>
    <t>C6ii: Percentage of children who received a 2-2½ year review using Ages and Stages Questionnaire (ASQ-3)</t>
  </si>
  <si>
    <t>Source: Public Health England</t>
  </si>
  <si>
    <t>Percentage of face-to-face NBVs undertaken</t>
  </si>
  <si>
    <t>C8i: Total number of infants due a 6-8 week review by the end of the quarter</t>
  </si>
  <si>
    <t>C8i: 6 - 8 week reviews</t>
  </si>
  <si>
    <t>C8i: Percentage of infants who received a 6-8 week review by the time they were 8 weeks</t>
  </si>
  <si>
    <t>Did not pass Stage 1 validation</t>
  </si>
  <si>
    <t>Did not pass Stage 2 validation</t>
  </si>
  <si>
    <t>Summary of results</t>
  </si>
  <si>
    <t>C2: New birth visits within 14 days</t>
  </si>
  <si>
    <t>C3: New birth visits after 14 days</t>
  </si>
  <si>
    <t>Health Visitor Service Delivery Metrics</t>
  </si>
  <si>
    <t>Submitted return</t>
  </si>
  <si>
    <t>1/4 of pop mid year estimate aged 0</t>
  </si>
  <si>
    <t>Difference between IR figure and pop mid year estimate</t>
  </si>
  <si>
    <t>1/4 of pop mid year estimate</t>
  </si>
  <si>
    <t>1/4 of pop mid year estimate aged 1</t>
  </si>
  <si>
    <t>C6i: Total number of children aged 2½ years, in the appropriate quarter.</t>
  </si>
  <si>
    <t>1/4 of pop mid year estimate aged 2</t>
  </si>
  <si>
    <t>C6ii: Total number of children who received a 2-2½ year review by the end of the quarter</t>
  </si>
  <si>
    <t>New Birth Visits</t>
  </si>
  <si>
    <t>6-8 week reviews</t>
  </si>
  <si>
    <t>12 month reviews</t>
  </si>
  <si>
    <t xml:space="preserve">C6i Numerator </t>
  </si>
  <si>
    <t>Difference between C6ii denom and C6i numerator</t>
  </si>
  <si>
    <t>Total</t>
  </si>
  <si>
    <t>C4: 12 mth reviews by 12 mths of age</t>
  </si>
  <si>
    <t>C5: 12 mth reviews by 15 mths of age</t>
  </si>
  <si>
    <t>C6i: 2.5 yr reviews by 2.5 yrs of age</t>
  </si>
  <si>
    <t>C6ii: 2.5 yr reviews using ASQ 3</t>
  </si>
  <si>
    <t>Antenatal contact</t>
  </si>
  <si>
    <t>Headline statistics</t>
  </si>
  <si>
    <t>Health Visitor Service Delivery Metrics (by local authority)</t>
  </si>
  <si>
    <t>Key Findings</t>
  </si>
  <si>
    <t>Indicator</t>
  </si>
  <si>
    <t>Quarter 1</t>
  </si>
  <si>
    <t>Quarter 2</t>
  </si>
  <si>
    <t>Quarter 3</t>
  </si>
  <si>
    <t>Quarter 4</t>
  </si>
  <si>
    <t>C2: Percentage of New Birth Visits (NBVs) completed within 14 days</t>
  </si>
  <si>
    <t>C3: Percentage of New Birth Visits (NBVs) completed after 14 days</t>
  </si>
  <si>
    <t>C8i: Percentage of 6-8 week reviews completed</t>
  </si>
  <si>
    <t>C4: Percentage of 12 month development reviews completed by the time the child turned 12 months</t>
  </si>
  <si>
    <t>C5: Percentage of 12 month development reviews completed by the time the child turned 15 months</t>
  </si>
  <si>
    <t>C6i: Percentage of 2-2½ year reviews completed</t>
  </si>
  <si>
    <t>C6ii: Percentage of 2-2½ year reviews completed using ASQ-3 (Ages and Stages Questionnaire)</t>
  </si>
  <si>
    <t>Background</t>
  </si>
  <si>
    <t>The Health Visiting Service leads on the delivery of the Healthy Child Programme (HCP), which was set up to improve the health and wellbeing of children aged 0-5 years.  This is done through health and development reviews, health promotion, parenting support and screening and immunisation programmes.  The Health Visiting Service consists of specialist community public health nurses and teams who provide expert information, assessments and interventions for babies, children and families including first time mothers and fathers with complex needs.</t>
  </si>
  <si>
    <t>England (aggregate value of all local authorities passing Stage 1 validation)</t>
  </si>
  <si>
    <t>North West    (aggregate value of local authorities passing Stage 1 validation)</t>
  </si>
  <si>
    <t>Yorkshire and The Humber    (aggregate value of local authorities passing Stage 1 validation)</t>
  </si>
  <si>
    <t>East Midlands    (aggregate value of local authorities passing Stage 1 validation)</t>
  </si>
  <si>
    <t>West Midlands    (aggregate value of local authorities passing Stage 1 validation)</t>
  </si>
  <si>
    <t>East of England    (aggregate value of local authorities passing Stage 1 validation)</t>
  </si>
  <si>
    <t>London    (aggregate value of local authorities passing Stage 1 validation)</t>
  </si>
  <si>
    <t>South East    (aggregate value of local authorities passing Stage 1 validation)</t>
  </si>
  <si>
    <t>South West    (aggregate value of local authorities passing Stage 1 validation)</t>
  </si>
  <si>
    <t>North East    (aggregate value)</t>
  </si>
  <si>
    <t>North West    (aggregate value)</t>
  </si>
  <si>
    <t xml:space="preserve">Yorkshire and The Humber    (aggregate value) </t>
  </si>
  <si>
    <t xml:space="preserve">East Midlands    (aggregate value) </t>
  </si>
  <si>
    <t xml:space="preserve">West Midlands    (aggregate value) </t>
  </si>
  <si>
    <t xml:space="preserve">East of England    (aggregate value) </t>
  </si>
  <si>
    <t xml:space="preserve">London    (aggregate value) </t>
  </si>
  <si>
    <t xml:space="preserve">South East    (aggregate value) </t>
  </si>
  <si>
    <t xml:space="preserve">South West    (aggregate value) </t>
  </si>
  <si>
    <t xml:space="preserve">Headline statistics </t>
  </si>
  <si>
    <t>Definitions</t>
  </si>
  <si>
    <t>Validation rules</t>
  </si>
  <si>
    <t>Contacts and further information</t>
  </si>
  <si>
    <t>2-2½ year reviews (inc ASQ-3)</t>
  </si>
  <si>
    <t>Public Health England</t>
  </si>
  <si>
    <t>publication please contact:</t>
  </si>
  <si>
    <t>Further Information</t>
  </si>
  <si>
    <t xml:space="preserve">This publication should be considered alongside the Statistical Commentary </t>
  </si>
  <si>
    <t>which can be found at:</t>
  </si>
  <si>
    <t>www.chimat.org.uk/transfer</t>
  </si>
  <si>
    <t xml:space="preserve">Enquiries </t>
  </si>
  <si>
    <t xml:space="preserve">For all enquiries relating to the statistics or to offer feedback on the </t>
  </si>
  <si>
    <t xml:space="preserve">Email: </t>
  </si>
  <si>
    <t xml:space="preserve">interimreporting@phe.gov.uk </t>
  </si>
  <si>
    <t>No submission</t>
  </si>
  <si>
    <t>Does not pass Stage 1 validation</t>
  </si>
  <si>
    <t>Does not pass Stage 2 validation</t>
  </si>
  <si>
    <t>Local authority entered 'Don't Know'</t>
  </si>
  <si>
    <t xml:space="preserve">Blank cells (with no colour highlight) show where data does not meet validation criteria, therefore values can not be published </t>
  </si>
  <si>
    <t>The information within this publication has been obtained via the new interim reporting system to collect health visiting activity at a local authority resident level.  Quarter 1 of 2015/16 was the first reporting period and the information contained within this report has been submitted to Public Health England by local authorities on a voluntary basis.</t>
  </si>
  <si>
    <t xml:space="preserve">*    </t>
  </si>
  <si>
    <t>Hackney and City of London*</t>
  </si>
  <si>
    <t>* Joint submission</t>
  </si>
  <si>
    <t/>
  </si>
  <si>
    <t>-</t>
  </si>
  <si>
    <t>Zachary Gleisner or Kate Thurland</t>
  </si>
  <si>
    <t>2016/17 Quarter 1</t>
  </si>
  <si>
    <t>Cornwall and Isles of Scilly*</t>
  </si>
  <si>
    <t>Note: This publication should be read in conjunction with the Statistical Commentary (www.chimat.org.uk/transfer).</t>
  </si>
  <si>
    <t>2016/17</t>
  </si>
  <si>
    <t>North East    (aggregate value of local authorities passing Stage 1 validation)</t>
  </si>
  <si>
    <t>joint submission</t>
  </si>
  <si>
    <t>2016/17 Quarter 2</t>
  </si>
  <si>
    <t>Crown Copyright © 2017</t>
  </si>
  <si>
    <t>C4: 12 month reviews by 12 months of age</t>
  </si>
  <si>
    <t>C5: 12 month reviews by 15 months of age</t>
  </si>
  <si>
    <t>C6i: 2.5 year reviews by 2.5 years of age</t>
  </si>
  <si>
    <t>C6ii: 2.5 year reviews using ASQ 3</t>
  </si>
  <si>
    <t>Didn't make a submission</t>
  </si>
  <si>
    <t>Failed Stage 1 validation</t>
  </si>
  <si>
    <t>Failed Stage 2 validation</t>
  </si>
  <si>
    <t>The Health Visitor Service delivery metrics currently cover the antenatal contact, new birth visit, 6-8 week review, the 12-month review and the 2-2½ year review.</t>
  </si>
  <si>
    <t>2016/17 Quarter 3</t>
  </si>
  <si>
    <t xml:space="preserve">2016/17 Quarter 1 (April 2017 release) </t>
  </si>
  <si>
    <t xml:space="preserve">2016/17 Quarter 2 (April 2017 release) </t>
  </si>
  <si>
    <t xml:space="preserve">2016/17 Quarter 3 (April 2017 release) </t>
  </si>
  <si>
    <t>(April 2017 release)</t>
  </si>
  <si>
    <t>E08000037</t>
  </si>
  <si>
    <t>E06000057</t>
  </si>
  <si>
    <t>E08000020</t>
  </si>
  <si>
    <t xml:space="preserve">2016/17 Quarter 3 and previous quarter(s) refreshed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</si>
</sst>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_-;\-* #,##0_-;_-* &quot;-&quot;??_-;_-@_-"/>
    <numFmt numFmtId="166" formatCode="#,##0_ ;\-#,##0\ "/>
  </numFmts>
  <fonts count="49" x14ac:knownFonts="1">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0"/>
      <color theme="1"/>
      <name val="Arial"/>
      <family val="2"/>
    </font>
    <font>
      <sz val="10"/>
      <name val="Arial"/>
      <family val="2"/>
    </font>
    <font>
      <sz val="10"/>
      <name val="Arial"/>
      <family val="2"/>
    </font>
    <font>
      <u/>
      <sz val="10"/>
      <color indexed="12"/>
      <name val="Arial"/>
      <family val="2"/>
    </font>
    <font>
      <u/>
      <sz val="11"/>
      <color theme="10"/>
      <name val="Calibri"/>
      <family val="2"/>
      <scheme val="minor"/>
    </font>
    <font>
      <sz val="12"/>
      <color theme="1"/>
      <name val="Arial"/>
      <family val="2"/>
    </font>
    <font>
      <sz val="11"/>
      <name val="Arial"/>
      <family val="2"/>
    </font>
    <font>
      <sz val="10"/>
      <name val="MS Sans Serif"/>
      <family val="2"/>
    </font>
    <font>
      <sz val="10"/>
      <color theme="0"/>
      <name val="Arial"/>
      <family val="2"/>
    </font>
    <font>
      <sz val="12"/>
      <name val="Arial"/>
      <family val="2"/>
    </font>
    <font>
      <sz val="24"/>
      <color rgb="FF98002E"/>
      <name val="Arial"/>
      <family val="2"/>
    </font>
    <font>
      <sz val="12"/>
      <color rgb="FF98002E"/>
      <name val="Arial"/>
      <family val="2"/>
    </font>
    <font>
      <sz val="14"/>
      <color rgb="FF98002E"/>
      <name val="Arial"/>
      <family val="2"/>
    </font>
    <font>
      <b/>
      <sz val="12"/>
      <name val="Arial"/>
      <family val="2"/>
    </font>
    <font>
      <sz val="11"/>
      <name val="Calibri"/>
      <family val="2"/>
    </font>
    <font>
      <sz val="20"/>
      <color rgb="FF98002E"/>
      <name val="Arial"/>
      <family val="2"/>
    </font>
    <font>
      <sz val="11"/>
      <color rgb="FFFF0000"/>
      <name val="Arial"/>
      <family val="2"/>
    </font>
    <font>
      <sz val="10"/>
      <color rgb="FFFF0000"/>
      <name val="Arial"/>
      <family val="2"/>
    </font>
    <font>
      <i/>
      <sz val="10"/>
      <name val="Arial"/>
      <family val="2"/>
    </font>
    <font>
      <b/>
      <sz val="26"/>
      <color rgb="FF98002E"/>
      <name val="Calibri"/>
      <family val="2"/>
    </font>
    <font>
      <sz val="11"/>
      <color theme="0"/>
      <name val="Arial"/>
      <family val="2"/>
    </font>
    <font>
      <sz val="11"/>
      <color theme="0"/>
      <name val="Calibri"/>
      <family val="2"/>
    </font>
    <font>
      <sz val="12"/>
      <color theme="0"/>
      <name val="Arial"/>
      <family val="2"/>
    </font>
    <font>
      <b/>
      <sz val="10"/>
      <name val="Arial"/>
      <family val="2"/>
    </font>
    <font>
      <b/>
      <sz val="10"/>
      <color theme="0"/>
      <name val="Arial"/>
      <family val="2"/>
    </font>
    <font>
      <b/>
      <sz val="10"/>
      <name val="Calibri"/>
      <family val="2"/>
    </font>
    <font>
      <sz val="10"/>
      <name val="Calibri"/>
      <family val="2"/>
    </font>
    <font>
      <sz val="10"/>
      <color theme="0"/>
      <name val="Calibri"/>
      <family val="2"/>
    </font>
    <font>
      <i/>
      <sz val="10"/>
      <color theme="0"/>
      <name val="Arial"/>
      <family val="2"/>
    </font>
    <font>
      <sz val="16"/>
      <color rgb="FF98002E"/>
      <name val="Arial"/>
      <family val="2"/>
    </font>
    <font>
      <b/>
      <sz val="16"/>
      <color rgb="FF953735"/>
      <name val="Arial"/>
      <family val="2"/>
    </font>
    <font>
      <b/>
      <sz val="24"/>
      <color rgb="FF98002E"/>
      <name val="Arial"/>
      <family val="2"/>
    </font>
    <font>
      <b/>
      <sz val="11"/>
      <color rgb="FF953735"/>
      <name val="Arial"/>
      <family val="2"/>
    </font>
    <font>
      <u/>
      <sz val="11"/>
      <color theme="10"/>
      <name val="Calibri"/>
      <family val="2"/>
    </font>
    <font>
      <u/>
      <sz val="11"/>
      <color theme="10"/>
      <name val="Calibri"/>
      <family val="2"/>
    </font>
    <font>
      <u/>
      <sz val="12"/>
      <color theme="10"/>
      <name val="Arial"/>
      <family val="2"/>
    </font>
    <font>
      <sz val="18"/>
      <color rgb="FF98002E"/>
      <name val="Arial"/>
      <family val="2"/>
    </font>
    <font>
      <sz val="9"/>
      <name val="Arial"/>
      <family val="2"/>
    </font>
    <font>
      <b/>
      <sz val="16"/>
      <color rgb="FF98002E"/>
      <name val="Arial"/>
      <family val="2"/>
    </font>
    <font>
      <sz val="11"/>
      <color rgb="FF98002E"/>
      <name val="Arial"/>
      <family val="2"/>
    </font>
  </fonts>
  <fills count="9">
    <fill>
      <patternFill patternType="none"/>
    </fill>
    <fill>
      <patternFill patternType="gray125"/>
    </fill>
    <fill>
      <patternFill patternType="solid">
        <fgColor indexed="26"/>
      </patternFill>
    </fill>
    <fill>
      <patternFill patternType="solid">
        <fgColor rgb="FF98002E"/>
        <bgColor indexed="64"/>
      </patternFill>
    </fill>
    <fill>
      <patternFill patternType="solid">
        <fgColor rgb="FFFFFF99"/>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CCFFCC"/>
        <bgColor indexed="64"/>
      </patternFill>
    </fill>
    <fill>
      <patternFill patternType="solid">
        <fgColor theme="0" tint="-0.14999847407452621"/>
        <bgColor indexed="64"/>
      </patternFill>
    </fill>
  </fills>
  <borders count="1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ck">
        <color rgb="FF00AE9E"/>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2296">
    <xf numFmtId="0" fontId="0" fillId="0" borderId="0"/>
    <xf numFmtId="9" fontId="8" fillId="0" borderId="0" applyFont="0" applyFill="0" applyBorder="0" applyAlignment="0" applyProtection="0"/>
    <xf numFmtId="0" fontId="9" fillId="0" borderId="0"/>
    <xf numFmtId="0" fontId="10" fillId="0" borderId="0"/>
    <xf numFmtId="0" fontId="8" fillId="0" borderId="0"/>
    <xf numFmtId="0" fontId="11" fillId="0" borderId="0"/>
    <xf numFmtId="0" fontId="12" fillId="0" borderId="0" applyNumberFormat="0" applyFill="0" applyBorder="0" applyAlignment="0" applyProtection="0">
      <alignment vertical="top"/>
      <protection locked="0"/>
    </xf>
    <xf numFmtId="43" fontId="10" fillId="0" borderId="0" applyFont="0" applyFill="0" applyBorder="0" applyAlignment="0" applyProtection="0"/>
    <xf numFmtId="0" fontId="13" fillId="0" borderId="0" applyNumberFormat="0" applyFill="0" applyBorder="0" applyAlignment="0" applyProtection="0"/>
    <xf numFmtId="0" fontId="10" fillId="0" borderId="0"/>
    <xf numFmtId="0" fontId="7" fillId="0" borderId="0"/>
    <xf numFmtId="0" fontId="7" fillId="0" borderId="0"/>
    <xf numFmtId="0" fontId="10" fillId="0" borderId="0"/>
    <xf numFmtId="0" fontId="8" fillId="0" borderId="0"/>
    <xf numFmtId="0" fontId="10"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0" fillId="0" borderId="0"/>
    <xf numFmtId="0" fontId="10"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10" fillId="2" borderId="1"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6" fillId="0" borderId="0"/>
    <xf numFmtId="0" fontId="16" fillId="0" borderId="0"/>
    <xf numFmtId="0" fontId="23" fillId="0" borderId="0"/>
    <xf numFmtId="43"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 borderId="1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2" borderId="18" applyNumberFormat="0" applyFont="0" applyAlignment="0" applyProtection="0"/>
    <xf numFmtId="0" fontId="10" fillId="2" borderId="18"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cellStyleXfs>
  <cellXfs count="318">
    <xf numFmtId="0" fontId="0" fillId="0" borderId="0" xfId="0"/>
    <xf numFmtId="0" fontId="15" fillId="0" borderId="0" xfId="0" applyFont="1"/>
    <xf numFmtId="0" fontId="15" fillId="0" borderId="0" xfId="0" applyFont="1" applyBorder="1"/>
    <xf numFmtId="0" fontId="18" fillId="0" borderId="0" xfId="0" applyFont="1"/>
    <xf numFmtId="0" fontId="19" fillId="0" borderId="0" xfId="0" applyFont="1"/>
    <xf numFmtId="0" fontId="20" fillId="0" borderId="0" xfId="0" applyFont="1"/>
    <xf numFmtId="0" fontId="15" fillId="0" borderId="5" xfId="0" applyFont="1" applyBorder="1"/>
    <xf numFmtId="0" fontId="15" fillId="3" borderId="0" xfId="0" applyFont="1" applyFill="1"/>
    <xf numFmtId="0" fontId="21" fillId="0" borderId="0" xfId="0" applyFont="1"/>
    <xf numFmtId="0" fontId="22" fillId="0" borderId="0" xfId="124" applyFont="1"/>
    <xf numFmtId="0" fontId="18" fillId="0" borderId="0" xfId="124" applyFont="1"/>
    <xf numFmtId="0" fontId="10" fillId="0" borderId="0" xfId="124" applyFont="1" applyBorder="1" applyAlignment="1">
      <alignment wrapText="1"/>
    </xf>
    <xf numFmtId="0" fontId="10" fillId="0" borderId="11" xfId="124" applyFont="1" applyFill="1" applyBorder="1" applyAlignment="1">
      <alignment horizontal="right" wrapText="1"/>
    </xf>
    <xf numFmtId="0" fontId="10" fillId="0" borderId="7" xfId="124" applyFont="1" applyFill="1" applyBorder="1" applyAlignment="1">
      <alignment vertical="top" wrapText="1"/>
    </xf>
    <xf numFmtId="0" fontId="10" fillId="0" borderId="10" xfId="124" applyFont="1" applyFill="1" applyBorder="1" applyAlignment="1">
      <alignment vertical="top" wrapText="1"/>
    </xf>
    <xf numFmtId="0" fontId="10" fillId="0" borderId="6" xfId="124" applyFont="1" applyFill="1" applyBorder="1" applyAlignment="1">
      <alignment vertical="top" wrapText="1"/>
    </xf>
    <xf numFmtId="0" fontId="15" fillId="0" borderId="0" xfId="124" applyFont="1" applyFill="1" applyBorder="1"/>
    <xf numFmtId="0" fontId="15" fillId="4" borderId="0" xfId="124" applyFont="1" applyFill="1"/>
    <xf numFmtId="0" fontId="10" fillId="0" borderId="0" xfId="124" applyFont="1" applyFill="1" applyBorder="1" applyAlignment="1">
      <alignment vertical="top" wrapText="1"/>
    </xf>
    <xf numFmtId="0" fontId="10" fillId="0" borderId="4" xfId="124" applyFont="1" applyFill="1" applyBorder="1" applyAlignment="1">
      <alignment vertical="top" wrapText="1"/>
    </xf>
    <xf numFmtId="0" fontId="10" fillId="0" borderId="9" xfId="124" applyFont="1" applyFill="1" applyBorder="1" applyAlignment="1">
      <alignment vertical="top" wrapText="1"/>
    </xf>
    <xf numFmtId="0" fontId="15" fillId="5" borderId="0" xfId="124" applyFont="1" applyFill="1"/>
    <xf numFmtId="0" fontId="15" fillId="6" borderId="0" xfId="124" applyFont="1" applyFill="1"/>
    <xf numFmtId="0" fontId="15" fillId="0" borderId="17" xfId="124" applyFont="1" applyBorder="1" applyAlignment="1">
      <alignment horizontal="center"/>
    </xf>
    <xf numFmtId="0" fontId="17" fillId="0" borderId="17" xfId="124" applyFont="1" applyBorder="1"/>
    <xf numFmtId="0" fontId="15" fillId="0" borderId="0" xfId="0" applyFont="1" applyFill="1"/>
    <xf numFmtId="0" fontId="15" fillId="0" borderId="0" xfId="0" applyFont="1" applyFill="1" applyBorder="1"/>
    <xf numFmtId="0" fontId="8" fillId="0" borderId="0" xfId="124"/>
    <xf numFmtId="0" fontId="15" fillId="0" borderId="0" xfId="124" applyFont="1"/>
    <xf numFmtId="0" fontId="15" fillId="0" borderId="0" xfId="124" applyFont="1" applyFill="1"/>
    <xf numFmtId="0" fontId="25" fillId="0" borderId="0" xfId="124" applyFont="1"/>
    <xf numFmtId="0" fontId="10" fillId="0" borderId="0" xfId="124" applyFont="1" applyBorder="1" applyAlignment="1">
      <alignment vertical="top" wrapText="1"/>
    </xf>
    <xf numFmtId="3" fontId="15" fillId="0" borderId="0" xfId="124" applyNumberFormat="1" applyFont="1"/>
    <xf numFmtId="3" fontId="10" fillId="0" borderId="16" xfId="124" applyNumberFormat="1" applyFont="1" applyFill="1" applyBorder="1" applyAlignment="1">
      <alignment horizontal="center" wrapText="1"/>
    </xf>
    <xf numFmtId="3" fontId="10" fillId="0" borderId="9" xfId="124" applyNumberFormat="1" applyFont="1" applyFill="1" applyBorder="1" applyAlignment="1">
      <alignment horizontal="right" wrapText="1"/>
    </xf>
    <xf numFmtId="0" fontId="10" fillId="0" borderId="0" xfId="124" applyFont="1" applyFill="1" applyBorder="1" applyAlignment="1">
      <alignment vertical="center" wrapText="1"/>
    </xf>
    <xf numFmtId="164" fontId="10" fillId="0" borderId="8" xfId="1" applyNumberFormat="1" applyFont="1" applyFill="1" applyBorder="1" applyAlignment="1">
      <alignment horizontal="left" vertical="top" wrapText="1"/>
    </xf>
    <xf numFmtId="164" fontId="10" fillId="0" borderId="3" xfId="1" applyNumberFormat="1" applyFont="1" applyFill="1" applyBorder="1" applyAlignment="1">
      <alignment horizontal="left" vertical="top" wrapText="1"/>
    </xf>
    <xf numFmtId="164" fontId="10" fillId="0" borderId="11" xfId="1" applyNumberFormat="1" applyFont="1" applyFill="1" applyBorder="1" applyAlignment="1">
      <alignment horizontal="left" vertical="top" wrapText="1"/>
    </xf>
    <xf numFmtId="3" fontId="8" fillId="0" borderId="0" xfId="124" applyNumberFormat="1"/>
    <xf numFmtId="0" fontId="8" fillId="0" borderId="0" xfId="124" applyFill="1" applyBorder="1"/>
    <xf numFmtId="0" fontId="28" fillId="0" borderId="0" xfId="0" applyFont="1" applyBorder="1" applyAlignment="1">
      <alignment horizontal="left" vertical="center" readingOrder="1"/>
    </xf>
    <xf numFmtId="0" fontId="0" fillId="0" borderId="0" xfId="0" applyBorder="1"/>
    <xf numFmtId="0" fontId="24" fillId="0" borderId="0" xfId="0" applyFont="1" applyBorder="1" applyAlignment="1">
      <alignment horizontal="left" vertical="center" readingOrder="1"/>
    </xf>
    <xf numFmtId="164" fontId="15" fillId="0" borderId="0" xfId="124" applyNumberFormat="1" applyFont="1"/>
    <xf numFmtId="164" fontId="15" fillId="0" borderId="0" xfId="1" applyNumberFormat="1" applyFont="1"/>
    <xf numFmtId="0" fontId="24" fillId="0" borderId="0" xfId="124" applyFont="1"/>
    <xf numFmtId="164" fontId="10" fillId="0" borderId="11" xfId="124" applyNumberFormat="1" applyFont="1" applyFill="1" applyBorder="1" applyAlignment="1">
      <alignment horizontal="right" wrapText="1"/>
    </xf>
    <xf numFmtId="164" fontId="10" fillId="0" borderId="11" xfId="1" applyNumberFormat="1" applyFont="1" applyFill="1" applyBorder="1" applyAlignment="1">
      <alignment horizontal="right" wrapText="1"/>
    </xf>
    <xf numFmtId="164" fontId="8" fillId="0" borderId="0" xfId="124" applyNumberFormat="1"/>
    <xf numFmtId="164" fontId="8" fillId="0" borderId="0" xfId="1" applyNumberFormat="1"/>
    <xf numFmtId="0" fontId="8" fillId="0" borderId="0" xfId="124" applyBorder="1"/>
    <xf numFmtId="0" fontId="18" fillId="0" borderId="0" xfId="14" applyFont="1" applyBorder="1" applyAlignment="1">
      <alignment horizontal="left" wrapText="1"/>
    </xf>
    <xf numFmtId="0" fontId="10" fillId="0" borderId="0" xfId="124" applyFont="1" applyFill="1" applyBorder="1" applyAlignment="1">
      <alignment horizontal="left" vertical="top"/>
    </xf>
    <xf numFmtId="0" fontId="10" fillId="0" borderId="3" xfId="124" applyFont="1" applyFill="1" applyBorder="1" applyAlignment="1">
      <alignment horizontal="left" vertical="top"/>
    </xf>
    <xf numFmtId="0" fontId="10" fillId="0" borderId="10" xfId="124" applyFont="1" applyFill="1" applyBorder="1" applyAlignment="1">
      <alignment horizontal="left" vertical="top"/>
    </xf>
    <xf numFmtId="0" fontId="10" fillId="0" borderId="11" xfId="124" applyFont="1" applyFill="1" applyBorder="1" applyAlignment="1">
      <alignment horizontal="left" vertical="top"/>
    </xf>
    <xf numFmtId="0" fontId="10" fillId="0" borderId="9" xfId="124" applyFont="1" applyBorder="1" applyAlignment="1">
      <alignment horizontal="center" wrapText="1"/>
    </xf>
    <xf numFmtId="0" fontId="10" fillId="0" borderId="10" xfId="124" applyFont="1" applyBorder="1" applyAlignment="1">
      <alignment horizontal="center" wrapText="1"/>
    </xf>
    <xf numFmtId="0" fontId="10" fillId="0" borderId="11" xfId="124" applyFont="1" applyBorder="1" applyAlignment="1">
      <alignment horizontal="center" wrapText="1"/>
    </xf>
    <xf numFmtId="0" fontId="10" fillId="0" borderId="12" xfId="124" applyFont="1" applyFill="1" applyBorder="1" applyAlignment="1">
      <alignment horizontal="left" vertical="center"/>
    </xf>
    <xf numFmtId="0" fontId="10" fillId="0" borderId="13" xfId="124" applyFont="1" applyFill="1" applyBorder="1" applyAlignment="1">
      <alignment horizontal="left" vertical="center"/>
    </xf>
    <xf numFmtId="0" fontId="10" fillId="0" borderId="14" xfId="124" applyFont="1" applyFill="1" applyBorder="1" applyAlignment="1">
      <alignment horizontal="left" vertical="center"/>
    </xf>
    <xf numFmtId="0" fontId="10" fillId="0" borderId="7" xfId="124" applyFont="1" applyFill="1" applyBorder="1" applyAlignment="1">
      <alignment horizontal="left" vertical="top"/>
    </xf>
    <xf numFmtId="0" fontId="10" fillId="0" borderId="8" xfId="124" applyFont="1" applyFill="1" applyBorder="1" applyAlignment="1">
      <alignment horizontal="left" vertical="top"/>
    </xf>
    <xf numFmtId="165" fontId="29" fillId="0" borderId="0" xfId="76" applyNumberFormat="1" applyFont="1" applyBorder="1"/>
    <xf numFmtId="164" fontId="29" fillId="0" borderId="0" xfId="1" applyNumberFormat="1" applyFont="1" applyBorder="1"/>
    <xf numFmtId="164" fontId="29" fillId="0" borderId="0" xfId="1" applyNumberFormat="1" applyFont="1" applyBorder="1" applyAlignment="1">
      <alignment horizontal="center"/>
    </xf>
    <xf numFmtId="165" fontId="30" fillId="0" borderId="0" xfId="76" applyNumberFormat="1" applyFont="1" applyBorder="1"/>
    <xf numFmtId="164" fontId="30" fillId="0" borderId="0" xfId="1" applyNumberFormat="1" applyFont="1" applyBorder="1"/>
    <xf numFmtId="164" fontId="30" fillId="0" borderId="0" xfId="1" applyNumberFormat="1" applyFont="1" applyBorder="1" applyAlignment="1">
      <alignment horizontal="center"/>
    </xf>
    <xf numFmtId="0" fontId="17" fillId="0" borderId="0" xfId="124" applyFont="1" applyFill="1" applyBorder="1" applyAlignment="1">
      <alignment horizontal="center" vertical="top" wrapText="1"/>
    </xf>
    <xf numFmtId="165" fontId="17" fillId="0" borderId="0" xfId="76" applyNumberFormat="1" applyFont="1" applyBorder="1" applyAlignment="1">
      <alignment horizontal="center" wrapText="1"/>
    </xf>
    <xf numFmtId="0" fontId="17" fillId="0" borderId="0" xfId="124" applyFont="1" applyBorder="1" applyAlignment="1">
      <alignment horizontal="center" wrapText="1"/>
    </xf>
    <xf numFmtId="0" fontId="17" fillId="0" borderId="3" xfId="124" applyFont="1" applyBorder="1" applyAlignment="1">
      <alignment horizontal="center" wrapText="1"/>
    </xf>
    <xf numFmtId="164" fontId="17" fillId="0" borderId="0" xfId="1" applyNumberFormat="1" applyFont="1" applyFill="1" applyBorder="1" applyAlignment="1">
      <alignment horizontal="center" vertical="top" wrapText="1"/>
    </xf>
    <xf numFmtId="164" fontId="17" fillId="0" borderId="3" xfId="1" applyNumberFormat="1" applyFont="1" applyFill="1" applyBorder="1" applyAlignment="1">
      <alignment horizontal="center" vertical="top" wrapText="1"/>
    </xf>
    <xf numFmtId="0" fontId="31" fillId="0" borderId="0" xfId="14" applyFont="1" applyBorder="1" applyAlignment="1">
      <alignment horizontal="left" wrapText="1"/>
    </xf>
    <xf numFmtId="0" fontId="31" fillId="0" borderId="0" xfId="14" applyFont="1" applyBorder="1" applyAlignment="1">
      <alignment horizontal="center" wrapText="1"/>
    </xf>
    <xf numFmtId="164" fontId="29" fillId="0" borderId="0" xfId="1" applyNumberFormat="1" applyFont="1" applyBorder="1" applyAlignment="1">
      <alignment horizontal="right"/>
    </xf>
    <xf numFmtId="164" fontId="30" fillId="0" borderId="0" xfId="1" applyNumberFormat="1" applyFont="1" applyBorder="1" applyAlignment="1">
      <alignment horizontal="right"/>
    </xf>
    <xf numFmtId="0" fontId="17" fillId="0" borderId="0" xfId="124" applyFont="1" applyBorder="1" applyAlignment="1">
      <alignment horizontal="right" wrapText="1"/>
    </xf>
    <xf numFmtId="0" fontId="29" fillId="0" borderId="0" xfId="124" applyFont="1" applyBorder="1" applyAlignment="1">
      <alignment horizontal="center"/>
    </xf>
    <xf numFmtId="0" fontId="17" fillId="0" borderId="3" xfId="124" applyFont="1" applyFill="1" applyBorder="1" applyAlignment="1">
      <alignment horizontal="center" vertical="top"/>
    </xf>
    <xf numFmtId="3" fontId="15" fillId="0" borderId="0" xfId="76" applyNumberFormat="1" applyFont="1" applyAlignment="1">
      <alignment horizontal="right"/>
    </xf>
    <xf numFmtId="3" fontId="0" fillId="0" borderId="16" xfId="76" applyNumberFormat="1" applyFont="1" applyBorder="1" applyAlignment="1">
      <alignment horizontal="right"/>
    </xf>
    <xf numFmtId="3" fontId="32" fillId="0" borderId="17" xfId="76" applyNumberFormat="1" applyFont="1" applyBorder="1" applyAlignment="1">
      <alignment horizontal="center" vertical="center"/>
    </xf>
    <xf numFmtId="0" fontId="10" fillId="0" borderId="0" xfId="124" applyFont="1" applyAlignment="1">
      <alignment vertical="center"/>
    </xf>
    <xf numFmtId="0" fontId="8" fillId="0" borderId="0" xfId="124" applyAlignment="1">
      <alignment vertical="center"/>
    </xf>
    <xf numFmtId="0" fontId="10" fillId="0" borderId="0" xfId="124" applyFont="1" applyAlignment="1">
      <alignment vertical="top"/>
    </xf>
    <xf numFmtId="0" fontId="10" fillId="0" borderId="0" xfId="124" applyFont="1"/>
    <xf numFmtId="164" fontId="32" fillId="0" borderId="0" xfId="1" applyNumberFormat="1" applyFont="1" applyFill="1" applyBorder="1" applyAlignment="1">
      <alignment horizontal="center" vertical="top" wrapText="1"/>
    </xf>
    <xf numFmtId="0" fontId="8" fillId="0" borderId="0" xfId="124" applyFont="1" applyBorder="1" applyAlignment="1">
      <alignment horizontal="left" vertical="top"/>
    </xf>
    <xf numFmtId="0" fontId="10" fillId="0" borderId="0" xfId="124" applyFont="1" applyFill="1" applyBorder="1"/>
    <xf numFmtId="0" fontId="10" fillId="0" borderId="17" xfId="124" applyFont="1" applyFill="1" applyBorder="1"/>
    <xf numFmtId="0" fontId="18" fillId="0" borderId="0" xfId="124" applyFont="1" applyFill="1"/>
    <xf numFmtId="164" fontId="35" fillId="0" borderId="0" xfId="1" applyNumberFormat="1" applyFont="1" applyFill="1" applyAlignment="1">
      <alignment vertical="top"/>
    </xf>
    <xf numFmtId="0" fontId="32" fillId="0" borderId="10" xfId="124" applyFont="1" applyFill="1" applyBorder="1" applyAlignment="1">
      <alignment horizontal="left" wrapText="1"/>
    </xf>
    <xf numFmtId="0" fontId="10" fillId="4" borderId="17" xfId="124" applyFont="1" applyFill="1" applyBorder="1"/>
    <xf numFmtId="0" fontId="10" fillId="5" borderId="17" xfId="124" applyFont="1" applyFill="1" applyBorder="1"/>
    <xf numFmtId="0" fontId="10" fillId="7" borderId="17" xfId="124" applyFont="1" applyFill="1" applyBorder="1"/>
    <xf numFmtId="0" fontId="33" fillId="0" borderId="0" xfId="124" applyFont="1" applyFill="1" applyBorder="1" applyAlignment="1">
      <alignment horizontal="center" vertical="center" wrapText="1"/>
    </xf>
    <xf numFmtId="0" fontId="36" fillId="0" borderId="0" xfId="124" applyFont="1" applyFill="1" applyBorder="1"/>
    <xf numFmtId="0" fontId="30" fillId="0" borderId="0" xfId="124" applyFont="1" applyBorder="1"/>
    <xf numFmtId="0" fontId="10" fillId="6" borderId="17" xfId="124" applyFont="1" applyFill="1" applyBorder="1"/>
    <xf numFmtId="164" fontId="35" fillId="0" borderId="0" xfId="1" applyNumberFormat="1" applyFont="1" applyFill="1" applyBorder="1" applyAlignment="1">
      <alignment vertical="top"/>
    </xf>
    <xf numFmtId="0" fontId="10" fillId="0" borderId="0" xfId="124" applyFont="1" applyFill="1" applyBorder="1" applyAlignment="1">
      <alignment vertical="top"/>
    </xf>
    <xf numFmtId="0" fontId="10" fillId="4" borderId="17" xfId="0" applyFont="1" applyFill="1" applyBorder="1" applyAlignment="1">
      <alignment vertical="top"/>
    </xf>
    <xf numFmtId="0" fontId="10" fillId="5" borderId="17" xfId="0" applyFont="1" applyFill="1" applyBorder="1" applyAlignment="1">
      <alignment vertical="top"/>
    </xf>
    <xf numFmtId="0" fontId="10" fillId="7" borderId="17" xfId="0" applyFont="1" applyFill="1" applyBorder="1" applyAlignment="1">
      <alignment vertical="top"/>
    </xf>
    <xf numFmtId="0" fontId="10" fillId="0" borderId="0" xfId="0" applyFont="1" applyFill="1" applyBorder="1" applyAlignment="1">
      <alignment vertical="top"/>
    </xf>
    <xf numFmtId="164" fontId="35" fillId="0" borderId="4" xfId="1" applyNumberFormat="1" applyFont="1" applyFill="1" applyBorder="1" applyAlignment="1">
      <alignment vertical="top"/>
    </xf>
    <xf numFmtId="0" fontId="10" fillId="0" borderId="11" xfId="124" applyFont="1" applyFill="1" applyBorder="1" applyAlignment="1">
      <alignment horizontal="left" wrapText="1"/>
    </xf>
    <xf numFmtId="3" fontId="15" fillId="0" borderId="0" xfId="76" applyNumberFormat="1" applyFont="1"/>
    <xf numFmtId="3" fontId="10" fillId="0" borderId="16" xfId="76" applyNumberFormat="1" applyFont="1" applyFill="1" applyBorder="1" applyAlignment="1">
      <alignment horizontal="center" wrapText="1"/>
    </xf>
    <xf numFmtId="3" fontId="8" fillId="0" borderId="0" xfId="124" applyNumberFormat="1" applyFill="1" applyBorder="1"/>
    <xf numFmtId="3" fontId="8" fillId="0" borderId="0" xfId="76" applyNumberFormat="1" applyFont="1"/>
    <xf numFmtId="3" fontId="10" fillId="0" borderId="9" xfId="76" applyNumberFormat="1" applyFont="1" applyFill="1" applyBorder="1" applyAlignment="1">
      <alignment horizontal="right" wrapText="1"/>
    </xf>
    <xf numFmtId="0" fontId="29" fillId="0" borderId="0" xfId="124" applyFont="1" applyBorder="1"/>
    <xf numFmtId="164" fontId="17" fillId="0" borderId="0" xfId="124" applyNumberFormat="1" applyFont="1" applyFill="1" applyBorder="1" applyAlignment="1">
      <alignment horizontal="left" vertical="center" wrapText="1"/>
    </xf>
    <xf numFmtId="164" fontId="17" fillId="0" borderId="0" xfId="124" applyNumberFormat="1" applyFont="1" applyFill="1" applyBorder="1" applyAlignment="1">
      <alignment vertical="top" wrapText="1"/>
    </xf>
    <xf numFmtId="164" fontId="17" fillId="0" borderId="0" xfId="124" applyNumberFormat="1" applyFont="1" applyFill="1" applyBorder="1" applyAlignment="1">
      <alignment horizontal="left" vertical="top" wrapText="1"/>
    </xf>
    <xf numFmtId="0" fontId="32" fillId="0" borderId="0" xfId="124" applyFont="1" applyAlignment="1">
      <alignment horizontal="center" vertical="center"/>
    </xf>
    <xf numFmtId="0" fontId="32" fillId="0" borderId="0" xfId="124" applyFont="1" applyBorder="1" applyAlignment="1">
      <alignment horizontal="center" vertical="center"/>
    </xf>
    <xf numFmtId="165" fontId="34" fillId="0" borderId="0" xfId="76" applyNumberFormat="1" applyFont="1" applyBorder="1" applyAlignment="1">
      <alignment horizontal="center" vertical="center"/>
    </xf>
    <xf numFmtId="164" fontId="34" fillId="0" borderId="0" xfId="1" applyNumberFormat="1" applyFont="1" applyBorder="1" applyAlignment="1">
      <alignment horizontal="center" vertical="center"/>
    </xf>
    <xf numFmtId="0" fontId="34" fillId="0" borderId="0" xfId="124" applyFont="1" applyBorder="1" applyAlignment="1">
      <alignment horizontal="center" vertical="center"/>
    </xf>
    <xf numFmtId="0" fontId="34" fillId="0" borderId="0" xfId="124" applyFont="1" applyFill="1" applyBorder="1" applyAlignment="1">
      <alignment horizontal="center" vertical="center"/>
    </xf>
    <xf numFmtId="166" fontId="18" fillId="0" borderId="0" xfId="14" applyNumberFormat="1" applyFont="1" applyBorder="1" applyAlignment="1">
      <alignment horizontal="left" wrapText="1"/>
    </xf>
    <xf numFmtId="164" fontId="18" fillId="0" borderId="0" xfId="1" applyNumberFormat="1" applyFont="1" applyFill="1"/>
    <xf numFmtId="0" fontId="38" fillId="0" borderId="0" xfId="0" applyFont="1" applyAlignment="1">
      <alignment horizontal="left" vertical="center" readingOrder="1"/>
    </xf>
    <xf numFmtId="0" fontId="39" fillId="0" borderId="0" xfId="0" applyFont="1"/>
    <xf numFmtId="0" fontId="40" fillId="0" borderId="0" xfId="124" applyFont="1" applyAlignment="1">
      <alignment horizontal="left" vertical="center" readingOrder="1"/>
    </xf>
    <xf numFmtId="0" fontId="21" fillId="0" borderId="0" xfId="124" applyFont="1" applyAlignment="1">
      <alignment horizontal="left" vertical="center" readingOrder="1"/>
    </xf>
    <xf numFmtId="0" fontId="18" fillId="0" borderId="0" xfId="124" applyFont="1" applyAlignment="1">
      <alignment horizontal="left" vertical="center" indent="2"/>
    </xf>
    <xf numFmtId="10" fontId="18" fillId="0" borderId="0" xfId="124" applyNumberFormat="1" applyFont="1"/>
    <xf numFmtId="0" fontId="15" fillId="0" borderId="17" xfId="124" applyFont="1" applyBorder="1" applyAlignment="1">
      <alignment vertical="center" wrapText="1"/>
    </xf>
    <xf numFmtId="0" fontId="15" fillId="0" borderId="17" xfId="124" applyFont="1" applyBorder="1" applyAlignment="1">
      <alignment horizontal="center" vertical="center"/>
    </xf>
    <xf numFmtId="0" fontId="41" fillId="0" borderId="0" xfId="124" applyFont="1"/>
    <xf numFmtId="0" fontId="15" fillId="0" borderId="0" xfId="124" applyFont="1" applyAlignment="1">
      <alignment horizontal="left" vertical="center" indent="2"/>
    </xf>
    <xf numFmtId="0" fontId="15" fillId="0" borderId="11" xfId="124" applyFont="1" applyFill="1" applyBorder="1" applyAlignment="1">
      <alignment vertical="center"/>
    </xf>
    <xf numFmtId="0" fontId="15" fillId="0" borderId="0" xfId="124" applyFont="1" applyAlignment="1">
      <alignment vertical="center"/>
    </xf>
    <xf numFmtId="0" fontId="15" fillId="8" borderId="17" xfId="124" applyFont="1" applyFill="1" applyBorder="1" applyAlignment="1">
      <alignment horizontal="center" vertical="center"/>
    </xf>
    <xf numFmtId="0" fontId="15" fillId="8" borderId="17" xfId="124" applyFont="1" applyFill="1" applyBorder="1" applyAlignment="1">
      <alignment horizontal="left" vertical="center"/>
    </xf>
    <xf numFmtId="0" fontId="10" fillId="0" borderId="6" xfId="124" applyFont="1" applyFill="1" applyBorder="1" applyAlignment="1">
      <alignment vertical="top"/>
    </xf>
    <xf numFmtId="0" fontId="10" fillId="0" borderId="4" xfId="124" applyFont="1" applyFill="1" applyBorder="1" applyAlignment="1">
      <alignment vertical="top"/>
    </xf>
    <xf numFmtId="0" fontId="10" fillId="0" borderId="9" xfId="124" applyFont="1" applyFill="1" applyBorder="1" applyAlignment="1">
      <alignment vertical="top"/>
    </xf>
    <xf numFmtId="3" fontId="32" fillId="0" borderId="13" xfId="124" applyNumberFormat="1" applyFont="1" applyBorder="1" applyAlignment="1">
      <alignment vertical="center"/>
    </xf>
    <xf numFmtId="1" fontId="10" fillId="0" borderId="0" xfId="1" applyNumberFormat="1" applyFont="1" applyFill="1" applyAlignment="1">
      <alignment vertical="top"/>
    </xf>
    <xf numFmtId="0" fontId="18" fillId="0" borderId="0" xfId="0" applyFont="1" applyAlignment="1">
      <alignment horizontal="left" vertical="center" readingOrder="1"/>
    </xf>
    <xf numFmtId="0" fontId="21" fillId="0" borderId="0" xfId="0" applyFont="1" applyAlignment="1">
      <alignment horizontal="left" vertical="center" readingOrder="1"/>
    </xf>
    <xf numFmtId="0" fontId="0" fillId="0" borderId="0" xfId="0" applyAlignment="1">
      <alignment horizontal="left" vertical="center" readingOrder="1"/>
    </xf>
    <xf numFmtId="0" fontId="45" fillId="0" borderId="0" xfId="124" applyFont="1"/>
    <xf numFmtId="0" fontId="18" fillId="0" borderId="0" xfId="124" applyFont="1" applyAlignment="1">
      <alignment vertical="top" wrapText="1"/>
    </xf>
    <xf numFmtId="0" fontId="18" fillId="0" borderId="0" xfId="124" applyFont="1" applyAlignment="1">
      <alignment vertical="top"/>
    </xf>
    <xf numFmtId="0" fontId="18" fillId="0" borderId="0" xfId="124" applyFont="1" applyFill="1" applyBorder="1" applyAlignment="1">
      <alignment vertical="top"/>
    </xf>
    <xf numFmtId="0" fontId="15" fillId="0" borderId="0" xfId="124" applyFont="1" applyFill="1" applyBorder="1" applyAlignment="1">
      <alignment horizontal="center"/>
    </xf>
    <xf numFmtId="3" fontId="15" fillId="0" borderId="0" xfId="76" applyNumberFormat="1" applyFont="1" applyAlignment="1">
      <alignment horizontal="left"/>
    </xf>
    <xf numFmtId="3" fontId="15" fillId="0" borderId="0" xfId="76" applyNumberFormat="1" applyFont="1" applyFill="1" applyBorder="1" applyAlignment="1">
      <alignment horizontal="left"/>
    </xf>
    <xf numFmtId="3" fontId="15" fillId="0" borderId="0" xfId="76" applyNumberFormat="1" applyFont="1" applyFill="1" applyBorder="1"/>
    <xf numFmtId="0" fontId="10" fillId="0" borderId="17" xfId="0" applyFont="1" applyFill="1" applyBorder="1" applyAlignment="1">
      <alignment vertical="top"/>
    </xf>
    <xf numFmtId="0" fontId="10" fillId="0" borderId="0" xfId="124" applyFont="1" applyAlignment="1">
      <alignment horizontal="center" vertical="top" wrapText="1"/>
    </xf>
    <xf numFmtId="0" fontId="17" fillId="0" borderId="0" xfId="124" applyFont="1" applyBorder="1" applyAlignment="1">
      <alignment horizontal="center" vertical="top" wrapText="1"/>
    </xf>
    <xf numFmtId="3" fontId="10" fillId="0" borderId="15" xfId="76" applyNumberFormat="1" applyFont="1" applyFill="1" applyBorder="1" applyAlignment="1">
      <alignment horizontal="center" vertical="top" wrapText="1"/>
    </xf>
    <xf numFmtId="165" fontId="17" fillId="0" borderId="0" xfId="76" applyNumberFormat="1" applyFont="1" applyFill="1" applyBorder="1" applyAlignment="1">
      <alignment horizontal="center" vertical="top" wrapText="1"/>
    </xf>
    <xf numFmtId="3" fontId="10" fillId="0" borderId="15" xfId="124" applyNumberFormat="1" applyFont="1" applyFill="1" applyBorder="1" applyAlignment="1">
      <alignment horizontal="center" vertical="top" wrapText="1"/>
    </xf>
    <xf numFmtId="3" fontId="10" fillId="0" borderId="2" xfId="124" applyNumberFormat="1" applyFont="1" applyFill="1" applyBorder="1" applyAlignment="1">
      <alignment horizontal="center" vertical="top" wrapText="1"/>
    </xf>
    <xf numFmtId="0" fontId="37" fillId="0" borderId="0" xfId="124" applyFont="1" applyBorder="1" applyAlignment="1">
      <alignment horizontal="center" vertical="top" wrapText="1"/>
    </xf>
    <xf numFmtId="0" fontId="10" fillId="0" borderId="0" xfId="124" applyFont="1" applyFill="1" applyBorder="1" applyAlignment="1">
      <alignment horizontal="center" vertical="top" wrapText="1"/>
    </xf>
    <xf numFmtId="0" fontId="10" fillId="0" borderId="0" xfId="124" applyFont="1" applyAlignment="1">
      <alignment horizontal="center" vertical="top"/>
    </xf>
    <xf numFmtId="0" fontId="15" fillId="0" borderId="0" xfId="124" applyFont="1" applyAlignment="1">
      <alignment horizontal="center" vertical="top"/>
    </xf>
    <xf numFmtId="0" fontId="10" fillId="0" borderId="0" xfId="124" applyFont="1" applyAlignment="1">
      <alignment horizontal="right" vertical="top"/>
    </xf>
    <xf numFmtId="0" fontId="17" fillId="0" borderId="3" xfId="124" applyFont="1" applyFill="1" applyBorder="1" applyAlignment="1">
      <alignment horizontal="center" vertical="center"/>
    </xf>
    <xf numFmtId="0" fontId="46" fillId="0" borderId="0" xfId="124" applyFont="1"/>
    <xf numFmtId="0" fontId="15" fillId="0" borderId="17" xfId="124" applyFont="1" applyBorder="1" applyAlignment="1">
      <alignment horizontal="center" vertical="center" wrapText="1"/>
    </xf>
    <xf numFmtId="164" fontId="26" fillId="0" borderId="0" xfId="1" applyNumberFormat="1" applyFont="1" applyFill="1" applyBorder="1" applyAlignment="1">
      <alignment vertical="top" wrapText="1"/>
    </xf>
    <xf numFmtId="164" fontId="10" fillId="0" borderId="8" xfId="1" applyNumberFormat="1" applyFont="1" applyFill="1" applyBorder="1" applyAlignment="1">
      <alignment horizontal="right" vertical="top" wrapText="1"/>
    </xf>
    <xf numFmtId="164" fontId="10" fillId="0" borderId="3" xfId="1" applyNumberFormat="1" applyFont="1" applyFill="1" applyBorder="1" applyAlignment="1">
      <alignment horizontal="right" vertical="top" wrapText="1"/>
    </xf>
    <xf numFmtId="164" fontId="10" fillId="0" borderId="11" xfId="1" applyNumberFormat="1" applyFont="1" applyFill="1" applyBorder="1" applyAlignment="1">
      <alignment horizontal="right" vertical="top" wrapText="1"/>
    </xf>
    <xf numFmtId="3" fontId="10" fillId="0" borderId="4" xfId="76" applyNumberFormat="1" applyFont="1" applyFill="1" applyBorder="1" applyAlignment="1">
      <alignment horizontal="right" vertical="top" wrapText="1"/>
    </xf>
    <xf numFmtId="3" fontId="10" fillId="0" borderId="9" xfId="76" applyNumberFormat="1" applyFont="1" applyFill="1" applyBorder="1" applyAlignment="1">
      <alignment horizontal="right" vertical="top" wrapText="1"/>
    </xf>
    <xf numFmtId="0" fontId="10" fillId="0" borderId="0" xfId="124" applyFont="1" applyFill="1" applyBorder="1" applyAlignment="1">
      <alignment vertical="top" wrapText="1"/>
    </xf>
    <xf numFmtId="164" fontId="10" fillId="0" borderId="0" xfId="124" applyNumberFormat="1" applyFont="1" applyFill="1" applyBorder="1" applyAlignment="1">
      <alignment horizontal="center" vertical="top" wrapText="1"/>
    </xf>
    <xf numFmtId="164" fontId="10" fillId="0" borderId="6" xfId="124" applyNumberFormat="1" applyFont="1" applyFill="1" applyBorder="1" applyAlignment="1">
      <alignment horizontal="right" vertical="top" wrapText="1"/>
    </xf>
    <xf numFmtId="164" fontId="10" fillId="0" borderId="7" xfId="124" applyNumberFormat="1" applyFont="1" applyFill="1" applyBorder="1" applyAlignment="1">
      <alignment horizontal="center" vertical="top" wrapText="1"/>
    </xf>
    <xf numFmtId="164" fontId="10" fillId="0" borderId="4" xfId="124" applyNumberFormat="1" applyFont="1" applyFill="1" applyBorder="1" applyAlignment="1">
      <alignment horizontal="right" vertical="top" wrapText="1"/>
    </xf>
    <xf numFmtId="164" fontId="10" fillId="0" borderId="9" xfId="124" applyNumberFormat="1" applyFont="1" applyFill="1" applyBorder="1" applyAlignment="1">
      <alignment horizontal="right" vertical="top" wrapText="1"/>
    </xf>
    <xf numFmtId="164" fontId="10" fillId="0" borderId="10" xfId="124" applyNumberFormat="1" applyFont="1" applyFill="1" applyBorder="1" applyAlignment="1">
      <alignment horizontal="center" vertical="top" wrapText="1"/>
    </xf>
    <xf numFmtId="164" fontId="10" fillId="0" borderId="0" xfId="124" applyNumberFormat="1" applyFont="1" applyFill="1" applyBorder="1" applyAlignment="1">
      <alignment horizontal="right" vertical="top" wrapText="1"/>
    </xf>
    <xf numFmtId="164" fontId="10" fillId="0" borderId="10" xfId="124" applyNumberFormat="1" applyFont="1" applyFill="1" applyBorder="1" applyAlignment="1">
      <alignment horizontal="right" vertical="top" wrapText="1"/>
    </xf>
    <xf numFmtId="164" fontId="10" fillId="0" borderId="8" xfId="124" applyNumberFormat="1" applyFont="1" applyFill="1" applyBorder="1" applyAlignment="1">
      <alignment horizontal="left" vertical="top" wrapText="1"/>
    </xf>
    <xf numFmtId="164" fontId="10" fillId="0" borderId="3" xfId="124" applyNumberFormat="1" applyFont="1" applyFill="1" applyBorder="1" applyAlignment="1">
      <alignment horizontal="left" vertical="top" wrapText="1"/>
    </xf>
    <xf numFmtId="164" fontId="10" fillId="0" borderId="11" xfId="124" applyNumberFormat="1" applyFont="1" applyFill="1" applyBorder="1" applyAlignment="1">
      <alignment horizontal="left" vertical="top" wrapText="1"/>
    </xf>
    <xf numFmtId="0" fontId="26" fillId="0" borderId="0" xfId="124" applyFont="1" applyFill="1" applyBorder="1" applyAlignment="1">
      <alignment vertical="top" wrapText="1"/>
    </xf>
    <xf numFmtId="164" fontId="10" fillId="0" borderId="8" xfId="1" applyNumberFormat="1" applyFont="1" applyFill="1" applyBorder="1" applyAlignment="1">
      <alignment horizontal="left" vertical="top" wrapText="1"/>
    </xf>
    <xf numFmtId="164" fontId="10" fillId="0" borderId="3" xfId="1" applyNumberFormat="1" applyFont="1" applyFill="1" applyBorder="1" applyAlignment="1">
      <alignment horizontal="left" vertical="top" wrapText="1"/>
    </xf>
    <xf numFmtId="164" fontId="10" fillId="0" borderId="11" xfId="1" applyNumberFormat="1" applyFont="1" applyFill="1" applyBorder="1" applyAlignment="1">
      <alignment horizontal="left" vertical="top" wrapText="1"/>
    </xf>
    <xf numFmtId="3" fontId="10" fillId="0" borderId="0" xfId="76" applyNumberFormat="1" applyFont="1" applyFill="1" applyBorder="1" applyAlignment="1">
      <alignment vertical="top" wrapText="1"/>
    </xf>
    <xf numFmtId="3" fontId="10" fillId="0" borderId="0" xfId="124" applyNumberFormat="1" applyFont="1" applyFill="1" applyBorder="1" applyAlignment="1">
      <alignment vertical="top" wrapText="1"/>
    </xf>
    <xf numFmtId="3" fontId="10" fillId="0" borderId="15" xfId="76" applyNumberFormat="1" applyFont="1" applyFill="1" applyBorder="1" applyAlignment="1">
      <alignment horizontal="right" vertical="top" wrapText="1"/>
    </xf>
    <xf numFmtId="3" fontId="10" fillId="0" borderId="6" xfId="76" applyNumberFormat="1" applyFont="1" applyFill="1" applyBorder="1" applyAlignment="1">
      <alignment horizontal="right" vertical="top" wrapText="1"/>
    </xf>
    <xf numFmtId="164" fontId="10" fillId="0" borderId="15" xfId="76" applyNumberFormat="1" applyFont="1" applyFill="1" applyBorder="1" applyAlignment="1">
      <alignment horizontal="right" vertical="top" wrapText="1"/>
    </xf>
    <xf numFmtId="3" fontId="10" fillId="0" borderId="2" xfId="76" applyNumberFormat="1" applyFont="1" applyFill="1" applyBorder="1" applyAlignment="1">
      <alignment horizontal="right" vertical="top" wrapText="1"/>
    </xf>
    <xf numFmtId="164" fontId="10" fillId="0" borderId="2" xfId="76" applyNumberFormat="1" applyFont="1" applyFill="1" applyBorder="1" applyAlignment="1">
      <alignment horizontal="right" vertical="top" wrapText="1"/>
    </xf>
    <xf numFmtId="3" fontId="10" fillId="0" borderId="16" xfId="76" applyNumberFormat="1" applyFont="1" applyFill="1" applyBorder="1" applyAlignment="1">
      <alignment horizontal="right" vertical="top" wrapText="1"/>
    </xf>
    <xf numFmtId="164" fontId="10" fillId="0" borderId="16" xfId="76" applyNumberFormat="1" applyFont="1" applyFill="1" applyBorder="1" applyAlignment="1">
      <alignment horizontal="right" vertical="top" wrapText="1"/>
    </xf>
    <xf numFmtId="3" fontId="10" fillId="0" borderId="8" xfId="76" applyNumberFormat="1" applyFont="1" applyFill="1" applyBorder="1" applyAlignment="1">
      <alignment horizontal="right" vertical="top" wrapText="1"/>
    </xf>
    <xf numFmtId="164" fontId="10" fillId="0" borderId="6" xfId="124" applyNumberFormat="1" applyFont="1" applyFill="1" applyBorder="1" applyAlignment="1">
      <alignment horizontal="right" vertical="center" wrapText="1"/>
    </xf>
    <xf numFmtId="164" fontId="10" fillId="0" borderId="7" xfId="124" applyNumberFormat="1" applyFont="1" applyFill="1" applyBorder="1" applyAlignment="1">
      <alignment horizontal="center" vertical="center" wrapText="1"/>
    </xf>
    <xf numFmtId="164" fontId="10" fillId="0" borderId="8" xfId="124" applyNumberFormat="1" applyFont="1" applyFill="1" applyBorder="1" applyAlignment="1">
      <alignment horizontal="left" vertical="center" wrapText="1"/>
    </xf>
    <xf numFmtId="164" fontId="10" fillId="0" borderId="0" xfId="124" applyNumberFormat="1" applyFont="1" applyFill="1" applyBorder="1" applyAlignment="1">
      <alignment vertical="top" wrapText="1"/>
    </xf>
    <xf numFmtId="164" fontId="10" fillId="0" borderId="7" xfId="1" applyNumberFormat="1" applyFont="1" applyFill="1" applyBorder="1" applyAlignment="1">
      <alignment horizontal="right" vertical="top" wrapText="1"/>
    </xf>
    <xf numFmtId="164" fontId="10" fillId="0" borderId="0" xfId="1" applyNumberFormat="1" applyFont="1" applyFill="1" applyBorder="1" applyAlignment="1">
      <alignment horizontal="right" vertical="top" wrapText="1"/>
    </xf>
    <xf numFmtId="164" fontId="10" fillId="0" borderId="10" xfId="1" applyNumberFormat="1" applyFont="1" applyFill="1" applyBorder="1" applyAlignment="1">
      <alignment horizontal="right" vertical="top" wrapText="1"/>
    </xf>
    <xf numFmtId="164" fontId="10" fillId="0" borderId="0" xfId="1" applyNumberFormat="1" applyFont="1" applyFill="1" applyBorder="1" applyAlignment="1">
      <alignment vertical="top" wrapText="1"/>
    </xf>
    <xf numFmtId="164" fontId="10" fillId="0" borderId="6" xfId="1" applyNumberFormat="1" applyFont="1" applyFill="1" applyBorder="1" applyAlignment="1">
      <alignment horizontal="right" vertical="top" wrapText="1"/>
    </xf>
    <xf numFmtId="164" fontId="10" fillId="0" borderId="9" xfId="1" applyNumberFormat="1" applyFont="1" applyFill="1" applyBorder="1" applyAlignment="1">
      <alignment horizontal="right" vertical="top" wrapText="1"/>
    </xf>
    <xf numFmtId="164" fontId="26" fillId="0" borderId="3" xfId="1" applyNumberFormat="1" applyFont="1" applyFill="1" applyBorder="1" applyAlignment="1">
      <alignment horizontal="center" vertical="top" wrapText="1"/>
    </xf>
    <xf numFmtId="164" fontId="26" fillId="0" borderId="0" xfId="1" applyNumberFormat="1" applyFont="1" applyFill="1" applyBorder="1" applyAlignment="1">
      <alignment horizontal="center" vertical="top" wrapText="1"/>
    </xf>
    <xf numFmtId="165" fontId="26" fillId="0" borderId="0" xfId="76" applyNumberFormat="1" applyFont="1" applyFill="1" applyBorder="1" applyAlignment="1">
      <alignment horizontal="left" vertical="center" wrapText="1"/>
    </xf>
    <xf numFmtId="164" fontId="26" fillId="0" borderId="0" xfId="1" applyNumberFormat="1" applyFont="1" applyFill="1" applyBorder="1" applyAlignment="1">
      <alignment horizontal="right" vertical="top" wrapText="1"/>
    </xf>
    <xf numFmtId="165" fontId="26" fillId="0" borderId="0" xfId="76" applyNumberFormat="1" applyFont="1" applyFill="1" applyBorder="1" applyAlignment="1">
      <alignment horizontal="right" vertical="top" wrapText="1"/>
    </xf>
    <xf numFmtId="165" fontId="26" fillId="0" borderId="0" xfId="76" applyNumberFormat="1" applyFont="1" applyFill="1" applyBorder="1" applyAlignment="1">
      <alignment horizontal="left" vertical="top" wrapText="1"/>
    </xf>
    <xf numFmtId="165" fontId="26" fillId="0" borderId="0" xfId="76" applyNumberFormat="1" applyFont="1" applyFill="1" applyBorder="1" applyAlignment="1">
      <alignment vertical="top" wrapText="1"/>
    </xf>
    <xf numFmtId="164" fontId="26" fillId="0" borderId="0" xfId="1" applyNumberFormat="1" applyFont="1" applyFill="1" applyBorder="1" applyAlignment="1">
      <alignment horizontal="center" vertical="center" wrapText="1"/>
    </xf>
    <xf numFmtId="3" fontId="10" fillId="0" borderId="0" xfId="76" applyNumberFormat="1" applyFont="1" applyFill="1" applyBorder="1" applyAlignment="1">
      <alignment horizontal="right" vertical="top" wrapText="1"/>
    </xf>
    <xf numFmtId="3" fontId="10" fillId="0" borderId="8" xfId="76" applyNumberFormat="1" applyFont="1" applyFill="1" applyBorder="1" applyAlignment="1">
      <alignment horizontal="right" vertical="top"/>
    </xf>
    <xf numFmtId="3" fontId="10" fillId="0" borderId="3" xfId="76" applyNumberFormat="1" applyFont="1" applyFill="1" applyBorder="1" applyAlignment="1">
      <alignment horizontal="right" vertical="top"/>
    </xf>
    <xf numFmtId="3" fontId="10" fillId="0" borderId="11" xfId="76" applyNumberFormat="1" applyFont="1" applyFill="1" applyBorder="1" applyAlignment="1">
      <alignment horizontal="right" vertical="top"/>
    </xf>
    <xf numFmtId="3" fontId="10" fillId="0" borderId="8" xfId="76" applyNumberFormat="1" applyFont="1" applyFill="1" applyBorder="1" applyAlignment="1">
      <alignment horizontal="right" vertical="top" wrapText="1"/>
    </xf>
    <xf numFmtId="3" fontId="10" fillId="0" borderId="3" xfId="76" applyNumberFormat="1" applyFont="1" applyFill="1" applyBorder="1" applyAlignment="1">
      <alignment horizontal="right" vertical="top" wrapText="1"/>
    </xf>
    <xf numFmtId="3" fontId="10" fillId="0" borderId="11" xfId="76" applyNumberFormat="1" applyFont="1" applyFill="1" applyBorder="1" applyAlignment="1">
      <alignment horizontal="right" vertical="top" wrapText="1"/>
    </xf>
    <xf numFmtId="3" fontId="10" fillId="0" borderId="0" xfId="76" applyNumberFormat="1" applyFont="1" applyFill="1" applyBorder="1" applyAlignment="1">
      <alignment vertical="top" wrapText="1"/>
    </xf>
    <xf numFmtId="3" fontId="10" fillId="0" borderId="2" xfId="76" applyNumberFormat="1" applyFont="1" applyFill="1" applyBorder="1" applyAlignment="1">
      <alignment horizontal="right" vertical="top" wrapText="1"/>
    </xf>
    <xf numFmtId="3" fontId="10" fillId="0" borderId="16" xfId="76" applyNumberFormat="1" applyFont="1" applyFill="1" applyBorder="1" applyAlignment="1">
      <alignment horizontal="right" vertical="top" wrapText="1"/>
    </xf>
    <xf numFmtId="3" fontId="10" fillId="0" borderId="6" xfId="124" applyNumberFormat="1" applyFont="1" applyFill="1" applyBorder="1" applyAlignment="1">
      <alignment horizontal="right" vertical="top"/>
    </xf>
    <xf numFmtId="3" fontId="10" fillId="0" borderId="6" xfId="1" applyNumberFormat="1" applyFont="1" applyFill="1" applyBorder="1" applyAlignment="1">
      <alignment horizontal="right" vertical="top" wrapText="1"/>
    </xf>
    <xf numFmtId="164" fontId="26" fillId="0" borderId="0" xfId="124" applyNumberFormat="1" applyFont="1" applyFill="1" applyBorder="1" applyAlignment="1">
      <alignment vertical="center" wrapText="1"/>
    </xf>
    <xf numFmtId="164" fontId="10" fillId="0" borderId="14" xfId="1" applyNumberFormat="1" applyFont="1" applyFill="1" applyBorder="1" applyAlignment="1">
      <alignment horizontal="right" vertical="center" wrapText="1"/>
    </xf>
    <xf numFmtId="164" fontId="10" fillId="0" borderId="11" xfId="1" applyNumberFormat="1" applyFont="1" applyFill="1" applyBorder="1" applyAlignment="1">
      <alignment horizontal="right" vertical="center" wrapText="1"/>
    </xf>
    <xf numFmtId="164" fontId="10" fillId="0" borderId="12" xfId="124" applyNumberFormat="1" applyFont="1" applyFill="1" applyBorder="1" applyAlignment="1">
      <alignment horizontal="right" vertical="center" wrapText="1"/>
    </xf>
    <xf numFmtId="164" fontId="10" fillId="0" borderId="14" xfId="124" applyNumberFormat="1" applyFont="1" applyFill="1" applyBorder="1" applyAlignment="1">
      <alignment horizontal="left" vertical="center" wrapText="1"/>
    </xf>
    <xf numFmtId="164" fontId="10" fillId="0" borderId="13" xfId="124" applyNumberFormat="1" applyFont="1" applyFill="1" applyBorder="1" applyAlignment="1">
      <alignment horizontal="center" vertical="center" wrapText="1"/>
    </xf>
    <xf numFmtId="164" fontId="10" fillId="0" borderId="6" xfId="124" applyNumberFormat="1" applyFont="1" applyFill="1" applyBorder="1" applyAlignment="1">
      <alignment horizontal="right" vertical="center" wrapText="1"/>
    </xf>
    <xf numFmtId="164" fontId="10" fillId="0" borderId="7" xfId="124" applyNumberFormat="1" applyFont="1" applyFill="1" applyBorder="1" applyAlignment="1">
      <alignment horizontal="center" vertical="center" wrapText="1"/>
    </xf>
    <xf numFmtId="164" fontId="10" fillId="0" borderId="8" xfId="124" applyNumberFormat="1" applyFont="1" applyFill="1" applyBorder="1" applyAlignment="1">
      <alignment horizontal="left" vertical="center" wrapText="1"/>
    </xf>
    <xf numFmtId="164" fontId="10" fillId="0" borderId="12" xfId="1" applyNumberFormat="1" applyFont="1" applyFill="1" applyBorder="1" applyAlignment="1">
      <alignment horizontal="right" vertical="center" wrapText="1"/>
    </xf>
    <xf numFmtId="164" fontId="10" fillId="0" borderId="14" xfId="1" applyNumberFormat="1" applyFont="1" applyFill="1" applyBorder="1" applyAlignment="1">
      <alignment horizontal="left" vertical="center" wrapText="1"/>
    </xf>
    <xf numFmtId="164" fontId="26" fillId="0" borderId="3" xfId="124" applyNumberFormat="1" applyFont="1" applyFill="1" applyBorder="1" applyAlignment="1">
      <alignment horizontal="center" vertical="center" wrapText="1"/>
    </xf>
    <xf numFmtId="164" fontId="26" fillId="0" borderId="0" xfId="124" applyNumberFormat="1" applyFont="1" applyFill="1" applyBorder="1" applyAlignment="1">
      <alignment horizontal="center" vertical="center" wrapText="1"/>
    </xf>
    <xf numFmtId="164" fontId="26" fillId="0" borderId="0" xfId="124" applyNumberFormat="1" applyFont="1" applyFill="1" applyBorder="1" applyAlignment="1">
      <alignment horizontal="right" vertical="center" wrapText="1"/>
    </xf>
    <xf numFmtId="165" fontId="26" fillId="0" borderId="0" xfId="76" applyNumberFormat="1" applyFont="1" applyFill="1" applyBorder="1" applyAlignment="1">
      <alignment horizontal="left" vertical="center" wrapText="1"/>
    </xf>
    <xf numFmtId="3" fontId="10" fillId="0" borderId="17" xfId="76" applyNumberFormat="1" applyFont="1" applyFill="1" applyBorder="1" applyAlignment="1">
      <alignment horizontal="right" vertical="center" wrapText="1"/>
    </xf>
    <xf numFmtId="3" fontId="10" fillId="0" borderId="12" xfId="76" applyNumberFormat="1" applyFont="1" applyFill="1" applyBorder="1" applyAlignment="1">
      <alignment horizontal="right" vertical="center" wrapText="1"/>
    </xf>
    <xf numFmtId="0" fontId="8" fillId="0" borderId="0" xfId="124" applyAlignment="1">
      <alignment vertical="center"/>
    </xf>
    <xf numFmtId="164" fontId="10" fillId="0" borderId="17" xfId="1" applyNumberFormat="1" applyFont="1" applyFill="1" applyBorder="1" applyAlignment="1">
      <alignment vertical="top"/>
    </xf>
    <xf numFmtId="3" fontId="10" fillId="6" borderId="17" xfId="1" applyNumberFormat="1" applyFont="1" applyFill="1" applyBorder="1" applyAlignment="1">
      <alignment vertical="top"/>
    </xf>
    <xf numFmtId="3" fontId="17" fillId="0" borderId="0" xfId="124" applyNumberFormat="1" applyFont="1" applyFill="1" applyBorder="1"/>
    <xf numFmtId="3" fontId="10" fillId="4" borderId="17" xfId="1" applyNumberFormat="1" applyFont="1" applyFill="1" applyBorder="1" applyAlignment="1">
      <alignment vertical="top"/>
    </xf>
    <xf numFmtId="3" fontId="10" fillId="5" borderId="17" xfId="1" applyNumberFormat="1" applyFont="1" applyFill="1" applyBorder="1" applyAlignment="1">
      <alignment vertical="top"/>
    </xf>
    <xf numFmtId="3" fontId="10" fillId="7" borderId="17" xfId="1" applyNumberFormat="1" applyFont="1" applyFill="1" applyBorder="1" applyAlignment="1">
      <alignment vertical="top"/>
    </xf>
    <xf numFmtId="0" fontId="31" fillId="0" borderId="0" xfId="124" applyFont="1"/>
    <xf numFmtId="0" fontId="29" fillId="0" borderId="0" xfId="124" applyFont="1"/>
    <xf numFmtId="0" fontId="30" fillId="0" borderId="0" xfId="124" applyFont="1"/>
    <xf numFmtId="0" fontId="30" fillId="0" borderId="0" xfId="124" applyFont="1" applyFill="1" applyBorder="1"/>
    <xf numFmtId="0" fontId="10" fillId="0" borderId="0" xfId="124" applyFont="1" applyAlignment="1">
      <alignment vertical="top" wrapText="1"/>
    </xf>
    <xf numFmtId="164" fontId="10" fillId="0" borderId="15" xfId="1" applyNumberFormat="1" applyFont="1" applyFill="1" applyBorder="1" applyAlignment="1">
      <alignment horizontal="left" vertical="top" wrapText="1"/>
    </xf>
    <xf numFmtId="164" fontId="10" fillId="0" borderId="15" xfId="1" applyNumberFormat="1" applyFont="1" applyFill="1" applyBorder="1" applyAlignment="1">
      <alignment vertical="top" wrapText="1"/>
    </xf>
    <xf numFmtId="0" fontId="32" fillId="0" borderId="0" xfId="0" applyFont="1" applyFill="1" applyBorder="1" applyAlignment="1">
      <alignment horizontal="center" vertical="top" wrapText="1"/>
    </xf>
    <xf numFmtId="0" fontId="10" fillId="0" borderId="0" xfId="0" applyFont="1" applyFill="1" applyAlignment="1">
      <alignment vertical="top"/>
    </xf>
    <xf numFmtId="0" fontId="10" fillId="0" borderId="0" xfId="0" applyFont="1" applyFill="1" applyBorder="1" applyAlignment="1">
      <alignment vertical="center"/>
    </xf>
    <xf numFmtId="0" fontId="35" fillId="0" borderId="0" xfId="0" applyFont="1" applyFill="1" applyAlignment="1">
      <alignment vertical="center"/>
    </xf>
    <xf numFmtId="0" fontId="32" fillId="0" borderId="0" xfId="0" applyFont="1" applyFill="1" applyBorder="1" applyAlignment="1">
      <alignment horizontal="center" wrapText="1"/>
    </xf>
    <xf numFmtId="0" fontId="35" fillId="0" borderId="0" xfId="0" applyFont="1" applyFill="1"/>
    <xf numFmtId="0" fontId="32" fillId="0" borderId="0" xfId="0" applyFont="1" applyFill="1" applyBorder="1" applyAlignment="1">
      <alignment horizontal="left" vertical="top" wrapText="1"/>
    </xf>
    <xf numFmtId="0" fontId="35" fillId="0" borderId="0" xfId="0" applyFont="1" applyFill="1" applyBorder="1" applyAlignment="1">
      <alignment horizontal="left" vertical="top"/>
    </xf>
    <xf numFmtId="0" fontId="10" fillId="0" borderId="0" xfId="0" applyFont="1" applyFill="1" applyBorder="1"/>
    <xf numFmtId="0" fontId="35" fillId="0" borderId="0" xfId="0" applyFont="1" applyFill="1" applyBorder="1"/>
    <xf numFmtId="0" fontId="10" fillId="0" borderId="0" xfId="0" applyFont="1" applyFill="1"/>
    <xf numFmtId="0" fontId="32" fillId="0" borderId="0" xfId="0" applyFont="1" applyFill="1" applyBorder="1" applyAlignment="1">
      <alignment horizontal="center" vertical="center" wrapText="1"/>
    </xf>
    <xf numFmtId="0" fontId="36" fillId="0" borderId="0" xfId="124" applyFont="1" applyFill="1" applyAlignment="1">
      <alignment vertical="center"/>
    </xf>
    <xf numFmtId="0" fontId="17" fillId="0" borderId="0" xfId="124" applyFont="1" applyFill="1" applyAlignment="1">
      <alignment vertical="top"/>
    </xf>
    <xf numFmtId="3" fontId="17" fillId="0" borderId="0" xfId="124" applyNumberFormat="1" applyFont="1" applyFill="1"/>
    <xf numFmtId="3" fontId="10" fillId="0" borderId="17" xfId="1" applyNumberFormat="1" applyFont="1" applyFill="1" applyBorder="1" applyAlignment="1">
      <alignment vertical="top"/>
    </xf>
    <xf numFmtId="0" fontId="47" fillId="0" borderId="0" xfId="0" applyFont="1"/>
    <xf numFmtId="0" fontId="20" fillId="0" borderId="0" xfId="124" applyFont="1" applyFill="1"/>
    <xf numFmtId="0" fontId="48" fillId="0" borderId="0" xfId="124" applyFont="1" applyFill="1" applyBorder="1"/>
    <xf numFmtId="0" fontId="48" fillId="0" borderId="0" xfId="124" applyFont="1"/>
    <xf numFmtId="0" fontId="38" fillId="0" borderId="0" xfId="124" applyFont="1" applyAlignment="1">
      <alignment horizontal="left" vertical="center" readingOrder="1"/>
    </xf>
    <xf numFmtId="0" fontId="15" fillId="8" borderId="12" xfId="124" applyFont="1" applyFill="1" applyBorder="1" applyAlignment="1">
      <alignment horizontal="center" vertical="center"/>
    </xf>
    <xf numFmtId="0" fontId="15" fillId="8" borderId="13" xfId="124" applyFont="1" applyFill="1" applyBorder="1" applyAlignment="1">
      <alignment horizontal="center" vertical="center"/>
    </xf>
    <xf numFmtId="0" fontId="15" fillId="8" borderId="14" xfId="124" applyFont="1" applyFill="1" applyBorder="1" applyAlignment="1">
      <alignment horizontal="center" vertical="center"/>
    </xf>
    <xf numFmtId="0" fontId="15" fillId="0" borderId="0" xfId="124" applyFont="1" applyAlignment="1">
      <alignment horizontal="left" vertical="top" wrapText="1"/>
    </xf>
    <xf numFmtId="164" fontId="32" fillId="0" borderId="17" xfId="1" applyNumberFormat="1" applyFont="1" applyFill="1" applyBorder="1" applyAlignment="1">
      <alignment horizontal="center" vertical="center" wrapText="1"/>
    </xf>
    <xf numFmtId="164" fontId="32" fillId="0" borderId="12" xfId="1" applyNumberFormat="1" applyFont="1" applyFill="1" applyBorder="1" applyAlignment="1">
      <alignment horizontal="center" vertical="center" wrapText="1"/>
    </xf>
    <xf numFmtId="164" fontId="32" fillId="0" borderId="13" xfId="1" applyNumberFormat="1" applyFont="1" applyFill="1" applyBorder="1" applyAlignment="1">
      <alignment horizontal="center" vertical="center" wrapText="1"/>
    </xf>
    <xf numFmtId="164" fontId="32" fillId="0" borderId="14" xfId="1" applyNumberFormat="1" applyFont="1" applyFill="1" applyBorder="1" applyAlignment="1">
      <alignment horizontal="center" vertical="center" wrapText="1"/>
    </xf>
    <xf numFmtId="0" fontId="40" fillId="0" borderId="0" xfId="0" applyFont="1" applyAlignment="1">
      <alignment horizontal="left"/>
    </xf>
    <xf numFmtId="0" fontId="32" fillId="0" borderId="12" xfId="124" applyFont="1" applyFill="1" applyBorder="1" applyAlignment="1">
      <alignment horizontal="left" vertical="center" wrapText="1"/>
    </xf>
    <xf numFmtId="0" fontId="32" fillId="0" borderId="14" xfId="124" applyFont="1" applyFill="1" applyBorder="1" applyAlignment="1">
      <alignment horizontal="left" vertical="center" wrapText="1"/>
    </xf>
    <xf numFmtId="0" fontId="10" fillId="0" borderId="12" xfId="124" applyFont="1" applyFill="1" applyBorder="1" applyAlignment="1">
      <alignment horizontal="left" vertical="top"/>
    </xf>
    <xf numFmtId="0" fontId="10" fillId="0" borderId="14" xfId="124" applyFont="1" applyFill="1" applyBorder="1" applyAlignment="1">
      <alignment horizontal="left" vertical="top"/>
    </xf>
    <xf numFmtId="0" fontId="24" fillId="0" borderId="0" xfId="124" applyFont="1" applyAlignment="1">
      <alignment horizontal="left"/>
    </xf>
    <xf numFmtId="3" fontId="32" fillId="0" borderId="12" xfId="124" applyNumberFormat="1" applyFont="1" applyBorder="1" applyAlignment="1">
      <alignment horizontal="center" vertical="center"/>
    </xf>
    <xf numFmtId="3" fontId="32" fillId="0" borderId="13" xfId="124" applyNumberFormat="1" applyFont="1" applyBorder="1" applyAlignment="1">
      <alignment horizontal="center" vertical="center"/>
    </xf>
    <xf numFmtId="3" fontId="32" fillId="0" borderId="14" xfId="124" applyNumberFormat="1" applyFont="1" applyBorder="1" applyAlignment="1">
      <alignment horizontal="center" vertical="center"/>
    </xf>
    <xf numFmtId="0" fontId="10" fillId="0" borderId="6" xfId="124" applyFont="1" applyFill="1" applyBorder="1" applyAlignment="1">
      <alignment horizontal="center" vertical="top" wrapText="1"/>
    </xf>
    <xf numFmtId="0" fontId="10" fillId="0" borderId="8" xfId="124" applyFont="1" applyFill="1" applyBorder="1" applyAlignment="1">
      <alignment horizontal="center" vertical="top" wrapText="1"/>
    </xf>
    <xf numFmtId="0" fontId="27" fillId="0" borderId="6" xfId="124" applyFont="1" applyBorder="1" applyAlignment="1">
      <alignment horizontal="center" vertical="top" wrapText="1"/>
    </xf>
    <xf numFmtId="0" fontId="27" fillId="0" borderId="7" xfId="124" applyFont="1" applyBorder="1" applyAlignment="1">
      <alignment horizontal="center" vertical="top" wrapText="1"/>
    </xf>
    <xf numFmtId="0" fontId="27" fillId="0" borderId="8" xfId="124" applyFont="1" applyBorder="1" applyAlignment="1">
      <alignment horizontal="center" vertical="top" wrapText="1"/>
    </xf>
    <xf numFmtId="3" fontId="32" fillId="0" borderId="12" xfId="76" applyNumberFormat="1" applyFont="1" applyBorder="1" applyAlignment="1">
      <alignment horizontal="center" vertical="center"/>
    </xf>
    <xf numFmtId="3" fontId="32" fillId="0" borderId="13" xfId="76" applyNumberFormat="1" applyFont="1" applyBorder="1" applyAlignment="1">
      <alignment horizontal="center" vertical="center"/>
    </xf>
    <xf numFmtId="3" fontId="32" fillId="0" borderId="14" xfId="76" applyNumberFormat="1" applyFont="1" applyBorder="1" applyAlignment="1">
      <alignment horizontal="center" vertical="center"/>
    </xf>
    <xf numFmtId="0" fontId="10" fillId="0" borderId="0" xfId="124" applyFont="1" applyAlignment="1">
      <alignment horizontal="left" vertical="top" wrapText="1"/>
    </xf>
    <xf numFmtId="0" fontId="44" fillId="0" borderId="0" xfId="787" applyFont="1" applyAlignment="1">
      <alignment horizontal="left"/>
    </xf>
    <xf numFmtId="0" fontId="44" fillId="0" borderId="0" xfId="786" applyFont="1" applyAlignment="1">
      <alignment horizontal="left"/>
    </xf>
    <xf numFmtId="0" fontId="40" fillId="0" borderId="0" xfId="0" applyFont="1" applyAlignment="1">
      <alignment horizontal="left" vertical="center" readingOrder="1"/>
    </xf>
  </cellXfs>
  <cellStyles count="2296">
    <cellStyle name="Comma 2" xfId="7"/>
    <cellStyle name="Comma 3" xfId="76"/>
    <cellStyle name="Hyperlink" xfId="786" builtinId="8"/>
    <cellStyle name="Hyperlink 2" xfId="6"/>
    <cellStyle name="Hyperlink 3" xfId="8"/>
    <cellStyle name="Hyperlink 4" xfId="787"/>
    <cellStyle name="Hyperlink 4 2" xfId="1540"/>
    <cellStyle name="Normal" xfId="0" builtinId="0"/>
    <cellStyle name="Normal 10" xfId="9"/>
    <cellStyle name="Normal 11" xfId="10"/>
    <cellStyle name="Normal 11 10" xfId="1541"/>
    <cellStyle name="Normal 11 2" xfId="11"/>
    <cellStyle name="Normal 11 2 2" xfId="77"/>
    <cellStyle name="Normal 11 2 2 2" xfId="173"/>
    <cellStyle name="Normal 11 2 2 2 2" xfId="174"/>
    <cellStyle name="Normal 11 2 2 2 2 2" xfId="930"/>
    <cellStyle name="Normal 11 2 2 2 2 3" xfId="2058"/>
    <cellStyle name="Normal 11 2 2 2 3" xfId="929"/>
    <cellStyle name="Normal 11 2 2 2 4" xfId="1729"/>
    <cellStyle name="Normal 11 2 2 3" xfId="175"/>
    <cellStyle name="Normal 11 2 2 3 2" xfId="931"/>
    <cellStyle name="Normal 11 2 2 3 3" xfId="1917"/>
    <cellStyle name="Normal 11 2 2 4" xfId="176"/>
    <cellStyle name="Normal 11 2 2 4 2" xfId="932"/>
    <cellStyle name="Normal 11 2 2 4 3" xfId="2199"/>
    <cellStyle name="Normal 11 2 2 5" xfId="835"/>
    <cellStyle name="Normal 11 2 2 6" xfId="1588"/>
    <cellStyle name="Normal 11 2 3" xfId="126"/>
    <cellStyle name="Normal 11 2 3 2" xfId="177"/>
    <cellStyle name="Normal 11 2 3 2 2" xfId="178"/>
    <cellStyle name="Normal 11 2 3 2 2 2" xfId="934"/>
    <cellStyle name="Normal 11 2 3 2 2 3" xfId="2106"/>
    <cellStyle name="Normal 11 2 3 2 3" xfId="933"/>
    <cellStyle name="Normal 11 2 3 2 4" xfId="1777"/>
    <cellStyle name="Normal 11 2 3 3" xfId="179"/>
    <cellStyle name="Normal 11 2 3 3 2" xfId="935"/>
    <cellStyle name="Normal 11 2 3 3 3" xfId="1918"/>
    <cellStyle name="Normal 11 2 3 4" xfId="180"/>
    <cellStyle name="Normal 11 2 3 4 2" xfId="936"/>
    <cellStyle name="Normal 11 2 3 4 3" xfId="2247"/>
    <cellStyle name="Normal 11 2 3 5" xfId="883"/>
    <cellStyle name="Normal 11 2 3 6" xfId="1589"/>
    <cellStyle name="Normal 11 2 4" xfId="181"/>
    <cellStyle name="Normal 11 2 4 2" xfId="182"/>
    <cellStyle name="Normal 11 2 4 2 2" xfId="938"/>
    <cellStyle name="Normal 11 2 4 2 3" xfId="2012"/>
    <cellStyle name="Normal 11 2 4 3" xfId="937"/>
    <cellStyle name="Normal 11 2 4 4" xfId="1683"/>
    <cellStyle name="Normal 11 2 5" xfId="183"/>
    <cellStyle name="Normal 11 2 5 2" xfId="939"/>
    <cellStyle name="Normal 11 2 5 3" xfId="1871"/>
    <cellStyle name="Normal 11 2 6" xfId="184"/>
    <cellStyle name="Normal 11 2 6 2" xfId="940"/>
    <cellStyle name="Normal 11 2 6 3" xfId="1824"/>
    <cellStyle name="Normal 11 2 7" xfId="185"/>
    <cellStyle name="Normal 11 2 7 2" xfId="941"/>
    <cellStyle name="Normal 11 2 7 3" xfId="2153"/>
    <cellStyle name="Normal 11 2 8" xfId="789"/>
    <cellStyle name="Normal 11 2 9" xfId="1542"/>
    <cellStyle name="Normal 11 3" xfId="78"/>
    <cellStyle name="Normal 11 3 2" xfId="186"/>
    <cellStyle name="Normal 11 3 2 2" xfId="187"/>
    <cellStyle name="Normal 11 3 2 2 2" xfId="943"/>
    <cellStyle name="Normal 11 3 2 2 3" xfId="2059"/>
    <cellStyle name="Normal 11 3 2 3" xfId="942"/>
    <cellStyle name="Normal 11 3 2 4" xfId="1730"/>
    <cellStyle name="Normal 11 3 3" xfId="188"/>
    <cellStyle name="Normal 11 3 3 2" xfId="944"/>
    <cellStyle name="Normal 11 3 3 3" xfId="1919"/>
    <cellStyle name="Normal 11 3 4" xfId="189"/>
    <cellStyle name="Normal 11 3 4 2" xfId="945"/>
    <cellStyle name="Normal 11 3 4 3" xfId="2200"/>
    <cellStyle name="Normal 11 3 5" xfId="836"/>
    <cellStyle name="Normal 11 3 6" xfId="1590"/>
    <cellStyle name="Normal 11 4" xfId="125"/>
    <cellStyle name="Normal 11 4 2" xfId="190"/>
    <cellStyle name="Normal 11 4 2 2" xfId="191"/>
    <cellStyle name="Normal 11 4 2 2 2" xfId="947"/>
    <cellStyle name="Normal 11 4 2 2 3" xfId="2105"/>
    <cellStyle name="Normal 11 4 2 3" xfId="946"/>
    <cellStyle name="Normal 11 4 2 4" xfId="1776"/>
    <cellStyle name="Normal 11 4 3" xfId="192"/>
    <cellStyle name="Normal 11 4 3 2" xfId="948"/>
    <cellStyle name="Normal 11 4 3 3" xfId="1920"/>
    <cellStyle name="Normal 11 4 4" xfId="193"/>
    <cellStyle name="Normal 11 4 4 2" xfId="949"/>
    <cellStyle name="Normal 11 4 4 3" xfId="2246"/>
    <cellStyle name="Normal 11 4 5" xfId="882"/>
    <cellStyle name="Normal 11 4 6" xfId="1591"/>
    <cellStyle name="Normal 11 5" xfId="194"/>
    <cellStyle name="Normal 11 5 2" xfId="195"/>
    <cellStyle name="Normal 11 5 2 2" xfId="951"/>
    <cellStyle name="Normal 11 5 2 3" xfId="2011"/>
    <cellStyle name="Normal 11 5 3" xfId="950"/>
    <cellStyle name="Normal 11 5 4" xfId="1682"/>
    <cellStyle name="Normal 11 6" xfId="196"/>
    <cellStyle name="Normal 11 6 2" xfId="952"/>
    <cellStyle name="Normal 11 6 3" xfId="1870"/>
    <cellStyle name="Normal 11 7" xfId="197"/>
    <cellStyle name="Normal 11 7 2" xfId="953"/>
    <cellStyle name="Normal 11 7 3" xfId="1823"/>
    <cellStyle name="Normal 11 8" xfId="198"/>
    <cellStyle name="Normal 11 8 2" xfId="954"/>
    <cellStyle name="Normal 11 8 3" xfId="2152"/>
    <cellStyle name="Normal 11 9" xfId="788"/>
    <cellStyle name="Normal 12" xfId="75"/>
    <cellStyle name="Normal 12 2" xfId="124"/>
    <cellStyle name="Normal 13" xfId="2293"/>
    <cellStyle name="Normal 14" xfId="2294"/>
    <cellStyle name="Normal 15" xfId="2295"/>
    <cellStyle name="Normal 2" xfId="2"/>
    <cellStyle name="Normal 2 2" xfId="3"/>
    <cellStyle name="Normal 2 2 2" xfId="12"/>
    <cellStyle name="Normal 2 2 3" xfId="13"/>
    <cellStyle name="Normal 2 3" xfId="14"/>
    <cellStyle name="Normal 2 6" xfId="74"/>
    <cellStyle name="Normal 3" xfId="4"/>
    <cellStyle name="Normal 3 2" xfId="15"/>
    <cellStyle name="Normal 3 2 2" xfId="16"/>
    <cellStyle name="Normal 3 2 3" xfId="17"/>
    <cellStyle name="Normal 3 2 3 10" xfId="1543"/>
    <cellStyle name="Normal 3 2 3 2" xfId="18"/>
    <cellStyle name="Normal 3 2 3 2 2" xfId="79"/>
    <cellStyle name="Normal 3 2 3 2 2 2" xfId="199"/>
    <cellStyle name="Normal 3 2 3 2 2 2 2" xfId="200"/>
    <cellStyle name="Normal 3 2 3 2 2 2 2 2" xfId="956"/>
    <cellStyle name="Normal 3 2 3 2 2 2 2 3" xfId="2060"/>
    <cellStyle name="Normal 3 2 3 2 2 2 3" xfId="955"/>
    <cellStyle name="Normal 3 2 3 2 2 2 4" xfId="1731"/>
    <cellStyle name="Normal 3 2 3 2 2 3" xfId="201"/>
    <cellStyle name="Normal 3 2 3 2 2 3 2" xfId="957"/>
    <cellStyle name="Normal 3 2 3 2 2 3 3" xfId="1921"/>
    <cellStyle name="Normal 3 2 3 2 2 4" xfId="202"/>
    <cellStyle name="Normal 3 2 3 2 2 4 2" xfId="958"/>
    <cellStyle name="Normal 3 2 3 2 2 4 3" xfId="2201"/>
    <cellStyle name="Normal 3 2 3 2 2 5" xfId="837"/>
    <cellStyle name="Normal 3 2 3 2 2 6" xfId="1592"/>
    <cellStyle name="Normal 3 2 3 2 3" xfId="128"/>
    <cellStyle name="Normal 3 2 3 2 3 2" xfId="203"/>
    <cellStyle name="Normal 3 2 3 2 3 2 2" xfId="204"/>
    <cellStyle name="Normal 3 2 3 2 3 2 2 2" xfId="960"/>
    <cellStyle name="Normal 3 2 3 2 3 2 2 3" xfId="2108"/>
    <cellStyle name="Normal 3 2 3 2 3 2 3" xfId="959"/>
    <cellStyle name="Normal 3 2 3 2 3 2 4" xfId="1779"/>
    <cellStyle name="Normal 3 2 3 2 3 3" xfId="205"/>
    <cellStyle name="Normal 3 2 3 2 3 3 2" xfId="961"/>
    <cellStyle name="Normal 3 2 3 2 3 3 3" xfId="1922"/>
    <cellStyle name="Normal 3 2 3 2 3 4" xfId="206"/>
    <cellStyle name="Normal 3 2 3 2 3 4 2" xfId="962"/>
    <cellStyle name="Normal 3 2 3 2 3 4 3" xfId="2249"/>
    <cellStyle name="Normal 3 2 3 2 3 5" xfId="885"/>
    <cellStyle name="Normal 3 2 3 2 3 6" xfId="1593"/>
    <cellStyle name="Normal 3 2 3 2 4" xfId="207"/>
    <cellStyle name="Normal 3 2 3 2 4 2" xfId="208"/>
    <cellStyle name="Normal 3 2 3 2 4 2 2" xfId="964"/>
    <cellStyle name="Normal 3 2 3 2 4 2 3" xfId="2014"/>
    <cellStyle name="Normal 3 2 3 2 4 3" xfId="963"/>
    <cellStyle name="Normal 3 2 3 2 4 4" xfId="1685"/>
    <cellStyle name="Normal 3 2 3 2 5" xfId="209"/>
    <cellStyle name="Normal 3 2 3 2 5 2" xfId="965"/>
    <cellStyle name="Normal 3 2 3 2 5 3" xfId="1873"/>
    <cellStyle name="Normal 3 2 3 2 6" xfId="210"/>
    <cellStyle name="Normal 3 2 3 2 6 2" xfId="966"/>
    <cellStyle name="Normal 3 2 3 2 6 3" xfId="1826"/>
    <cellStyle name="Normal 3 2 3 2 7" xfId="211"/>
    <cellStyle name="Normal 3 2 3 2 7 2" xfId="967"/>
    <cellStyle name="Normal 3 2 3 2 7 3" xfId="2155"/>
    <cellStyle name="Normal 3 2 3 2 8" xfId="791"/>
    <cellStyle name="Normal 3 2 3 2 9" xfId="1544"/>
    <cellStyle name="Normal 3 2 3 3" xfId="80"/>
    <cellStyle name="Normal 3 2 3 3 2" xfId="212"/>
    <cellStyle name="Normal 3 2 3 3 2 2" xfId="213"/>
    <cellStyle name="Normal 3 2 3 3 2 2 2" xfId="969"/>
    <cellStyle name="Normal 3 2 3 3 2 2 3" xfId="2061"/>
    <cellStyle name="Normal 3 2 3 3 2 3" xfId="968"/>
    <cellStyle name="Normal 3 2 3 3 2 4" xfId="1732"/>
    <cellStyle name="Normal 3 2 3 3 3" xfId="214"/>
    <cellStyle name="Normal 3 2 3 3 3 2" xfId="970"/>
    <cellStyle name="Normal 3 2 3 3 3 3" xfId="1923"/>
    <cellStyle name="Normal 3 2 3 3 4" xfId="215"/>
    <cellStyle name="Normal 3 2 3 3 4 2" xfId="971"/>
    <cellStyle name="Normal 3 2 3 3 4 3" xfId="2202"/>
    <cellStyle name="Normal 3 2 3 3 5" xfId="838"/>
    <cellStyle name="Normal 3 2 3 3 6" xfId="1594"/>
    <cellStyle name="Normal 3 2 3 4" xfId="127"/>
    <cellStyle name="Normal 3 2 3 4 2" xfId="216"/>
    <cellStyle name="Normal 3 2 3 4 2 2" xfId="217"/>
    <cellStyle name="Normal 3 2 3 4 2 2 2" xfId="973"/>
    <cellStyle name="Normal 3 2 3 4 2 2 3" xfId="2107"/>
    <cellStyle name="Normal 3 2 3 4 2 3" xfId="972"/>
    <cellStyle name="Normal 3 2 3 4 2 4" xfId="1778"/>
    <cellStyle name="Normal 3 2 3 4 3" xfId="218"/>
    <cellStyle name="Normal 3 2 3 4 3 2" xfId="974"/>
    <cellStyle name="Normal 3 2 3 4 3 3" xfId="1924"/>
    <cellStyle name="Normal 3 2 3 4 4" xfId="219"/>
    <cellStyle name="Normal 3 2 3 4 4 2" xfId="975"/>
    <cellStyle name="Normal 3 2 3 4 4 3" xfId="2248"/>
    <cellStyle name="Normal 3 2 3 4 5" xfId="884"/>
    <cellStyle name="Normal 3 2 3 4 6" xfId="1595"/>
    <cellStyle name="Normal 3 2 3 5" xfId="220"/>
    <cellStyle name="Normal 3 2 3 5 2" xfId="221"/>
    <cellStyle name="Normal 3 2 3 5 2 2" xfId="977"/>
    <cellStyle name="Normal 3 2 3 5 2 3" xfId="2013"/>
    <cellStyle name="Normal 3 2 3 5 3" xfId="976"/>
    <cellStyle name="Normal 3 2 3 5 4" xfId="1684"/>
    <cellStyle name="Normal 3 2 3 6" xfId="222"/>
    <cellStyle name="Normal 3 2 3 6 2" xfId="978"/>
    <cellStyle name="Normal 3 2 3 6 3" xfId="1872"/>
    <cellStyle name="Normal 3 2 3 7" xfId="223"/>
    <cellStyle name="Normal 3 2 3 7 2" xfId="979"/>
    <cellStyle name="Normal 3 2 3 7 3" xfId="1825"/>
    <cellStyle name="Normal 3 2 3 8" xfId="224"/>
    <cellStyle name="Normal 3 2 3 8 2" xfId="980"/>
    <cellStyle name="Normal 3 2 3 8 3" xfId="2154"/>
    <cellStyle name="Normal 3 2 3 9" xfId="790"/>
    <cellStyle name="Normal 3 3" xfId="19"/>
    <cellStyle name="Normal 3 3 10" xfId="1545"/>
    <cellStyle name="Normal 3 3 2" xfId="20"/>
    <cellStyle name="Normal 3 3 2 2" xfId="81"/>
    <cellStyle name="Normal 3 3 2 2 2" xfId="225"/>
    <cellStyle name="Normal 3 3 2 2 2 2" xfId="226"/>
    <cellStyle name="Normal 3 3 2 2 2 2 2" xfId="982"/>
    <cellStyle name="Normal 3 3 2 2 2 2 3" xfId="2062"/>
    <cellStyle name="Normal 3 3 2 2 2 3" xfId="981"/>
    <cellStyle name="Normal 3 3 2 2 2 4" xfId="1733"/>
    <cellStyle name="Normal 3 3 2 2 3" xfId="227"/>
    <cellStyle name="Normal 3 3 2 2 3 2" xfId="983"/>
    <cellStyle name="Normal 3 3 2 2 3 3" xfId="1925"/>
    <cellStyle name="Normal 3 3 2 2 4" xfId="228"/>
    <cellStyle name="Normal 3 3 2 2 4 2" xfId="984"/>
    <cellStyle name="Normal 3 3 2 2 4 3" xfId="2203"/>
    <cellStyle name="Normal 3 3 2 2 5" xfId="839"/>
    <cellStyle name="Normal 3 3 2 2 6" xfId="1596"/>
    <cellStyle name="Normal 3 3 2 3" xfId="130"/>
    <cellStyle name="Normal 3 3 2 3 2" xfId="229"/>
    <cellStyle name="Normal 3 3 2 3 2 2" xfId="230"/>
    <cellStyle name="Normal 3 3 2 3 2 2 2" xfId="986"/>
    <cellStyle name="Normal 3 3 2 3 2 2 3" xfId="2110"/>
    <cellStyle name="Normal 3 3 2 3 2 3" xfId="985"/>
    <cellStyle name="Normal 3 3 2 3 2 4" xfId="1781"/>
    <cellStyle name="Normal 3 3 2 3 3" xfId="231"/>
    <cellStyle name="Normal 3 3 2 3 3 2" xfId="987"/>
    <cellStyle name="Normal 3 3 2 3 3 3" xfId="1926"/>
    <cellStyle name="Normal 3 3 2 3 4" xfId="232"/>
    <cellStyle name="Normal 3 3 2 3 4 2" xfId="988"/>
    <cellStyle name="Normal 3 3 2 3 4 3" xfId="2251"/>
    <cellStyle name="Normal 3 3 2 3 5" xfId="887"/>
    <cellStyle name="Normal 3 3 2 3 6" xfId="1597"/>
    <cellStyle name="Normal 3 3 2 4" xfId="233"/>
    <cellStyle name="Normal 3 3 2 4 2" xfId="234"/>
    <cellStyle name="Normal 3 3 2 4 2 2" xfId="990"/>
    <cellStyle name="Normal 3 3 2 4 2 3" xfId="2016"/>
    <cellStyle name="Normal 3 3 2 4 3" xfId="989"/>
    <cellStyle name="Normal 3 3 2 4 4" xfId="1687"/>
    <cellStyle name="Normal 3 3 2 5" xfId="235"/>
    <cellStyle name="Normal 3 3 2 5 2" xfId="991"/>
    <cellStyle name="Normal 3 3 2 5 3" xfId="1875"/>
    <cellStyle name="Normal 3 3 2 6" xfId="236"/>
    <cellStyle name="Normal 3 3 2 6 2" xfId="992"/>
    <cellStyle name="Normal 3 3 2 6 3" xfId="1828"/>
    <cellStyle name="Normal 3 3 2 7" xfId="237"/>
    <cellStyle name="Normal 3 3 2 7 2" xfId="993"/>
    <cellStyle name="Normal 3 3 2 7 3" xfId="2157"/>
    <cellStyle name="Normal 3 3 2 8" xfId="793"/>
    <cellStyle name="Normal 3 3 2 9" xfId="1546"/>
    <cellStyle name="Normal 3 3 3" xfId="82"/>
    <cellStyle name="Normal 3 3 3 2" xfId="238"/>
    <cellStyle name="Normal 3 3 3 2 2" xfId="239"/>
    <cellStyle name="Normal 3 3 3 2 2 2" xfId="995"/>
    <cellStyle name="Normal 3 3 3 2 2 3" xfId="2063"/>
    <cellStyle name="Normal 3 3 3 2 3" xfId="994"/>
    <cellStyle name="Normal 3 3 3 2 4" xfId="1734"/>
    <cellStyle name="Normal 3 3 3 3" xfId="240"/>
    <cellStyle name="Normal 3 3 3 3 2" xfId="996"/>
    <cellStyle name="Normal 3 3 3 3 3" xfId="1927"/>
    <cellStyle name="Normal 3 3 3 4" xfId="241"/>
    <cellStyle name="Normal 3 3 3 4 2" xfId="997"/>
    <cellStyle name="Normal 3 3 3 4 3" xfId="2204"/>
    <cellStyle name="Normal 3 3 3 5" xfId="840"/>
    <cellStyle name="Normal 3 3 3 6" xfId="1598"/>
    <cellStyle name="Normal 3 3 4" xfId="129"/>
    <cellStyle name="Normal 3 3 4 2" xfId="242"/>
    <cellStyle name="Normal 3 3 4 2 2" xfId="243"/>
    <cellStyle name="Normal 3 3 4 2 2 2" xfId="999"/>
    <cellStyle name="Normal 3 3 4 2 2 3" xfId="2109"/>
    <cellStyle name="Normal 3 3 4 2 3" xfId="998"/>
    <cellStyle name="Normal 3 3 4 2 4" xfId="1780"/>
    <cellStyle name="Normal 3 3 4 3" xfId="244"/>
    <cellStyle name="Normal 3 3 4 3 2" xfId="1000"/>
    <cellStyle name="Normal 3 3 4 3 3" xfId="1928"/>
    <cellStyle name="Normal 3 3 4 4" xfId="245"/>
    <cellStyle name="Normal 3 3 4 4 2" xfId="1001"/>
    <cellStyle name="Normal 3 3 4 4 3" xfId="2250"/>
    <cellStyle name="Normal 3 3 4 5" xfId="886"/>
    <cellStyle name="Normal 3 3 4 6" xfId="1599"/>
    <cellStyle name="Normal 3 3 5" xfId="246"/>
    <cellStyle name="Normal 3 3 5 2" xfId="247"/>
    <cellStyle name="Normal 3 3 5 2 2" xfId="1003"/>
    <cellStyle name="Normal 3 3 5 2 3" xfId="2015"/>
    <cellStyle name="Normal 3 3 5 3" xfId="1002"/>
    <cellStyle name="Normal 3 3 5 4" xfId="1686"/>
    <cellStyle name="Normal 3 3 6" xfId="248"/>
    <cellStyle name="Normal 3 3 6 2" xfId="1004"/>
    <cellStyle name="Normal 3 3 6 3" xfId="1874"/>
    <cellStyle name="Normal 3 3 7" xfId="249"/>
    <cellStyle name="Normal 3 3 7 2" xfId="1005"/>
    <cellStyle name="Normal 3 3 7 3" xfId="1827"/>
    <cellStyle name="Normal 3 3 8" xfId="250"/>
    <cellStyle name="Normal 3 3 8 2" xfId="1006"/>
    <cellStyle name="Normal 3 3 8 3" xfId="2156"/>
    <cellStyle name="Normal 3 3 9" xfId="792"/>
    <cellStyle name="Normal 3 4 2" xfId="73"/>
    <cellStyle name="Normal 3 4 2 2" xfId="83"/>
    <cellStyle name="Normal 3 4 2 2 2" xfId="251"/>
    <cellStyle name="Normal 3 4 2 2 2 2" xfId="252"/>
    <cellStyle name="Normal 3 4 2 2 2 2 2" xfId="1008"/>
    <cellStyle name="Normal 3 4 2 2 2 2 3" xfId="2064"/>
    <cellStyle name="Normal 3 4 2 2 2 3" xfId="1007"/>
    <cellStyle name="Normal 3 4 2 2 2 4" xfId="1735"/>
    <cellStyle name="Normal 3 4 2 2 3" xfId="253"/>
    <cellStyle name="Normal 3 4 2 2 3 2" xfId="1009"/>
    <cellStyle name="Normal 3 4 2 2 3 3" xfId="1929"/>
    <cellStyle name="Normal 3 4 2 2 4" xfId="254"/>
    <cellStyle name="Normal 3 4 2 2 4 2" xfId="1010"/>
    <cellStyle name="Normal 3 4 2 2 4 3" xfId="2205"/>
    <cellStyle name="Normal 3 4 2 2 5" xfId="841"/>
    <cellStyle name="Normal 3 4 2 2 6" xfId="1600"/>
    <cellStyle name="Normal 3 4 2 3" xfId="172"/>
    <cellStyle name="Normal 3 4 2 3 2" xfId="255"/>
    <cellStyle name="Normal 3 4 2 3 2 2" xfId="256"/>
    <cellStyle name="Normal 3 4 2 3 2 2 2" xfId="1012"/>
    <cellStyle name="Normal 3 4 2 3 2 2 3" xfId="2151"/>
    <cellStyle name="Normal 3 4 2 3 2 3" xfId="1011"/>
    <cellStyle name="Normal 3 4 2 3 2 4" xfId="1822"/>
    <cellStyle name="Normal 3 4 2 3 3" xfId="257"/>
    <cellStyle name="Normal 3 4 2 3 3 2" xfId="1013"/>
    <cellStyle name="Normal 3 4 2 3 3 3" xfId="1930"/>
    <cellStyle name="Normal 3 4 2 3 4" xfId="258"/>
    <cellStyle name="Normal 3 4 2 3 4 2" xfId="1014"/>
    <cellStyle name="Normal 3 4 2 3 4 3" xfId="2292"/>
    <cellStyle name="Normal 3 4 2 3 5" xfId="928"/>
    <cellStyle name="Normal 3 4 2 3 6" xfId="1601"/>
    <cellStyle name="Normal 3 4 2 4" xfId="259"/>
    <cellStyle name="Normal 3 4 2 4 2" xfId="260"/>
    <cellStyle name="Normal 3 4 2 4 2 2" xfId="1016"/>
    <cellStyle name="Normal 3 4 2 4 2 3" xfId="2057"/>
    <cellStyle name="Normal 3 4 2 4 3" xfId="1015"/>
    <cellStyle name="Normal 3 4 2 4 4" xfId="1728"/>
    <cellStyle name="Normal 3 4 2 5" xfId="261"/>
    <cellStyle name="Normal 3 4 2 5 2" xfId="1017"/>
    <cellStyle name="Normal 3 4 2 5 3" xfId="1916"/>
    <cellStyle name="Normal 3 4 2 6" xfId="262"/>
    <cellStyle name="Normal 3 4 2 6 2" xfId="1018"/>
    <cellStyle name="Normal 3 4 2 6 3" xfId="1869"/>
    <cellStyle name="Normal 3 4 2 7" xfId="263"/>
    <cellStyle name="Normal 3 4 2 7 2" xfId="1019"/>
    <cellStyle name="Normal 3 4 2 7 3" xfId="2198"/>
    <cellStyle name="Normal 3 4 2 8" xfId="834"/>
    <cellStyle name="Normal 3 4 2 9" xfId="1587"/>
    <cellStyle name="Normal 4" xfId="5"/>
    <cellStyle name="Normal 4 2" xfId="21"/>
    <cellStyle name="Normal 4 2 10" xfId="1547"/>
    <cellStyle name="Normal 4 2 2" xfId="22"/>
    <cellStyle name="Normal 4 2 2 2" xfId="84"/>
    <cellStyle name="Normal 4 2 2 2 2" xfId="264"/>
    <cellStyle name="Normal 4 2 2 2 2 2" xfId="265"/>
    <cellStyle name="Normal 4 2 2 2 2 2 2" xfId="1021"/>
    <cellStyle name="Normal 4 2 2 2 2 2 3" xfId="2065"/>
    <cellStyle name="Normal 4 2 2 2 2 3" xfId="1020"/>
    <cellStyle name="Normal 4 2 2 2 2 4" xfId="1736"/>
    <cellStyle name="Normal 4 2 2 2 3" xfId="266"/>
    <cellStyle name="Normal 4 2 2 2 3 2" xfId="1022"/>
    <cellStyle name="Normal 4 2 2 2 3 3" xfId="1931"/>
    <cellStyle name="Normal 4 2 2 2 4" xfId="267"/>
    <cellStyle name="Normal 4 2 2 2 4 2" xfId="1023"/>
    <cellStyle name="Normal 4 2 2 2 4 3" xfId="2206"/>
    <cellStyle name="Normal 4 2 2 2 5" xfId="842"/>
    <cellStyle name="Normal 4 2 2 2 6" xfId="1602"/>
    <cellStyle name="Normal 4 2 2 3" xfId="132"/>
    <cellStyle name="Normal 4 2 2 3 2" xfId="268"/>
    <cellStyle name="Normal 4 2 2 3 2 2" xfId="269"/>
    <cellStyle name="Normal 4 2 2 3 2 2 2" xfId="1025"/>
    <cellStyle name="Normal 4 2 2 3 2 2 3" xfId="2112"/>
    <cellStyle name="Normal 4 2 2 3 2 3" xfId="1024"/>
    <cellStyle name="Normal 4 2 2 3 2 4" xfId="1783"/>
    <cellStyle name="Normal 4 2 2 3 3" xfId="270"/>
    <cellStyle name="Normal 4 2 2 3 3 2" xfId="1026"/>
    <cellStyle name="Normal 4 2 2 3 3 3" xfId="1932"/>
    <cellStyle name="Normal 4 2 2 3 4" xfId="271"/>
    <cellStyle name="Normal 4 2 2 3 4 2" xfId="1027"/>
    <cellStyle name="Normal 4 2 2 3 4 3" xfId="2253"/>
    <cellStyle name="Normal 4 2 2 3 5" xfId="889"/>
    <cellStyle name="Normal 4 2 2 3 6" xfId="1603"/>
    <cellStyle name="Normal 4 2 2 4" xfId="272"/>
    <cellStyle name="Normal 4 2 2 4 2" xfId="273"/>
    <cellStyle name="Normal 4 2 2 4 2 2" xfId="1029"/>
    <cellStyle name="Normal 4 2 2 4 2 3" xfId="2018"/>
    <cellStyle name="Normal 4 2 2 4 3" xfId="1028"/>
    <cellStyle name="Normal 4 2 2 4 4" xfId="1689"/>
    <cellStyle name="Normal 4 2 2 5" xfId="274"/>
    <cellStyle name="Normal 4 2 2 5 2" xfId="1030"/>
    <cellStyle name="Normal 4 2 2 5 3" xfId="1877"/>
    <cellStyle name="Normal 4 2 2 6" xfId="275"/>
    <cellStyle name="Normal 4 2 2 6 2" xfId="1031"/>
    <cellStyle name="Normal 4 2 2 6 3" xfId="1830"/>
    <cellStyle name="Normal 4 2 2 7" xfId="276"/>
    <cellStyle name="Normal 4 2 2 7 2" xfId="1032"/>
    <cellStyle name="Normal 4 2 2 7 3" xfId="2159"/>
    <cellStyle name="Normal 4 2 2 8" xfId="795"/>
    <cellStyle name="Normal 4 2 2 9" xfId="1548"/>
    <cellStyle name="Normal 4 2 3" xfId="85"/>
    <cellStyle name="Normal 4 2 3 2" xfId="277"/>
    <cellStyle name="Normal 4 2 3 2 2" xfId="278"/>
    <cellStyle name="Normal 4 2 3 2 2 2" xfId="1034"/>
    <cellStyle name="Normal 4 2 3 2 2 3" xfId="2066"/>
    <cellStyle name="Normal 4 2 3 2 3" xfId="1033"/>
    <cellStyle name="Normal 4 2 3 2 4" xfId="1737"/>
    <cellStyle name="Normal 4 2 3 3" xfId="279"/>
    <cellStyle name="Normal 4 2 3 3 2" xfId="1035"/>
    <cellStyle name="Normal 4 2 3 3 3" xfId="1933"/>
    <cellStyle name="Normal 4 2 3 4" xfId="280"/>
    <cellStyle name="Normal 4 2 3 4 2" xfId="1036"/>
    <cellStyle name="Normal 4 2 3 4 3" xfId="2207"/>
    <cellStyle name="Normal 4 2 3 5" xfId="843"/>
    <cellStyle name="Normal 4 2 3 6" xfId="1604"/>
    <cellStyle name="Normal 4 2 4" xfId="131"/>
    <cellStyle name="Normal 4 2 4 2" xfId="281"/>
    <cellStyle name="Normal 4 2 4 2 2" xfId="282"/>
    <cellStyle name="Normal 4 2 4 2 2 2" xfId="1038"/>
    <cellStyle name="Normal 4 2 4 2 2 3" xfId="2111"/>
    <cellStyle name="Normal 4 2 4 2 3" xfId="1037"/>
    <cellStyle name="Normal 4 2 4 2 4" xfId="1782"/>
    <cellStyle name="Normal 4 2 4 3" xfId="283"/>
    <cellStyle name="Normal 4 2 4 3 2" xfId="1039"/>
    <cellStyle name="Normal 4 2 4 3 3" xfId="1934"/>
    <cellStyle name="Normal 4 2 4 4" xfId="284"/>
    <cellStyle name="Normal 4 2 4 4 2" xfId="1040"/>
    <cellStyle name="Normal 4 2 4 4 3" xfId="2252"/>
    <cellStyle name="Normal 4 2 4 5" xfId="888"/>
    <cellStyle name="Normal 4 2 4 6" xfId="1605"/>
    <cellStyle name="Normal 4 2 5" xfId="285"/>
    <cellStyle name="Normal 4 2 5 2" xfId="286"/>
    <cellStyle name="Normal 4 2 5 2 2" xfId="1042"/>
    <cellStyle name="Normal 4 2 5 2 3" xfId="2017"/>
    <cellStyle name="Normal 4 2 5 3" xfId="1041"/>
    <cellStyle name="Normal 4 2 5 4" xfId="1688"/>
    <cellStyle name="Normal 4 2 6" xfId="287"/>
    <cellStyle name="Normal 4 2 6 2" xfId="1043"/>
    <cellStyle name="Normal 4 2 6 3" xfId="1876"/>
    <cellStyle name="Normal 4 2 7" xfId="288"/>
    <cellStyle name="Normal 4 2 7 2" xfId="1044"/>
    <cellStyle name="Normal 4 2 7 3" xfId="1829"/>
    <cellStyle name="Normal 4 2 8" xfId="289"/>
    <cellStyle name="Normal 4 2 8 2" xfId="1045"/>
    <cellStyle name="Normal 4 2 8 3" xfId="2158"/>
    <cellStyle name="Normal 4 2 9" xfId="794"/>
    <cellStyle name="Normal 4 3" xfId="23"/>
    <cellStyle name="Normal 4 4" xfId="24"/>
    <cellStyle name="Normal 5" xfId="25"/>
    <cellStyle name="Normal 5 2" xfId="26"/>
    <cellStyle name="Normal 5 2 10" xfId="1549"/>
    <cellStyle name="Normal 5 2 2" xfId="27"/>
    <cellStyle name="Normal 5 2 2 2" xfId="86"/>
    <cellStyle name="Normal 5 2 2 2 2" xfId="290"/>
    <cellStyle name="Normal 5 2 2 2 2 2" xfId="291"/>
    <cellStyle name="Normal 5 2 2 2 2 2 2" xfId="1047"/>
    <cellStyle name="Normal 5 2 2 2 2 2 3" xfId="2067"/>
    <cellStyle name="Normal 5 2 2 2 2 3" xfId="1046"/>
    <cellStyle name="Normal 5 2 2 2 2 4" xfId="1738"/>
    <cellStyle name="Normal 5 2 2 2 3" xfId="292"/>
    <cellStyle name="Normal 5 2 2 2 3 2" xfId="1048"/>
    <cellStyle name="Normal 5 2 2 2 3 3" xfId="1935"/>
    <cellStyle name="Normal 5 2 2 2 4" xfId="293"/>
    <cellStyle name="Normal 5 2 2 2 4 2" xfId="1049"/>
    <cellStyle name="Normal 5 2 2 2 4 3" xfId="2208"/>
    <cellStyle name="Normal 5 2 2 2 5" xfId="844"/>
    <cellStyle name="Normal 5 2 2 2 6" xfId="1606"/>
    <cellStyle name="Normal 5 2 2 3" xfId="135"/>
    <cellStyle name="Normal 5 2 2 3 2" xfId="294"/>
    <cellStyle name="Normal 5 2 2 3 2 2" xfId="295"/>
    <cellStyle name="Normal 5 2 2 3 2 2 2" xfId="1051"/>
    <cellStyle name="Normal 5 2 2 3 2 2 3" xfId="2114"/>
    <cellStyle name="Normal 5 2 2 3 2 3" xfId="1050"/>
    <cellStyle name="Normal 5 2 2 3 2 4" xfId="1785"/>
    <cellStyle name="Normal 5 2 2 3 3" xfId="296"/>
    <cellStyle name="Normal 5 2 2 3 3 2" xfId="1052"/>
    <cellStyle name="Normal 5 2 2 3 3 3" xfId="1936"/>
    <cellStyle name="Normal 5 2 2 3 4" xfId="297"/>
    <cellStyle name="Normal 5 2 2 3 4 2" xfId="1053"/>
    <cellStyle name="Normal 5 2 2 3 4 3" xfId="2255"/>
    <cellStyle name="Normal 5 2 2 3 5" xfId="891"/>
    <cellStyle name="Normal 5 2 2 3 6" xfId="1607"/>
    <cellStyle name="Normal 5 2 2 4" xfId="298"/>
    <cellStyle name="Normal 5 2 2 4 2" xfId="299"/>
    <cellStyle name="Normal 5 2 2 4 2 2" xfId="1055"/>
    <cellStyle name="Normal 5 2 2 4 2 3" xfId="2020"/>
    <cellStyle name="Normal 5 2 2 4 3" xfId="1054"/>
    <cellStyle name="Normal 5 2 2 4 4" xfId="1691"/>
    <cellStyle name="Normal 5 2 2 5" xfId="300"/>
    <cellStyle name="Normal 5 2 2 5 2" xfId="1056"/>
    <cellStyle name="Normal 5 2 2 5 3" xfId="1879"/>
    <cellStyle name="Normal 5 2 2 6" xfId="301"/>
    <cellStyle name="Normal 5 2 2 6 2" xfId="1057"/>
    <cellStyle name="Normal 5 2 2 6 3" xfId="1832"/>
    <cellStyle name="Normal 5 2 2 7" xfId="302"/>
    <cellStyle name="Normal 5 2 2 7 2" xfId="1058"/>
    <cellStyle name="Normal 5 2 2 7 3" xfId="2161"/>
    <cellStyle name="Normal 5 2 2 8" xfId="797"/>
    <cellStyle name="Normal 5 2 2 9" xfId="1550"/>
    <cellStyle name="Normal 5 2 3" xfId="87"/>
    <cellStyle name="Normal 5 2 3 2" xfId="303"/>
    <cellStyle name="Normal 5 2 3 2 2" xfId="304"/>
    <cellStyle name="Normal 5 2 3 2 2 2" xfId="1060"/>
    <cellStyle name="Normal 5 2 3 2 2 3" xfId="2068"/>
    <cellStyle name="Normal 5 2 3 2 3" xfId="1059"/>
    <cellStyle name="Normal 5 2 3 2 4" xfId="1739"/>
    <cellStyle name="Normal 5 2 3 3" xfId="305"/>
    <cellStyle name="Normal 5 2 3 3 2" xfId="1061"/>
    <cellStyle name="Normal 5 2 3 3 3" xfId="1937"/>
    <cellStyle name="Normal 5 2 3 4" xfId="306"/>
    <cellStyle name="Normal 5 2 3 4 2" xfId="1062"/>
    <cellStyle name="Normal 5 2 3 4 3" xfId="2209"/>
    <cellStyle name="Normal 5 2 3 5" xfId="845"/>
    <cellStyle name="Normal 5 2 3 6" xfId="1608"/>
    <cellStyle name="Normal 5 2 4" xfId="134"/>
    <cellStyle name="Normal 5 2 4 2" xfId="307"/>
    <cellStyle name="Normal 5 2 4 2 2" xfId="308"/>
    <cellStyle name="Normal 5 2 4 2 2 2" xfId="1064"/>
    <cellStyle name="Normal 5 2 4 2 2 3" xfId="2113"/>
    <cellStyle name="Normal 5 2 4 2 3" xfId="1063"/>
    <cellStyle name="Normal 5 2 4 2 4" xfId="1784"/>
    <cellStyle name="Normal 5 2 4 3" xfId="309"/>
    <cellStyle name="Normal 5 2 4 3 2" xfId="1065"/>
    <cellStyle name="Normal 5 2 4 3 3" xfId="1938"/>
    <cellStyle name="Normal 5 2 4 4" xfId="310"/>
    <cellStyle name="Normal 5 2 4 4 2" xfId="1066"/>
    <cellStyle name="Normal 5 2 4 4 3" xfId="2254"/>
    <cellStyle name="Normal 5 2 4 5" xfId="890"/>
    <cellStyle name="Normal 5 2 4 6" xfId="1609"/>
    <cellStyle name="Normal 5 2 5" xfId="311"/>
    <cellStyle name="Normal 5 2 5 2" xfId="312"/>
    <cellStyle name="Normal 5 2 5 2 2" xfId="1068"/>
    <cellStyle name="Normal 5 2 5 2 3" xfId="2019"/>
    <cellStyle name="Normal 5 2 5 3" xfId="1067"/>
    <cellStyle name="Normal 5 2 5 4" xfId="1690"/>
    <cellStyle name="Normal 5 2 6" xfId="313"/>
    <cellStyle name="Normal 5 2 6 2" xfId="1069"/>
    <cellStyle name="Normal 5 2 6 3" xfId="1878"/>
    <cellStyle name="Normal 5 2 7" xfId="314"/>
    <cellStyle name="Normal 5 2 7 2" xfId="1070"/>
    <cellStyle name="Normal 5 2 7 3" xfId="1831"/>
    <cellStyle name="Normal 5 2 8" xfId="315"/>
    <cellStyle name="Normal 5 2 8 2" xfId="1071"/>
    <cellStyle name="Normal 5 2 8 3" xfId="2160"/>
    <cellStyle name="Normal 5 2 9" xfId="796"/>
    <cellStyle name="Normal 5 3" xfId="28"/>
    <cellStyle name="Normal 5 3 10" xfId="1551"/>
    <cellStyle name="Normal 5 3 2" xfId="29"/>
    <cellStyle name="Normal 5 3 2 2" xfId="88"/>
    <cellStyle name="Normal 5 3 2 2 2" xfId="316"/>
    <cellStyle name="Normal 5 3 2 2 2 2" xfId="317"/>
    <cellStyle name="Normal 5 3 2 2 2 2 2" xfId="1073"/>
    <cellStyle name="Normal 5 3 2 2 2 2 3" xfId="2069"/>
    <cellStyle name="Normal 5 3 2 2 2 3" xfId="1072"/>
    <cellStyle name="Normal 5 3 2 2 2 4" xfId="1740"/>
    <cellStyle name="Normal 5 3 2 2 3" xfId="318"/>
    <cellStyle name="Normal 5 3 2 2 3 2" xfId="1074"/>
    <cellStyle name="Normal 5 3 2 2 3 3" xfId="1939"/>
    <cellStyle name="Normal 5 3 2 2 4" xfId="319"/>
    <cellStyle name="Normal 5 3 2 2 4 2" xfId="1075"/>
    <cellStyle name="Normal 5 3 2 2 4 3" xfId="2210"/>
    <cellStyle name="Normal 5 3 2 2 5" xfId="846"/>
    <cellStyle name="Normal 5 3 2 2 6" xfId="1610"/>
    <cellStyle name="Normal 5 3 2 3" xfId="137"/>
    <cellStyle name="Normal 5 3 2 3 2" xfId="320"/>
    <cellStyle name="Normal 5 3 2 3 2 2" xfId="321"/>
    <cellStyle name="Normal 5 3 2 3 2 2 2" xfId="1077"/>
    <cellStyle name="Normal 5 3 2 3 2 2 3" xfId="2116"/>
    <cellStyle name="Normal 5 3 2 3 2 3" xfId="1076"/>
    <cellStyle name="Normal 5 3 2 3 2 4" xfId="1787"/>
    <cellStyle name="Normal 5 3 2 3 3" xfId="322"/>
    <cellStyle name="Normal 5 3 2 3 3 2" xfId="1078"/>
    <cellStyle name="Normal 5 3 2 3 3 3" xfId="1940"/>
    <cellStyle name="Normal 5 3 2 3 4" xfId="323"/>
    <cellStyle name="Normal 5 3 2 3 4 2" xfId="1079"/>
    <cellStyle name="Normal 5 3 2 3 4 3" xfId="2257"/>
    <cellStyle name="Normal 5 3 2 3 5" xfId="893"/>
    <cellStyle name="Normal 5 3 2 3 6" xfId="1611"/>
    <cellStyle name="Normal 5 3 2 4" xfId="324"/>
    <cellStyle name="Normal 5 3 2 4 2" xfId="325"/>
    <cellStyle name="Normal 5 3 2 4 2 2" xfId="1081"/>
    <cellStyle name="Normal 5 3 2 4 2 3" xfId="2022"/>
    <cellStyle name="Normal 5 3 2 4 3" xfId="1080"/>
    <cellStyle name="Normal 5 3 2 4 4" xfId="1693"/>
    <cellStyle name="Normal 5 3 2 5" xfId="326"/>
    <cellStyle name="Normal 5 3 2 5 2" xfId="1082"/>
    <cellStyle name="Normal 5 3 2 5 3" xfId="1881"/>
    <cellStyle name="Normal 5 3 2 6" xfId="327"/>
    <cellStyle name="Normal 5 3 2 6 2" xfId="1083"/>
    <cellStyle name="Normal 5 3 2 6 3" xfId="1834"/>
    <cellStyle name="Normal 5 3 2 7" xfId="328"/>
    <cellStyle name="Normal 5 3 2 7 2" xfId="1084"/>
    <cellStyle name="Normal 5 3 2 7 3" xfId="2163"/>
    <cellStyle name="Normal 5 3 2 8" xfId="799"/>
    <cellStyle name="Normal 5 3 2 9" xfId="1552"/>
    <cellStyle name="Normal 5 3 3" xfId="89"/>
    <cellStyle name="Normal 5 3 3 2" xfId="329"/>
    <cellStyle name="Normal 5 3 3 2 2" xfId="330"/>
    <cellStyle name="Normal 5 3 3 2 2 2" xfId="1086"/>
    <cellStyle name="Normal 5 3 3 2 2 3" xfId="2070"/>
    <cellStyle name="Normal 5 3 3 2 3" xfId="1085"/>
    <cellStyle name="Normal 5 3 3 2 4" xfId="1741"/>
    <cellStyle name="Normal 5 3 3 3" xfId="331"/>
    <cellStyle name="Normal 5 3 3 3 2" xfId="1087"/>
    <cellStyle name="Normal 5 3 3 3 3" xfId="1941"/>
    <cellStyle name="Normal 5 3 3 4" xfId="332"/>
    <cellStyle name="Normal 5 3 3 4 2" xfId="1088"/>
    <cellStyle name="Normal 5 3 3 4 3" xfId="2211"/>
    <cellStyle name="Normal 5 3 3 5" xfId="847"/>
    <cellStyle name="Normal 5 3 3 6" xfId="1612"/>
    <cellStyle name="Normal 5 3 4" xfId="136"/>
    <cellStyle name="Normal 5 3 4 2" xfId="333"/>
    <cellStyle name="Normal 5 3 4 2 2" xfId="334"/>
    <cellStyle name="Normal 5 3 4 2 2 2" xfId="1090"/>
    <cellStyle name="Normal 5 3 4 2 2 3" xfId="2115"/>
    <cellStyle name="Normal 5 3 4 2 3" xfId="1089"/>
    <cellStyle name="Normal 5 3 4 2 4" xfId="1786"/>
    <cellStyle name="Normal 5 3 4 3" xfId="335"/>
    <cellStyle name="Normal 5 3 4 3 2" xfId="1091"/>
    <cellStyle name="Normal 5 3 4 3 3" xfId="1942"/>
    <cellStyle name="Normal 5 3 4 4" xfId="336"/>
    <cellStyle name="Normal 5 3 4 4 2" xfId="1092"/>
    <cellStyle name="Normal 5 3 4 4 3" xfId="2256"/>
    <cellStyle name="Normal 5 3 4 5" xfId="892"/>
    <cellStyle name="Normal 5 3 4 6" xfId="1613"/>
    <cellStyle name="Normal 5 3 5" xfId="337"/>
    <cellStyle name="Normal 5 3 5 2" xfId="338"/>
    <cellStyle name="Normal 5 3 5 2 2" xfId="1094"/>
    <cellStyle name="Normal 5 3 5 2 3" xfId="2021"/>
    <cellStyle name="Normal 5 3 5 3" xfId="1093"/>
    <cellStyle name="Normal 5 3 5 4" xfId="1692"/>
    <cellStyle name="Normal 5 3 6" xfId="339"/>
    <cellStyle name="Normal 5 3 6 2" xfId="1095"/>
    <cellStyle name="Normal 5 3 6 3" xfId="1880"/>
    <cellStyle name="Normal 5 3 7" xfId="340"/>
    <cellStyle name="Normal 5 3 7 2" xfId="1096"/>
    <cellStyle name="Normal 5 3 7 3" xfId="1833"/>
    <cellStyle name="Normal 5 3 8" xfId="341"/>
    <cellStyle name="Normal 5 3 8 2" xfId="1097"/>
    <cellStyle name="Normal 5 3 8 3" xfId="2162"/>
    <cellStyle name="Normal 5 3 9" xfId="798"/>
    <cellStyle name="Normal 6" xfId="30"/>
    <cellStyle name="Normal 6 2" xfId="31"/>
    <cellStyle name="Normal 6 2 10" xfId="1553"/>
    <cellStyle name="Normal 6 2 2" xfId="32"/>
    <cellStyle name="Normal 6 2 2 2" xfId="90"/>
    <cellStyle name="Normal 6 2 2 2 2" xfId="342"/>
    <cellStyle name="Normal 6 2 2 2 2 2" xfId="343"/>
    <cellStyle name="Normal 6 2 2 2 2 2 2" xfId="1099"/>
    <cellStyle name="Normal 6 2 2 2 2 2 3" xfId="2071"/>
    <cellStyle name="Normal 6 2 2 2 2 3" xfId="1098"/>
    <cellStyle name="Normal 6 2 2 2 2 4" xfId="1742"/>
    <cellStyle name="Normal 6 2 2 2 3" xfId="344"/>
    <cellStyle name="Normal 6 2 2 2 3 2" xfId="1100"/>
    <cellStyle name="Normal 6 2 2 2 3 3" xfId="1943"/>
    <cellStyle name="Normal 6 2 2 2 4" xfId="345"/>
    <cellStyle name="Normal 6 2 2 2 4 2" xfId="1101"/>
    <cellStyle name="Normal 6 2 2 2 4 3" xfId="2212"/>
    <cellStyle name="Normal 6 2 2 2 5" xfId="848"/>
    <cellStyle name="Normal 6 2 2 2 6" xfId="1614"/>
    <cellStyle name="Normal 6 2 2 3" xfId="139"/>
    <cellStyle name="Normal 6 2 2 3 2" xfId="346"/>
    <cellStyle name="Normal 6 2 2 3 2 2" xfId="347"/>
    <cellStyle name="Normal 6 2 2 3 2 2 2" xfId="1103"/>
    <cellStyle name="Normal 6 2 2 3 2 2 3" xfId="2118"/>
    <cellStyle name="Normal 6 2 2 3 2 3" xfId="1102"/>
    <cellStyle name="Normal 6 2 2 3 2 4" xfId="1789"/>
    <cellStyle name="Normal 6 2 2 3 3" xfId="348"/>
    <cellStyle name="Normal 6 2 2 3 3 2" xfId="1104"/>
    <cellStyle name="Normal 6 2 2 3 3 3" xfId="1944"/>
    <cellStyle name="Normal 6 2 2 3 4" xfId="349"/>
    <cellStyle name="Normal 6 2 2 3 4 2" xfId="1105"/>
    <cellStyle name="Normal 6 2 2 3 4 3" xfId="2259"/>
    <cellStyle name="Normal 6 2 2 3 5" xfId="895"/>
    <cellStyle name="Normal 6 2 2 3 6" xfId="1615"/>
    <cellStyle name="Normal 6 2 2 4" xfId="350"/>
    <cellStyle name="Normal 6 2 2 4 2" xfId="351"/>
    <cellStyle name="Normal 6 2 2 4 2 2" xfId="1107"/>
    <cellStyle name="Normal 6 2 2 4 2 3" xfId="2024"/>
    <cellStyle name="Normal 6 2 2 4 3" xfId="1106"/>
    <cellStyle name="Normal 6 2 2 4 4" xfId="1695"/>
    <cellStyle name="Normal 6 2 2 5" xfId="352"/>
    <cellStyle name="Normal 6 2 2 5 2" xfId="1108"/>
    <cellStyle name="Normal 6 2 2 5 3" xfId="1883"/>
    <cellStyle name="Normal 6 2 2 6" xfId="353"/>
    <cellStyle name="Normal 6 2 2 6 2" xfId="1109"/>
    <cellStyle name="Normal 6 2 2 6 3" xfId="1836"/>
    <cellStyle name="Normal 6 2 2 7" xfId="354"/>
    <cellStyle name="Normal 6 2 2 7 2" xfId="1110"/>
    <cellStyle name="Normal 6 2 2 7 3" xfId="2165"/>
    <cellStyle name="Normal 6 2 2 8" xfId="801"/>
    <cellStyle name="Normal 6 2 2 9" xfId="1554"/>
    <cellStyle name="Normal 6 2 3" xfId="91"/>
    <cellStyle name="Normal 6 2 3 2" xfId="355"/>
    <cellStyle name="Normal 6 2 3 2 2" xfId="356"/>
    <cellStyle name="Normal 6 2 3 2 2 2" xfId="1112"/>
    <cellStyle name="Normal 6 2 3 2 2 3" xfId="2072"/>
    <cellStyle name="Normal 6 2 3 2 3" xfId="1111"/>
    <cellStyle name="Normal 6 2 3 2 4" xfId="1743"/>
    <cellStyle name="Normal 6 2 3 3" xfId="357"/>
    <cellStyle name="Normal 6 2 3 3 2" xfId="1113"/>
    <cellStyle name="Normal 6 2 3 3 3" xfId="1945"/>
    <cellStyle name="Normal 6 2 3 4" xfId="358"/>
    <cellStyle name="Normal 6 2 3 4 2" xfId="1114"/>
    <cellStyle name="Normal 6 2 3 4 3" xfId="2213"/>
    <cellStyle name="Normal 6 2 3 5" xfId="849"/>
    <cellStyle name="Normal 6 2 3 6" xfId="1616"/>
    <cellStyle name="Normal 6 2 4" xfId="138"/>
    <cellStyle name="Normal 6 2 4 2" xfId="359"/>
    <cellStyle name="Normal 6 2 4 2 2" xfId="360"/>
    <cellStyle name="Normal 6 2 4 2 2 2" xfId="1116"/>
    <cellStyle name="Normal 6 2 4 2 2 3" xfId="2117"/>
    <cellStyle name="Normal 6 2 4 2 3" xfId="1115"/>
    <cellStyle name="Normal 6 2 4 2 4" xfId="1788"/>
    <cellStyle name="Normal 6 2 4 3" xfId="361"/>
    <cellStyle name="Normal 6 2 4 3 2" xfId="1117"/>
    <cellStyle name="Normal 6 2 4 3 3" xfId="1946"/>
    <cellStyle name="Normal 6 2 4 4" xfId="362"/>
    <cellStyle name="Normal 6 2 4 4 2" xfId="1118"/>
    <cellStyle name="Normal 6 2 4 4 3" xfId="2258"/>
    <cellStyle name="Normal 6 2 4 5" xfId="894"/>
    <cellStyle name="Normal 6 2 4 6" xfId="1617"/>
    <cellStyle name="Normal 6 2 5" xfId="363"/>
    <cellStyle name="Normal 6 2 5 2" xfId="364"/>
    <cellStyle name="Normal 6 2 5 2 2" xfId="1120"/>
    <cellStyle name="Normal 6 2 5 2 3" xfId="2023"/>
    <cellStyle name="Normal 6 2 5 3" xfId="1119"/>
    <cellStyle name="Normal 6 2 5 4" xfId="1694"/>
    <cellStyle name="Normal 6 2 6" xfId="365"/>
    <cellStyle name="Normal 6 2 6 2" xfId="1121"/>
    <cellStyle name="Normal 6 2 6 3" xfId="1882"/>
    <cellStyle name="Normal 6 2 7" xfId="366"/>
    <cellStyle name="Normal 6 2 7 2" xfId="1122"/>
    <cellStyle name="Normal 6 2 7 3" xfId="1835"/>
    <cellStyle name="Normal 6 2 8" xfId="367"/>
    <cellStyle name="Normal 6 2 8 2" xfId="1123"/>
    <cellStyle name="Normal 6 2 8 3" xfId="2164"/>
    <cellStyle name="Normal 6 2 9" xfId="800"/>
    <cellStyle name="Normal 6 3" xfId="33"/>
    <cellStyle name="Normal 6 4" xfId="34"/>
    <cellStyle name="Normal 6 4 10" xfId="1555"/>
    <cellStyle name="Normal 6 4 2" xfId="35"/>
    <cellStyle name="Normal 6 4 2 2" xfId="92"/>
    <cellStyle name="Normal 6 4 2 2 2" xfId="368"/>
    <cellStyle name="Normal 6 4 2 2 2 2" xfId="369"/>
    <cellStyle name="Normal 6 4 2 2 2 2 2" xfId="1125"/>
    <cellStyle name="Normal 6 4 2 2 2 2 3" xfId="2073"/>
    <cellStyle name="Normal 6 4 2 2 2 3" xfId="1124"/>
    <cellStyle name="Normal 6 4 2 2 2 4" xfId="1744"/>
    <cellStyle name="Normal 6 4 2 2 3" xfId="370"/>
    <cellStyle name="Normal 6 4 2 2 3 2" xfId="1126"/>
    <cellStyle name="Normal 6 4 2 2 3 3" xfId="1947"/>
    <cellStyle name="Normal 6 4 2 2 4" xfId="371"/>
    <cellStyle name="Normal 6 4 2 2 4 2" xfId="1127"/>
    <cellStyle name="Normal 6 4 2 2 4 3" xfId="2214"/>
    <cellStyle name="Normal 6 4 2 2 5" xfId="850"/>
    <cellStyle name="Normal 6 4 2 2 6" xfId="1618"/>
    <cellStyle name="Normal 6 4 2 3" xfId="141"/>
    <cellStyle name="Normal 6 4 2 3 2" xfId="372"/>
    <cellStyle name="Normal 6 4 2 3 2 2" xfId="373"/>
    <cellStyle name="Normal 6 4 2 3 2 2 2" xfId="1129"/>
    <cellStyle name="Normal 6 4 2 3 2 2 3" xfId="2120"/>
    <cellStyle name="Normal 6 4 2 3 2 3" xfId="1128"/>
    <cellStyle name="Normal 6 4 2 3 2 4" xfId="1791"/>
    <cellStyle name="Normal 6 4 2 3 3" xfId="374"/>
    <cellStyle name="Normal 6 4 2 3 3 2" xfId="1130"/>
    <cellStyle name="Normal 6 4 2 3 3 3" xfId="1948"/>
    <cellStyle name="Normal 6 4 2 3 4" xfId="375"/>
    <cellStyle name="Normal 6 4 2 3 4 2" xfId="1131"/>
    <cellStyle name="Normal 6 4 2 3 4 3" xfId="2261"/>
    <cellStyle name="Normal 6 4 2 3 5" xfId="897"/>
    <cellStyle name="Normal 6 4 2 3 6" xfId="1619"/>
    <cellStyle name="Normal 6 4 2 4" xfId="376"/>
    <cellStyle name="Normal 6 4 2 4 2" xfId="377"/>
    <cellStyle name="Normal 6 4 2 4 2 2" xfId="1133"/>
    <cellStyle name="Normal 6 4 2 4 2 3" xfId="2026"/>
    <cellStyle name="Normal 6 4 2 4 3" xfId="1132"/>
    <cellStyle name="Normal 6 4 2 4 4" xfId="1697"/>
    <cellStyle name="Normal 6 4 2 5" xfId="378"/>
    <cellStyle name="Normal 6 4 2 5 2" xfId="1134"/>
    <cellStyle name="Normal 6 4 2 5 3" xfId="1885"/>
    <cellStyle name="Normal 6 4 2 6" xfId="379"/>
    <cellStyle name="Normal 6 4 2 6 2" xfId="1135"/>
    <cellStyle name="Normal 6 4 2 6 3" xfId="1838"/>
    <cellStyle name="Normal 6 4 2 7" xfId="380"/>
    <cellStyle name="Normal 6 4 2 7 2" xfId="1136"/>
    <cellStyle name="Normal 6 4 2 7 3" xfId="2167"/>
    <cellStyle name="Normal 6 4 2 8" xfId="803"/>
    <cellStyle name="Normal 6 4 2 9" xfId="1556"/>
    <cellStyle name="Normal 6 4 3" xfId="93"/>
    <cellStyle name="Normal 6 4 3 2" xfId="381"/>
    <cellStyle name="Normal 6 4 3 2 2" xfId="382"/>
    <cellStyle name="Normal 6 4 3 2 2 2" xfId="1138"/>
    <cellStyle name="Normal 6 4 3 2 2 3" xfId="2074"/>
    <cellStyle name="Normal 6 4 3 2 3" xfId="1137"/>
    <cellStyle name="Normal 6 4 3 2 4" xfId="1745"/>
    <cellStyle name="Normal 6 4 3 3" xfId="383"/>
    <cellStyle name="Normal 6 4 3 3 2" xfId="1139"/>
    <cellStyle name="Normal 6 4 3 3 3" xfId="1949"/>
    <cellStyle name="Normal 6 4 3 4" xfId="384"/>
    <cellStyle name="Normal 6 4 3 4 2" xfId="1140"/>
    <cellStyle name="Normal 6 4 3 4 3" xfId="2215"/>
    <cellStyle name="Normal 6 4 3 5" xfId="851"/>
    <cellStyle name="Normal 6 4 3 6" xfId="1620"/>
    <cellStyle name="Normal 6 4 4" xfId="140"/>
    <cellStyle name="Normal 6 4 4 2" xfId="385"/>
    <cellStyle name="Normal 6 4 4 2 2" xfId="386"/>
    <cellStyle name="Normal 6 4 4 2 2 2" xfId="1142"/>
    <cellStyle name="Normal 6 4 4 2 2 3" xfId="2119"/>
    <cellStyle name="Normal 6 4 4 2 3" xfId="1141"/>
    <cellStyle name="Normal 6 4 4 2 4" xfId="1790"/>
    <cellStyle name="Normal 6 4 4 3" xfId="387"/>
    <cellStyle name="Normal 6 4 4 3 2" xfId="1143"/>
    <cellStyle name="Normal 6 4 4 3 3" xfId="1950"/>
    <cellStyle name="Normal 6 4 4 4" xfId="388"/>
    <cellStyle name="Normal 6 4 4 4 2" xfId="1144"/>
    <cellStyle name="Normal 6 4 4 4 3" xfId="2260"/>
    <cellStyle name="Normal 6 4 4 5" xfId="896"/>
    <cellStyle name="Normal 6 4 4 6" xfId="1621"/>
    <cellStyle name="Normal 6 4 5" xfId="389"/>
    <cellStyle name="Normal 6 4 5 2" xfId="390"/>
    <cellStyle name="Normal 6 4 5 2 2" xfId="1146"/>
    <cellStyle name="Normal 6 4 5 2 3" xfId="2025"/>
    <cellStyle name="Normal 6 4 5 3" xfId="1145"/>
    <cellStyle name="Normal 6 4 5 4" xfId="1696"/>
    <cellStyle name="Normal 6 4 6" xfId="391"/>
    <cellStyle name="Normal 6 4 6 2" xfId="1147"/>
    <cellStyle name="Normal 6 4 6 3" xfId="1884"/>
    <cellStyle name="Normal 6 4 7" xfId="392"/>
    <cellStyle name="Normal 6 4 7 2" xfId="1148"/>
    <cellStyle name="Normal 6 4 7 3" xfId="1837"/>
    <cellStyle name="Normal 6 4 8" xfId="393"/>
    <cellStyle name="Normal 6 4 8 2" xfId="1149"/>
    <cellStyle name="Normal 6 4 8 3" xfId="2166"/>
    <cellStyle name="Normal 6 4 9" xfId="802"/>
    <cellStyle name="Normal 7" xfId="36"/>
    <cellStyle name="Normal 7 10" xfId="394"/>
    <cellStyle name="Normal 7 10 2" xfId="1150"/>
    <cellStyle name="Normal 7 10 3" xfId="2168"/>
    <cellStyle name="Normal 7 11" xfId="804"/>
    <cellStyle name="Normal 7 12" xfId="1557"/>
    <cellStyle name="Normal 7 2" xfId="37"/>
    <cellStyle name="Normal 7 2 10" xfId="1558"/>
    <cellStyle name="Normal 7 2 2" xfId="38"/>
    <cellStyle name="Normal 7 2 2 2" xfId="94"/>
    <cellStyle name="Normal 7 2 2 2 2" xfId="395"/>
    <cellStyle name="Normal 7 2 2 2 2 2" xfId="396"/>
    <cellStyle name="Normal 7 2 2 2 2 2 2" xfId="1152"/>
    <cellStyle name="Normal 7 2 2 2 2 2 3" xfId="2075"/>
    <cellStyle name="Normal 7 2 2 2 2 3" xfId="1151"/>
    <cellStyle name="Normal 7 2 2 2 2 4" xfId="1746"/>
    <cellStyle name="Normal 7 2 2 2 3" xfId="397"/>
    <cellStyle name="Normal 7 2 2 2 3 2" xfId="1153"/>
    <cellStyle name="Normal 7 2 2 2 3 3" xfId="1951"/>
    <cellStyle name="Normal 7 2 2 2 4" xfId="398"/>
    <cellStyle name="Normal 7 2 2 2 4 2" xfId="1154"/>
    <cellStyle name="Normal 7 2 2 2 4 3" xfId="2216"/>
    <cellStyle name="Normal 7 2 2 2 5" xfId="852"/>
    <cellStyle name="Normal 7 2 2 2 6" xfId="1622"/>
    <cellStyle name="Normal 7 2 2 3" xfId="144"/>
    <cellStyle name="Normal 7 2 2 3 2" xfId="399"/>
    <cellStyle name="Normal 7 2 2 3 2 2" xfId="400"/>
    <cellStyle name="Normal 7 2 2 3 2 2 2" xfId="1156"/>
    <cellStyle name="Normal 7 2 2 3 2 2 3" xfId="2123"/>
    <cellStyle name="Normal 7 2 2 3 2 3" xfId="1155"/>
    <cellStyle name="Normal 7 2 2 3 2 4" xfId="1794"/>
    <cellStyle name="Normal 7 2 2 3 3" xfId="401"/>
    <cellStyle name="Normal 7 2 2 3 3 2" xfId="1157"/>
    <cellStyle name="Normal 7 2 2 3 3 3" xfId="1952"/>
    <cellStyle name="Normal 7 2 2 3 4" xfId="402"/>
    <cellStyle name="Normal 7 2 2 3 4 2" xfId="1158"/>
    <cellStyle name="Normal 7 2 2 3 4 3" xfId="2264"/>
    <cellStyle name="Normal 7 2 2 3 5" xfId="900"/>
    <cellStyle name="Normal 7 2 2 3 6" xfId="1623"/>
    <cellStyle name="Normal 7 2 2 4" xfId="403"/>
    <cellStyle name="Normal 7 2 2 4 2" xfId="404"/>
    <cellStyle name="Normal 7 2 2 4 2 2" xfId="1160"/>
    <cellStyle name="Normal 7 2 2 4 2 3" xfId="2029"/>
    <cellStyle name="Normal 7 2 2 4 3" xfId="1159"/>
    <cellStyle name="Normal 7 2 2 4 4" xfId="1700"/>
    <cellStyle name="Normal 7 2 2 5" xfId="405"/>
    <cellStyle name="Normal 7 2 2 5 2" xfId="1161"/>
    <cellStyle name="Normal 7 2 2 5 3" xfId="1888"/>
    <cellStyle name="Normal 7 2 2 6" xfId="406"/>
    <cellStyle name="Normal 7 2 2 6 2" xfId="1162"/>
    <cellStyle name="Normal 7 2 2 6 3" xfId="1841"/>
    <cellStyle name="Normal 7 2 2 7" xfId="407"/>
    <cellStyle name="Normal 7 2 2 7 2" xfId="1163"/>
    <cellStyle name="Normal 7 2 2 7 3" xfId="2170"/>
    <cellStyle name="Normal 7 2 2 8" xfId="806"/>
    <cellStyle name="Normal 7 2 2 9" xfId="1559"/>
    <cellStyle name="Normal 7 2 3" xfId="95"/>
    <cellStyle name="Normal 7 2 3 2" xfId="408"/>
    <cellStyle name="Normal 7 2 3 2 2" xfId="409"/>
    <cellStyle name="Normal 7 2 3 2 2 2" xfId="1165"/>
    <cellStyle name="Normal 7 2 3 2 2 3" xfId="2076"/>
    <cellStyle name="Normal 7 2 3 2 3" xfId="1164"/>
    <cellStyle name="Normal 7 2 3 2 4" xfId="1747"/>
    <cellStyle name="Normal 7 2 3 3" xfId="410"/>
    <cellStyle name="Normal 7 2 3 3 2" xfId="1166"/>
    <cellStyle name="Normal 7 2 3 3 3" xfId="1953"/>
    <cellStyle name="Normal 7 2 3 4" xfId="411"/>
    <cellStyle name="Normal 7 2 3 4 2" xfId="1167"/>
    <cellStyle name="Normal 7 2 3 4 3" xfId="2217"/>
    <cellStyle name="Normal 7 2 3 5" xfId="853"/>
    <cellStyle name="Normal 7 2 3 6" xfId="1624"/>
    <cellStyle name="Normal 7 2 4" xfId="143"/>
    <cellStyle name="Normal 7 2 4 2" xfId="412"/>
    <cellStyle name="Normal 7 2 4 2 2" xfId="413"/>
    <cellStyle name="Normal 7 2 4 2 2 2" xfId="1169"/>
    <cellStyle name="Normal 7 2 4 2 2 3" xfId="2122"/>
    <cellStyle name="Normal 7 2 4 2 3" xfId="1168"/>
    <cellStyle name="Normal 7 2 4 2 4" xfId="1793"/>
    <cellStyle name="Normal 7 2 4 3" xfId="414"/>
    <cellStyle name="Normal 7 2 4 3 2" xfId="1170"/>
    <cellStyle name="Normal 7 2 4 3 3" xfId="1954"/>
    <cellStyle name="Normal 7 2 4 4" xfId="415"/>
    <cellStyle name="Normal 7 2 4 4 2" xfId="1171"/>
    <cellStyle name="Normal 7 2 4 4 3" xfId="2263"/>
    <cellStyle name="Normal 7 2 4 5" xfId="899"/>
    <cellStyle name="Normal 7 2 4 6" xfId="1625"/>
    <cellStyle name="Normal 7 2 5" xfId="416"/>
    <cellStyle name="Normal 7 2 5 2" xfId="417"/>
    <cellStyle name="Normal 7 2 5 2 2" xfId="1173"/>
    <cellStyle name="Normal 7 2 5 2 3" xfId="2028"/>
    <cellStyle name="Normal 7 2 5 3" xfId="1172"/>
    <cellStyle name="Normal 7 2 5 4" xfId="1699"/>
    <cellStyle name="Normal 7 2 6" xfId="418"/>
    <cellStyle name="Normal 7 2 6 2" xfId="1174"/>
    <cellStyle name="Normal 7 2 6 3" xfId="1887"/>
    <cellStyle name="Normal 7 2 7" xfId="419"/>
    <cellStyle name="Normal 7 2 7 2" xfId="1175"/>
    <cellStyle name="Normal 7 2 7 3" xfId="1840"/>
    <cellStyle name="Normal 7 2 8" xfId="420"/>
    <cellStyle name="Normal 7 2 8 2" xfId="1176"/>
    <cellStyle name="Normal 7 2 8 3" xfId="2169"/>
    <cellStyle name="Normal 7 2 9" xfId="805"/>
    <cellStyle name="Normal 7 3" xfId="39"/>
    <cellStyle name="Normal 7 3 10" xfId="1560"/>
    <cellStyle name="Normal 7 3 2" xfId="40"/>
    <cellStyle name="Normal 7 3 2 2" xfId="96"/>
    <cellStyle name="Normal 7 3 2 2 2" xfId="421"/>
    <cellStyle name="Normal 7 3 2 2 2 2" xfId="422"/>
    <cellStyle name="Normal 7 3 2 2 2 2 2" xfId="1178"/>
    <cellStyle name="Normal 7 3 2 2 2 2 3" xfId="2077"/>
    <cellStyle name="Normal 7 3 2 2 2 3" xfId="1177"/>
    <cellStyle name="Normal 7 3 2 2 2 4" xfId="1748"/>
    <cellStyle name="Normal 7 3 2 2 3" xfId="423"/>
    <cellStyle name="Normal 7 3 2 2 3 2" xfId="1179"/>
    <cellStyle name="Normal 7 3 2 2 3 3" xfId="1955"/>
    <cellStyle name="Normal 7 3 2 2 4" xfId="424"/>
    <cellStyle name="Normal 7 3 2 2 4 2" xfId="1180"/>
    <cellStyle name="Normal 7 3 2 2 4 3" xfId="2218"/>
    <cellStyle name="Normal 7 3 2 2 5" xfId="854"/>
    <cellStyle name="Normal 7 3 2 2 6" xfId="1626"/>
    <cellStyle name="Normal 7 3 2 3" xfId="146"/>
    <cellStyle name="Normal 7 3 2 3 2" xfId="425"/>
    <cellStyle name="Normal 7 3 2 3 2 2" xfId="426"/>
    <cellStyle name="Normal 7 3 2 3 2 2 2" xfId="1182"/>
    <cellStyle name="Normal 7 3 2 3 2 2 3" xfId="2125"/>
    <cellStyle name="Normal 7 3 2 3 2 3" xfId="1181"/>
    <cellStyle name="Normal 7 3 2 3 2 4" xfId="1796"/>
    <cellStyle name="Normal 7 3 2 3 3" xfId="427"/>
    <cellStyle name="Normal 7 3 2 3 3 2" xfId="1183"/>
    <cellStyle name="Normal 7 3 2 3 3 3" xfId="1956"/>
    <cellStyle name="Normal 7 3 2 3 4" xfId="428"/>
    <cellStyle name="Normal 7 3 2 3 4 2" xfId="1184"/>
    <cellStyle name="Normal 7 3 2 3 4 3" xfId="2266"/>
    <cellStyle name="Normal 7 3 2 3 5" xfId="902"/>
    <cellStyle name="Normal 7 3 2 3 6" xfId="1627"/>
    <cellStyle name="Normal 7 3 2 4" xfId="429"/>
    <cellStyle name="Normal 7 3 2 4 2" xfId="430"/>
    <cellStyle name="Normal 7 3 2 4 2 2" xfId="1186"/>
    <cellStyle name="Normal 7 3 2 4 2 3" xfId="2031"/>
    <cellStyle name="Normal 7 3 2 4 3" xfId="1185"/>
    <cellStyle name="Normal 7 3 2 4 4" xfId="1702"/>
    <cellStyle name="Normal 7 3 2 5" xfId="431"/>
    <cellStyle name="Normal 7 3 2 5 2" xfId="1187"/>
    <cellStyle name="Normal 7 3 2 5 3" xfId="1890"/>
    <cellStyle name="Normal 7 3 2 6" xfId="432"/>
    <cellStyle name="Normal 7 3 2 6 2" xfId="1188"/>
    <cellStyle name="Normal 7 3 2 6 3" xfId="1843"/>
    <cellStyle name="Normal 7 3 2 7" xfId="433"/>
    <cellStyle name="Normal 7 3 2 7 2" xfId="1189"/>
    <cellStyle name="Normal 7 3 2 7 3" xfId="2172"/>
    <cellStyle name="Normal 7 3 2 8" xfId="808"/>
    <cellStyle name="Normal 7 3 2 9" xfId="1561"/>
    <cellStyle name="Normal 7 3 3" xfId="97"/>
    <cellStyle name="Normal 7 3 3 2" xfId="434"/>
    <cellStyle name="Normal 7 3 3 2 2" xfId="435"/>
    <cellStyle name="Normal 7 3 3 2 2 2" xfId="1191"/>
    <cellStyle name="Normal 7 3 3 2 2 3" xfId="2078"/>
    <cellStyle name="Normal 7 3 3 2 3" xfId="1190"/>
    <cellStyle name="Normal 7 3 3 2 4" xfId="1749"/>
    <cellStyle name="Normal 7 3 3 3" xfId="436"/>
    <cellStyle name="Normal 7 3 3 3 2" xfId="1192"/>
    <cellStyle name="Normal 7 3 3 3 3" xfId="1957"/>
    <cellStyle name="Normal 7 3 3 4" xfId="437"/>
    <cellStyle name="Normal 7 3 3 4 2" xfId="1193"/>
    <cellStyle name="Normal 7 3 3 4 3" xfId="2219"/>
    <cellStyle name="Normal 7 3 3 5" xfId="855"/>
    <cellStyle name="Normal 7 3 3 6" xfId="1628"/>
    <cellStyle name="Normal 7 3 4" xfId="145"/>
    <cellStyle name="Normal 7 3 4 2" xfId="438"/>
    <cellStyle name="Normal 7 3 4 2 2" xfId="439"/>
    <cellStyle name="Normal 7 3 4 2 2 2" xfId="1195"/>
    <cellStyle name="Normal 7 3 4 2 2 3" xfId="2124"/>
    <cellStyle name="Normal 7 3 4 2 3" xfId="1194"/>
    <cellStyle name="Normal 7 3 4 2 4" xfId="1795"/>
    <cellStyle name="Normal 7 3 4 3" xfId="440"/>
    <cellStyle name="Normal 7 3 4 3 2" xfId="1196"/>
    <cellStyle name="Normal 7 3 4 3 3" xfId="1958"/>
    <cellStyle name="Normal 7 3 4 4" xfId="441"/>
    <cellStyle name="Normal 7 3 4 4 2" xfId="1197"/>
    <cellStyle name="Normal 7 3 4 4 3" xfId="2265"/>
    <cellStyle name="Normal 7 3 4 5" xfId="901"/>
    <cellStyle name="Normal 7 3 4 6" xfId="1629"/>
    <cellStyle name="Normal 7 3 5" xfId="442"/>
    <cellStyle name="Normal 7 3 5 2" xfId="443"/>
    <cellStyle name="Normal 7 3 5 2 2" xfId="1199"/>
    <cellStyle name="Normal 7 3 5 2 3" xfId="2030"/>
    <cellStyle name="Normal 7 3 5 3" xfId="1198"/>
    <cellStyle name="Normal 7 3 5 4" xfId="1701"/>
    <cellStyle name="Normal 7 3 6" xfId="444"/>
    <cellStyle name="Normal 7 3 6 2" xfId="1200"/>
    <cellStyle name="Normal 7 3 6 3" xfId="1889"/>
    <cellStyle name="Normal 7 3 7" xfId="445"/>
    <cellStyle name="Normal 7 3 7 2" xfId="1201"/>
    <cellStyle name="Normal 7 3 7 3" xfId="1842"/>
    <cellStyle name="Normal 7 3 8" xfId="446"/>
    <cellStyle name="Normal 7 3 8 2" xfId="1202"/>
    <cellStyle name="Normal 7 3 8 3" xfId="2171"/>
    <cellStyle name="Normal 7 3 9" xfId="807"/>
    <cellStyle name="Normal 7 4" xfId="41"/>
    <cellStyle name="Normal 7 4 2" xfId="98"/>
    <cellStyle name="Normal 7 4 2 2" xfId="447"/>
    <cellStyle name="Normal 7 4 2 2 2" xfId="448"/>
    <cellStyle name="Normal 7 4 2 2 2 2" xfId="1204"/>
    <cellStyle name="Normal 7 4 2 2 2 3" xfId="2079"/>
    <cellStyle name="Normal 7 4 2 2 3" xfId="1203"/>
    <cellStyle name="Normal 7 4 2 2 4" xfId="1750"/>
    <cellStyle name="Normal 7 4 2 3" xfId="449"/>
    <cellStyle name="Normal 7 4 2 3 2" xfId="1205"/>
    <cellStyle name="Normal 7 4 2 3 3" xfId="1959"/>
    <cellStyle name="Normal 7 4 2 4" xfId="450"/>
    <cellStyle name="Normal 7 4 2 4 2" xfId="1206"/>
    <cellStyle name="Normal 7 4 2 4 3" xfId="2220"/>
    <cellStyle name="Normal 7 4 2 5" xfId="856"/>
    <cellStyle name="Normal 7 4 2 6" xfId="1630"/>
    <cellStyle name="Normal 7 4 3" xfId="147"/>
    <cellStyle name="Normal 7 4 3 2" xfId="451"/>
    <cellStyle name="Normal 7 4 3 2 2" xfId="452"/>
    <cellStyle name="Normal 7 4 3 2 2 2" xfId="1208"/>
    <cellStyle name="Normal 7 4 3 2 2 3" xfId="2126"/>
    <cellStyle name="Normal 7 4 3 2 3" xfId="1207"/>
    <cellStyle name="Normal 7 4 3 2 4" xfId="1797"/>
    <cellStyle name="Normal 7 4 3 3" xfId="453"/>
    <cellStyle name="Normal 7 4 3 3 2" xfId="1209"/>
    <cellStyle name="Normal 7 4 3 3 3" xfId="1960"/>
    <cellStyle name="Normal 7 4 3 4" xfId="454"/>
    <cellStyle name="Normal 7 4 3 4 2" xfId="1210"/>
    <cellStyle name="Normal 7 4 3 4 3" xfId="2267"/>
    <cellStyle name="Normal 7 4 3 5" xfId="903"/>
    <cellStyle name="Normal 7 4 3 6" xfId="1631"/>
    <cellStyle name="Normal 7 4 4" xfId="455"/>
    <cellStyle name="Normal 7 4 4 2" xfId="456"/>
    <cellStyle name="Normal 7 4 4 2 2" xfId="1212"/>
    <cellStyle name="Normal 7 4 4 2 3" xfId="2032"/>
    <cellStyle name="Normal 7 4 4 3" xfId="1211"/>
    <cellStyle name="Normal 7 4 4 4" xfId="1703"/>
    <cellStyle name="Normal 7 4 5" xfId="457"/>
    <cellStyle name="Normal 7 4 5 2" xfId="1213"/>
    <cellStyle name="Normal 7 4 5 3" xfId="1891"/>
    <cellStyle name="Normal 7 4 6" xfId="458"/>
    <cellStyle name="Normal 7 4 6 2" xfId="1214"/>
    <cellStyle name="Normal 7 4 6 3" xfId="1844"/>
    <cellStyle name="Normal 7 4 7" xfId="459"/>
    <cellStyle name="Normal 7 4 7 2" xfId="1215"/>
    <cellStyle name="Normal 7 4 7 3" xfId="2173"/>
    <cellStyle name="Normal 7 4 8" xfId="809"/>
    <cellStyle name="Normal 7 4 9" xfId="1562"/>
    <cellStyle name="Normal 7 5" xfId="99"/>
    <cellStyle name="Normal 7 5 2" xfId="460"/>
    <cellStyle name="Normal 7 5 2 2" xfId="461"/>
    <cellStyle name="Normal 7 5 2 2 2" xfId="1217"/>
    <cellStyle name="Normal 7 5 2 2 3" xfId="2080"/>
    <cellStyle name="Normal 7 5 2 3" xfId="1216"/>
    <cellStyle name="Normal 7 5 2 4" xfId="1751"/>
    <cellStyle name="Normal 7 5 3" xfId="462"/>
    <cellStyle name="Normal 7 5 3 2" xfId="1218"/>
    <cellStyle name="Normal 7 5 3 3" xfId="1961"/>
    <cellStyle name="Normal 7 5 4" xfId="463"/>
    <cellStyle name="Normal 7 5 4 2" xfId="1219"/>
    <cellStyle name="Normal 7 5 4 3" xfId="2221"/>
    <cellStyle name="Normal 7 5 5" xfId="857"/>
    <cellStyle name="Normal 7 5 6" xfId="1632"/>
    <cellStyle name="Normal 7 6" xfId="142"/>
    <cellStyle name="Normal 7 6 2" xfId="464"/>
    <cellStyle name="Normal 7 6 2 2" xfId="465"/>
    <cellStyle name="Normal 7 6 2 2 2" xfId="1221"/>
    <cellStyle name="Normal 7 6 2 2 3" xfId="2121"/>
    <cellStyle name="Normal 7 6 2 3" xfId="1220"/>
    <cellStyle name="Normal 7 6 2 4" xfId="1792"/>
    <cellStyle name="Normal 7 6 3" xfId="466"/>
    <cellStyle name="Normal 7 6 3 2" xfId="1222"/>
    <cellStyle name="Normal 7 6 3 3" xfId="1962"/>
    <cellStyle name="Normal 7 6 4" xfId="467"/>
    <cellStyle name="Normal 7 6 4 2" xfId="1223"/>
    <cellStyle name="Normal 7 6 4 3" xfId="2262"/>
    <cellStyle name="Normal 7 6 5" xfId="898"/>
    <cellStyle name="Normal 7 6 6" xfId="1633"/>
    <cellStyle name="Normal 7 7" xfId="468"/>
    <cellStyle name="Normal 7 7 2" xfId="469"/>
    <cellStyle name="Normal 7 7 2 2" xfId="1225"/>
    <cellStyle name="Normal 7 7 2 3" xfId="2027"/>
    <cellStyle name="Normal 7 7 3" xfId="1224"/>
    <cellStyle name="Normal 7 7 4" xfId="1698"/>
    <cellStyle name="Normal 7 8" xfId="470"/>
    <cellStyle name="Normal 7 8 2" xfId="1226"/>
    <cellStyle name="Normal 7 8 3" xfId="1886"/>
    <cellStyle name="Normal 7 9" xfId="471"/>
    <cellStyle name="Normal 7 9 2" xfId="1227"/>
    <cellStyle name="Normal 7 9 3" xfId="1839"/>
    <cellStyle name="Normal 8" xfId="42"/>
    <cellStyle name="Normal 8 10" xfId="472"/>
    <cellStyle name="Normal 8 10 2" xfId="1228"/>
    <cellStyle name="Normal 8 10 3" xfId="1845"/>
    <cellStyle name="Normal 8 11" xfId="473"/>
    <cellStyle name="Normal 8 11 2" xfId="1229"/>
    <cellStyle name="Normal 8 11 3" xfId="2174"/>
    <cellStyle name="Normal 8 12" xfId="810"/>
    <cellStyle name="Normal 8 13" xfId="1563"/>
    <cellStyle name="Normal 8 2" xfId="43"/>
    <cellStyle name="Normal 8 2 10" xfId="811"/>
    <cellStyle name="Normal 8 2 11" xfId="1564"/>
    <cellStyle name="Normal 8 2 2" xfId="44"/>
    <cellStyle name="Normal 8 2 2 10" xfId="1565"/>
    <cellStyle name="Normal 8 2 2 2" xfId="45"/>
    <cellStyle name="Normal 8 2 2 2 2" xfId="100"/>
    <cellStyle name="Normal 8 2 2 2 2 2" xfId="474"/>
    <cellStyle name="Normal 8 2 2 2 2 2 2" xfId="475"/>
    <cellStyle name="Normal 8 2 2 2 2 2 2 2" xfId="1231"/>
    <cellStyle name="Normal 8 2 2 2 2 2 2 3" xfId="2081"/>
    <cellStyle name="Normal 8 2 2 2 2 2 3" xfId="1230"/>
    <cellStyle name="Normal 8 2 2 2 2 2 4" xfId="1752"/>
    <cellStyle name="Normal 8 2 2 2 2 3" xfId="476"/>
    <cellStyle name="Normal 8 2 2 2 2 3 2" xfId="1232"/>
    <cellStyle name="Normal 8 2 2 2 2 3 3" xfId="1963"/>
    <cellStyle name="Normal 8 2 2 2 2 4" xfId="477"/>
    <cellStyle name="Normal 8 2 2 2 2 4 2" xfId="1233"/>
    <cellStyle name="Normal 8 2 2 2 2 4 3" xfId="2222"/>
    <cellStyle name="Normal 8 2 2 2 2 5" xfId="858"/>
    <cellStyle name="Normal 8 2 2 2 2 6" xfId="1634"/>
    <cellStyle name="Normal 8 2 2 2 3" xfId="151"/>
    <cellStyle name="Normal 8 2 2 2 3 2" xfId="478"/>
    <cellStyle name="Normal 8 2 2 2 3 2 2" xfId="479"/>
    <cellStyle name="Normal 8 2 2 2 3 2 2 2" xfId="1235"/>
    <cellStyle name="Normal 8 2 2 2 3 2 2 3" xfId="2130"/>
    <cellStyle name="Normal 8 2 2 2 3 2 3" xfId="1234"/>
    <cellStyle name="Normal 8 2 2 2 3 2 4" xfId="1801"/>
    <cellStyle name="Normal 8 2 2 2 3 3" xfId="480"/>
    <cellStyle name="Normal 8 2 2 2 3 3 2" xfId="1236"/>
    <cellStyle name="Normal 8 2 2 2 3 3 3" xfId="1964"/>
    <cellStyle name="Normal 8 2 2 2 3 4" xfId="481"/>
    <cellStyle name="Normal 8 2 2 2 3 4 2" xfId="1237"/>
    <cellStyle name="Normal 8 2 2 2 3 4 3" xfId="2271"/>
    <cellStyle name="Normal 8 2 2 2 3 5" xfId="907"/>
    <cellStyle name="Normal 8 2 2 2 3 6" xfId="1635"/>
    <cellStyle name="Normal 8 2 2 2 4" xfId="482"/>
    <cellStyle name="Normal 8 2 2 2 4 2" xfId="483"/>
    <cellStyle name="Normal 8 2 2 2 4 2 2" xfId="1239"/>
    <cellStyle name="Normal 8 2 2 2 4 2 3" xfId="2036"/>
    <cellStyle name="Normal 8 2 2 2 4 3" xfId="1238"/>
    <cellStyle name="Normal 8 2 2 2 4 4" xfId="1707"/>
    <cellStyle name="Normal 8 2 2 2 5" xfId="484"/>
    <cellStyle name="Normal 8 2 2 2 5 2" xfId="1240"/>
    <cellStyle name="Normal 8 2 2 2 5 3" xfId="1895"/>
    <cellStyle name="Normal 8 2 2 2 6" xfId="485"/>
    <cellStyle name="Normal 8 2 2 2 6 2" xfId="1241"/>
    <cellStyle name="Normal 8 2 2 2 6 3" xfId="1848"/>
    <cellStyle name="Normal 8 2 2 2 7" xfId="486"/>
    <cellStyle name="Normal 8 2 2 2 7 2" xfId="1242"/>
    <cellStyle name="Normal 8 2 2 2 7 3" xfId="2177"/>
    <cellStyle name="Normal 8 2 2 2 8" xfId="813"/>
    <cellStyle name="Normal 8 2 2 2 9" xfId="1566"/>
    <cellStyle name="Normal 8 2 2 3" xfId="101"/>
    <cellStyle name="Normal 8 2 2 3 2" xfId="487"/>
    <cellStyle name="Normal 8 2 2 3 2 2" xfId="488"/>
    <cellStyle name="Normal 8 2 2 3 2 2 2" xfId="1244"/>
    <cellStyle name="Normal 8 2 2 3 2 2 3" xfId="2082"/>
    <cellStyle name="Normal 8 2 2 3 2 3" xfId="1243"/>
    <cellStyle name="Normal 8 2 2 3 2 4" xfId="1753"/>
    <cellStyle name="Normal 8 2 2 3 3" xfId="489"/>
    <cellStyle name="Normal 8 2 2 3 3 2" xfId="1245"/>
    <cellStyle name="Normal 8 2 2 3 3 3" xfId="1965"/>
    <cellStyle name="Normal 8 2 2 3 4" xfId="490"/>
    <cellStyle name="Normal 8 2 2 3 4 2" xfId="1246"/>
    <cellStyle name="Normal 8 2 2 3 4 3" xfId="2223"/>
    <cellStyle name="Normal 8 2 2 3 5" xfId="859"/>
    <cellStyle name="Normal 8 2 2 3 6" xfId="1636"/>
    <cellStyle name="Normal 8 2 2 4" xfId="150"/>
    <cellStyle name="Normal 8 2 2 4 2" xfId="491"/>
    <cellStyle name="Normal 8 2 2 4 2 2" xfId="492"/>
    <cellStyle name="Normal 8 2 2 4 2 2 2" xfId="1248"/>
    <cellStyle name="Normal 8 2 2 4 2 2 3" xfId="2129"/>
    <cellStyle name="Normal 8 2 2 4 2 3" xfId="1247"/>
    <cellStyle name="Normal 8 2 2 4 2 4" xfId="1800"/>
    <cellStyle name="Normal 8 2 2 4 3" xfId="493"/>
    <cellStyle name="Normal 8 2 2 4 3 2" xfId="1249"/>
    <cellStyle name="Normal 8 2 2 4 3 3" xfId="1966"/>
    <cellStyle name="Normal 8 2 2 4 4" xfId="494"/>
    <cellStyle name="Normal 8 2 2 4 4 2" xfId="1250"/>
    <cellStyle name="Normal 8 2 2 4 4 3" xfId="2270"/>
    <cellStyle name="Normal 8 2 2 4 5" xfId="906"/>
    <cellStyle name="Normal 8 2 2 4 6" xfId="1637"/>
    <cellStyle name="Normal 8 2 2 5" xfId="495"/>
    <cellStyle name="Normal 8 2 2 5 2" xfId="496"/>
    <cellStyle name="Normal 8 2 2 5 2 2" xfId="1252"/>
    <cellStyle name="Normal 8 2 2 5 2 3" xfId="2035"/>
    <cellStyle name="Normal 8 2 2 5 3" xfId="1251"/>
    <cellStyle name="Normal 8 2 2 5 4" xfId="1706"/>
    <cellStyle name="Normal 8 2 2 6" xfId="497"/>
    <cellStyle name="Normal 8 2 2 6 2" xfId="1253"/>
    <cellStyle name="Normal 8 2 2 6 3" xfId="1894"/>
    <cellStyle name="Normal 8 2 2 7" xfId="498"/>
    <cellStyle name="Normal 8 2 2 7 2" xfId="1254"/>
    <cellStyle name="Normal 8 2 2 7 3" xfId="1847"/>
    <cellStyle name="Normal 8 2 2 8" xfId="499"/>
    <cellStyle name="Normal 8 2 2 8 2" xfId="1255"/>
    <cellStyle name="Normal 8 2 2 8 3" xfId="2176"/>
    <cellStyle name="Normal 8 2 2 9" xfId="812"/>
    <cellStyle name="Normal 8 2 3" xfId="46"/>
    <cellStyle name="Normal 8 2 3 2" xfId="102"/>
    <cellStyle name="Normal 8 2 3 2 2" xfId="500"/>
    <cellStyle name="Normal 8 2 3 2 2 2" xfId="501"/>
    <cellStyle name="Normal 8 2 3 2 2 2 2" xfId="1257"/>
    <cellStyle name="Normal 8 2 3 2 2 2 3" xfId="2083"/>
    <cellStyle name="Normal 8 2 3 2 2 3" xfId="1256"/>
    <cellStyle name="Normal 8 2 3 2 2 4" xfId="1754"/>
    <cellStyle name="Normal 8 2 3 2 3" xfId="502"/>
    <cellStyle name="Normal 8 2 3 2 3 2" xfId="1258"/>
    <cellStyle name="Normal 8 2 3 2 3 3" xfId="1967"/>
    <cellStyle name="Normal 8 2 3 2 4" xfId="503"/>
    <cellStyle name="Normal 8 2 3 2 4 2" xfId="1259"/>
    <cellStyle name="Normal 8 2 3 2 4 3" xfId="2224"/>
    <cellStyle name="Normal 8 2 3 2 5" xfId="860"/>
    <cellStyle name="Normal 8 2 3 2 6" xfId="1638"/>
    <cellStyle name="Normal 8 2 3 3" xfId="152"/>
    <cellStyle name="Normal 8 2 3 3 2" xfId="504"/>
    <cellStyle name="Normal 8 2 3 3 2 2" xfId="505"/>
    <cellStyle name="Normal 8 2 3 3 2 2 2" xfId="1261"/>
    <cellStyle name="Normal 8 2 3 3 2 2 3" xfId="2131"/>
    <cellStyle name="Normal 8 2 3 3 2 3" xfId="1260"/>
    <cellStyle name="Normal 8 2 3 3 2 4" xfId="1802"/>
    <cellStyle name="Normal 8 2 3 3 3" xfId="506"/>
    <cellStyle name="Normal 8 2 3 3 3 2" xfId="1262"/>
    <cellStyle name="Normal 8 2 3 3 3 3" xfId="1968"/>
    <cellStyle name="Normal 8 2 3 3 4" xfId="507"/>
    <cellStyle name="Normal 8 2 3 3 4 2" xfId="1263"/>
    <cellStyle name="Normal 8 2 3 3 4 3" xfId="2272"/>
    <cellStyle name="Normal 8 2 3 3 5" xfId="908"/>
    <cellStyle name="Normal 8 2 3 3 6" xfId="1639"/>
    <cellStyle name="Normal 8 2 3 4" xfId="508"/>
    <cellStyle name="Normal 8 2 3 4 2" xfId="509"/>
    <cellStyle name="Normal 8 2 3 4 2 2" xfId="1265"/>
    <cellStyle name="Normal 8 2 3 4 2 3" xfId="2037"/>
    <cellStyle name="Normal 8 2 3 4 3" xfId="1264"/>
    <cellStyle name="Normal 8 2 3 4 4" xfId="1708"/>
    <cellStyle name="Normal 8 2 3 5" xfId="510"/>
    <cellStyle name="Normal 8 2 3 5 2" xfId="1266"/>
    <cellStyle name="Normal 8 2 3 5 3" xfId="1896"/>
    <cellStyle name="Normal 8 2 3 6" xfId="511"/>
    <cellStyle name="Normal 8 2 3 6 2" xfId="1267"/>
    <cellStyle name="Normal 8 2 3 6 3" xfId="1849"/>
    <cellStyle name="Normal 8 2 3 7" xfId="512"/>
    <cellStyle name="Normal 8 2 3 7 2" xfId="1268"/>
    <cellStyle name="Normal 8 2 3 7 3" xfId="2178"/>
    <cellStyle name="Normal 8 2 3 8" xfId="814"/>
    <cellStyle name="Normal 8 2 3 9" xfId="1567"/>
    <cellStyle name="Normal 8 2 4" xfId="103"/>
    <cellStyle name="Normal 8 2 4 2" xfId="513"/>
    <cellStyle name="Normal 8 2 4 2 2" xfId="514"/>
    <cellStyle name="Normal 8 2 4 2 2 2" xfId="1270"/>
    <cellStyle name="Normal 8 2 4 2 2 3" xfId="2084"/>
    <cellStyle name="Normal 8 2 4 2 3" xfId="1269"/>
    <cellStyle name="Normal 8 2 4 2 4" xfId="1755"/>
    <cellStyle name="Normal 8 2 4 3" xfId="515"/>
    <cellStyle name="Normal 8 2 4 3 2" xfId="1271"/>
    <cellStyle name="Normal 8 2 4 3 3" xfId="1969"/>
    <cellStyle name="Normal 8 2 4 4" xfId="516"/>
    <cellStyle name="Normal 8 2 4 4 2" xfId="1272"/>
    <cellStyle name="Normal 8 2 4 4 3" xfId="2225"/>
    <cellStyle name="Normal 8 2 4 5" xfId="861"/>
    <cellStyle name="Normal 8 2 4 6" xfId="1640"/>
    <cellStyle name="Normal 8 2 5" xfId="149"/>
    <cellStyle name="Normal 8 2 5 2" xfId="517"/>
    <cellStyle name="Normal 8 2 5 2 2" xfId="518"/>
    <cellStyle name="Normal 8 2 5 2 2 2" xfId="1274"/>
    <cellStyle name="Normal 8 2 5 2 2 3" xfId="2128"/>
    <cellStyle name="Normal 8 2 5 2 3" xfId="1273"/>
    <cellStyle name="Normal 8 2 5 2 4" xfId="1799"/>
    <cellStyle name="Normal 8 2 5 3" xfId="519"/>
    <cellStyle name="Normal 8 2 5 3 2" xfId="1275"/>
    <cellStyle name="Normal 8 2 5 3 3" xfId="1970"/>
    <cellStyle name="Normal 8 2 5 4" xfId="520"/>
    <cellStyle name="Normal 8 2 5 4 2" xfId="1276"/>
    <cellStyle name="Normal 8 2 5 4 3" xfId="2269"/>
    <cellStyle name="Normal 8 2 5 5" xfId="905"/>
    <cellStyle name="Normal 8 2 5 6" xfId="1641"/>
    <cellStyle name="Normal 8 2 6" xfId="521"/>
    <cellStyle name="Normal 8 2 6 2" xfId="522"/>
    <cellStyle name="Normal 8 2 6 2 2" xfId="1278"/>
    <cellStyle name="Normal 8 2 6 2 3" xfId="2034"/>
    <cellStyle name="Normal 8 2 6 3" xfId="1277"/>
    <cellStyle name="Normal 8 2 6 4" xfId="1705"/>
    <cellStyle name="Normal 8 2 7" xfId="523"/>
    <cellStyle name="Normal 8 2 7 2" xfId="1279"/>
    <cellStyle name="Normal 8 2 7 3" xfId="1893"/>
    <cellStyle name="Normal 8 2 8" xfId="524"/>
    <cellStyle name="Normal 8 2 8 2" xfId="1280"/>
    <cellStyle name="Normal 8 2 8 3" xfId="1846"/>
    <cellStyle name="Normal 8 2 9" xfId="525"/>
    <cellStyle name="Normal 8 2 9 2" xfId="1281"/>
    <cellStyle name="Normal 8 2 9 3" xfId="2175"/>
    <cellStyle name="Normal 8 3" xfId="47"/>
    <cellStyle name="Normal 8 3 10" xfId="1568"/>
    <cellStyle name="Normal 8 3 2" xfId="48"/>
    <cellStyle name="Normal 8 3 2 2" xfId="104"/>
    <cellStyle name="Normal 8 3 2 2 2" xfId="526"/>
    <cellStyle name="Normal 8 3 2 2 2 2" xfId="527"/>
    <cellStyle name="Normal 8 3 2 2 2 2 2" xfId="1283"/>
    <cellStyle name="Normal 8 3 2 2 2 2 3" xfId="2085"/>
    <cellStyle name="Normal 8 3 2 2 2 3" xfId="1282"/>
    <cellStyle name="Normal 8 3 2 2 2 4" xfId="1756"/>
    <cellStyle name="Normal 8 3 2 2 3" xfId="528"/>
    <cellStyle name="Normal 8 3 2 2 3 2" xfId="1284"/>
    <cellStyle name="Normal 8 3 2 2 3 3" xfId="1971"/>
    <cellStyle name="Normal 8 3 2 2 4" xfId="529"/>
    <cellStyle name="Normal 8 3 2 2 4 2" xfId="1285"/>
    <cellStyle name="Normal 8 3 2 2 4 3" xfId="2226"/>
    <cellStyle name="Normal 8 3 2 2 5" xfId="862"/>
    <cellStyle name="Normal 8 3 2 2 6" xfId="1642"/>
    <cellStyle name="Normal 8 3 2 3" xfId="154"/>
    <cellStyle name="Normal 8 3 2 3 2" xfId="530"/>
    <cellStyle name="Normal 8 3 2 3 2 2" xfId="531"/>
    <cellStyle name="Normal 8 3 2 3 2 2 2" xfId="1287"/>
    <cellStyle name="Normal 8 3 2 3 2 2 3" xfId="2133"/>
    <cellStyle name="Normal 8 3 2 3 2 3" xfId="1286"/>
    <cellStyle name="Normal 8 3 2 3 2 4" xfId="1804"/>
    <cellStyle name="Normal 8 3 2 3 3" xfId="532"/>
    <cellStyle name="Normal 8 3 2 3 3 2" xfId="1288"/>
    <cellStyle name="Normal 8 3 2 3 3 3" xfId="1972"/>
    <cellStyle name="Normal 8 3 2 3 4" xfId="533"/>
    <cellStyle name="Normal 8 3 2 3 4 2" xfId="1289"/>
    <cellStyle name="Normal 8 3 2 3 4 3" xfId="2274"/>
    <cellStyle name="Normal 8 3 2 3 5" xfId="910"/>
    <cellStyle name="Normal 8 3 2 3 6" xfId="1643"/>
    <cellStyle name="Normal 8 3 2 4" xfId="534"/>
    <cellStyle name="Normal 8 3 2 4 2" xfId="535"/>
    <cellStyle name="Normal 8 3 2 4 2 2" xfId="1291"/>
    <cellStyle name="Normal 8 3 2 4 2 3" xfId="2039"/>
    <cellStyle name="Normal 8 3 2 4 3" xfId="1290"/>
    <cellStyle name="Normal 8 3 2 4 4" xfId="1710"/>
    <cellStyle name="Normal 8 3 2 5" xfId="536"/>
    <cellStyle name="Normal 8 3 2 5 2" xfId="1292"/>
    <cellStyle name="Normal 8 3 2 5 3" xfId="1898"/>
    <cellStyle name="Normal 8 3 2 6" xfId="537"/>
    <cellStyle name="Normal 8 3 2 6 2" xfId="1293"/>
    <cellStyle name="Normal 8 3 2 6 3" xfId="1851"/>
    <cellStyle name="Normal 8 3 2 7" xfId="538"/>
    <cellStyle name="Normal 8 3 2 7 2" xfId="1294"/>
    <cellStyle name="Normal 8 3 2 7 3" xfId="2180"/>
    <cellStyle name="Normal 8 3 2 8" xfId="816"/>
    <cellStyle name="Normal 8 3 2 9" xfId="1569"/>
    <cellStyle name="Normal 8 3 3" xfId="105"/>
    <cellStyle name="Normal 8 3 3 2" xfId="539"/>
    <cellStyle name="Normal 8 3 3 2 2" xfId="540"/>
    <cellStyle name="Normal 8 3 3 2 2 2" xfId="1296"/>
    <cellStyle name="Normal 8 3 3 2 2 3" xfId="2086"/>
    <cellStyle name="Normal 8 3 3 2 3" xfId="1295"/>
    <cellStyle name="Normal 8 3 3 2 4" xfId="1757"/>
    <cellStyle name="Normal 8 3 3 3" xfId="541"/>
    <cellStyle name="Normal 8 3 3 3 2" xfId="1297"/>
    <cellStyle name="Normal 8 3 3 3 3" xfId="1973"/>
    <cellStyle name="Normal 8 3 3 4" xfId="542"/>
    <cellStyle name="Normal 8 3 3 4 2" xfId="1298"/>
    <cellStyle name="Normal 8 3 3 4 3" xfId="2227"/>
    <cellStyle name="Normal 8 3 3 5" xfId="863"/>
    <cellStyle name="Normal 8 3 3 6" xfId="1644"/>
    <cellStyle name="Normal 8 3 4" xfId="153"/>
    <cellStyle name="Normal 8 3 4 2" xfId="543"/>
    <cellStyle name="Normal 8 3 4 2 2" xfId="544"/>
    <cellStyle name="Normal 8 3 4 2 2 2" xfId="1300"/>
    <cellStyle name="Normal 8 3 4 2 2 3" xfId="2132"/>
    <cellStyle name="Normal 8 3 4 2 3" xfId="1299"/>
    <cellStyle name="Normal 8 3 4 2 4" xfId="1803"/>
    <cellStyle name="Normal 8 3 4 3" xfId="545"/>
    <cellStyle name="Normal 8 3 4 3 2" xfId="1301"/>
    <cellStyle name="Normal 8 3 4 3 3" xfId="1974"/>
    <cellStyle name="Normal 8 3 4 4" xfId="546"/>
    <cellStyle name="Normal 8 3 4 4 2" xfId="1302"/>
    <cellStyle name="Normal 8 3 4 4 3" xfId="2273"/>
    <cellStyle name="Normal 8 3 4 5" xfId="909"/>
    <cellStyle name="Normal 8 3 4 6" xfId="1645"/>
    <cellStyle name="Normal 8 3 5" xfId="547"/>
    <cellStyle name="Normal 8 3 5 2" xfId="548"/>
    <cellStyle name="Normal 8 3 5 2 2" xfId="1304"/>
    <cellStyle name="Normal 8 3 5 2 3" xfId="2038"/>
    <cellStyle name="Normal 8 3 5 3" xfId="1303"/>
    <cellStyle name="Normal 8 3 5 4" xfId="1709"/>
    <cellStyle name="Normal 8 3 6" xfId="549"/>
    <cellStyle name="Normal 8 3 6 2" xfId="1305"/>
    <cellStyle name="Normal 8 3 6 3" xfId="1897"/>
    <cellStyle name="Normal 8 3 7" xfId="550"/>
    <cellStyle name="Normal 8 3 7 2" xfId="1306"/>
    <cellStyle name="Normal 8 3 7 3" xfId="1850"/>
    <cellStyle name="Normal 8 3 8" xfId="551"/>
    <cellStyle name="Normal 8 3 8 2" xfId="1307"/>
    <cellStyle name="Normal 8 3 8 3" xfId="2179"/>
    <cellStyle name="Normal 8 3 9" xfId="815"/>
    <cellStyle name="Normal 8 4" xfId="49"/>
    <cellStyle name="Normal 8 5" xfId="50"/>
    <cellStyle name="Normal 8 5 2" xfId="106"/>
    <cellStyle name="Normal 8 5 2 2" xfId="552"/>
    <cellStyle name="Normal 8 5 2 2 2" xfId="553"/>
    <cellStyle name="Normal 8 5 2 2 2 2" xfId="1309"/>
    <cellStyle name="Normal 8 5 2 2 2 3" xfId="2087"/>
    <cellStyle name="Normal 8 5 2 2 3" xfId="1308"/>
    <cellStyle name="Normal 8 5 2 2 4" xfId="1758"/>
    <cellStyle name="Normal 8 5 2 3" xfId="554"/>
    <cellStyle name="Normal 8 5 2 3 2" xfId="1310"/>
    <cellStyle name="Normal 8 5 2 3 3" xfId="1975"/>
    <cellStyle name="Normal 8 5 2 4" xfId="555"/>
    <cellStyle name="Normal 8 5 2 4 2" xfId="1311"/>
    <cellStyle name="Normal 8 5 2 4 3" xfId="2228"/>
    <cellStyle name="Normal 8 5 2 5" xfId="864"/>
    <cellStyle name="Normal 8 5 2 6" xfId="1646"/>
    <cellStyle name="Normal 8 5 3" xfId="155"/>
    <cellStyle name="Normal 8 5 3 2" xfId="556"/>
    <cellStyle name="Normal 8 5 3 2 2" xfId="557"/>
    <cellStyle name="Normal 8 5 3 2 2 2" xfId="1313"/>
    <cellStyle name="Normal 8 5 3 2 2 3" xfId="2134"/>
    <cellStyle name="Normal 8 5 3 2 3" xfId="1312"/>
    <cellStyle name="Normal 8 5 3 2 4" xfId="1805"/>
    <cellStyle name="Normal 8 5 3 3" xfId="558"/>
    <cellStyle name="Normal 8 5 3 3 2" xfId="1314"/>
    <cellStyle name="Normal 8 5 3 3 3" xfId="1976"/>
    <cellStyle name="Normal 8 5 3 4" xfId="559"/>
    <cellStyle name="Normal 8 5 3 4 2" xfId="1315"/>
    <cellStyle name="Normal 8 5 3 4 3" xfId="2275"/>
    <cellStyle name="Normal 8 5 3 5" xfId="911"/>
    <cellStyle name="Normal 8 5 3 6" xfId="1647"/>
    <cellStyle name="Normal 8 5 4" xfId="560"/>
    <cellStyle name="Normal 8 5 4 2" xfId="561"/>
    <cellStyle name="Normal 8 5 4 2 2" xfId="1317"/>
    <cellStyle name="Normal 8 5 4 2 3" xfId="2040"/>
    <cellStyle name="Normal 8 5 4 3" xfId="1316"/>
    <cellStyle name="Normal 8 5 4 4" xfId="1711"/>
    <cellStyle name="Normal 8 5 5" xfId="562"/>
    <cellStyle name="Normal 8 5 5 2" xfId="1318"/>
    <cellStyle name="Normal 8 5 5 3" xfId="1899"/>
    <cellStyle name="Normal 8 5 6" xfId="563"/>
    <cellStyle name="Normal 8 5 6 2" xfId="1319"/>
    <cellStyle name="Normal 8 5 6 3" xfId="1852"/>
    <cellStyle name="Normal 8 5 7" xfId="564"/>
    <cellStyle name="Normal 8 5 7 2" xfId="1320"/>
    <cellStyle name="Normal 8 5 7 3" xfId="2181"/>
    <cellStyle name="Normal 8 5 8" xfId="817"/>
    <cellStyle name="Normal 8 5 9" xfId="1570"/>
    <cellStyle name="Normal 8 6" xfId="107"/>
    <cellStyle name="Normal 8 6 2" xfId="565"/>
    <cellStyle name="Normal 8 6 2 2" xfId="566"/>
    <cellStyle name="Normal 8 6 2 2 2" xfId="1322"/>
    <cellStyle name="Normal 8 6 2 2 3" xfId="2088"/>
    <cellStyle name="Normal 8 6 2 3" xfId="1321"/>
    <cellStyle name="Normal 8 6 2 4" xfId="1759"/>
    <cellStyle name="Normal 8 6 3" xfId="567"/>
    <cellStyle name="Normal 8 6 3 2" xfId="1323"/>
    <cellStyle name="Normal 8 6 3 3" xfId="1977"/>
    <cellStyle name="Normal 8 6 4" xfId="568"/>
    <cellStyle name="Normal 8 6 4 2" xfId="1324"/>
    <cellStyle name="Normal 8 6 4 3" xfId="2229"/>
    <cellStyle name="Normal 8 6 5" xfId="865"/>
    <cellStyle name="Normal 8 6 6" xfId="1648"/>
    <cellStyle name="Normal 8 7" xfId="148"/>
    <cellStyle name="Normal 8 7 2" xfId="569"/>
    <cellStyle name="Normal 8 7 2 2" xfId="570"/>
    <cellStyle name="Normal 8 7 2 2 2" xfId="1326"/>
    <cellStyle name="Normal 8 7 2 2 3" xfId="2127"/>
    <cellStyle name="Normal 8 7 2 3" xfId="1325"/>
    <cellStyle name="Normal 8 7 2 4" xfId="1798"/>
    <cellStyle name="Normal 8 7 3" xfId="571"/>
    <cellStyle name="Normal 8 7 3 2" xfId="1327"/>
    <cellStyle name="Normal 8 7 3 3" xfId="1978"/>
    <cellStyle name="Normal 8 7 4" xfId="572"/>
    <cellStyle name="Normal 8 7 4 2" xfId="1328"/>
    <cellStyle name="Normal 8 7 4 3" xfId="2268"/>
    <cellStyle name="Normal 8 7 5" xfId="904"/>
    <cellStyle name="Normal 8 7 6" xfId="1649"/>
    <cellStyle name="Normal 8 8" xfId="573"/>
    <cellStyle name="Normal 8 8 2" xfId="574"/>
    <cellStyle name="Normal 8 8 2 2" xfId="1330"/>
    <cellStyle name="Normal 8 8 2 3" xfId="2033"/>
    <cellStyle name="Normal 8 8 3" xfId="1329"/>
    <cellStyle name="Normal 8 8 4" xfId="1704"/>
    <cellStyle name="Normal 8 9" xfId="575"/>
    <cellStyle name="Normal 8 9 2" xfId="1331"/>
    <cellStyle name="Normal 8 9 3" xfId="1892"/>
    <cellStyle name="Normal 9" xfId="51"/>
    <cellStyle name="Normal 9 10" xfId="818"/>
    <cellStyle name="Normal 9 11" xfId="1571"/>
    <cellStyle name="Normal 9 2" xfId="52"/>
    <cellStyle name="Normal 9 2 10" xfId="1572"/>
    <cellStyle name="Normal 9 2 2" xfId="53"/>
    <cellStyle name="Normal 9 2 2 2" xfId="108"/>
    <cellStyle name="Normal 9 2 2 2 2" xfId="576"/>
    <cellStyle name="Normal 9 2 2 2 2 2" xfId="577"/>
    <cellStyle name="Normal 9 2 2 2 2 2 2" xfId="1333"/>
    <cellStyle name="Normal 9 2 2 2 2 2 3" xfId="2089"/>
    <cellStyle name="Normal 9 2 2 2 2 3" xfId="1332"/>
    <cellStyle name="Normal 9 2 2 2 2 4" xfId="1760"/>
    <cellStyle name="Normal 9 2 2 2 3" xfId="578"/>
    <cellStyle name="Normal 9 2 2 2 3 2" xfId="1334"/>
    <cellStyle name="Normal 9 2 2 2 3 3" xfId="1979"/>
    <cellStyle name="Normal 9 2 2 2 4" xfId="579"/>
    <cellStyle name="Normal 9 2 2 2 4 2" xfId="1335"/>
    <cellStyle name="Normal 9 2 2 2 4 3" xfId="2230"/>
    <cellStyle name="Normal 9 2 2 2 5" xfId="866"/>
    <cellStyle name="Normal 9 2 2 2 6" xfId="1650"/>
    <cellStyle name="Normal 9 2 2 3" xfId="158"/>
    <cellStyle name="Normal 9 2 2 3 2" xfId="580"/>
    <cellStyle name="Normal 9 2 2 3 2 2" xfId="581"/>
    <cellStyle name="Normal 9 2 2 3 2 2 2" xfId="1337"/>
    <cellStyle name="Normal 9 2 2 3 2 2 3" xfId="2137"/>
    <cellStyle name="Normal 9 2 2 3 2 3" xfId="1336"/>
    <cellStyle name="Normal 9 2 2 3 2 4" xfId="1808"/>
    <cellStyle name="Normal 9 2 2 3 3" xfId="582"/>
    <cellStyle name="Normal 9 2 2 3 3 2" xfId="1338"/>
    <cellStyle name="Normal 9 2 2 3 3 3" xfId="1980"/>
    <cellStyle name="Normal 9 2 2 3 4" xfId="583"/>
    <cellStyle name="Normal 9 2 2 3 4 2" xfId="1339"/>
    <cellStyle name="Normal 9 2 2 3 4 3" xfId="2278"/>
    <cellStyle name="Normal 9 2 2 3 5" xfId="914"/>
    <cellStyle name="Normal 9 2 2 3 6" xfId="1651"/>
    <cellStyle name="Normal 9 2 2 4" xfId="584"/>
    <cellStyle name="Normal 9 2 2 4 2" xfId="585"/>
    <cellStyle name="Normal 9 2 2 4 2 2" xfId="1341"/>
    <cellStyle name="Normal 9 2 2 4 2 3" xfId="2043"/>
    <cellStyle name="Normal 9 2 2 4 3" xfId="1340"/>
    <cellStyle name="Normal 9 2 2 4 4" xfId="1714"/>
    <cellStyle name="Normal 9 2 2 5" xfId="586"/>
    <cellStyle name="Normal 9 2 2 5 2" xfId="1342"/>
    <cellStyle name="Normal 9 2 2 5 3" xfId="1902"/>
    <cellStyle name="Normal 9 2 2 6" xfId="587"/>
    <cellStyle name="Normal 9 2 2 6 2" xfId="1343"/>
    <cellStyle name="Normal 9 2 2 6 3" xfId="1855"/>
    <cellStyle name="Normal 9 2 2 7" xfId="588"/>
    <cellStyle name="Normal 9 2 2 7 2" xfId="1344"/>
    <cellStyle name="Normal 9 2 2 7 3" xfId="2184"/>
    <cellStyle name="Normal 9 2 2 8" xfId="820"/>
    <cellStyle name="Normal 9 2 2 9" xfId="1573"/>
    <cellStyle name="Normal 9 2 3" xfId="109"/>
    <cellStyle name="Normal 9 2 3 2" xfId="589"/>
    <cellStyle name="Normal 9 2 3 2 2" xfId="590"/>
    <cellStyle name="Normal 9 2 3 2 2 2" xfId="1346"/>
    <cellStyle name="Normal 9 2 3 2 2 3" xfId="2090"/>
    <cellStyle name="Normal 9 2 3 2 3" xfId="1345"/>
    <cellStyle name="Normal 9 2 3 2 4" xfId="1761"/>
    <cellStyle name="Normal 9 2 3 3" xfId="591"/>
    <cellStyle name="Normal 9 2 3 3 2" xfId="1347"/>
    <cellStyle name="Normal 9 2 3 3 3" xfId="1981"/>
    <cellStyle name="Normal 9 2 3 4" xfId="592"/>
    <cellStyle name="Normal 9 2 3 4 2" xfId="1348"/>
    <cellStyle name="Normal 9 2 3 4 3" xfId="2231"/>
    <cellStyle name="Normal 9 2 3 5" xfId="867"/>
    <cellStyle name="Normal 9 2 3 6" xfId="1652"/>
    <cellStyle name="Normal 9 2 4" xfId="157"/>
    <cellStyle name="Normal 9 2 4 2" xfId="593"/>
    <cellStyle name="Normal 9 2 4 2 2" xfId="594"/>
    <cellStyle name="Normal 9 2 4 2 2 2" xfId="1350"/>
    <cellStyle name="Normal 9 2 4 2 2 3" xfId="2136"/>
    <cellStyle name="Normal 9 2 4 2 3" xfId="1349"/>
    <cellStyle name="Normal 9 2 4 2 4" xfId="1807"/>
    <cellStyle name="Normal 9 2 4 3" xfId="595"/>
    <cellStyle name="Normal 9 2 4 3 2" xfId="1351"/>
    <cellStyle name="Normal 9 2 4 3 3" xfId="1982"/>
    <cellStyle name="Normal 9 2 4 4" xfId="596"/>
    <cellStyle name="Normal 9 2 4 4 2" xfId="1352"/>
    <cellStyle name="Normal 9 2 4 4 3" xfId="2277"/>
    <cellStyle name="Normal 9 2 4 5" xfId="913"/>
    <cellStyle name="Normal 9 2 4 6" xfId="1653"/>
    <cellStyle name="Normal 9 2 5" xfId="597"/>
    <cellStyle name="Normal 9 2 5 2" xfId="598"/>
    <cellStyle name="Normal 9 2 5 2 2" xfId="1354"/>
    <cellStyle name="Normal 9 2 5 2 3" xfId="2042"/>
    <cellStyle name="Normal 9 2 5 3" xfId="1353"/>
    <cellStyle name="Normal 9 2 5 4" xfId="1713"/>
    <cellStyle name="Normal 9 2 6" xfId="599"/>
    <cellStyle name="Normal 9 2 6 2" xfId="1355"/>
    <cellStyle name="Normal 9 2 6 3" xfId="1901"/>
    <cellStyle name="Normal 9 2 7" xfId="600"/>
    <cellStyle name="Normal 9 2 7 2" xfId="1356"/>
    <cellStyle name="Normal 9 2 7 3" xfId="1854"/>
    <cellStyle name="Normal 9 2 8" xfId="601"/>
    <cellStyle name="Normal 9 2 8 2" xfId="1357"/>
    <cellStyle name="Normal 9 2 8 3" xfId="2183"/>
    <cellStyle name="Normal 9 2 9" xfId="819"/>
    <cellStyle name="Normal 9 3" xfId="54"/>
    <cellStyle name="Normal 9 3 2" xfId="110"/>
    <cellStyle name="Normal 9 3 2 2" xfId="602"/>
    <cellStyle name="Normal 9 3 2 2 2" xfId="603"/>
    <cellStyle name="Normal 9 3 2 2 2 2" xfId="1359"/>
    <cellStyle name="Normal 9 3 2 2 2 3" xfId="2091"/>
    <cellStyle name="Normal 9 3 2 2 3" xfId="1358"/>
    <cellStyle name="Normal 9 3 2 2 4" xfId="1762"/>
    <cellStyle name="Normal 9 3 2 3" xfId="604"/>
    <cellStyle name="Normal 9 3 2 3 2" xfId="1360"/>
    <cellStyle name="Normal 9 3 2 3 3" xfId="1983"/>
    <cellStyle name="Normal 9 3 2 4" xfId="605"/>
    <cellStyle name="Normal 9 3 2 4 2" xfId="1361"/>
    <cellStyle name="Normal 9 3 2 4 3" xfId="2232"/>
    <cellStyle name="Normal 9 3 2 5" xfId="868"/>
    <cellStyle name="Normal 9 3 2 6" xfId="1654"/>
    <cellStyle name="Normal 9 3 3" xfId="159"/>
    <cellStyle name="Normal 9 3 3 2" xfId="606"/>
    <cellStyle name="Normal 9 3 3 2 2" xfId="607"/>
    <cellStyle name="Normal 9 3 3 2 2 2" xfId="1363"/>
    <cellStyle name="Normal 9 3 3 2 2 3" xfId="2138"/>
    <cellStyle name="Normal 9 3 3 2 3" xfId="1362"/>
    <cellStyle name="Normal 9 3 3 2 4" xfId="1809"/>
    <cellStyle name="Normal 9 3 3 3" xfId="608"/>
    <cellStyle name="Normal 9 3 3 3 2" xfId="1364"/>
    <cellStyle name="Normal 9 3 3 3 3" xfId="1984"/>
    <cellStyle name="Normal 9 3 3 4" xfId="609"/>
    <cellStyle name="Normal 9 3 3 4 2" xfId="1365"/>
    <cellStyle name="Normal 9 3 3 4 3" xfId="2279"/>
    <cellStyle name="Normal 9 3 3 5" xfId="915"/>
    <cellStyle name="Normal 9 3 3 6" xfId="1655"/>
    <cellStyle name="Normal 9 3 4" xfId="610"/>
    <cellStyle name="Normal 9 3 4 2" xfId="611"/>
    <cellStyle name="Normal 9 3 4 2 2" xfId="1367"/>
    <cellStyle name="Normal 9 3 4 2 3" xfId="2044"/>
    <cellStyle name="Normal 9 3 4 3" xfId="1366"/>
    <cellStyle name="Normal 9 3 4 4" xfId="1715"/>
    <cellStyle name="Normal 9 3 5" xfId="612"/>
    <cellStyle name="Normal 9 3 5 2" xfId="1368"/>
    <cellStyle name="Normal 9 3 5 3" xfId="1903"/>
    <cellStyle name="Normal 9 3 6" xfId="613"/>
    <cellStyle name="Normal 9 3 6 2" xfId="1369"/>
    <cellStyle name="Normal 9 3 6 3" xfId="1856"/>
    <cellStyle name="Normal 9 3 7" xfId="614"/>
    <cellStyle name="Normal 9 3 7 2" xfId="1370"/>
    <cellStyle name="Normal 9 3 7 3" xfId="2185"/>
    <cellStyle name="Normal 9 3 8" xfId="821"/>
    <cellStyle name="Normal 9 3 9" xfId="1574"/>
    <cellStyle name="Normal 9 4" xfId="111"/>
    <cellStyle name="Normal 9 4 2" xfId="615"/>
    <cellStyle name="Normal 9 4 2 2" xfId="616"/>
    <cellStyle name="Normal 9 4 2 2 2" xfId="1372"/>
    <cellStyle name="Normal 9 4 2 2 3" xfId="2092"/>
    <cellStyle name="Normal 9 4 2 3" xfId="1371"/>
    <cellStyle name="Normal 9 4 2 4" xfId="1763"/>
    <cellStyle name="Normal 9 4 3" xfId="617"/>
    <cellStyle name="Normal 9 4 3 2" xfId="1373"/>
    <cellStyle name="Normal 9 4 3 3" xfId="1985"/>
    <cellStyle name="Normal 9 4 4" xfId="618"/>
    <cellStyle name="Normal 9 4 4 2" xfId="1374"/>
    <cellStyle name="Normal 9 4 4 3" xfId="2233"/>
    <cellStyle name="Normal 9 4 5" xfId="869"/>
    <cellStyle name="Normal 9 4 6" xfId="1656"/>
    <cellStyle name="Normal 9 5" xfId="156"/>
    <cellStyle name="Normal 9 5 2" xfId="619"/>
    <cellStyle name="Normal 9 5 2 2" xfId="620"/>
    <cellStyle name="Normal 9 5 2 2 2" xfId="1376"/>
    <cellStyle name="Normal 9 5 2 2 3" xfId="2135"/>
    <cellStyle name="Normal 9 5 2 3" xfId="1375"/>
    <cellStyle name="Normal 9 5 2 4" xfId="1806"/>
    <cellStyle name="Normal 9 5 3" xfId="621"/>
    <cellStyle name="Normal 9 5 3 2" xfId="1377"/>
    <cellStyle name="Normal 9 5 3 3" xfId="1986"/>
    <cellStyle name="Normal 9 5 4" xfId="622"/>
    <cellStyle name="Normal 9 5 4 2" xfId="1378"/>
    <cellStyle name="Normal 9 5 4 3" xfId="2276"/>
    <cellStyle name="Normal 9 5 5" xfId="912"/>
    <cellStyle name="Normal 9 5 6" xfId="1657"/>
    <cellStyle name="Normal 9 6" xfId="623"/>
    <cellStyle name="Normal 9 6 2" xfId="624"/>
    <cellStyle name="Normal 9 6 2 2" xfId="1380"/>
    <cellStyle name="Normal 9 6 2 3" xfId="2041"/>
    <cellStyle name="Normal 9 6 3" xfId="1379"/>
    <cellStyle name="Normal 9 6 4" xfId="1712"/>
    <cellStyle name="Normal 9 7" xfId="625"/>
    <cellStyle name="Normal 9 7 2" xfId="1381"/>
    <cellStyle name="Normal 9 7 3" xfId="1900"/>
    <cellStyle name="Normal 9 8" xfId="626"/>
    <cellStyle name="Normal 9 8 2" xfId="1382"/>
    <cellStyle name="Normal 9 8 3" xfId="1853"/>
    <cellStyle name="Normal 9 9" xfId="627"/>
    <cellStyle name="Normal 9 9 2" xfId="1383"/>
    <cellStyle name="Normal 9 9 3" xfId="2182"/>
    <cellStyle name="Note 2" xfId="55"/>
    <cellStyle name="Note 2 2" xfId="133"/>
    <cellStyle name="Note 2 2 2" xfId="628"/>
    <cellStyle name="Note 2 3" xfId="629"/>
    <cellStyle name="Percent" xfId="1" builtinId="5"/>
    <cellStyle name="Percent 2" xfId="56"/>
    <cellStyle name="Percent 2 2" xfId="57"/>
    <cellStyle name="Percent 2 2 2" xfId="58"/>
    <cellStyle name="Percent 2 3" xfId="59"/>
    <cellStyle name="Percent 3" xfId="60"/>
    <cellStyle name="Percent 3 2" xfId="61"/>
    <cellStyle name="Percent 3 2 10" xfId="1575"/>
    <cellStyle name="Percent 3 2 2" xfId="62"/>
    <cellStyle name="Percent 3 2 2 2" xfId="112"/>
    <cellStyle name="Percent 3 2 2 2 2" xfId="630"/>
    <cellStyle name="Percent 3 2 2 2 2 2" xfId="631"/>
    <cellStyle name="Percent 3 2 2 2 2 2 2" xfId="1385"/>
    <cellStyle name="Percent 3 2 2 2 2 2 3" xfId="2093"/>
    <cellStyle name="Percent 3 2 2 2 2 3" xfId="1384"/>
    <cellStyle name="Percent 3 2 2 2 2 4" xfId="1764"/>
    <cellStyle name="Percent 3 2 2 2 3" xfId="632"/>
    <cellStyle name="Percent 3 2 2 2 3 2" xfId="1386"/>
    <cellStyle name="Percent 3 2 2 2 3 3" xfId="1987"/>
    <cellStyle name="Percent 3 2 2 2 4" xfId="633"/>
    <cellStyle name="Percent 3 2 2 2 4 2" xfId="1387"/>
    <cellStyle name="Percent 3 2 2 2 4 3" xfId="2234"/>
    <cellStyle name="Percent 3 2 2 2 5" xfId="870"/>
    <cellStyle name="Percent 3 2 2 2 6" xfId="1658"/>
    <cellStyle name="Percent 3 2 2 3" xfId="161"/>
    <cellStyle name="Percent 3 2 2 3 2" xfId="634"/>
    <cellStyle name="Percent 3 2 2 3 2 2" xfId="635"/>
    <cellStyle name="Percent 3 2 2 3 2 2 2" xfId="1389"/>
    <cellStyle name="Percent 3 2 2 3 2 2 3" xfId="2140"/>
    <cellStyle name="Percent 3 2 2 3 2 3" xfId="1388"/>
    <cellStyle name="Percent 3 2 2 3 2 4" xfId="1811"/>
    <cellStyle name="Percent 3 2 2 3 3" xfId="636"/>
    <cellStyle name="Percent 3 2 2 3 3 2" xfId="1390"/>
    <cellStyle name="Percent 3 2 2 3 3 3" xfId="1988"/>
    <cellStyle name="Percent 3 2 2 3 4" xfId="637"/>
    <cellStyle name="Percent 3 2 2 3 4 2" xfId="1391"/>
    <cellStyle name="Percent 3 2 2 3 4 3" xfId="2281"/>
    <cellStyle name="Percent 3 2 2 3 5" xfId="917"/>
    <cellStyle name="Percent 3 2 2 3 6" xfId="1659"/>
    <cellStyle name="Percent 3 2 2 4" xfId="638"/>
    <cellStyle name="Percent 3 2 2 4 2" xfId="639"/>
    <cellStyle name="Percent 3 2 2 4 2 2" xfId="1393"/>
    <cellStyle name="Percent 3 2 2 4 2 3" xfId="2046"/>
    <cellStyle name="Percent 3 2 2 4 3" xfId="1392"/>
    <cellStyle name="Percent 3 2 2 4 4" xfId="1717"/>
    <cellStyle name="Percent 3 2 2 5" xfId="640"/>
    <cellStyle name="Percent 3 2 2 5 2" xfId="1394"/>
    <cellStyle name="Percent 3 2 2 5 3" xfId="1905"/>
    <cellStyle name="Percent 3 2 2 6" xfId="641"/>
    <cellStyle name="Percent 3 2 2 6 2" xfId="1395"/>
    <cellStyle name="Percent 3 2 2 6 3" xfId="1858"/>
    <cellStyle name="Percent 3 2 2 7" xfId="642"/>
    <cellStyle name="Percent 3 2 2 7 2" xfId="1396"/>
    <cellStyle name="Percent 3 2 2 7 3" xfId="2187"/>
    <cellStyle name="Percent 3 2 2 8" xfId="823"/>
    <cellStyle name="Percent 3 2 2 9" xfId="1576"/>
    <cellStyle name="Percent 3 2 3" xfId="113"/>
    <cellStyle name="Percent 3 2 3 2" xfId="643"/>
    <cellStyle name="Percent 3 2 3 2 2" xfId="644"/>
    <cellStyle name="Percent 3 2 3 2 2 2" xfId="1398"/>
    <cellStyle name="Percent 3 2 3 2 2 3" xfId="2094"/>
    <cellStyle name="Percent 3 2 3 2 3" xfId="1397"/>
    <cellStyle name="Percent 3 2 3 2 4" xfId="1765"/>
    <cellStyle name="Percent 3 2 3 3" xfId="645"/>
    <cellStyle name="Percent 3 2 3 3 2" xfId="1399"/>
    <cellStyle name="Percent 3 2 3 3 3" xfId="1989"/>
    <cellStyle name="Percent 3 2 3 4" xfId="646"/>
    <cellStyle name="Percent 3 2 3 4 2" xfId="1400"/>
    <cellStyle name="Percent 3 2 3 4 3" xfId="2235"/>
    <cellStyle name="Percent 3 2 3 5" xfId="871"/>
    <cellStyle name="Percent 3 2 3 6" xfId="1660"/>
    <cellStyle name="Percent 3 2 4" xfId="160"/>
    <cellStyle name="Percent 3 2 4 2" xfId="647"/>
    <cellStyle name="Percent 3 2 4 2 2" xfId="648"/>
    <cellStyle name="Percent 3 2 4 2 2 2" xfId="1402"/>
    <cellStyle name="Percent 3 2 4 2 2 3" xfId="2139"/>
    <cellStyle name="Percent 3 2 4 2 3" xfId="1401"/>
    <cellStyle name="Percent 3 2 4 2 4" xfId="1810"/>
    <cellStyle name="Percent 3 2 4 3" xfId="649"/>
    <cellStyle name="Percent 3 2 4 3 2" xfId="1403"/>
    <cellStyle name="Percent 3 2 4 3 3" xfId="1990"/>
    <cellStyle name="Percent 3 2 4 4" xfId="650"/>
    <cellStyle name="Percent 3 2 4 4 2" xfId="1404"/>
    <cellStyle name="Percent 3 2 4 4 3" xfId="2280"/>
    <cellStyle name="Percent 3 2 4 5" xfId="916"/>
    <cellStyle name="Percent 3 2 4 6" xfId="1661"/>
    <cellStyle name="Percent 3 2 5" xfId="651"/>
    <cellStyle name="Percent 3 2 5 2" xfId="652"/>
    <cellStyle name="Percent 3 2 5 2 2" xfId="1406"/>
    <cellStyle name="Percent 3 2 5 2 3" xfId="2045"/>
    <cellStyle name="Percent 3 2 5 3" xfId="1405"/>
    <cellStyle name="Percent 3 2 5 4" xfId="1716"/>
    <cellStyle name="Percent 3 2 6" xfId="653"/>
    <cellStyle name="Percent 3 2 6 2" xfId="1407"/>
    <cellStyle name="Percent 3 2 6 3" xfId="1904"/>
    <cellStyle name="Percent 3 2 7" xfId="654"/>
    <cellStyle name="Percent 3 2 7 2" xfId="1408"/>
    <cellStyle name="Percent 3 2 7 3" xfId="1857"/>
    <cellStyle name="Percent 3 2 8" xfId="655"/>
    <cellStyle name="Percent 3 2 8 2" xfId="1409"/>
    <cellStyle name="Percent 3 2 8 3" xfId="2186"/>
    <cellStyle name="Percent 3 2 9" xfId="822"/>
    <cellStyle name="Percent 3 3" xfId="63"/>
    <cellStyle name="Percent 3 3 10" xfId="1577"/>
    <cellStyle name="Percent 3 3 2" xfId="64"/>
    <cellStyle name="Percent 3 3 2 2" xfId="114"/>
    <cellStyle name="Percent 3 3 2 2 2" xfId="656"/>
    <cellStyle name="Percent 3 3 2 2 2 2" xfId="657"/>
    <cellStyle name="Percent 3 3 2 2 2 2 2" xfId="1411"/>
    <cellStyle name="Percent 3 3 2 2 2 2 3" xfId="2095"/>
    <cellStyle name="Percent 3 3 2 2 2 3" xfId="1410"/>
    <cellStyle name="Percent 3 3 2 2 2 4" xfId="1766"/>
    <cellStyle name="Percent 3 3 2 2 3" xfId="658"/>
    <cellStyle name="Percent 3 3 2 2 3 2" xfId="1412"/>
    <cellStyle name="Percent 3 3 2 2 3 3" xfId="1991"/>
    <cellStyle name="Percent 3 3 2 2 4" xfId="659"/>
    <cellStyle name="Percent 3 3 2 2 4 2" xfId="1413"/>
    <cellStyle name="Percent 3 3 2 2 4 3" xfId="2236"/>
    <cellStyle name="Percent 3 3 2 2 5" xfId="872"/>
    <cellStyle name="Percent 3 3 2 2 6" xfId="1662"/>
    <cellStyle name="Percent 3 3 2 3" xfId="163"/>
    <cellStyle name="Percent 3 3 2 3 2" xfId="660"/>
    <cellStyle name="Percent 3 3 2 3 2 2" xfId="661"/>
    <cellStyle name="Percent 3 3 2 3 2 2 2" xfId="1415"/>
    <cellStyle name="Percent 3 3 2 3 2 2 3" xfId="2142"/>
    <cellStyle name="Percent 3 3 2 3 2 3" xfId="1414"/>
    <cellStyle name="Percent 3 3 2 3 2 4" xfId="1813"/>
    <cellStyle name="Percent 3 3 2 3 3" xfId="662"/>
    <cellStyle name="Percent 3 3 2 3 3 2" xfId="1416"/>
    <cellStyle name="Percent 3 3 2 3 3 3" xfId="1992"/>
    <cellStyle name="Percent 3 3 2 3 4" xfId="663"/>
    <cellStyle name="Percent 3 3 2 3 4 2" xfId="1417"/>
    <cellStyle name="Percent 3 3 2 3 4 3" xfId="2283"/>
    <cellStyle name="Percent 3 3 2 3 5" xfId="919"/>
    <cellStyle name="Percent 3 3 2 3 6" xfId="1663"/>
    <cellStyle name="Percent 3 3 2 4" xfId="664"/>
    <cellStyle name="Percent 3 3 2 4 2" xfId="665"/>
    <cellStyle name="Percent 3 3 2 4 2 2" xfId="1419"/>
    <cellStyle name="Percent 3 3 2 4 2 3" xfId="2048"/>
    <cellStyle name="Percent 3 3 2 4 3" xfId="1418"/>
    <cellStyle name="Percent 3 3 2 4 4" xfId="1719"/>
    <cellStyle name="Percent 3 3 2 5" xfId="666"/>
    <cellStyle name="Percent 3 3 2 5 2" xfId="1420"/>
    <cellStyle name="Percent 3 3 2 5 3" xfId="1907"/>
    <cellStyle name="Percent 3 3 2 6" xfId="667"/>
    <cellStyle name="Percent 3 3 2 6 2" xfId="1421"/>
    <cellStyle name="Percent 3 3 2 6 3" xfId="1860"/>
    <cellStyle name="Percent 3 3 2 7" xfId="668"/>
    <cellStyle name="Percent 3 3 2 7 2" xfId="1422"/>
    <cellStyle name="Percent 3 3 2 7 3" xfId="2189"/>
    <cellStyle name="Percent 3 3 2 8" xfId="825"/>
    <cellStyle name="Percent 3 3 2 9" xfId="1578"/>
    <cellStyle name="Percent 3 3 3" xfId="115"/>
    <cellStyle name="Percent 3 3 3 2" xfId="669"/>
    <cellStyle name="Percent 3 3 3 2 2" xfId="670"/>
    <cellStyle name="Percent 3 3 3 2 2 2" xfId="1424"/>
    <cellStyle name="Percent 3 3 3 2 2 3" xfId="2096"/>
    <cellStyle name="Percent 3 3 3 2 3" xfId="1423"/>
    <cellStyle name="Percent 3 3 3 2 4" xfId="1767"/>
    <cellStyle name="Percent 3 3 3 3" xfId="671"/>
    <cellStyle name="Percent 3 3 3 3 2" xfId="1425"/>
    <cellStyle name="Percent 3 3 3 3 3" xfId="1993"/>
    <cellStyle name="Percent 3 3 3 4" xfId="672"/>
    <cellStyle name="Percent 3 3 3 4 2" xfId="1426"/>
    <cellStyle name="Percent 3 3 3 4 3" xfId="2237"/>
    <cellStyle name="Percent 3 3 3 5" xfId="873"/>
    <cellStyle name="Percent 3 3 3 6" xfId="1664"/>
    <cellStyle name="Percent 3 3 4" xfId="162"/>
    <cellStyle name="Percent 3 3 4 2" xfId="673"/>
    <cellStyle name="Percent 3 3 4 2 2" xfId="674"/>
    <cellStyle name="Percent 3 3 4 2 2 2" xfId="1428"/>
    <cellStyle name="Percent 3 3 4 2 2 3" xfId="2141"/>
    <cellStyle name="Percent 3 3 4 2 3" xfId="1427"/>
    <cellStyle name="Percent 3 3 4 2 4" xfId="1812"/>
    <cellStyle name="Percent 3 3 4 3" xfId="675"/>
    <cellStyle name="Percent 3 3 4 3 2" xfId="1429"/>
    <cellStyle name="Percent 3 3 4 3 3" xfId="1994"/>
    <cellStyle name="Percent 3 3 4 4" xfId="676"/>
    <cellStyle name="Percent 3 3 4 4 2" xfId="1430"/>
    <cellStyle name="Percent 3 3 4 4 3" xfId="2282"/>
    <cellStyle name="Percent 3 3 4 5" xfId="918"/>
    <cellStyle name="Percent 3 3 4 6" xfId="1665"/>
    <cellStyle name="Percent 3 3 5" xfId="677"/>
    <cellStyle name="Percent 3 3 5 2" xfId="678"/>
    <cellStyle name="Percent 3 3 5 2 2" xfId="1432"/>
    <cellStyle name="Percent 3 3 5 2 3" xfId="2047"/>
    <cellStyle name="Percent 3 3 5 3" xfId="1431"/>
    <cellStyle name="Percent 3 3 5 4" xfId="1718"/>
    <cellStyle name="Percent 3 3 6" xfId="679"/>
    <cellStyle name="Percent 3 3 6 2" xfId="1433"/>
    <cellStyle name="Percent 3 3 6 3" xfId="1906"/>
    <cellStyle name="Percent 3 3 7" xfId="680"/>
    <cellStyle name="Percent 3 3 7 2" xfId="1434"/>
    <cellStyle name="Percent 3 3 7 3" xfId="1859"/>
    <cellStyle name="Percent 3 3 8" xfId="681"/>
    <cellStyle name="Percent 3 3 8 2" xfId="1435"/>
    <cellStyle name="Percent 3 3 8 3" xfId="2188"/>
    <cellStyle name="Percent 3 3 9" xfId="824"/>
    <cellStyle name="Percent 4" xfId="65"/>
    <cellStyle name="Percent 4 10" xfId="826"/>
    <cellStyle name="Percent 4 11" xfId="1579"/>
    <cellStyle name="Percent 4 2" xfId="66"/>
    <cellStyle name="Percent 4 2 10" xfId="1580"/>
    <cellStyle name="Percent 4 2 2" xfId="67"/>
    <cellStyle name="Percent 4 2 2 2" xfId="116"/>
    <cellStyle name="Percent 4 2 2 2 2" xfId="682"/>
    <cellStyle name="Percent 4 2 2 2 2 2" xfId="683"/>
    <cellStyle name="Percent 4 2 2 2 2 2 2" xfId="1437"/>
    <cellStyle name="Percent 4 2 2 2 2 2 3" xfId="2097"/>
    <cellStyle name="Percent 4 2 2 2 2 3" xfId="1436"/>
    <cellStyle name="Percent 4 2 2 2 2 4" xfId="1768"/>
    <cellStyle name="Percent 4 2 2 2 3" xfId="684"/>
    <cellStyle name="Percent 4 2 2 2 3 2" xfId="1438"/>
    <cellStyle name="Percent 4 2 2 2 3 3" xfId="1995"/>
    <cellStyle name="Percent 4 2 2 2 4" xfId="685"/>
    <cellStyle name="Percent 4 2 2 2 4 2" xfId="1439"/>
    <cellStyle name="Percent 4 2 2 2 4 3" xfId="2238"/>
    <cellStyle name="Percent 4 2 2 2 5" xfId="874"/>
    <cellStyle name="Percent 4 2 2 2 6" xfId="1666"/>
    <cellStyle name="Percent 4 2 2 3" xfId="166"/>
    <cellStyle name="Percent 4 2 2 3 2" xfId="686"/>
    <cellStyle name="Percent 4 2 2 3 2 2" xfId="687"/>
    <cellStyle name="Percent 4 2 2 3 2 2 2" xfId="1441"/>
    <cellStyle name="Percent 4 2 2 3 2 2 3" xfId="2145"/>
    <cellStyle name="Percent 4 2 2 3 2 3" xfId="1440"/>
    <cellStyle name="Percent 4 2 2 3 2 4" xfId="1816"/>
    <cellStyle name="Percent 4 2 2 3 3" xfId="688"/>
    <cellStyle name="Percent 4 2 2 3 3 2" xfId="1442"/>
    <cellStyle name="Percent 4 2 2 3 3 3" xfId="1996"/>
    <cellStyle name="Percent 4 2 2 3 4" xfId="689"/>
    <cellStyle name="Percent 4 2 2 3 4 2" xfId="1443"/>
    <cellStyle name="Percent 4 2 2 3 4 3" xfId="2286"/>
    <cellStyle name="Percent 4 2 2 3 5" xfId="922"/>
    <cellStyle name="Percent 4 2 2 3 6" xfId="1667"/>
    <cellStyle name="Percent 4 2 2 4" xfId="690"/>
    <cellStyle name="Percent 4 2 2 4 2" xfId="691"/>
    <cellStyle name="Percent 4 2 2 4 2 2" xfId="1445"/>
    <cellStyle name="Percent 4 2 2 4 2 3" xfId="2051"/>
    <cellStyle name="Percent 4 2 2 4 3" xfId="1444"/>
    <cellStyle name="Percent 4 2 2 4 4" xfId="1722"/>
    <cellStyle name="Percent 4 2 2 5" xfId="692"/>
    <cellStyle name="Percent 4 2 2 5 2" xfId="1446"/>
    <cellStyle name="Percent 4 2 2 5 3" xfId="1910"/>
    <cellStyle name="Percent 4 2 2 6" xfId="693"/>
    <cellStyle name="Percent 4 2 2 6 2" xfId="1447"/>
    <cellStyle name="Percent 4 2 2 6 3" xfId="1863"/>
    <cellStyle name="Percent 4 2 2 7" xfId="694"/>
    <cellStyle name="Percent 4 2 2 7 2" xfId="1448"/>
    <cellStyle name="Percent 4 2 2 7 3" xfId="2192"/>
    <cellStyle name="Percent 4 2 2 8" xfId="828"/>
    <cellStyle name="Percent 4 2 2 9" xfId="1581"/>
    <cellStyle name="Percent 4 2 3" xfId="117"/>
    <cellStyle name="Percent 4 2 3 2" xfId="695"/>
    <cellStyle name="Percent 4 2 3 2 2" xfId="696"/>
    <cellStyle name="Percent 4 2 3 2 2 2" xfId="1450"/>
    <cellStyle name="Percent 4 2 3 2 2 3" xfId="2098"/>
    <cellStyle name="Percent 4 2 3 2 3" xfId="1449"/>
    <cellStyle name="Percent 4 2 3 2 4" xfId="1769"/>
    <cellStyle name="Percent 4 2 3 3" xfId="697"/>
    <cellStyle name="Percent 4 2 3 3 2" xfId="1451"/>
    <cellStyle name="Percent 4 2 3 3 3" xfId="1997"/>
    <cellStyle name="Percent 4 2 3 4" xfId="698"/>
    <cellStyle name="Percent 4 2 3 4 2" xfId="1452"/>
    <cellStyle name="Percent 4 2 3 4 3" xfId="2239"/>
    <cellStyle name="Percent 4 2 3 5" xfId="875"/>
    <cellStyle name="Percent 4 2 3 6" xfId="1668"/>
    <cellStyle name="Percent 4 2 4" xfId="165"/>
    <cellStyle name="Percent 4 2 4 2" xfId="699"/>
    <cellStyle name="Percent 4 2 4 2 2" xfId="700"/>
    <cellStyle name="Percent 4 2 4 2 2 2" xfId="1454"/>
    <cellStyle name="Percent 4 2 4 2 2 3" xfId="2144"/>
    <cellStyle name="Percent 4 2 4 2 3" xfId="1453"/>
    <cellStyle name="Percent 4 2 4 2 4" xfId="1815"/>
    <cellStyle name="Percent 4 2 4 3" xfId="701"/>
    <cellStyle name="Percent 4 2 4 3 2" xfId="1455"/>
    <cellStyle name="Percent 4 2 4 3 3" xfId="1998"/>
    <cellStyle name="Percent 4 2 4 4" xfId="702"/>
    <cellStyle name="Percent 4 2 4 4 2" xfId="1456"/>
    <cellStyle name="Percent 4 2 4 4 3" xfId="2285"/>
    <cellStyle name="Percent 4 2 4 5" xfId="921"/>
    <cellStyle name="Percent 4 2 4 6" xfId="1669"/>
    <cellStyle name="Percent 4 2 5" xfId="703"/>
    <cellStyle name="Percent 4 2 5 2" xfId="704"/>
    <cellStyle name="Percent 4 2 5 2 2" xfId="1458"/>
    <cellStyle name="Percent 4 2 5 2 3" xfId="2050"/>
    <cellStyle name="Percent 4 2 5 3" xfId="1457"/>
    <cellStyle name="Percent 4 2 5 4" xfId="1721"/>
    <cellStyle name="Percent 4 2 6" xfId="705"/>
    <cellStyle name="Percent 4 2 6 2" xfId="1459"/>
    <cellStyle name="Percent 4 2 6 3" xfId="1909"/>
    <cellStyle name="Percent 4 2 7" xfId="706"/>
    <cellStyle name="Percent 4 2 7 2" xfId="1460"/>
    <cellStyle name="Percent 4 2 7 3" xfId="1862"/>
    <cellStyle name="Percent 4 2 8" xfId="707"/>
    <cellStyle name="Percent 4 2 8 2" xfId="1461"/>
    <cellStyle name="Percent 4 2 8 3" xfId="2191"/>
    <cellStyle name="Percent 4 2 9" xfId="827"/>
    <cellStyle name="Percent 4 3" xfId="68"/>
    <cellStyle name="Percent 4 3 2" xfId="118"/>
    <cellStyle name="Percent 4 3 2 2" xfId="708"/>
    <cellStyle name="Percent 4 3 2 2 2" xfId="709"/>
    <cellStyle name="Percent 4 3 2 2 2 2" xfId="1463"/>
    <cellStyle name="Percent 4 3 2 2 2 3" xfId="2099"/>
    <cellStyle name="Percent 4 3 2 2 3" xfId="1462"/>
    <cellStyle name="Percent 4 3 2 2 4" xfId="1770"/>
    <cellStyle name="Percent 4 3 2 3" xfId="710"/>
    <cellStyle name="Percent 4 3 2 3 2" xfId="1464"/>
    <cellStyle name="Percent 4 3 2 3 3" xfId="1999"/>
    <cellStyle name="Percent 4 3 2 4" xfId="711"/>
    <cellStyle name="Percent 4 3 2 4 2" xfId="1465"/>
    <cellStyle name="Percent 4 3 2 4 3" xfId="2240"/>
    <cellStyle name="Percent 4 3 2 5" xfId="876"/>
    <cellStyle name="Percent 4 3 2 6" xfId="1670"/>
    <cellStyle name="Percent 4 3 3" xfId="167"/>
    <cellStyle name="Percent 4 3 3 2" xfId="712"/>
    <cellStyle name="Percent 4 3 3 2 2" xfId="713"/>
    <cellStyle name="Percent 4 3 3 2 2 2" xfId="1467"/>
    <cellStyle name="Percent 4 3 3 2 2 3" xfId="2146"/>
    <cellStyle name="Percent 4 3 3 2 3" xfId="1466"/>
    <cellStyle name="Percent 4 3 3 2 4" xfId="1817"/>
    <cellStyle name="Percent 4 3 3 3" xfId="714"/>
    <cellStyle name="Percent 4 3 3 3 2" xfId="1468"/>
    <cellStyle name="Percent 4 3 3 3 3" xfId="2000"/>
    <cellStyle name="Percent 4 3 3 4" xfId="715"/>
    <cellStyle name="Percent 4 3 3 4 2" xfId="1469"/>
    <cellStyle name="Percent 4 3 3 4 3" xfId="2287"/>
    <cellStyle name="Percent 4 3 3 5" xfId="923"/>
    <cellStyle name="Percent 4 3 3 6" xfId="1671"/>
    <cellStyle name="Percent 4 3 4" xfId="716"/>
    <cellStyle name="Percent 4 3 4 2" xfId="717"/>
    <cellStyle name="Percent 4 3 4 2 2" xfId="1471"/>
    <cellStyle name="Percent 4 3 4 2 3" xfId="2052"/>
    <cellStyle name="Percent 4 3 4 3" xfId="1470"/>
    <cellStyle name="Percent 4 3 4 4" xfId="1723"/>
    <cellStyle name="Percent 4 3 5" xfId="718"/>
    <cellStyle name="Percent 4 3 5 2" xfId="1472"/>
    <cellStyle name="Percent 4 3 5 3" xfId="1911"/>
    <cellStyle name="Percent 4 3 6" xfId="719"/>
    <cellStyle name="Percent 4 3 6 2" xfId="1473"/>
    <cellStyle name="Percent 4 3 6 3" xfId="1864"/>
    <cellStyle name="Percent 4 3 7" xfId="720"/>
    <cellStyle name="Percent 4 3 7 2" xfId="1474"/>
    <cellStyle name="Percent 4 3 7 3" xfId="2193"/>
    <cellStyle name="Percent 4 3 8" xfId="829"/>
    <cellStyle name="Percent 4 3 9" xfId="1582"/>
    <cellStyle name="Percent 4 4" xfId="119"/>
    <cellStyle name="Percent 4 4 2" xfId="721"/>
    <cellStyle name="Percent 4 4 2 2" xfId="722"/>
    <cellStyle name="Percent 4 4 2 2 2" xfId="1476"/>
    <cellStyle name="Percent 4 4 2 2 3" xfId="2100"/>
    <cellStyle name="Percent 4 4 2 3" xfId="1475"/>
    <cellStyle name="Percent 4 4 2 4" xfId="1771"/>
    <cellStyle name="Percent 4 4 3" xfId="723"/>
    <cellStyle name="Percent 4 4 3 2" xfId="1477"/>
    <cellStyle name="Percent 4 4 3 3" xfId="2001"/>
    <cellStyle name="Percent 4 4 4" xfId="724"/>
    <cellStyle name="Percent 4 4 4 2" xfId="1478"/>
    <cellStyle name="Percent 4 4 4 3" xfId="2241"/>
    <cellStyle name="Percent 4 4 5" xfId="877"/>
    <cellStyle name="Percent 4 4 6" xfId="1672"/>
    <cellStyle name="Percent 4 5" xfId="164"/>
    <cellStyle name="Percent 4 5 2" xfId="725"/>
    <cellStyle name="Percent 4 5 2 2" xfId="726"/>
    <cellStyle name="Percent 4 5 2 2 2" xfId="1480"/>
    <cellStyle name="Percent 4 5 2 2 3" xfId="2143"/>
    <cellStyle name="Percent 4 5 2 3" xfId="1479"/>
    <cellStyle name="Percent 4 5 2 4" xfId="1814"/>
    <cellStyle name="Percent 4 5 3" xfId="727"/>
    <cellStyle name="Percent 4 5 3 2" xfId="1481"/>
    <cellStyle name="Percent 4 5 3 3" xfId="2002"/>
    <cellStyle name="Percent 4 5 4" xfId="728"/>
    <cellStyle name="Percent 4 5 4 2" xfId="1482"/>
    <cellStyle name="Percent 4 5 4 3" xfId="2284"/>
    <cellStyle name="Percent 4 5 5" xfId="920"/>
    <cellStyle name="Percent 4 5 6" xfId="1673"/>
    <cellStyle name="Percent 4 6" xfId="729"/>
    <cellStyle name="Percent 4 6 2" xfId="730"/>
    <cellStyle name="Percent 4 6 2 2" xfId="1484"/>
    <cellStyle name="Percent 4 6 2 3" xfId="2049"/>
    <cellStyle name="Percent 4 6 3" xfId="1483"/>
    <cellStyle name="Percent 4 6 4" xfId="1720"/>
    <cellStyle name="Percent 4 7" xfId="731"/>
    <cellStyle name="Percent 4 7 2" xfId="1485"/>
    <cellStyle name="Percent 4 7 3" xfId="1908"/>
    <cellStyle name="Percent 4 8" xfId="732"/>
    <cellStyle name="Percent 4 8 2" xfId="1486"/>
    <cellStyle name="Percent 4 8 3" xfId="1861"/>
    <cellStyle name="Percent 4 9" xfId="733"/>
    <cellStyle name="Percent 4 9 2" xfId="1487"/>
    <cellStyle name="Percent 4 9 3" xfId="2190"/>
    <cellStyle name="Percent 5" xfId="69"/>
    <cellStyle name="Percent 5 10" xfId="830"/>
    <cellStyle name="Percent 5 11" xfId="1583"/>
    <cellStyle name="Percent 5 2" xfId="70"/>
    <cellStyle name="Percent 5 2 10" xfId="1584"/>
    <cellStyle name="Percent 5 2 2" xfId="71"/>
    <cellStyle name="Percent 5 2 2 2" xfId="120"/>
    <cellStyle name="Percent 5 2 2 2 2" xfId="734"/>
    <cellStyle name="Percent 5 2 2 2 2 2" xfId="735"/>
    <cellStyle name="Percent 5 2 2 2 2 2 2" xfId="1489"/>
    <cellStyle name="Percent 5 2 2 2 2 2 3" xfId="2101"/>
    <cellStyle name="Percent 5 2 2 2 2 3" xfId="1488"/>
    <cellStyle name="Percent 5 2 2 2 2 4" xfId="1772"/>
    <cellStyle name="Percent 5 2 2 2 3" xfId="736"/>
    <cellStyle name="Percent 5 2 2 2 3 2" xfId="1490"/>
    <cellStyle name="Percent 5 2 2 2 3 3" xfId="2003"/>
    <cellStyle name="Percent 5 2 2 2 4" xfId="737"/>
    <cellStyle name="Percent 5 2 2 2 4 2" xfId="1491"/>
    <cellStyle name="Percent 5 2 2 2 4 3" xfId="2242"/>
    <cellStyle name="Percent 5 2 2 2 5" xfId="878"/>
    <cellStyle name="Percent 5 2 2 2 6" xfId="1674"/>
    <cellStyle name="Percent 5 2 2 3" xfId="170"/>
    <cellStyle name="Percent 5 2 2 3 2" xfId="738"/>
    <cellStyle name="Percent 5 2 2 3 2 2" xfId="739"/>
    <cellStyle name="Percent 5 2 2 3 2 2 2" xfId="1493"/>
    <cellStyle name="Percent 5 2 2 3 2 2 3" xfId="2149"/>
    <cellStyle name="Percent 5 2 2 3 2 3" xfId="1492"/>
    <cellStyle name="Percent 5 2 2 3 2 4" xfId="1820"/>
    <cellStyle name="Percent 5 2 2 3 3" xfId="740"/>
    <cellStyle name="Percent 5 2 2 3 3 2" xfId="1494"/>
    <cellStyle name="Percent 5 2 2 3 3 3" xfId="2004"/>
    <cellStyle name="Percent 5 2 2 3 4" xfId="741"/>
    <cellStyle name="Percent 5 2 2 3 4 2" xfId="1495"/>
    <cellStyle name="Percent 5 2 2 3 4 3" xfId="2290"/>
    <cellStyle name="Percent 5 2 2 3 5" xfId="926"/>
    <cellStyle name="Percent 5 2 2 3 6" xfId="1675"/>
    <cellStyle name="Percent 5 2 2 4" xfId="742"/>
    <cellStyle name="Percent 5 2 2 4 2" xfId="743"/>
    <cellStyle name="Percent 5 2 2 4 2 2" xfId="1497"/>
    <cellStyle name="Percent 5 2 2 4 2 3" xfId="2055"/>
    <cellStyle name="Percent 5 2 2 4 3" xfId="1496"/>
    <cellStyle name="Percent 5 2 2 4 4" xfId="1726"/>
    <cellStyle name="Percent 5 2 2 5" xfId="744"/>
    <cellStyle name="Percent 5 2 2 5 2" xfId="1498"/>
    <cellStyle name="Percent 5 2 2 5 3" xfId="1914"/>
    <cellStyle name="Percent 5 2 2 6" xfId="745"/>
    <cellStyle name="Percent 5 2 2 6 2" xfId="1499"/>
    <cellStyle name="Percent 5 2 2 6 3" xfId="1867"/>
    <cellStyle name="Percent 5 2 2 7" xfId="746"/>
    <cellStyle name="Percent 5 2 2 7 2" xfId="1500"/>
    <cellStyle name="Percent 5 2 2 7 3" xfId="2196"/>
    <cellStyle name="Percent 5 2 2 8" xfId="832"/>
    <cellStyle name="Percent 5 2 2 9" xfId="1585"/>
    <cellStyle name="Percent 5 2 3" xfId="121"/>
    <cellStyle name="Percent 5 2 3 2" xfId="747"/>
    <cellStyle name="Percent 5 2 3 2 2" xfId="748"/>
    <cellStyle name="Percent 5 2 3 2 2 2" xfId="1502"/>
    <cellStyle name="Percent 5 2 3 2 2 3" xfId="2102"/>
    <cellStyle name="Percent 5 2 3 2 3" xfId="1501"/>
    <cellStyle name="Percent 5 2 3 2 4" xfId="1773"/>
    <cellStyle name="Percent 5 2 3 3" xfId="749"/>
    <cellStyle name="Percent 5 2 3 3 2" xfId="1503"/>
    <cellStyle name="Percent 5 2 3 3 3" xfId="2005"/>
    <cellStyle name="Percent 5 2 3 4" xfId="750"/>
    <cellStyle name="Percent 5 2 3 4 2" xfId="1504"/>
    <cellStyle name="Percent 5 2 3 4 3" xfId="2243"/>
    <cellStyle name="Percent 5 2 3 5" xfId="879"/>
    <cellStyle name="Percent 5 2 3 6" xfId="1676"/>
    <cellStyle name="Percent 5 2 4" xfId="169"/>
    <cellStyle name="Percent 5 2 4 2" xfId="751"/>
    <cellStyle name="Percent 5 2 4 2 2" xfId="752"/>
    <cellStyle name="Percent 5 2 4 2 2 2" xfId="1506"/>
    <cellStyle name="Percent 5 2 4 2 2 3" xfId="2148"/>
    <cellStyle name="Percent 5 2 4 2 3" xfId="1505"/>
    <cellStyle name="Percent 5 2 4 2 4" xfId="1819"/>
    <cellStyle name="Percent 5 2 4 3" xfId="753"/>
    <cellStyle name="Percent 5 2 4 3 2" xfId="1507"/>
    <cellStyle name="Percent 5 2 4 3 3" xfId="2006"/>
    <cellStyle name="Percent 5 2 4 4" xfId="754"/>
    <cellStyle name="Percent 5 2 4 4 2" xfId="1508"/>
    <cellStyle name="Percent 5 2 4 4 3" xfId="2289"/>
    <cellStyle name="Percent 5 2 4 5" xfId="925"/>
    <cellStyle name="Percent 5 2 4 6" xfId="1677"/>
    <cellStyle name="Percent 5 2 5" xfId="755"/>
    <cellStyle name="Percent 5 2 5 2" xfId="756"/>
    <cellStyle name="Percent 5 2 5 2 2" xfId="1510"/>
    <cellStyle name="Percent 5 2 5 2 3" xfId="2054"/>
    <cellStyle name="Percent 5 2 5 3" xfId="1509"/>
    <cellStyle name="Percent 5 2 5 4" xfId="1725"/>
    <cellStyle name="Percent 5 2 6" xfId="757"/>
    <cellStyle name="Percent 5 2 6 2" xfId="1511"/>
    <cellStyle name="Percent 5 2 6 3" xfId="1913"/>
    <cellStyle name="Percent 5 2 7" xfId="758"/>
    <cellStyle name="Percent 5 2 7 2" xfId="1512"/>
    <cellStyle name="Percent 5 2 7 3" xfId="1866"/>
    <cellStyle name="Percent 5 2 8" xfId="759"/>
    <cellStyle name="Percent 5 2 8 2" xfId="1513"/>
    <cellStyle name="Percent 5 2 8 3" xfId="2195"/>
    <cellStyle name="Percent 5 2 9" xfId="831"/>
    <cellStyle name="Percent 5 3" xfId="72"/>
    <cellStyle name="Percent 5 3 2" xfId="122"/>
    <cellStyle name="Percent 5 3 2 2" xfId="760"/>
    <cellStyle name="Percent 5 3 2 2 2" xfId="761"/>
    <cellStyle name="Percent 5 3 2 2 2 2" xfId="1515"/>
    <cellStyle name="Percent 5 3 2 2 2 3" xfId="2103"/>
    <cellStyle name="Percent 5 3 2 2 3" xfId="1514"/>
    <cellStyle name="Percent 5 3 2 2 4" xfId="1774"/>
    <cellStyle name="Percent 5 3 2 3" xfId="762"/>
    <cellStyle name="Percent 5 3 2 3 2" xfId="1516"/>
    <cellStyle name="Percent 5 3 2 3 3" xfId="2007"/>
    <cellStyle name="Percent 5 3 2 4" xfId="763"/>
    <cellStyle name="Percent 5 3 2 4 2" xfId="1517"/>
    <cellStyle name="Percent 5 3 2 4 3" xfId="2244"/>
    <cellStyle name="Percent 5 3 2 5" xfId="880"/>
    <cellStyle name="Percent 5 3 2 6" xfId="1678"/>
    <cellStyle name="Percent 5 3 3" xfId="171"/>
    <cellStyle name="Percent 5 3 3 2" xfId="764"/>
    <cellStyle name="Percent 5 3 3 2 2" xfId="765"/>
    <cellStyle name="Percent 5 3 3 2 2 2" xfId="1519"/>
    <cellStyle name="Percent 5 3 3 2 2 3" xfId="2150"/>
    <cellStyle name="Percent 5 3 3 2 3" xfId="1518"/>
    <cellStyle name="Percent 5 3 3 2 4" xfId="1821"/>
    <cellStyle name="Percent 5 3 3 3" xfId="766"/>
    <cellStyle name="Percent 5 3 3 3 2" xfId="1520"/>
    <cellStyle name="Percent 5 3 3 3 3" xfId="2008"/>
    <cellStyle name="Percent 5 3 3 4" xfId="767"/>
    <cellStyle name="Percent 5 3 3 4 2" xfId="1521"/>
    <cellStyle name="Percent 5 3 3 4 3" xfId="2291"/>
    <cellStyle name="Percent 5 3 3 5" xfId="927"/>
    <cellStyle name="Percent 5 3 3 6" xfId="1679"/>
    <cellStyle name="Percent 5 3 4" xfId="768"/>
    <cellStyle name="Percent 5 3 4 2" xfId="769"/>
    <cellStyle name="Percent 5 3 4 2 2" xfId="1523"/>
    <cellStyle name="Percent 5 3 4 2 3" xfId="2056"/>
    <cellStyle name="Percent 5 3 4 3" xfId="1522"/>
    <cellStyle name="Percent 5 3 4 4" xfId="1727"/>
    <cellStyle name="Percent 5 3 5" xfId="770"/>
    <cellStyle name="Percent 5 3 5 2" xfId="1524"/>
    <cellStyle name="Percent 5 3 5 3" xfId="1915"/>
    <cellStyle name="Percent 5 3 6" xfId="771"/>
    <cellStyle name="Percent 5 3 6 2" xfId="1525"/>
    <cellStyle name="Percent 5 3 6 3" xfId="1868"/>
    <cellStyle name="Percent 5 3 7" xfId="772"/>
    <cellStyle name="Percent 5 3 7 2" xfId="1526"/>
    <cellStyle name="Percent 5 3 7 3" xfId="2197"/>
    <cellStyle name="Percent 5 3 8" xfId="833"/>
    <cellStyle name="Percent 5 3 9" xfId="1586"/>
    <cellStyle name="Percent 5 4" xfId="123"/>
    <cellStyle name="Percent 5 4 2" xfId="773"/>
    <cellStyle name="Percent 5 4 2 2" xfId="774"/>
    <cellStyle name="Percent 5 4 2 2 2" xfId="1528"/>
    <cellStyle name="Percent 5 4 2 2 3" xfId="2104"/>
    <cellStyle name="Percent 5 4 2 3" xfId="1527"/>
    <cellStyle name="Percent 5 4 2 4" xfId="1775"/>
    <cellStyle name="Percent 5 4 3" xfId="775"/>
    <cellStyle name="Percent 5 4 3 2" xfId="1529"/>
    <cellStyle name="Percent 5 4 3 3" xfId="2009"/>
    <cellStyle name="Percent 5 4 4" xfId="776"/>
    <cellStyle name="Percent 5 4 4 2" xfId="1530"/>
    <cellStyle name="Percent 5 4 4 3" xfId="2245"/>
    <cellStyle name="Percent 5 4 5" xfId="881"/>
    <cellStyle name="Percent 5 4 6" xfId="1680"/>
    <cellStyle name="Percent 5 5" xfId="168"/>
    <cellStyle name="Percent 5 5 2" xfId="777"/>
    <cellStyle name="Percent 5 5 2 2" xfId="778"/>
    <cellStyle name="Percent 5 5 2 2 2" xfId="1532"/>
    <cellStyle name="Percent 5 5 2 2 3" xfId="2147"/>
    <cellStyle name="Percent 5 5 2 3" xfId="1531"/>
    <cellStyle name="Percent 5 5 2 4" xfId="1818"/>
    <cellStyle name="Percent 5 5 3" xfId="779"/>
    <cellStyle name="Percent 5 5 3 2" xfId="1533"/>
    <cellStyle name="Percent 5 5 3 3" xfId="2010"/>
    <cellStyle name="Percent 5 5 4" xfId="780"/>
    <cellStyle name="Percent 5 5 4 2" xfId="1534"/>
    <cellStyle name="Percent 5 5 4 3" xfId="2288"/>
    <cellStyle name="Percent 5 5 5" xfId="924"/>
    <cellStyle name="Percent 5 5 6" xfId="1681"/>
    <cellStyle name="Percent 5 6" xfId="781"/>
    <cellStyle name="Percent 5 6 2" xfId="782"/>
    <cellStyle name="Percent 5 6 2 2" xfId="1536"/>
    <cellStyle name="Percent 5 6 2 3" xfId="2053"/>
    <cellStyle name="Percent 5 6 3" xfId="1535"/>
    <cellStyle name="Percent 5 6 4" xfId="1724"/>
    <cellStyle name="Percent 5 7" xfId="783"/>
    <cellStyle name="Percent 5 7 2" xfId="1537"/>
    <cellStyle name="Percent 5 7 3" xfId="1912"/>
    <cellStyle name="Percent 5 8" xfId="784"/>
    <cellStyle name="Percent 5 8 2" xfId="1538"/>
    <cellStyle name="Percent 5 8 3" xfId="1865"/>
    <cellStyle name="Percent 5 9" xfId="785"/>
    <cellStyle name="Percent 5 9 2" xfId="1539"/>
    <cellStyle name="Percent 5 9 3" xfId="2194"/>
  </cellStyles>
  <dxfs count="151">
    <dxf>
      <fill>
        <patternFill>
          <bgColor theme="8" tint="0.79998168889431442"/>
        </patternFill>
      </fill>
    </dxf>
    <dxf>
      <fill>
        <patternFill>
          <bgColor rgb="FFFFFF99"/>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79998168889431442"/>
        </patternFill>
      </fill>
    </dxf>
    <dxf>
      <fill>
        <patternFill>
          <bgColor rgb="FFFFFF99"/>
        </patternFill>
      </fill>
    </dxf>
    <dxf>
      <fill>
        <patternFill>
          <bgColor theme="8" tint="0.79998168889431442"/>
        </patternFill>
      </fill>
    </dxf>
    <dxf>
      <fill>
        <patternFill>
          <bgColor rgb="FFFFFF99"/>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79998168889431442"/>
        </patternFill>
      </fill>
    </dxf>
    <dxf>
      <fill>
        <patternFill>
          <bgColor rgb="FFFFFF99"/>
        </patternFill>
      </fill>
    </dxf>
    <dxf>
      <fill>
        <patternFill>
          <bgColor theme="8" tint="0.79998168889431442"/>
        </patternFill>
      </fill>
    </dxf>
    <dxf>
      <fill>
        <patternFill>
          <bgColor rgb="FFFFFF99"/>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79998168889431442"/>
        </patternFill>
      </fill>
    </dxf>
    <dxf>
      <fill>
        <patternFill>
          <bgColor rgb="FFFFFF99"/>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s>
  <tableStyles count="0" defaultTableStyle="TableStyleMedium2" defaultPivotStyle="PivotStyleLight16"/>
  <colors>
    <mruColors>
      <color rgb="FF98002E"/>
      <color rgb="FFCCFFCC"/>
      <color rgb="FFFFFF99"/>
      <color rgb="FF99FF66"/>
      <color rgb="FFE6F5F3"/>
      <color rgb="FFFFFFCC"/>
      <color rgb="FF00AE9E"/>
      <color rgb="FF11175E"/>
      <color rgb="FFFF6600"/>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142876</xdr:rowOff>
    </xdr:from>
    <xdr:to>
      <xdr:col>10</xdr:col>
      <xdr:colOff>590551</xdr:colOff>
      <xdr:row>53</xdr:row>
      <xdr:rowOff>171450</xdr:rowOff>
    </xdr:to>
    <xdr:sp macro="" textlink="">
      <xdr:nvSpPr>
        <xdr:cNvPr id="7" name="Text Box 1"/>
        <xdr:cNvSpPr txBox="1">
          <a:spLocks noChangeArrowheads="1"/>
        </xdr:cNvSpPr>
      </xdr:nvSpPr>
      <xdr:spPr bwMode="auto">
        <a:xfrm>
          <a:off x="1" y="142876"/>
          <a:ext cx="6591300" cy="9629774"/>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r>
            <a:rPr lang="en-GB" sz="2600" b="1" i="0" u="none" strike="noStrike" baseline="0">
              <a:solidFill>
                <a:srgbClr val="98002E"/>
              </a:solidFill>
              <a:effectLst/>
              <a:latin typeface="+mn-lt"/>
              <a:ea typeface="+mn-ea"/>
              <a:cs typeface="+mn-cs"/>
            </a:rPr>
            <a:t>       </a:t>
          </a:r>
          <a:r>
            <a:rPr lang="en-GB" sz="2600" b="1" i="0" u="none" strike="noStrike">
              <a:solidFill>
                <a:srgbClr val="98002E"/>
              </a:solidFill>
              <a:effectLst/>
              <a:latin typeface="Arial" panose="020B0604020202020204" pitchFamily="34" charset="0"/>
              <a:ea typeface="+mn-ea"/>
              <a:cs typeface="Arial" panose="020B0604020202020204" pitchFamily="34" charset="0"/>
            </a:rPr>
            <a:t>Statistical Release</a:t>
          </a:r>
          <a:r>
            <a:rPr lang="en-GB" sz="2600">
              <a:solidFill>
                <a:srgbClr val="98002E"/>
              </a:solidFill>
              <a:latin typeface="Arial" panose="020B0604020202020204" pitchFamily="34" charset="0"/>
              <a:cs typeface="Arial" panose="020B0604020202020204" pitchFamily="34" charset="0"/>
            </a:rPr>
            <a:t> </a:t>
          </a:r>
        </a:p>
        <a:p>
          <a:pPr algn="l" rtl="0">
            <a:defRPr sz="1000"/>
          </a:pP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t>
          </a:r>
          <a:r>
            <a:rPr lang="en-GB" sz="2000" b="0" i="0" u="none" strike="noStrike">
              <a:solidFill>
                <a:srgbClr val="98002E"/>
              </a:solidFill>
              <a:effectLst/>
              <a:latin typeface="Arial" panose="020B0604020202020204" pitchFamily="34" charset="0"/>
              <a:ea typeface="+mn-ea"/>
              <a:cs typeface="Arial" panose="020B0604020202020204" pitchFamily="34" charset="0"/>
            </a:rPr>
            <a:t>Health Visitor</a:t>
          </a:r>
          <a:r>
            <a:rPr lang="en-GB" sz="2000" b="0" i="0" u="none" strike="noStrike" baseline="0">
              <a:solidFill>
                <a:srgbClr val="98002E"/>
              </a:solidFill>
              <a:effectLst/>
              <a:latin typeface="Arial" panose="020B0604020202020204" pitchFamily="34" charset="0"/>
              <a:ea typeface="+mn-ea"/>
              <a:cs typeface="Arial" panose="020B0604020202020204" pitchFamily="34" charset="0"/>
            </a:rPr>
            <a:t> Service Delivery Metrics</a:t>
          </a:r>
        </a:p>
        <a:p>
          <a:pPr algn="l" rtl="0">
            <a:defRPr sz="1000"/>
          </a:pPr>
          <a:r>
            <a:rPr lang="en-GB" sz="2000" b="0" i="0" u="none" strike="noStrike" baseline="0">
              <a:solidFill>
                <a:srgbClr val="98002E"/>
              </a:solidFill>
              <a:effectLst/>
              <a:latin typeface="Arial" panose="020B0604020202020204" pitchFamily="34" charset="0"/>
              <a:ea typeface="+mn-ea"/>
              <a:cs typeface="Arial" panose="020B0604020202020204" pitchFamily="34" charset="0"/>
            </a:rPr>
            <a:t>       </a:t>
          </a:r>
          <a:r>
            <a:rPr lang="en-GB" sz="2000" b="0" i="0" u="none" strike="noStrike">
              <a:solidFill>
                <a:srgbClr val="98002E"/>
              </a:solidFill>
              <a:effectLst/>
              <a:latin typeface="Arial" panose="020B0604020202020204" pitchFamily="34" charset="0"/>
              <a:ea typeface="+mn-ea"/>
              <a:cs typeface="Arial" panose="020B0604020202020204" pitchFamily="34" charset="0"/>
            </a:rPr>
            <a:t>(by local authority)</a:t>
          </a:r>
        </a:p>
        <a:p>
          <a:pPr algn="l" rtl="0">
            <a:defRPr sz="1000"/>
          </a:pPr>
          <a:r>
            <a:rPr lang="en-GB" sz="2000" b="0" i="0" u="none" strike="noStrike">
              <a:solidFill>
                <a:srgbClr val="98002E"/>
              </a:solidFill>
              <a:effectLst/>
              <a:latin typeface="Arial" panose="020B0604020202020204" pitchFamily="34" charset="0"/>
              <a:ea typeface="+mn-ea"/>
              <a:cs typeface="Arial" panose="020B0604020202020204" pitchFamily="34" charset="0"/>
            </a:rPr>
            <a:t>          </a:t>
          </a: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t>
          </a:r>
          <a:r>
            <a:rPr lang="en-GB" sz="2000" b="0" i="0" u="none" strike="noStrike">
              <a:solidFill>
                <a:srgbClr val="98002E"/>
              </a:solidFill>
              <a:effectLst/>
              <a:latin typeface="Arial" panose="020B0604020202020204" pitchFamily="34" charset="0"/>
              <a:ea typeface="+mn-ea"/>
              <a:cs typeface="Arial" panose="020B0604020202020204" pitchFamily="34" charset="0"/>
            </a:rPr>
            <a:t>2016/17 Quarter 3</a:t>
          </a:r>
          <a:endParaRPr lang="en-GB" sz="2000" b="0" i="0" u="none" strike="noStrike" baseline="0">
            <a:solidFill>
              <a:srgbClr val="98002E"/>
            </a:solidFill>
            <a:effectLst/>
            <a:latin typeface="Arial" panose="020B0604020202020204" pitchFamily="34" charset="0"/>
            <a:ea typeface="+mn-ea"/>
            <a:cs typeface="Arial" panose="020B0604020202020204" pitchFamily="34" charset="0"/>
          </a:endParaRPr>
        </a:p>
        <a:p>
          <a:pPr algn="l" rtl="0">
            <a:defRPr sz="1000"/>
          </a:pPr>
          <a:r>
            <a:rPr lang="en-GB" sz="2000" b="0" i="0" u="none" strike="noStrike">
              <a:solidFill>
                <a:srgbClr val="98002E"/>
              </a:solidFill>
              <a:effectLst/>
              <a:latin typeface="Arial" panose="020B0604020202020204" pitchFamily="34" charset="0"/>
              <a:ea typeface="+mn-ea"/>
              <a:cs typeface="Arial" panose="020B0604020202020204" pitchFamily="34" charset="0"/>
            </a:rPr>
            <a:t>       (April 2017</a:t>
          </a:r>
          <a:r>
            <a:rPr lang="en-GB" sz="2000" b="0" i="0" u="none" strike="noStrike" baseline="0">
              <a:solidFill>
                <a:srgbClr val="98002E"/>
              </a:solidFill>
              <a:effectLst/>
              <a:latin typeface="Arial" panose="020B0604020202020204" pitchFamily="34" charset="0"/>
              <a:ea typeface="+mn-ea"/>
              <a:cs typeface="Arial" panose="020B0604020202020204" pitchFamily="34" charset="0"/>
            </a:rPr>
            <a:t> re</a:t>
          </a:r>
          <a:r>
            <a:rPr lang="en-GB" sz="2000" b="0" i="0" u="none" strike="noStrike">
              <a:solidFill>
                <a:srgbClr val="98002E"/>
              </a:solidFill>
              <a:effectLst/>
              <a:latin typeface="Arial" panose="020B0604020202020204" pitchFamily="34" charset="0"/>
              <a:ea typeface="+mn-ea"/>
              <a:cs typeface="Arial" panose="020B0604020202020204" pitchFamily="34" charset="0"/>
            </a:rPr>
            <a:t>lease)</a:t>
          </a:r>
          <a:br>
            <a:rPr lang="en-GB" sz="2000" b="0" i="0" u="none" strike="noStrike">
              <a:solidFill>
                <a:srgbClr val="98002E"/>
              </a:solidFill>
              <a:effectLst/>
              <a:latin typeface="Arial" panose="020B0604020202020204" pitchFamily="34" charset="0"/>
              <a:ea typeface="+mn-ea"/>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lvl="1" algn="l" rtl="0">
            <a:defRPr sz="1000"/>
          </a:pPr>
          <a:endParaRPr lang="en-GB" sz="2600">
            <a:solidFill>
              <a:srgbClr val="98002E"/>
            </a:solidFill>
            <a:latin typeface="Arial" panose="020B0604020202020204" pitchFamily="34" charset="0"/>
            <a:cs typeface="Arial" panose="020B0604020202020204" pitchFamily="34" charset="0"/>
          </a:endParaRPr>
        </a:p>
        <a:p>
          <a:pPr marL="457200" marR="0" lvl="1" indent="0" algn="l" defTabSz="914400" rtl="0" eaLnBrk="1" fontAlgn="auto" latinLnBrk="0" hangingPunct="1">
            <a:lnSpc>
              <a:spcPct val="100000"/>
            </a:lnSpc>
            <a:spcBef>
              <a:spcPts val="0"/>
            </a:spcBef>
            <a:spcAft>
              <a:spcPts val="0"/>
            </a:spcAft>
            <a:buClrTx/>
            <a:buSzTx/>
            <a:buFontTx/>
            <a:buNone/>
            <a:tabLst/>
            <a:defRPr sz="1000"/>
          </a:pP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Crown Copyright 2017</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You may re-use this information (excluding logos) free of charge in any format 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medium, under the terms of the Open Government Licence v3.0. To view this licence,</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visit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https://www.nationalarchives.gov.uk/doc/open-government-licence/version/3/ </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email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psi@nationalarchives.gsi.gov.uk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Where we have identified any third party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copyright information you will need to obtain permission from the copyright holders concerned. Any enquiries regarding this publication should be sent to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interimreporting@phe.gov.uk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endPar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lvl="1" algn="l" rtl="0">
            <a:defRPr sz="1000"/>
          </a:pPr>
          <a:endParaRPr lang="en-GB" sz="12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twoCellAnchor editAs="absolute">
    <xdr:from>
      <xdr:col>0</xdr:col>
      <xdr:colOff>0</xdr:colOff>
      <xdr:row>0</xdr:row>
      <xdr:rowOff>76200</xdr:rowOff>
    </xdr:from>
    <xdr:to>
      <xdr:col>5</xdr:col>
      <xdr:colOff>257175</xdr:colOff>
      <xdr:row>8</xdr:row>
      <xdr:rowOff>123825</xdr:rowOff>
    </xdr:to>
    <xdr:pic>
      <xdr:nvPicPr>
        <xdr:cNvPr id="3" name="Picture 2" descr="PHE small logo for A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200"/>
          <a:ext cx="3209925" cy="14954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8772525</xdr:colOff>
      <xdr:row>8</xdr:row>
      <xdr:rowOff>152400</xdr:rowOff>
    </xdr:to>
    <xdr:sp macro="" textlink="">
      <xdr:nvSpPr>
        <xdr:cNvPr id="2" name="Text Box 1"/>
        <xdr:cNvSpPr txBox="1">
          <a:spLocks noChangeArrowheads="1"/>
        </xdr:cNvSpPr>
      </xdr:nvSpPr>
      <xdr:spPr bwMode="auto">
        <a:xfrm>
          <a:off x="0" y="0"/>
          <a:ext cx="9382125" cy="1676400"/>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twoCellAnchor editAs="absolute">
    <xdr:from>
      <xdr:col>0</xdr:col>
      <xdr:colOff>0</xdr:colOff>
      <xdr:row>0</xdr:row>
      <xdr:rowOff>0</xdr:rowOff>
    </xdr:from>
    <xdr:to>
      <xdr:col>1</xdr:col>
      <xdr:colOff>2600325</xdr:colOff>
      <xdr:row>7</xdr:row>
      <xdr:rowOff>161925</xdr:rowOff>
    </xdr:to>
    <xdr:pic>
      <xdr:nvPicPr>
        <xdr:cNvPr id="3" name="Picture 2" descr="PHE small logo for A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09925" cy="14954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552450</xdr:colOff>
      <xdr:row>35</xdr:row>
      <xdr:rowOff>95249</xdr:rowOff>
    </xdr:to>
    <xdr:sp macro="" textlink="">
      <xdr:nvSpPr>
        <xdr:cNvPr id="2" name="Text Box 1"/>
        <xdr:cNvSpPr txBox="1">
          <a:spLocks noChangeArrowheads="1"/>
        </xdr:cNvSpPr>
      </xdr:nvSpPr>
      <xdr:spPr bwMode="auto">
        <a:xfrm>
          <a:off x="0" y="0"/>
          <a:ext cx="5429250" cy="6886574"/>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8002E"/>
              </a:solidFill>
              <a:effectLst/>
              <a:latin typeface="Arial" panose="020B0604020202020204" pitchFamily="34" charset="0"/>
              <a:ea typeface="Calibri"/>
              <a:cs typeface="Arial" panose="020B0604020202020204" pitchFamily="34" charset="0"/>
            </a:rPr>
            <a:t>Definitions</a:t>
          </a:r>
        </a:p>
        <a:p>
          <a:pPr>
            <a:lnSpc>
              <a:spcPct val="115000"/>
            </a:lnSpc>
            <a:spcAft>
              <a:spcPts val="0"/>
            </a:spcAft>
          </a:pPr>
          <a:r>
            <a:rPr lang="en-GB" sz="1100">
              <a:effectLst/>
              <a:latin typeface="Arial" panose="020B0604020202020204" pitchFamily="34" charset="0"/>
              <a:ea typeface="+mn-ea"/>
              <a:cs typeface="Arial" panose="020B0604020202020204" pitchFamily="34" charset="0"/>
            </a:rPr>
            <a:t>Public Health England has established an interim reporting system to collate the Health Visitor Service delivery metrics until the Maternity and Children's Dataset (MCDS) is in a position to report more fully.  </a:t>
          </a:r>
        </a:p>
        <a:p>
          <a:pPr>
            <a:lnSpc>
              <a:spcPct val="115000"/>
            </a:lnSpc>
            <a:spcAft>
              <a:spcPts val="0"/>
            </a:spcAft>
          </a:pPr>
          <a:endParaRPr lang="en-GB" sz="1100" b="0" i="0" u="none" strike="noStrike">
            <a:effectLst/>
            <a:latin typeface="Arial" panose="020B0604020202020204" pitchFamily="34" charset="0"/>
            <a:ea typeface="+mn-ea"/>
            <a:cs typeface="Arial" panose="020B0604020202020204" pitchFamily="34" charset="0"/>
          </a:endParaRPr>
        </a:p>
        <a:p>
          <a:pPr>
            <a:lnSpc>
              <a:spcPct val="115000"/>
            </a:lnSpc>
            <a:spcAft>
              <a:spcPts val="0"/>
            </a:spcAft>
          </a:pPr>
          <a:r>
            <a:rPr lang="en-GB" sz="1100" b="0" i="0" u="none" strike="noStrike">
              <a:effectLst/>
              <a:latin typeface="Arial" panose="020B0604020202020204" pitchFamily="34" charset="0"/>
              <a:ea typeface="+mn-ea"/>
              <a:cs typeface="Arial" panose="020B0604020202020204" pitchFamily="34" charset="0"/>
            </a:rPr>
            <a:t>The Health Visitor Service delivery metrics currently cover the antenatal contact, new birth visit, 6-8 week review, the 12 month review and the 2-2½ year review and report on the following indicators:</a:t>
          </a:r>
          <a:r>
            <a:rPr lang="en-GB" sz="1100">
              <a:latin typeface="Arial" panose="020B0604020202020204" pitchFamily="34" charset="0"/>
              <a:cs typeface="Arial" panose="020B0604020202020204" pitchFamily="34" charset="0"/>
            </a:rPr>
            <a:t> </a:t>
          </a:r>
          <a:endParaRPr lang="en-GB" sz="1100">
            <a:effectLst/>
            <a:latin typeface="Arial" panose="020B0604020202020204" pitchFamily="34" charset="0"/>
            <a:ea typeface="+mn-ea"/>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mn-ea"/>
            <a:cs typeface="Arial" panose="020B0604020202020204" pitchFamily="34" charset="0"/>
          </a:endParaRPr>
        </a:p>
        <a:p>
          <a:pPr>
            <a:spcAft>
              <a:spcPts val="0"/>
            </a:spcAft>
          </a:pPr>
          <a:r>
            <a:rPr lang="en-GB" sz="1100">
              <a:effectLst/>
              <a:latin typeface="Arial" panose="020B0604020202020204" pitchFamily="34" charset="0"/>
              <a:ea typeface="+mn-ea"/>
              <a:cs typeface="Arial" panose="020B0604020202020204" pitchFamily="34" charset="0"/>
            </a:rPr>
            <a:t>Local authorities have been asked to report a number of health visiting metrics at a </a:t>
          </a:r>
          <a:r>
            <a:rPr lang="en-GB" sz="1100" b="1">
              <a:effectLst/>
              <a:latin typeface="Arial" panose="020B0604020202020204" pitchFamily="34" charset="0"/>
              <a:ea typeface="+mn-ea"/>
              <a:cs typeface="Arial" panose="020B0604020202020204" pitchFamily="34" charset="0"/>
            </a:rPr>
            <a:t>resident population</a:t>
          </a:r>
          <a:r>
            <a:rPr lang="en-GB" sz="1100">
              <a:effectLst/>
              <a:latin typeface="Arial" panose="020B0604020202020204" pitchFamily="34" charset="0"/>
              <a:ea typeface="+mn-ea"/>
              <a:cs typeface="Arial" panose="020B0604020202020204" pitchFamily="34" charset="0"/>
            </a:rPr>
            <a:t> level (for each quarter of</a:t>
          </a:r>
          <a:r>
            <a:rPr lang="en-GB" sz="1100" baseline="0">
              <a:effectLst/>
              <a:latin typeface="Arial" panose="020B0604020202020204" pitchFamily="34" charset="0"/>
              <a:ea typeface="+mn-ea"/>
              <a:cs typeface="Arial" panose="020B0604020202020204" pitchFamily="34" charset="0"/>
            </a:rPr>
            <a:t> </a:t>
          </a:r>
          <a:r>
            <a:rPr lang="en-GB" sz="1100">
              <a:effectLst/>
              <a:latin typeface="Arial" panose="020B0604020202020204" pitchFamily="34" charset="0"/>
              <a:ea typeface="+mn-ea"/>
              <a:cs typeface="Arial" panose="020B0604020202020204" pitchFamily="34" charset="0"/>
            </a:rPr>
            <a:t>2016/17).  The following data items are key:</a:t>
          </a:r>
        </a:p>
        <a:p>
          <a:pPr>
            <a:spcAft>
              <a:spcPts val="0"/>
            </a:spcAft>
          </a:pPr>
          <a:endParaRPr lang="en-GB" sz="1100">
            <a:effectLst/>
            <a:latin typeface="Arial" panose="020B0604020202020204" pitchFamily="34" charset="0"/>
            <a:ea typeface="+mn-ea"/>
            <a:cs typeface="Arial" panose="020B0604020202020204" pitchFamily="34" charset="0"/>
          </a:endParaRPr>
        </a:p>
        <a:p>
          <a:pPr marL="171450" lvl="0" indent="-171450">
            <a:spcAft>
              <a:spcPts val="1200"/>
            </a:spcAft>
            <a:buFont typeface="Arial" panose="020B0604020202020204" pitchFamily="34" charset="0"/>
            <a:buChar char="•"/>
          </a:pPr>
          <a:r>
            <a:rPr lang="en-GB" sz="1100" b="0" i="0" u="none" strike="noStrike">
              <a:effectLst/>
              <a:latin typeface="Arial" panose="020B0604020202020204" pitchFamily="34" charset="0"/>
              <a:ea typeface="+mn-ea"/>
              <a:cs typeface="Arial" panose="020B0604020202020204" pitchFamily="34" charset="0"/>
            </a:rPr>
            <a:t>Number of mothers who received a first face to face antenatal contact with a Health Visitor at 28 weeks or above</a:t>
          </a:r>
        </a:p>
        <a:p>
          <a:pPr marL="171450" lvl="0" indent="-171450">
            <a:spcAft>
              <a:spcPts val="1200"/>
            </a:spcAft>
            <a:buFont typeface="Arial" panose="020B0604020202020204" pitchFamily="34" charset="0"/>
            <a:buChar char="•"/>
          </a:pPr>
          <a:r>
            <a:rPr lang="en-GB" sz="1100" b="0" i="0" u="none" strike="noStrike">
              <a:effectLst/>
              <a:latin typeface="Arial" panose="020B0604020202020204" pitchFamily="34" charset="0"/>
              <a:ea typeface="+mn-ea"/>
              <a:cs typeface="Arial" panose="020B0604020202020204" pitchFamily="34" charset="0"/>
            </a:rPr>
            <a:t>Percentage of New Birth Visits (NBVs) completed within 14 days and after 14 days</a:t>
          </a:r>
        </a:p>
        <a:p>
          <a:pPr marL="171450" lvl="0" indent="-171450">
            <a:spcAft>
              <a:spcPts val="1200"/>
            </a:spcAft>
            <a:buFont typeface="Arial" panose="020B0604020202020204" pitchFamily="34" charset="0"/>
            <a:buChar char="•"/>
          </a:pPr>
          <a:r>
            <a:rPr lang="en-GB" sz="1100" b="0" i="0" u="none" strike="noStrike">
              <a:effectLst/>
              <a:latin typeface="Arial" panose="020B0604020202020204" pitchFamily="34" charset="0"/>
              <a:ea typeface="+mn-ea"/>
              <a:cs typeface="Arial" panose="020B0604020202020204" pitchFamily="34" charset="0"/>
            </a:rPr>
            <a:t>Percentage of 6-8 week reviews completed</a:t>
          </a:r>
        </a:p>
        <a:p>
          <a:pPr marL="171450" lvl="0" indent="-171450">
            <a:spcAft>
              <a:spcPts val="1200"/>
            </a:spcAft>
            <a:buFont typeface="Arial" panose="020B0604020202020204" pitchFamily="34" charset="0"/>
            <a:buChar char="•"/>
          </a:pPr>
          <a:r>
            <a:rPr lang="en-GB" sz="1100" b="0" i="0" u="none" strike="noStrike">
              <a:effectLst/>
              <a:latin typeface="Arial" panose="020B0604020202020204" pitchFamily="34" charset="0"/>
              <a:ea typeface="+mn-ea"/>
              <a:cs typeface="Arial" panose="020B0604020202020204" pitchFamily="34" charset="0"/>
            </a:rPr>
            <a:t>Percentage of 12 month development reviews completed by the time the child turned 12 months</a:t>
          </a:r>
        </a:p>
        <a:p>
          <a:pPr marL="171450" lvl="0" indent="-171450">
            <a:spcAft>
              <a:spcPts val="1200"/>
            </a:spcAft>
            <a:buFont typeface="Arial" panose="020B0604020202020204" pitchFamily="34" charset="0"/>
            <a:buChar char="•"/>
          </a:pPr>
          <a:r>
            <a:rPr lang="en-GB" sz="1100" b="0" i="0" u="none" strike="noStrike">
              <a:effectLst/>
              <a:latin typeface="Arial" panose="020B0604020202020204" pitchFamily="34" charset="0"/>
              <a:ea typeface="+mn-ea"/>
              <a:cs typeface="Arial" panose="020B0604020202020204" pitchFamily="34" charset="0"/>
            </a:rPr>
            <a:t>Percentage of 12 month development reviews completed by the time the child turned 15 months</a:t>
          </a:r>
        </a:p>
        <a:p>
          <a:pPr marL="171450" lvl="0" indent="-171450">
            <a:spcAft>
              <a:spcPts val="1200"/>
            </a:spcAft>
            <a:buFont typeface="Arial" panose="020B0604020202020204" pitchFamily="34" charset="0"/>
            <a:buChar char="•"/>
          </a:pPr>
          <a:r>
            <a:rPr lang="en-GB" sz="1100" b="0" i="0" u="none" strike="noStrike">
              <a:effectLst/>
              <a:latin typeface="Arial" panose="020B0604020202020204" pitchFamily="34" charset="0"/>
              <a:ea typeface="+mn-ea"/>
              <a:cs typeface="Arial" panose="020B0604020202020204" pitchFamily="34" charset="0"/>
            </a:rPr>
            <a:t>Percentage of 2-2½ year reviews completed</a:t>
          </a:r>
        </a:p>
        <a:p>
          <a:pPr marL="171450" lvl="0" indent="-171450">
            <a:spcAft>
              <a:spcPts val="1200"/>
            </a:spcAft>
            <a:buFont typeface="Arial" panose="020B0604020202020204" pitchFamily="34" charset="0"/>
            <a:buChar char="•"/>
          </a:pPr>
          <a:r>
            <a:rPr lang="en-GB" sz="1100" b="0" i="0" u="none" strike="noStrike">
              <a:effectLst/>
              <a:latin typeface="Arial" panose="020B0604020202020204" pitchFamily="34" charset="0"/>
              <a:ea typeface="+mn-ea"/>
              <a:cs typeface="Arial" panose="020B0604020202020204" pitchFamily="34" charset="0"/>
            </a:rPr>
            <a:t>Percentage of 2-2½  year reviews completed using ASQ-3 (Ages and Stages Questionnaire).</a:t>
          </a:r>
          <a:endParaRPr lang="en-GB" sz="1100">
            <a:latin typeface="Arial" panose="020B0604020202020204" pitchFamily="34" charset="0"/>
            <a:cs typeface="Arial" panose="020B0604020202020204" pitchFamily="34" charset="0"/>
          </a:endParaRPr>
        </a:p>
        <a:p>
          <a:pPr lvl="0">
            <a:spcAft>
              <a:spcPts val="0"/>
            </a:spcAft>
          </a:pPr>
          <a:endParaRPr lang="en-GB" sz="1100" b="0" i="0" u="none" strike="noStrike">
            <a:effectLst/>
            <a:latin typeface="Arial" panose="020B0604020202020204" pitchFamily="34" charset="0"/>
            <a:ea typeface="+mn-ea"/>
            <a:cs typeface="Arial" panose="020B0604020202020204" pitchFamily="34" charset="0"/>
          </a:endParaRPr>
        </a:p>
        <a:p>
          <a:pPr lvl="0">
            <a:spcAft>
              <a:spcPts val="0"/>
            </a:spcAft>
          </a:pPr>
          <a:r>
            <a:rPr lang="en-GB" sz="1100" b="0" i="0" u="none" strike="noStrike">
              <a:effectLst/>
              <a:latin typeface="Arial" panose="020B0604020202020204" pitchFamily="34" charset="0"/>
              <a:ea typeface="+mn-ea"/>
              <a:cs typeface="Arial" panose="020B0604020202020204" pitchFamily="34" charset="0"/>
            </a:rPr>
            <a:t>These metrics are presented as management information and are reported by local authority, PHE centre and England level.</a:t>
          </a:r>
          <a:r>
            <a:rPr lang="en-GB" sz="1100">
              <a:latin typeface="Arial" panose="020B0604020202020204" pitchFamily="34" charset="0"/>
              <a:cs typeface="Arial" panose="020B0604020202020204" pitchFamily="34" charset="0"/>
            </a:rPr>
            <a:t> </a:t>
          </a:r>
        </a:p>
        <a:p>
          <a:pPr>
            <a:lnSpc>
              <a:spcPct val="115000"/>
            </a:lnSpc>
            <a:spcAft>
              <a:spcPts val="600"/>
            </a:spcAft>
          </a:pPr>
          <a:endParaRPr lang="en-GB" sz="11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28576</xdr:rowOff>
    </xdr:from>
    <xdr:to>
      <xdr:col>9</xdr:col>
      <xdr:colOff>554400</xdr:colOff>
      <xdr:row>26</xdr:row>
      <xdr:rowOff>161926</xdr:rowOff>
    </xdr:to>
    <xdr:sp macro="" textlink="">
      <xdr:nvSpPr>
        <xdr:cNvPr id="3" name="Text Box 1"/>
        <xdr:cNvSpPr txBox="1">
          <a:spLocks noChangeArrowheads="1"/>
        </xdr:cNvSpPr>
      </xdr:nvSpPr>
      <xdr:spPr bwMode="auto">
        <a:xfrm>
          <a:off x="0" y="28576"/>
          <a:ext cx="6040800" cy="5314950"/>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8002E"/>
              </a:solidFill>
              <a:effectLst/>
              <a:latin typeface="Arial" panose="020B0604020202020204" pitchFamily="34" charset="0"/>
              <a:ea typeface="Calibri"/>
              <a:cs typeface="Arial" panose="020B0604020202020204" pitchFamily="34" charset="0"/>
            </a:rPr>
            <a:t>Validation rules</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Local authorities submitting a nil return will be classed as a non-submission.</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Submissions go through a number of validation stages:</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endParaRPr lang="en-GB" sz="1100">
            <a:solidFill>
              <a:srgbClr val="FF0000"/>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solidFill>
                <a:schemeClr val="tx2">
                  <a:lumMod val="60000"/>
                  <a:lumOff val="40000"/>
                </a:schemeClr>
              </a:solidFill>
              <a:effectLst/>
              <a:latin typeface="Arial" panose="020B0604020202020204" pitchFamily="34" charset="0"/>
              <a:ea typeface="Calibri"/>
              <a:cs typeface="Arial" panose="020B0604020202020204" pitchFamily="34" charset="0"/>
            </a:rPr>
            <a:t> </a:t>
          </a: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r>
          <a:br>
            <a:rPr lang="en-GB" sz="1100">
              <a:effectLst/>
              <a:latin typeface="Arial" panose="020B0604020202020204" pitchFamily="34" charset="0"/>
              <a:ea typeface="Calibri"/>
              <a:cs typeface="Arial" panose="020B0604020202020204" pitchFamily="34" charset="0"/>
            </a:rPr>
          </a:br>
          <a:r>
            <a:rPr lang="en-GB" sz="1200">
              <a:effectLst/>
              <a:latin typeface="Arial" panose="020B0604020202020204" pitchFamily="34" charset="0"/>
              <a:ea typeface="Calibri"/>
              <a:cs typeface="Arial" panose="020B0604020202020204" pitchFamily="34" charset="0"/>
            </a:rPr>
            <a:t>Each local authority has to pass both</a:t>
          </a:r>
          <a:r>
            <a:rPr lang="en-GB" sz="1200" baseline="0">
              <a:effectLst/>
              <a:latin typeface="Arial" panose="020B0604020202020204" pitchFamily="34" charset="0"/>
              <a:ea typeface="Calibri"/>
              <a:cs typeface="Arial" panose="020B0604020202020204" pitchFamily="34" charset="0"/>
            </a:rPr>
            <a:t> </a:t>
          </a:r>
          <a:r>
            <a:rPr lang="en-GB" sz="1200">
              <a:effectLst/>
              <a:latin typeface="Arial" panose="020B0604020202020204" pitchFamily="34" charset="0"/>
              <a:ea typeface="Calibri"/>
              <a:cs typeface="Arial" panose="020B0604020202020204" pitchFamily="34" charset="0"/>
            </a:rPr>
            <a:t>stages 1 and 2 </a:t>
          </a:r>
          <a:r>
            <a:rPr lang="en-GB" sz="1200">
              <a:effectLst/>
              <a:latin typeface="Arial" panose="020B0604020202020204" pitchFamily="34" charset="0"/>
              <a:ea typeface="+mn-ea"/>
              <a:cs typeface="Arial" panose="020B0604020202020204" pitchFamily="34" charset="0"/>
            </a:rPr>
            <a:t>in order for its values to be shown. </a:t>
          </a:r>
        </a:p>
        <a:p>
          <a:pPr>
            <a:lnSpc>
              <a:spcPct val="115000"/>
            </a:lnSpc>
            <a:spcAft>
              <a:spcPts val="0"/>
            </a:spcAft>
          </a:pPr>
          <a:endParaRPr lang="en-GB" sz="12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200">
              <a:effectLst/>
              <a:latin typeface="Arial" panose="020B0604020202020204" pitchFamily="34" charset="0"/>
              <a:ea typeface="Calibri"/>
              <a:cs typeface="Arial" panose="020B0604020202020204" pitchFamily="34" charset="0"/>
            </a:rPr>
            <a:t>In order to be included in the aggregated totals for each PHE Centre and the aggregated England total, local authorities only have to pass stage 1 of the validation as the PHE </a:t>
          </a:r>
          <a:br>
            <a:rPr lang="en-GB" sz="1200">
              <a:effectLst/>
              <a:latin typeface="Arial" panose="020B0604020202020204" pitchFamily="34" charset="0"/>
              <a:ea typeface="Calibri"/>
              <a:cs typeface="Arial" panose="020B0604020202020204" pitchFamily="34" charset="0"/>
            </a:rPr>
          </a:br>
          <a:r>
            <a:rPr lang="en-GB" sz="1200">
              <a:effectLst/>
              <a:latin typeface="Arial" panose="020B0604020202020204" pitchFamily="34" charset="0"/>
              <a:ea typeface="Calibri"/>
              <a:cs typeface="Arial" panose="020B0604020202020204" pitchFamily="34" charset="0"/>
            </a:rPr>
            <a:t>Centres and England have to pass their own validation.</a:t>
          </a:r>
        </a:p>
      </xdr:txBody>
    </xdr:sp>
    <xdr:clientData/>
  </xdr:twoCellAnchor>
  <xdr:twoCellAnchor editAs="oneCell">
    <xdr:from>
      <xdr:col>0</xdr:col>
      <xdr:colOff>95250</xdr:colOff>
      <xdr:row>7</xdr:row>
      <xdr:rowOff>9525</xdr:rowOff>
    </xdr:from>
    <xdr:to>
      <xdr:col>8</xdr:col>
      <xdr:colOff>190500</xdr:colOff>
      <xdr:row>15</xdr:row>
      <xdr:rowOff>85725</xdr:rowOff>
    </xdr:to>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343025"/>
          <a:ext cx="4972050" cy="182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interimreporting@phe.gov.uk" TargetMode="External"/><Relationship Id="rId1" Type="http://schemas.openxmlformats.org/officeDocument/2006/relationships/hyperlink" Target="http://www.chimat.org.uk/transfe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5:O56"/>
  <sheetViews>
    <sheetView tabSelected="1" zoomScale="80" zoomScaleNormal="80" workbookViewId="0"/>
  </sheetViews>
  <sheetFormatPr defaultRowHeight="14.25" x14ac:dyDescent="0.2"/>
  <cols>
    <col min="1" max="1" width="7.7109375" style="1" customWidth="1"/>
    <col min="2" max="16384" width="9.140625" style="1"/>
  </cols>
  <sheetData>
    <row r="15" spans="2:2" ht="15" x14ac:dyDescent="0.2">
      <c r="B15" s="3"/>
    </row>
    <row r="53" spans="1:15" x14ac:dyDescent="0.2">
      <c r="O53" s="2"/>
    </row>
    <row r="54" spans="1:15" ht="15" thickBot="1" x14ac:dyDescent="0.25">
      <c r="A54" s="6"/>
      <c r="B54" s="6"/>
      <c r="C54" s="6"/>
      <c r="D54" s="6"/>
      <c r="E54" s="6"/>
      <c r="F54" s="6"/>
      <c r="G54" s="6"/>
      <c r="H54" s="6"/>
      <c r="I54" s="6"/>
      <c r="J54" s="6"/>
      <c r="K54" s="6"/>
      <c r="L54" s="2"/>
      <c r="M54" s="2"/>
      <c r="N54" s="2"/>
      <c r="O54" s="2"/>
    </row>
    <row r="55" spans="1:15" ht="15" thickTop="1" x14ac:dyDescent="0.2">
      <c r="A55" s="7"/>
      <c r="B55" s="7"/>
      <c r="C55" s="7"/>
      <c r="D55" s="7"/>
      <c r="E55" s="7"/>
      <c r="F55" s="7"/>
      <c r="G55" s="7"/>
      <c r="H55" s="7"/>
      <c r="I55" s="7"/>
      <c r="J55" s="7"/>
      <c r="K55" s="7"/>
      <c r="L55" s="26"/>
      <c r="M55" s="26"/>
      <c r="N55" s="26"/>
      <c r="O55" s="2"/>
    </row>
    <row r="56" spans="1:15" x14ac:dyDescent="0.2">
      <c r="A56" s="7"/>
      <c r="B56" s="7"/>
      <c r="C56" s="7"/>
      <c r="D56" s="7"/>
      <c r="E56" s="7"/>
      <c r="F56" s="7"/>
      <c r="G56" s="7"/>
      <c r="H56" s="7"/>
      <c r="I56" s="7"/>
      <c r="J56" s="7"/>
      <c r="K56" s="7"/>
      <c r="L56" s="25"/>
      <c r="M56" s="25"/>
      <c r="N56" s="25"/>
      <c r="O56" s="2"/>
    </row>
  </sheetData>
  <pageMargins left="0.7" right="0.7" top="0.75" bottom="0.75" header="0.3" footer="0.3"/>
  <pageSetup paperSize="9" scale="88"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zoomScaleNormal="100" zoomScalePageLayoutView="150" workbookViewId="0">
      <selection sqref="A1:H1"/>
    </sheetView>
  </sheetViews>
  <sheetFormatPr defaultColWidth="9.140625" defaultRowHeight="15" x14ac:dyDescent="0.2"/>
  <cols>
    <col min="1" max="10" width="9.140625" style="3"/>
    <col min="11" max="11" width="9.140625" style="3" customWidth="1"/>
    <col min="12" max="16384" width="9.140625" style="3"/>
  </cols>
  <sheetData>
    <row r="1" spans="1:8" ht="30" x14ac:dyDescent="0.2">
      <c r="A1" s="317" t="s">
        <v>398</v>
      </c>
      <c r="B1" s="317"/>
      <c r="C1" s="317"/>
      <c r="D1" s="317"/>
      <c r="E1" s="317"/>
      <c r="F1" s="317"/>
      <c r="G1" s="317"/>
      <c r="H1" s="317"/>
    </row>
    <row r="5" spans="1:8" ht="18" x14ac:dyDescent="0.2">
      <c r="A5" s="150" t="s">
        <v>406</v>
      </c>
    </row>
    <row r="6" spans="1:8" x14ac:dyDescent="0.2">
      <c r="A6" s="151"/>
    </row>
    <row r="7" spans="1:8" x14ac:dyDescent="0.2">
      <c r="A7" s="149" t="s">
        <v>407</v>
      </c>
    </row>
    <row r="8" spans="1:8" x14ac:dyDescent="0.2">
      <c r="A8" s="149" t="s">
        <v>401</v>
      </c>
    </row>
    <row r="9" spans="1:8" x14ac:dyDescent="0.2">
      <c r="A9" s="151"/>
    </row>
    <row r="10" spans="1:8" x14ac:dyDescent="0.2">
      <c r="A10" s="149" t="s">
        <v>421</v>
      </c>
    </row>
    <row r="11" spans="1:8" x14ac:dyDescent="0.2">
      <c r="A11" s="149" t="s">
        <v>400</v>
      </c>
    </row>
    <row r="12" spans="1:8" x14ac:dyDescent="0.2">
      <c r="A12" s="149" t="s">
        <v>408</v>
      </c>
      <c r="B12" s="316" t="s">
        <v>409</v>
      </c>
      <c r="C12" s="316"/>
      <c r="D12" s="316"/>
      <c r="E12" s="316"/>
    </row>
    <row r="15" spans="1:8" ht="18" x14ac:dyDescent="0.2">
      <c r="A15" s="150" t="s">
        <v>402</v>
      </c>
    </row>
    <row r="16" spans="1:8" ht="18" x14ac:dyDescent="0.2">
      <c r="A16" s="150"/>
    </row>
    <row r="17" spans="1:4" x14ac:dyDescent="0.2">
      <c r="A17" s="149" t="s">
        <v>403</v>
      </c>
    </row>
    <row r="18" spans="1:4" x14ac:dyDescent="0.2">
      <c r="A18" s="149" t="s">
        <v>404</v>
      </c>
    </row>
    <row r="19" spans="1:4" x14ac:dyDescent="0.2">
      <c r="A19" s="315" t="s">
        <v>405</v>
      </c>
      <c r="B19" s="315"/>
      <c r="C19" s="315"/>
      <c r="D19" s="315"/>
    </row>
  </sheetData>
  <mergeCells count="3">
    <mergeCell ref="A19:D19"/>
    <mergeCell ref="B12:E12"/>
    <mergeCell ref="A1:H1"/>
  </mergeCells>
  <hyperlinks>
    <hyperlink ref="A19" r:id="rId1"/>
    <hyperlink ref="B12:E12" r:id="rId2" display="interimreporting@phe.gov.uk "/>
  </hyperlinks>
  <pageMargins left="0.70866141732283472" right="0.70866141732283472" top="0.74803149606299213" bottom="0.74803149606299213" header="0.31496062992125984" footer="0.31496062992125984"/>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1:B23"/>
  <sheetViews>
    <sheetView showGridLines="0" zoomScale="80" zoomScaleNormal="80" workbookViewId="0"/>
  </sheetViews>
  <sheetFormatPr defaultRowHeight="15" x14ac:dyDescent="0.25"/>
  <cols>
    <col min="1" max="1" width="9.140625" style="42"/>
    <col min="2" max="2" width="133.5703125" style="42" customWidth="1"/>
    <col min="3" max="16384" width="9.140625" style="42"/>
  </cols>
  <sheetData>
    <row r="11" spans="2:2" ht="33.75" x14ac:dyDescent="0.25">
      <c r="B11" s="41"/>
    </row>
    <row r="12" spans="2:2" ht="33.75" x14ac:dyDescent="0.25">
      <c r="B12" s="41" t="s">
        <v>320</v>
      </c>
    </row>
    <row r="13" spans="2:2" ht="33.75" x14ac:dyDescent="0.25">
      <c r="B13" s="41"/>
    </row>
    <row r="14" spans="2:2" ht="25.5" x14ac:dyDescent="0.25">
      <c r="B14" s="43" t="s">
        <v>321</v>
      </c>
    </row>
    <row r="15" spans="2:2" ht="25.5" x14ac:dyDescent="0.25">
      <c r="B15" s="43" t="s">
        <v>320</v>
      </c>
    </row>
    <row r="16" spans="2:2" ht="25.5" x14ac:dyDescent="0.25">
      <c r="B16" s="43" t="s">
        <v>337</v>
      </c>
    </row>
    <row r="17" spans="2:2" ht="25.5" x14ac:dyDescent="0.25">
      <c r="B17" s="43" t="s">
        <v>395</v>
      </c>
    </row>
    <row r="18" spans="2:2" ht="25.5" x14ac:dyDescent="0.25">
      <c r="B18" s="43" t="s">
        <v>422</v>
      </c>
    </row>
    <row r="19" spans="2:2" ht="25.5" x14ac:dyDescent="0.25">
      <c r="B19" s="43" t="s">
        <v>428</v>
      </c>
    </row>
    <row r="20" spans="2:2" ht="25.5" x14ac:dyDescent="0.25">
      <c r="B20" s="43" t="s">
        <v>438</v>
      </c>
    </row>
    <row r="21" spans="2:2" ht="25.5" x14ac:dyDescent="0.25">
      <c r="B21" s="43" t="s">
        <v>396</v>
      </c>
    </row>
    <row r="22" spans="2:2" ht="25.5" x14ac:dyDescent="0.25">
      <c r="B22" s="43" t="s">
        <v>397</v>
      </c>
    </row>
    <row r="23" spans="2:2" ht="25.5" x14ac:dyDescent="0.25">
      <c r="B23" s="43" t="s">
        <v>398</v>
      </c>
    </row>
  </sheetData>
  <hyperlinks>
    <hyperlink ref="B14" location="'Front sheet'!A1" display="Front sheet"/>
    <hyperlink ref="B15" location="Contents!A1" display="Contents"/>
    <hyperlink ref="B16" location="'Summary of results'!A1" display="Summary of results"/>
    <hyperlink ref="B18" location="'2016-17 Quarter 1'!A1" display="2016/17 Quarter 1"/>
    <hyperlink ref="B22" location="'Validation Rules'!A1" display="Validation Rules"/>
    <hyperlink ref="B23" location="'Contacts and info'!A1" display="Contacts and further information"/>
    <hyperlink ref="B17" location="'Headline Statistics'!A1" display="Headline Statistics and Validation Summary"/>
    <hyperlink ref="B21" location="Definitions!A1" display="Definitions"/>
    <hyperlink ref="B19" location="'2016-17 Quarter 2'!A1" display="2016/17 Quarter 2"/>
    <hyperlink ref="B20" location="'2016-17 Quarter 3'!A1" display="2016/17 Quarter 3"/>
  </hyperlinks>
  <pageMargins left="0.7" right="0.7" top="0.75" bottom="0.75" header="0.3" footer="0.3"/>
  <pageSetup paperSize="9" scale="6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95"/>
  <sheetViews>
    <sheetView zoomScale="90" zoomScaleNormal="90" zoomScalePageLayoutView="115" workbookViewId="0"/>
  </sheetViews>
  <sheetFormatPr defaultRowHeight="15" x14ac:dyDescent="0.2"/>
  <cols>
    <col min="1" max="1" width="45.28515625" style="10" customWidth="1"/>
    <col min="2" max="6" width="30.85546875" style="10" customWidth="1"/>
    <col min="7" max="16384" width="9.140625" style="10"/>
  </cols>
  <sheetData>
    <row r="1" spans="1:13" ht="30" x14ac:dyDescent="0.2">
      <c r="A1" s="132" t="s">
        <v>337</v>
      </c>
    </row>
    <row r="2" spans="1:13" ht="20.25" customHeight="1" x14ac:dyDescent="0.2">
      <c r="A2" s="132"/>
    </row>
    <row r="3" spans="1:13" s="28" customFormat="1" ht="20.25" x14ac:dyDescent="0.3">
      <c r="A3" s="131" t="s">
        <v>361</v>
      </c>
      <c r="B3" s="95"/>
      <c r="C3" s="95"/>
      <c r="D3" s="129"/>
      <c r="E3" s="95"/>
      <c r="F3" s="95"/>
      <c r="G3" s="95"/>
      <c r="H3" s="10"/>
      <c r="I3" s="10"/>
      <c r="J3" s="10"/>
    </row>
    <row r="4" spans="1:13" s="28" customFormat="1" ht="19.5" customHeight="1" x14ac:dyDescent="0.2">
      <c r="A4" s="130" t="s">
        <v>438</v>
      </c>
      <c r="B4" s="95"/>
      <c r="C4" s="95"/>
      <c r="D4" s="129"/>
      <c r="E4" s="95"/>
      <c r="F4" s="95"/>
      <c r="G4" s="95"/>
      <c r="H4" s="10"/>
      <c r="I4" s="10"/>
      <c r="J4" s="10"/>
    </row>
    <row r="5" spans="1:13" s="28" customFormat="1" ht="15.75" customHeight="1" x14ac:dyDescent="0.2">
      <c r="A5" s="130" t="s">
        <v>442</v>
      </c>
      <c r="B5" s="95"/>
      <c r="C5" s="95"/>
      <c r="D5" s="129"/>
      <c r="E5" s="95"/>
      <c r="F5" s="95"/>
      <c r="G5" s="95"/>
      <c r="H5" s="10"/>
      <c r="I5" s="10"/>
      <c r="J5" s="10"/>
    </row>
    <row r="6" spans="1:13" s="28" customFormat="1" ht="15.75" customHeight="1" x14ac:dyDescent="0.2">
      <c r="A6" s="130"/>
      <c r="B6" s="95"/>
      <c r="C6" s="95"/>
      <c r="D6" s="129"/>
      <c r="E6" s="95"/>
      <c r="F6" s="95"/>
      <c r="G6" s="95"/>
      <c r="H6" s="10"/>
      <c r="I6" s="10"/>
      <c r="J6" s="10"/>
    </row>
    <row r="7" spans="1:13" ht="18" x14ac:dyDescent="0.2">
      <c r="A7" s="133" t="s">
        <v>362</v>
      </c>
    </row>
    <row r="8" spans="1:13" s="141" customFormat="1" ht="21.75" customHeight="1" x14ac:dyDescent="0.25">
      <c r="A8" s="140"/>
      <c r="B8" s="289" t="s">
        <v>377</v>
      </c>
      <c r="C8" s="290"/>
      <c r="D8" s="290"/>
      <c r="E8" s="290"/>
      <c r="F8" s="291"/>
    </row>
    <row r="9" spans="1:13" s="141" customFormat="1" ht="21.75" customHeight="1" x14ac:dyDescent="0.25">
      <c r="A9" s="143" t="s">
        <v>363</v>
      </c>
      <c r="B9" s="142" t="s">
        <v>364</v>
      </c>
      <c r="C9" s="142" t="s">
        <v>365</v>
      </c>
      <c r="D9" s="142" t="s">
        <v>366</v>
      </c>
      <c r="E9" s="142" t="s">
        <v>367</v>
      </c>
      <c r="F9" s="142" t="s">
        <v>425</v>
      </c>
    </row>
    <row r="10" spans="1:13" s="28" customFormat="1" ht="45.75" customHeight="1" x14ac:dyDescent="0.25">
      <c r="A10" s="136" t="s">
        <v>368</v>
      </c>
      <c r="B10" s="174" t="str">
        <f>TEXT(ROUND('2016-17 Quarter 1'!H10*100,1),"0.0")&amp;"%"&amp;CHAR(10)&amp;" ("&amp;TEXT(ROUND('2016-17 Quarter 1'!I10*100,1),"0.0")&amp;" - "&amp;TEXT(ROUND('2016-17 Quarter 1'!K10*100,1),"0.0")&amp;")"</f>
        <v>87.9%
 (87.7 - 88.1)</v>
      </c>
      <c r="C10" s="174" t="str">
        <f>TEXT(ROUND('2016-17 Quarter 2'!H10*100,1),"0.0")&amp;"%"&amp;CHAR(10)&amp;" ("&amp;TEXT(ROUND('2016-17 Quarter 2'!I10*100,1),"0.0")&amp;" - "&amp;TEXT(ROUND('2016-17 Quarter 2'!K10*100,1),"0.0")&amp;")"</f>
        <v>88.6%
 (88.4 - 88.7)</v>
      </c>
      <c r="D10" s="174" t="str">
        <f>TEXT(ROUND('2016-17 Quarter 3'!H10*100,1),"0.0")&amp;"%"&amp;CHAR(10)&amp;" ("&amp;TEXT(ROUND('2016-17 Quarter 3'!I10*100,1),"0.0")&amp;" - "&amp;TEXT(ROUND('2016-17 Quarter 3'!K10*100,1),"0.0")&amp;")"</f>
        <v>88.7%
 (88.5 - 88.8)</v>
      </c>
      <c r="E10" s="174"/>
      <c r="F10" s="137"/>
      <c r="M10" s="138"/>
    </row>
    <row r="11" spans="1:13" s="28" customFormat="1" ht="45.75" customHeight="1" x14ac:dyDescent="0.25">
      <c r="A11" s="136" t="s">
        <v>369</v>
      </c>
      <c r="B11" s="174" t="str">
        <f>TEXT(ROUND('2016-17 Quarter 1'!M10*100,1),"0.0")&amp;"%"&amp;CHAR(10)&amp;" ("&amp;TEXT(ROUND('2016-17 Quarter 1'!N10*100,1),"0.0")&amp;" - "&amp;TEXT(ROUND('2016-17 Quarter 1'!P10*100,1),"0.0")&amp;")"</f>
        <v>9.6%
 (9.5 - 9.8)</v>
      </c>
      <c r="C11" s="174" t="str">
        <f>TEXT(ROUND('2016-17 Quarter 2'!M10*100,1),"0.0")&amp;"%"&amp;CHAR(10)&amp;" ("&amp;TEXT(ROUND('2016-17 Quarter 2'!N10*100,1),"0.0")&amp;" - "&amp;TEXT(ROUND('2016-17 Quarter 2'!P10*100,1),"0.0")&amp;")"</f>
        <v>9.4%
 (9.3 - 9.5)</v>
      </c>
      <c r="D11" s="174" t="str">
        <f>TEXT(ROUND('2016-17 Quarter 3'!M10*100,1),"0.0")&amp;"%"&amp;CHAR(10)&amp;" ("&amp;TEXT(ROUND('2016-17 Quarter 3'!N10*100,1),"0.0")&amp;" - "&amp;TEXT(ROUND('2016-17 Quarter 3'!P10*100,1),"0.0")&amp;")"</f>
        <v>9.3%
 (9.1 - 9.4)</v>
      </c>
      <c r="E11" s="174"/>
      <c r="F11" s="137"/>
      <c r="M11" s="138"/>
    </row>
    <row r="12" spans="1:13" s="28" customFormat="1" ht="45.75" customHeight="1" x14ac:dyDescent="0.2">
      <c r="A12" s="136" t="s">
        <v>370</v>
      </c>
      <c r="B12" s="174" t="str">
        <f>TEXT(ROUND('2016-17 Quarter 1'!AC10*100,1),"0.0")&amp;"%"&amp;CHAR(10)&amp;" ("&amp;TEXT(ROUND('2016-17 Quarter 1'!AD10*100,1),"0.0")&amp;" - "&amp;TEXT(ROUND('2016-17 Quarter 1'!AF10*100,1),"0.0")&amp;")"</f>
        <v>81.4%
 (81.2 - 81.6)</v>
      </c>
      <c r="C12" s="174" t="str">
        <f>TEXT(ROUND('2016-17 Quarter 2'!AC10*100,1),"0.0")&amp;"%"&amp;CHAR(10)&amp;" ("&amp;TEXT(ROUND('2016-17 Quarter 2'!AD10*100,1),"0.0")&amp;" - "&amp;TEXT(ROUND('2016-17 Quarter 2'!AF10*100,1),"0.0")&amp;")"</f>
        <v>82.0%
 (81.8 - 82.1)</v>
      </c>
      <c r="D12" s="174" t="str">
        <f>TEXT(ROUND('2016-17 Quarter 3'!AC10*100,1),"0.0")&amp;"%"&amp;CHAR(10)&amp;" ("&amp;TEXT(ROUND('2016-17 Quarter 3'!AD10*100,1),"0.0")&amp;" - "&amp;TEXT(ROUND('2016-17 Quarter 3'!AF10*100,1),"0.0")&amp;")"</f>
        <v>83.9%
 (83.7 - 84.0)</v>
      </c>
      <c r="E12" s="174"/>
      <c r="F12" s="137"/>
    </row>
    <row r="13" spans="1:13" s="28" customFormat="1" ht="45.75" customHeight="1" x14ac:dyDescent="0.2">
      <c r="A13" s="136" t="s">
        <v>371</v>
      </c>
      <c r="B13" s="174" t="str">
        <f>TEXT(ROUND('2016-17 Quarter 1'!AN10*100,1),"0.0")&amp;"%"&amp;CHAR(10)&amp;" ("&amp;TEXT(ROUND('2016-17 Quarter 1'!AO10*100,1),"0.0")&amp;" - "&amp;TEXT(ROUND('2016-17 Quarter 1'!AQ10*100,1),"0.0")&amp;")"</f>
        <v>73.8%
 (73.6 - 74.0)</v>
      </c>
      <c r="C13" s="174" t="str">
        <f>TEXT(ROUND('2016-17 Quarter 2'!AN10*100,1),"0.0")&amp;"%"&amp;CHAR(10)&amp;" ("&amp;TEXT(ROUND('2016-17 Quarter 2'!AO10*100,1),"0.0")&amp;" - "&amp;TEXT(ROUND('2016-17 Quarter 2'!AQ10*100,1),"0.0")&amp;")"</f>
        <v>75.4%
 (75.2 - 75.7)</v>
      </c>
      <c r="D13" s="174" t="str">
        <f>TEXT(ROUND('2016-17 Quarter 3'!AN10*100,1),"0.0")&amp;"%"&amp;CHAR(10)&amp;" ("&amp;TEXT(ROUND('2016-17 Quarter 3'!AO10*100,1),"0.0")&amp;" - "&amp;TEXT(ROUND('2016-17 Quarter 3'!AQ10*100,1),"0.0")&amp;")"</f>
        <v>74.8%
 (74.6 - 75.0)</v>
      </c>
      <c r="E13" s="174"/>
      <c r="F13" s="137"/>
    </row>
    <row r="14" spans="1:13" s="28" customFormat="1" ht="45.75" customHeight="1" x14ac:dyDescent="0.2">
      <c r="A14" s="136" t="s">
        <v>372</v>
      </c>
      <c r="B14" s="174" t="str">
        <f>TEXT(ROUND('2016-17 Quarter 1'!AY10*100,1),"0.0")&amp;"%"&amp;CHAR(10)&amp;" ("&amp;TEXT(ROUND('2016-17 Quarter 1'!AZ10*100,1),"0.0")&amp;" - "&amp;TEXT(ROUND('2016-17 Quarter 1'!BB10*100,1),"0.0")&amp;")"</f>
        <v>81.7%
 (81.5 - 81.9)</v>
      </c>
      <c r="C14" s="174" t="str">
        <f>TEXT(ROUND('2016-17 Quarter 2'!AY10*100,1),"0.0")&amp;"%"&amp;CHAR(10)&amp;" ("&amp;TEXT(ROUND('2016-17 Quarter 2'!AZ10*100,1),"0.0")&amp;" - "&amp;TEXT(ROUND('2016-17 Quarter 2'!BB10*100,1),"0.0")&amp;")"</f>
        <v>82.5%
 (82.3 - 82.7)</v>
      </c>
      <c r="D14" s="174" t="str">
        <f>TEXT(ROUND('2016-17 Quarter 3'!AY10*100,1),"0.0")&amp;"%"&amp;CHAR(10)&amp;" ("&amp;TEXT(ROUND('2016-17 Quarter 3'!AZ10*100,1),"0.0")&amp;" - "&amp;TEXT(ROUND('2016-17 Quarter 3'!BB10*100,1),"0.0")&amp;")"</f>
        <v>82.7%
 (82.5 - 82.9)</v>
      </c>
      <c r="E14" s="174"/>
      <c r="F14" s="137"/>
    </row>
    <row r="15" spans="1:13" s="28" customFormat="1" ht="45.75" customHeight="1" x14ac:dyDescent="0.2">
      <c r="A15" s="136" t="s">
        <v>373</v>
      </c>
      <c r="B15" s="174" t="str">
        <f>TEXT(ROUND('2016-17 Quarter 1'!BJ10*100,1),"0.0")&amp;"%"&amp;CHAR(10)&amp;" ("&amp;TEXT(ROUND('2016-17 Quarter 1'!BK10*100,1),"0.0")&amp;" - "&amp;TEXT(ROUND('2016-17 Quarter 1'!BM10*100,1),"0.0")&amp;")"</f>
        <v>76.0%
 (75.8 - 76.2)</v>
      </c>
      <c r="C15" s="174" t="str">
        <f>TEXT(ROUND('2016-17 Quarter 2'!BJ10*100,1),"0.0")&amp;"%"&amp;CHAR(10)&amp;" ("&amp;TEXT(ROUND('2016-17 Quarter 2'!BK10*100,1),"0.0")&amp;" - "&amp;TEXT(ROUND('2016-17 Quarter 2'!BM10*100,1),"0.0")&amp;")"</f>
        <v>78.1%
 (77.9 - 78.3)</v>
      </c>
      <c r="D15" s="174" t="str">
        <f>TEXT(ROUND('2016-17 Quarter 3'!BJ10*100,1),"0.0")&amp;"%"&amp;CHAR(10)&amp;" ("&amp;TEXT(ROUND('2016-17 Quarter 3'!BK10*100,1),"0.0")&amp;" - "&amp;TEXT(ROUND('2016-17 Quarter 3'!BM10*100,1),"0.0")&amp;")"</f>
        <v>78.2%
 (78.0 - 78.4)</v>
      </c>
      <c r="E15" s="174"/>
      <c r="F15" s="137"/>
    </row>
    <row r="16" spans="1:13" s="28" customFormat="1" ht="45.75" customHeight="1" x14ac:dyDescent="0.2">
      <c r="A16" s="136" t="s">
        <v>374</v>
      </c>
      <c r="B16" s="174" t="str">
        <f>TEXT(ROUND('2016-17 Quarter 1'!BU10*100,1),"0.0")&amp;"%"&amp;CHAR(10)&amp;" ("&amp;TEXT(ROUND('2016-17 Quarter 1'!BV10*100,1),"0.0")&amp;" - "&amp;TEXT(ROUND('2016-17 Quarter 1'!BX10*100,1),"0.0")&amp;")"</f>
        <v>86.4%
 (86.2 - 86.6)</v>
      </c>
      <c r="C16" s="174" t="str">
        <f>TEXT(ROUND('2016-17 Quarter 2'!BU10*100,1),"0.0")&amp;"%"&amp;CHAR(10)&amp;" ("&amp;TEXT(ROUND('2016-17 Quarter 2'!BV10*100,1),"0.0")&amp;" - "&amp;TEXT(ROUND('2016-17 Quarter 2'!BX10*100,1),"0.0")&amp;")"</f>
        <v>89.4%
 (89.2 - 89.5)</v>
      </c>
      <c r="D16" s="174" t="str">
        <f>TEXT(ROUND('2016-17 Quarter 3'!BU10*100,1),"0.0")&amp;"%"&amp;CHAR(10)&amp;" ("&amp;TEXT(ROUND('2016-17 Quarter 3'!BV10*100,1),"0.0")&amp;" - "&amp;TEXT(ROUND('2016-17 Quarter 3'!BX10*100,1),"0.0")&amp;")"</f>
        <v>90.6%
 (90.5 - 90.8)</v>
      </c>
      <c r="E16" s="174"/>
      <c r="F16" s="137"/>
    </row>
    <row r="17" spans="1:16384" s="28" customFormat="1" ht="14.25" x14ac:dyDescent="0.2"/>
    <row r="18" spans="1:16384" s="28" customFormat="1" ht="14.25" x14ac:dyDescent="0.2"/>
    <row r="19" spans="1:16384" s="28" customFormat="1" ht="18" customHeight="1" x14ac:dyDescent="0.2">
      <c r="A19" s="133" t="s">
        <v>375</v>
      </c>
    </row>
    <row r="20" spans="1:16384" s="28" customFormat="1" ht="36" customHeight="1" x14ac:dyDescent="0.2">
      <c r="A20" s="292" t="s">
        <v>415</v>
      </c>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292"/>
      <c r="AX20" s="292"/>
      <c r="AY20" s="292"/>
      <c r="AZ20" s="292"/>
      <c r="BA20" s="292"/>
      <c r="BB20" s="292"/>
      <c r="BC20" s="292"/>
      <c r="BD20" s="292"/>
      <c r="BE20" s="292"/>
      <c r="BF20" s="292"/>
      <c r="BG20" s="292"/>
      <c r="BH20" s="292"/>
      <c r="BI20" s="292"/>
      <c r="BJ20" s="292"/>
      <c r="BK20" s="292"/>
      <c r="BL20" s="292"/>
      <c r="BM20" s="292"/>
      <c r="BN20" s="292"/>
      <c r="BO20" s="292"/>
      <c r="BP20" s="292"/>
      <c r="BQ20" s="292"/>
      <c r="BR20" s="292"/>
      <c r="BS20" s="292"/>
      <c r="BT20" s="292"/>
      <c r="BU20" s="292"/>
      <c r="BV20" s="292"/>
      <c r="BW20" s="292"/>
      <c r="BX20" s="292"/>
      <c r="BY20" s="292"/>
      <c r="BZ20" s="292"/>
      <c r="CA20" s="292"/>
      <c r="CB20" s="292"/>
      <c r="CC20" s="292"/>
      <c r="CD20" s="292"/>
      <c r="CE20" s="292"/>
      <c r="CF20" s="292"/>
      <c r="CG20" s="292"/>
      <c r="CH20" s="292"/>
      <c r="CI20" s="292"/>
      <c r="CJ20" s="292"/>
      <c r="CK20" s="292"/>
      <c r="CL20" s="292"/>
      <c r="CM20" s="292"/>
      <c r="CN20" s="292"/>
      <c r="CO20" s="292"/>
      <c r="CP20" s="292"/>
      <c r="CQ20" s="292"/>
      <c r="CR20" s="292"/>
      <c r="CS20" s="292"/>
      <c r="CT20" s="292"/>
      <c r="CU20" s="292"/>
      <c r="CV20" s="292"/>
      <c r="CW20" s="292"/>
      <c r="CX20" s="292"/>
      <c r="CY20" s="292"/>
      <c r="CZ20" s="292"/>
      <c r="DA20" s="292"/>
      <c r="DB20" s="292"/>
      <c r="DC20" s="292"/>
      <c r="DD20" s="292"/>
      <c r="DE20" s="292"/>
      <c r="DF20" s="292"/>
      <c r="DG20" s="292"/>
      <c r="DH20" s="292"/>
      <c r="DI20" s="292"/>
      <c r="DJ20" s="292"/>
      <c r="DK20" s="292"/>
      <c r="DL20" s="292"/>
      <c r="DM20" s="292"/>
      <c r="DN20" s="292"/>
      <c r="DO20" s="292"/>
      <c r="DP20" s="292"/>
      <c r="DQ20" s="292"/>
      <c r="DR20" s="292"/>
      <c r="DS20" s="292"/>
      <c r="DT20" s="292"/>
      <c r="DU20" s="292"/>
      <c r="DV20" s="292"/>
      <c r="DW20" s="292"/>
      <c r="DX20" s="292"/>
      <c r="DY20" s="292"/>
      <c r="DZ20" s="292"/>
      <c r="EA20" s="292"/>
      <c r="EB20" s="292"/>
      <c r="EC20" s="292"/>
      <c r="ED20" s="292"/>
      <c r="EE20" s="292"/>
      <c r="EF20" s="292"/>
      <c r="EG20" s="292"/>
      <c r="EH20" s="292"/>
      <c r="EI20" s="292"/>
      <c r="EJ20" s="292"/>
      <c r="EK20" s="292"/>
      <c r="EL20" s="292"/>
      <c r="EM20" s="292"/>
      <c r="EN20" s="292"/>
      <c r="EO20" s="292"/>
      <c r="EP20" s="292"/>
      <c r="EQ20" s="292"/>
      <c r="ER20" s="292"/>
      <c r="ES20" s="292"/>
      <c r="ET20" s="292"/>
      <c r="EU20" s="292"/>
      <c r="EV20" s="292"/>
      <c r="EW20" s="292"/>
      <c r="EX20" s="292"/>
      <c r="EY20" s="292"/>
      <c r="EZ20" s="292"/>
      <c r="FA20" s="292"/>
      <c r="FB20" s="292"/>
      <c r="FC20" s="292"/>
      <c r="FD20" s="292"/>
      <c r="FE20" s="292"/>
      <c r="FF20" s="292"/>
      <c r="FG20" s="292"/>
      <c r="FH20" s="292"/>
      <c r="FI20" s="292"/>
      <c r="FJ20" s="292"/>
      <c r="FK20" s="292"/>
      <c r="FL20" s="292"/>
      <c r="FM20" s="292"/>
      <c r="FN20" s="292"/>
      <c r="FO20" s="292"/>
      <c r="FP20" s="292"/>
      <c r="FQ20" s="292"/>
      <c r="FR20" s="292"/>
      <c r="FS20" s="292"/>
      <c r="FT20" s="292"/>
      <c r="FU20" s="292"/>
      <c r="FV20" s="292"/>
      <c r="FW20" s="292"/>
      <c r="FX20" s="292"/>
      <c r="FY20" s="292"/>
      <c r="FZ20" s="292"/>
      <c r="GA20" s="292"/>
      <c r="GB20" s="292"/>
      <c r="GC20" s="292"/>
      <c r="GD20" s="292"/>
      <c r="GE20" s="292"/>
      <c r="GF20" s="292"/>
      <c r="GG20" s="292"/>
      <c r="GH20" s="292"/>
      <c r="GI20" s="292"/>
      <c r="GJ20" s="292"/>
      <c r="GK20" s="292"/>
      <c r="GL20" s="292"/>
      <c r="GM20" s="292"/>
      <c r="GN20" s="292"/>
      <c r="GO20" s="292"/>
      <c r="GP20" s="292"/>
      <c r="GQ20" s="292"/>
      <c r="GR20" s="292"/>
      <c r="GS20" s="292"/>
      <c r="GT20" s="292"/>
      <c r="GU20" s="292"/>
      <c r="GV20" s="292"/>
      <c r="GW20" s="292"/>
      <c r="GX20" s="292"/>
      <c r="GY20" s="292"/>
      <c r="GZ20" s="292"/>
      <c r="HA20" s="292"/>
      <c r="HB20" s="292"/>
      <c r="HC20" s="292"/>
      <c r="HD20" s="292"/>
      <c r="HE20" s="292"/>
      <c r="HF20" s="292"/>
      <c r="HG20" s="292"/>
      <c r="HH20" s="292"/>
      <c r="HI20" s="292"/>
      <c r="HJ20" s="292"/>
      <c r="HK20" s="292"/>
      <c r="HL20" s="292"/>
      <c r="HM20" s="292"/>
      <c r="HN20" s="292"/>
      <c r="HO20" s="292"/>
      <c r="HP20" s="292"/>
      <c r="HQ20" s="292"/>
      <c r="HR20" s="292"/>
      <c r="HS20" s="292"/>
      <c r="HT20" s="292"/>
      <c r="HU20" s="292"/>
      <c r="HV20" s="292"/>
      <c r="HW20" s="292"/>
      <c r="HX20" s="292"/>
      <c r="HY20" s="292"/>
      <c r="HZ20" s="292"/>
      <c r="IA20" s="292"/>
      <c r="IB20" s="292"/>
      <c r="IC20" s="292"/>
      <c r="ID20" s="292"/>
      <c r="IE20" s="292"/>
      <c r="IF20" s="292"/>
      <c r="IG20" s="292"/>
      <c r="IH20" s="292"/>
      <c r="II20" s="292"/>
      <c r="IJ20" s="292"/>
      <c r="IK20" s="292"/>
      <c r="IL20" s="292"/>
      <c r="IM20" s="292"/>
      <c r="IN20" s="292"/>
      <c r="IO20" s="292"/>
      <c r="IP20" s="292"/>
      <c r="IQ20" s="292"/>
      <c r="IR20" s="292"/>
      <c r="IS20" s="292"/>
      <c r="IT20" s="292"/>
      <c r="IU20" s="292"/>
      <c r="IV20" s="292"/>
      <c r="IW20" s="292"/>
      <c r="IX20" s="292"/>
      <c r="IY20" s="292"/>
      <c r="IZ20" s="292"/>
      <c r="JA20" s="292"/>
      <c r="JB20" s="292"/>
      <c r="JC20" s="292"/>
      <c r="JD20" s="292"/>
      <c r="JE20" s="292"/>
      <c r="JF20" s="292"/>
      <c r="JG20" s="292"/>
      <c r="JH20" s="292"/>
      <c r="JI20" s="292"/>
      <c r="JJ20" s="292"/>
      <c r="JK20" s="292"/>
      <c r="JL20" s="292"/>
      <c r="JM20" s="292"/>
      <c r="JN20" s="292"/>
      <c r="JO20" s="292"/>
      <c r="JP20" s="292"/>
      <c r="JQ20" s="292"/>
      <c r="JR20" s="292"/>
      <c r="JS20" s="292"/>
      <c r="JT20" s="292"/>
      <c r="JU20" s="292"/>
      <c r="JV20" s="292"/>
      <c r="JW20" s="292"/>
      <c r="JX20" s="292"/>
      <c r="JY20" s="292"/>
      <c r="JZ20" s="292"/>
      <c r="KA20" s="292"/>
      <c r="KB20" s="292"/>
      <c r="KC20" s="292"/>
      <c r="KD20" s="292"/>
      <c r="KE20" s="292"/>
      <c r="KF20" s="292"/>
      <c r="KG20" s="292"/>
      <c r="KH20" s="292"/>
      <c r="KI20" s="292"/>
      <c r="KJ20" s="292"/>
      <c r="KK20" s="292"/>
      <c r="KL20" s="292"/>
      <c r="KM20" s="292"/>
      <c r="KN20" s="292"/>
      <c r="KO20" s="292"/>
      <c r="KP20" s="292"/>
      <c r="KQ20" s="292"/>
      <c r="KR20" s="292"/>
      <c r="KS20" s="292"/>
      <c r="KT20" s="292"/>
      <c r="KU20" s="292"/>
      <c r="KV20" s="292"/>
      <c r="KW20" s="292"/>
      <c r="KX20" s="292"/>
      <c r="KY20" s="292"/>
      <c r="KZ20" s="292"/>
      <c r="LA20" s="292"/>
      <c r="LB20" s="292"/>
      <c r="LC20" s="292"/>
      <c r="LD20" s="292"/>
      <c r="LE20" s="292"/>
      <c r="LF20" s="292"/>
      <c r="LG20" s="292"/>
      <c r="LH20" s="292"/>
      <c r="LI20" s="292"/>
      <c r="LJ20" s="292"/>
      <c r="LK20" s="292"/>
      <c r="LL20" s="292"/>
      <c r="LM20" s="292"/>
      <c r="LN20" s="292"/>
      <c r="LO20" s="292"/>
      <c r="LP20" s="292"/>
      <c r="LQ20" s="292"/>
      <c r="LR20" s="292"/>
      <c r="LS20" s="292"/>
      <c r="LT20" s="292"/>
      <c r="LU20" s="292"/>
      <c r="LV20" s="292"/>
      <c r="LW20" s="292"/>
      <c r="LX20" s="292"/>
      <c r="LY20" s="292"/>
      <c r="LZ20" s="292"/>
      <c r="MA20" s="292"/>
      <c r="MB20" s="292"/>
      <c r="MC20" s="292"/>
      <c r="MD20" s="292"/>
      <c r="ME20" s="292"/>
      <c r="MF20" s="292"/>
      <c r="MG20" s="292"/>
      <c r="MH20" s="292"/>
      <c r="MI20" s="292"/>
      <c r="MJ20" s="292"/>
      <c r="MK20" s="292"/>
      <c r="ML20" s="292"/>
      <c r="MM20" s="292"/>
      <c r="MN20" s="292"/>
      <c r="MO20" s="292"/>
      <c r="MP20" s="292"/>
      <c r="MQ20" s="292"/>
      <c r="MR20" s="292"/>
      <c r="MS20" s="292"/>
      <c r="MT20" s="292"/>
      <c r="MU20" s="292"/>
      <c r="MV20" s="292"/>
      <c r="MW20" s="292"/>
      <c r="MX20" s="292"/>
      <c r="MY20" s="292"/>
      <c r="MZ20" s="292"/>
      <c r="NA20" s="292"/>
      <c r="NB20" s="292"/>
      <c r="NC20" s="292"/>
      <c r="ND20" s="292"/>
      <c r="NE20" s="292"/>
      <c r="NF20" s="292"/>
      <c r="NG20" s="292"/>
      <c r="NH20" s="292"/>
      <c r="NI20" s="292"/>
      <c r="NJ20" s="292"/>
      <c r="NK20" s="292"/>
      <c r="NL20" s="292"/>
      <c r="NM20" s="292"/>
      <c r="NN20" s="292"/>
      <c r="NO20" s="292"/>
      <c r="NP20" s="292"/>
      <c r="NQ20" s="292"/>
      <c r="NR20" s="292"/>
      <c r="NS20" s="292"/>
      <c r="NT20" s="292"/>
      <c r="NU20" s="292"/>
      <c r="NV20" s="292"/>
      <c r="NW20" s="292"/>
      <c r="NX20" s="292"/>
      <c r="NY20" s="292"/>
      <c r="NZ20" s="292"/>
      <c r="OA20" s="292"/>
      <c r="OB20" s="292"/>
      <c r="OC20" s="292"/>
      <c r="OD20" s="292"/>
      <c r="OE20" s="292"/>
      <c r="OF20" s="292"/>
      <c r="OG20" s="292"/>
      <c r="OH20" s="292"/>
      <c r="OI20" s="292"/>
      <c r="OJ20" s="292"/>
      <c r="OK20" s="292"/>
      <c r="OL20" s="292"/>
      <c r="OM20" s="292"/>
      <c r="ON20" s="292"/>
      <c r="OO20" s="292"/>
      <c r="OP20" s="292"/>
      <c r="OQ20" s="292"/>
      <c r="OR20" s="292"/>
      <c r="OS20" s="292"/>
      <c r="OT20" s="292"/>
      <c r="OU20" s="292"/>
      <c r="OV20" s="292"/>
      <c r="OW20" s="292"/>
      <c r="OX20" s="292"/>
      <c r="OY20" s="292"/>
      <c r="OZ20" s="292"/>
      <c r="PA20" s="292"/>
      <c r="PB20" s="292"/>
      <c r="PC20" s="292"/>
      <c r="PD20" s="292"/>
      <c r="PE20" s="292"/>
      <c r="PF20" s="292"/>
      <c r="PG20" s="292"/>
      <c r="PH20" s="292"/>
      <c r="PI20" s="292"/>
      <c r="PJ20" s="292"/>
      <c r="PK20" s="292"/>
      <c r="PL20" s="292"/>
      <c r="PM20" s="292"/>
      <c r="PN20" s="292"/>
      <c r="PO20" s="292"/>
      <c r="PP20" s="292"/>
      <c r="PQ20" s="292"/>
      <c r="PR20" s="292"/>
      <c r="PS20" s="292"/>
      <c r="PT20" s="292"/>
      <c r="PU20" s="292"/>
      <c r="PV20" s="292"/>
      <c r="PW20" s="292"/>
      <c r="PX20" s="292"/>
      <c r="PY20" s="292"/>
      <c r="PZ20" s="292"/>
      <c r="QA20" s="292"/>
      <c r="QB20" s="292"/>
      <c r="QC20" s="292"/>
      <c r="QD20" s="292"/>
      <c r="QE20" s="292"/>
      <c r="QF20" s="292"/>
      <c r="QG20" s="292"/>
      <c r="QH20" s="292"/>
      <c r="QI20" s="292"/>
      <c r="QJ20" s="292"/>
      <c r="QK20" s="292"/>
      <c r="QL20" s="292"/>
      <c r="QM20" s="292"/>
      <c r="QN20" s="292"/>
      <c r="QO20" s="292"/>
      <c r="QP20" s="292"/>
      <c r="QQ20" s="292"/>
      <c r="QR20" s="292"/>
      <c r="QS20" s="292"/>
      <c r="QT20" s="292"/>
      <c r="QU20" s="292"/>
      <c r="QV20" s="292"/>
      <c r="QW20" s="292"/>
      <c r="QX20" s="292"/>
      <c r="QY20" s="292"/>
      <c r="QZ20" s="292"/>
      <c r="RA20" s="292"/>
      <c r="RB20" s="292"/>
      <c r="RC20" s="292"/>
      <c r="RD20" s="292"/>
      <c r="RE20" s="292"/>
      <c r="RF20" s="292"/>
      <c r="RG20" s="292"/>
      <c r="RH20" s="292"/>
      <c r="RI20" s="292"/>
      <c r="RJ20" s="292"/>
      <c r="RK20" s="292"/>
      <c r="RL20" s="292"/>
      <c r="RM20" s="292"/>
      <c r="RN20" s="292"/>
      <c r="RO20" s="292"/>
      <c r="RP20" s="292"/>
      <c r="RQ20" s="292"/>
      <c r="RR20" s="292"/>
      <c r="RS20" s="292"/>
      <c r="RT20" s="292"/>
      <c r="RU20" s="292"/>
      <c r="RV20" s="292"/>
      <c r="RW20" s="292"/>
      <c r="RX20" s="292"/>
      <c r="RY20" s="292"/>
      <c r="RZ20" s="292"/>
      <c r="SA20" s="292"/>
      <c r="SB20" s="292"/>
      <c r="SC20" s="292"/>
      <c r="SD20" s="292"/>
      <c r="SE20" s="292"/>
      <c r="SF20" s="292"/>
      <c r="SG20" s="292"/>
      <c r="SH20" s="292"/>
      <c r="SI20" s="292"/>
      <c r="SJ20" s="292"/>
      <c r="SK20" s="292"/>
      <c r="SL20" s="292"/>
      <c r="SM20" s="292"/>
      <c r="SN20" s="292"/>
      <c r="SO20" s="292"/>
      <c r="SP20" s="292"/>
      <c r="SQ20" s="292"/>
      <c r="SR20" s="292"/>
      <c r="SS20" s="292"/>
      <c r="ST20" s="292"/>
      <c r="SU20" s="292"/>
      <c r="SV20" s="292"/>
      <c r="SW20" s="292"/>
      <c r="SX20" s="292"/>
      <c r="SY20" s="292"/>
      <c r="SZ20" s="292"/>
      <c r="TA20" s="292"/>
      <c r="TB20" s="292"/>
      <c r="TC20" s="292"/>
      <c r="TD20" s="292"/>
      <c r="TE20" s="292"/>
      <c r="TF20" s="292"/>
      <c r="TG20" s="292"/>
      <c r="TH20" s="292"/>
      <c r="TI20" s="292"/>
      <c r="TJ20" s="292"/>
      <c r="TK20" s="292"/>
      <c r="TL20" s="292"/>
      <c r="TM20" s="292"/>
      <c r="TN20" s="292"/>
      <c r="TO20" s="292"/>
      <c r="TP20" s="292"/>
      <c r="TQ20" s="292"/>
      <c r="TR20" s="292"/>
      <c r="TS20" s="292"/>
      <c r="TT20" s="292"/>
      <c r="TU20" s="292"/>
      <c r="TV20" s="292"/>
      <c r="TW20" s="292"/>
      <c r="TX20" s="292"/>
      <c r="TY20" s="292"/>
      <c r="TZ20" s="292"/>
      <c r="UA20" s="292"/>
      <c r="UB20" s="292"/>
      <c r="UC20" s="292"/>
      <c r="UD20" s="292"/>
      <c r="UE20" s="292"/>
      <c r="UF20" s="292"/>
      <c r="UG20" s="292"/>
      <c r="UH20" s="292"/>
      <c r="UI20" s="292"/>
      <c r="UJ20" s="292"/>
      <c r="UK20" s="292"/>
      <c r="UL20" s="292"/>
      <c r="UM20" s="292"/>
      <c r="UN20" s="292"/>
      <c r="UO20" s="292"/>
      <c r="UP20" s="292"/>
      <c r="UQ20" s="292"/>
      <c r="UR20" s="292"/>
      <c r="US20" s="292"/>
      <c r="UT20" s="292"/>
      <c r="UU20" s="292"/>
      <c r="UV20" s="292"/>
      <c r="UW20" s="292"/>
      <c r="UX20" s="292"/>
      <c r="UY20" s="292"/>
      <c r="UZ20" s="292"/>
      <c r="VA20" s="292"/>
      <c r="VB20" s="292"/>
      <c r="VC20" s="292"/>
      <c r="VD20" s="292"/>
      <c r="VE20" s="292"/>
      <c r="VF20" s="292"/>
      <c r="VG20" s="292"/>
      <c r="VH20" s="292"/>
      <c r="VI20" s="292"/>
      <c r="VJ20" s="292"/>
      <c r="VK20" s="292"/>
      <c r="VL20" s="292"/>
      <c r="VM20" s="292"/>
      <c r="VN20" s="292"/>
      <c r="VO20" s="292"/>
      <c r="VP20" s="292"/>
      <c r="VQ20" s="292"/>
      <c r="VR20" s="292"/>
      <c r="VS20" s="292"/>
      <c r="VT20" s="292"/>
      <c r="VU20" s="292"/>
      <c r="VV20" s="292"/>
      <c r="VW20" s="292"/>
      <c r="VX20" s="292"/>
      <c r="VY20" s="292"/>
      <c r="VZ20" s="292"/>
      <c r="WA20" s="292"/>
      <c r="WB20" s="292"/>
      <c r="WC20" s="292"/>
      <c r="WD20" s="292"/>
      <c r="WE20" s="292"/>
      <c r="WF20" s="292"/>
      <c r="WG20" s="292"/>
      <c r="WH20" s="292"/>
      <c r="WI20" s="292"/>
      <c r="WJ20" s="292"/>
      <c r="WK20" s="292"/>
      <c r="WL20" s="292"/>
      <c r="WM20" s="292"/>
      <c r="WN20" s="292"/>
      <c r="WO20" s="292"/>
      <c r="WP20" s="292"/>
      <c r="WQ20" s="292"/>
      <c r="WR20" s="292"/>
      <c r="WS20" s="292"/>
      <c r="WT20" s="292"/>
      <c r="WU20" s="292"/>
      <c r="WV20" s="292"/>
      <c r="WW20" s="292"/>
      <c r="WX20" s="292"/>
      <c r="WY20" s="292"/>
      <c r="WZ20" s="292"/>
      <c r="XA20" s="292"/>
      <c r="XB20" s="292"/>
      <c r="XC20" s="292"/>
      <c r="XD20" s="292"/>
      <c r="XE20" s="292"/>
      <c r="XF20" s="292"/>
      <c r="XG20" s="292"/>
      <c r="XH20" s="292"/>
      <c r="XI20" s="292"/>
      <c r="XJ20" s="292"/>
      <c r="XK20" s="292"/>
      <c r="XL20" s="292"/>
      <c r="XM20" s="292"/>
      <c r="XN20" s="292"/>
      <c r="XO20" s="292"/>
      <c r="XP20" s="292"/>
      <c r="XQ20" s="292"/>
      <c r="XR20" s="292"/>
      <c r="XS20" s="292"/>
      <c r="XT20" s="292"/>
      <c r="XU20" s="292"/>
      <c r="XV20" s="292"/>
      <c r="XW20" s="292"/>
      <c r="XX20" s="292"/>
      <c r="XY20" s="292"/>
      <c r="XZ20" s="292"/>
      <c r="YA20" s="292"/>
      <c r="YB20" s="292"/>
      <c r="YC20" s="292"/>
      <c r="YD20" s="292"/>
      <c r="YE20" s="292"/>
      <c r="YF20" s="292"/>
      <c r="YG20" s="292"/>
      <c r="YH20" s="292"/>
      <c r="YI20" s="292"/>
      <c r="YJ20" s="292"/>
      <c r="YK20" s="292"/>
      <c r="YL20" s="292"/>
      <c r="YM20" s="292"/>
      <c r="YN20" s="292"/>
      <c r="YO20" s="292"/>
      <c r="YP20" s="292"/>
      <c r="YQ20" s="292"/>
      <c r="YR20" s="292"/>
      <c r="YS20" s="292"/>
      <c r="YT20" s="292"/>
      <c r="YU20" s="292"/>
      <c r="YV20" s="292"/>
      <c r="YW20" s="292"/>
      <c r="YX20" s="292"/>
      <c r="YY20" s="292"/>
      <c r="YZ20" s="292"/>
      <c r="ZA20" s="292"/>
      <c r="ZB20" s="292"/>
      <c r="ZC20" s="292"/>
      <c r="ZD20" s="292"/>
      <c r="ZE20" s="292"/>
      <c r="ZF20" s="292"/>
      <c r="ZG20" s="292"/>
      <c r="ZH20" s="292"/>
      <c r="ZI20" s="292"/>
      <c r="ZJ20" s="292"/>
      <c r="ZK20" s="292"/>
      <c r="ZL20" s="292"/>
      <c r="ZM20" s="292"/>
      <c r="ZN20" s="292"/>
      <c r="ZO20" s="292"/>
      <c r="ZP20" s="292"/>
      <c r="ZQ20" s="292"/>
      <c r="ZR20" s="292"/>
      <c r="ZS20" s="292"/>
      <c r="ZT20" s="292"/>
      <c r="ZU20" s="292"/>
      <c r="ZV20" s="292"/>
      <c r="ZW20" s="292"/>
      <c r="ZX20" s="292"/>
      <c r="ZY20" s="292"/>
      <c r="ZZ20" s="292"/>
      <c r="AAA20" s="292"/>
      <c r="AAB20" s="292"/>
      <c r="AAC20" s="292"/>
      <c r="AAD20" s="292"/>
      <c r="AAE20" s="292"/>
      <c r="AAF20" s="292"/>
      <c r="AAG20" s="292"/>
      <c r="AAH20" s="292"/>
      <c r="AAI20" s="292"/>
      <c r="AAJ20" s="292"/>
      <c r="AAK20" s="292"/>
      <c r="AAL20" s="292"/>
      <c r="AAM20" s="292"/>
      <c r="AAN20" s="292"/>
      <c r="AAO20" s="292"/>
      <c r="AAP20" s="292"/>
      <c r="AAQ20" s="292"/>
      <c r="AAR20" s="292"/>
      <c r="AAS20" s="292"/>
      <c r="AAT20" s="292"/>
      <c r="AAU20" s="292"/>
      <c r="AAV20" s="292"/>
      <c r="AAW20" s="292"/>
      <c r="AAX20" s="292"/>
      <c r="AAY20" s="292"/>
      <c r="AAZ20" s="292"/>
      <c r="ABA20" s="292"/>
      <c r="ABB20" s="292"/>
      <c r="ABC20" s="292"/>
      <c r="ABD20" s="292"/>
      <c r="ABE20" s="292"/>
      <c r="ABF20" s="292"/>
      <c r="ABG20" s="292"/>
      <c r="ABH20" s="292"/>
      <c r="ABI20" s="292"/>
      <c r="ABJ20" s="292"/>
      <c r="ABK20" s="292"/>
      <c r="ABL20" s="292"/>
      <c r="ABM20" s="292"/>
      <c r="ABN20" s="292"/>
      <c r="ABO20" s="292"/>
      <c r="ABP20" s="292"/>
      <c r="ABQ20" s="292"/>
      <c r="ABR20" s="292"/>
      <c r="ABS20" s="292"/>
      <c r="ABT20" s="292"/>
      <c r="ABU20" s="292"/>
      <c r="ABV20" s="292"/>
      <c r="ABW20" s="292"/>
      <c r="ABX20" s="292"/>
      <c r="ABY20" s="292"/>
      <c r="ABZ20" s="292"/>
      <c r="ACA20" s="292"/>
      <c r="ACB20" s="292"/>
      <c r="ACC20" s="292"/>
      <c r="ACD20" s="292"/>
      <c r="ACE20" s="292"/>
      <c r="ACF20" s="292"/>
      <c r="ACG20" s="292"/>
      <c r="ACH20" s="292"/>
      <c r="ACI20" s="292"/>
      <c r="ACJ20" s="292"/>
      <c r="ACK20" s="292"/>
      <c r="ACL20" s="292"/>
      <c r="ACM20" s="292"/>
      <c r="ACN20" s="292"/>
      <c r="ACO20" s="292"/>
      <c r="ACP20" s="292"/>
      <c r="ACQ20" s="292"/>
      <c r="ACR20" s="292"/>
      <c r="ACS20" s="292"/>
      <c r="ACT20" s="292"/>
      <c r="ACU20" s="292"/>
      <c r="ACV20" s="292"/>
      <c r="ACW20" s="292"/>
      <c r="ACX20" s="292"/>
      <c r="ACY20" s="292"/>
      <c r="ACZ20" s="292"/>
      <c r="ADA20" s="292"/>
      <c r="ADB20" s="292"/>
      <c r="ADC20" s="292"/>
      <c r="ADD20" s="292"/>
      <c r="ADE20" s="292"/>
      <c r="ADF20" s="292"/>
      <c r="ADG20" s="292"/>
      <c r="ADH20" s="292"/>
      <c r="ADI20" s="292"/>
      <c r="ADJ20" s="292"/>
      <c r="ADK20" s="292"/>
      <c r="ADL20" s="292"/>
      <c r="ADM20" s="292"/>
      <c r="ADN20" s="292"/>
      <c r="ADO20" s="292"/>
      <c r="ADP20" s="292"/>
      <c r="ADQ20" s="292"/>
      <c r="ADR20" s="292"/>
      <c r="ADS20" s="292"/>
      <c r="ADT20" s="292"/>
      <c r="ADU20" s="292"/>
      <c r="ADV20" s="292"/>
      <c r="ADW20" s="292"/>
      <c r="ADX20" s="292"/>
      <c r="ADY20" s="292"/>
      <c r="ADZ20" s="292"/>
      <c r="AEA20" s="292"/>
      <c r="AEB20" s="292"/>
      <c r="AEC20" s="292"/>
      <c r="AED20" s="292"/>
      <c r="AEE20" s="292"/>
      <c r="AEF20" s="292"/>
      <c r="AEG20" s="292"/>
      <c r="AEH20" s="292"/>
      <c r="AEI20" s="292"/>
      <c r="AEJ20" s="292"/>
      <c r="AEK20" s="292"/>
      <c r="AEL20" s="292"/>
      <c r="AEM20" s="292"/>
      <c r="AEN20" s="292"/>
      <c r="AEO20" s="292"/>
      <c r="AEP20" s="292"/>
      <c r="AEQ20" s="292"/>
      <c r="AER20" s="292"/>
      <c r="AES20" s="292"/>
      <c r="AET20" s="292"/>
      <c r="AEU20" s="292"/>
      <c r="AEV20" s="292"/>
      <c r="AEW20" s="292"/>
      <c r="AEX20" s="292"/>
      <c r="AEY20" s="292"/>
      <c r="AEZ20" s="292"/>
      <c r="AFA20" s="292"/>
      <c r="AFB20" s="292"/>
      <c r="AFC20" s="292"/>
      <c r="AFD20" s="292"/>
      <c r="AFE20" s="292"/>
      <c r="AFF20" s="292"/>
      <c r="AFG20" s="292"/>
      <c r="AFH20" s="292"/>
      <c r="AFI20" s="292"/>
      <c r="AFJ20" s="292"/>
      <c r="AFK20" s="292"/>
      <c r="AFL20" s="292"/>
      <c r="AFM20" s="292"/>
      <c r="AFN20" s="292"/>
      <c r="AFO20" s="292"/>
      <c r="AFP20" s="292"/>
      <c r="AFQ20" s="292"/>
      <c r="AFR20" s="292"/>
      <c r="AFS20" s="292"/>
      <c r="AFT20" s="292"/>
      <c r="AFU20" s="292"/>
      <c r="AFV20" s="292"/>
      <c r="AFW20" s="292"/>
      <c r="AFX20" s="292"/>
      <c r="AFY20" s="292"/>
      <c r="AFZ20" s="292"/>
      <c r="AGA20" s="292"/>
      <c r="AGB20" s="292"/>
      <c r="AGC20" s="292"/>
      <c r="AGD20" s="292"/>
      <c r="AGE20" s="292"/>
      <c r="AGF20" s="292"/>
      <c r="AGG20" s="292"/>
      <c r="AGH20" s="292"/>
      <c r="AGI20" s="292"/>
      <c r="AGJ20" s="292"/>
      <c r="AGK20" s="292"/>
      <c r="AGL20" s="292"/>
      <c r="AGM20" s="292"/>
      <c r="AGN20" s="292"/>
      <c r="AGO20" s="292"/>
      <c r="AGP20" s="292"/>
      <c r="AGQ20" s="292"/>
      <c r="AGR20" s="292"/>
      <c r="AGS20" s="292"/>
      <c r="AGT20" s="292"/>
      <c r="AGU20" s="292"/>
      <c r="AGV20" s="292"/>
      <c r="AGW20" s="292"/>
      <c r="AGX20" s="292"/>
      <c r="AGY20" s="292"/>
      <c r="AGZ20" s="292"/>
      <c r="AHA20" s="292"/>
      <c r="AHB20" s="292"/>
      <c r="AHC20" s="292"/>
      <c r="AHD20" s="292"/>
      <c r="AHE20" s="292"/>
      <c r="AHF20" s="292"/>
      <c r="AHG20" s="292"/>
      <c r="AHH20" s="292"/>
      <c r="AHI20" s="292"/>
      <c r="AHJ20" s="292"/>
      <c r="AHK20" s="292"/>
      <c r="AHL20" s="292"/>
      <c r="AHM20" s="292"/>
      <c r="AHN20" s="292"/>
      <c r="AHO20" s="292"/>
      <c r="AHP20" s="292"/>
      <c r="AHQ20" s="292"/>
      <c r="AHR20" s="292"/>
      <c r="AHS20" s="292"/>
      <c r="AHT20" s="292"/>
      <c r="AHU20" s="292"/>
      <c r="AHV20" s="292"/>
      <c r="AHW20" s="292"/>
      <c r="AHX20" s="292"/>
      <c r="AHY20" s="292"/>
      <c r="AHZ20" s="292"/>
      <c r="AIA20" s="292"/>
      <c r="AIB20" s="292"/>
      <c r="AIC20" s="292"/>
      <c r="AID20" s="292"/>
      <c r="AIE20" s="292"/>
      <c r="AIF20" s="292"/>
      <c r="AIG20" s="292"/>
      <c r="AIH20" s="292"/>
      <c r="AII20" s="292"/>
      <c r="AIJ20" s="292"/>
      <c r="AIK20" s="292"/>
      <c r="AIL20" s="292"/>
      <c r="AIM20" s="292"/>
      <c r="AIN20" s="292"/>
      <c r="AIO20" s="292"/>
      <c r="AIP20" s="292"/>
      <c r="AIQ20" s="292"/>
      <c r="AIR20" s="292"/>
      <c r="AIS20" s="292"/>
      <c r="AIT20" s="292"/>
      <c r="AIU20" s="292"/>
      <c r="AIV20" s="292"/>
      <c r="AIW20" s="292"/>
      <c r="AIX20" s="292"/>
      <c r="AIY20" s="292"/>
      <c r="AIZ20" s="292"/>
      <c r="AJA20" s="292"/>
      <c r="AJB20" s="292"/>
      <c r="AJC20" s="292"/>
      <c r="AJD20" s="292"/>
      <c r="AJE20" s="292"/>
      <c r="AJF20" s="292"/>
      <c r="AJG20" s="292"/>
      <c r="AJH20" s="292"/>
      <c r="AJI20" s="292"/>
      <c r="AJJ20" s="292"/>
      <c r="AJK20" s="292"/>
      <c r="AJL20" s="292"/>
      <c r="AJM20" s="292"/>
      <c r="AJN20" s="292"/>
      <c r="AJO20" s="292"/>
      <c r="AJP20" s="292"/>
      <c r="AJQ20" s="292"/>
      <c r="AJR20" s="292"/>
      <c r="AJS20" s="292"/>
      <c r="AJT20" s="292"/>
      <c r="AJU20" s="292"/>
      <c r="AJV20" s="292"/>
      <c r="AJW20" s="292"/>
      <c r="AJX20" s="292"/>
      <c r="AJY20" s="292"/>
      <c r="AJZ20" s="292"/>
      <c r="AKA20" s="292"/>
      <c r="AKB20" s="292"/>
      <c r="AKC20" s="292"/>
      <c r="AKD20" s="292"/>
      <c r="AKE20" s="292"/>
      <c r="AKF20" s="292"/>
      <c r="AKG20" s="292"/>
      <c r="AKH20" s="292"/>
      <c r="AKI20" s="292"/>
      <c r="AKJ20" s="292"/>
      <c r="AKK20" s="292"/>
      <c r="AKL20" s="292"/>
      <c r="AKM20" s="292"/>
      <c r="AKN20" s="292"/>
      <c r="AKO20" s="292"/>
      <c r="AKP20" s="292"/>
      <c r="AKQ20" s="292"/>
      <c r="AKR20" s="292"/>
      <c r="AKS20" s="292"/>
      <c r="AKT20" s="292"/>
      <c r="AKU20" s="292"/>
      <c r="AKV20" s="292"/>
      <c r="AKW20" s="292"/>
      <c r="AKX20" s="292"/>
      <c r="AKY20" s="292"/>
      <c r="AKZ20" s="292"/>
      <c r="ALA20" s="292"/>
      <c r="ALB20" s="292"/>
      <c r="ALC20" s="292"/>
      <c r="ALD20" s="292"/>
      <c r="ALE20" s="292"/>
      <c r="ALF20" s="292"/>
      <c r="ALG20" s="292"/>
      <c r="ALH20" s="292"/>
      <c r="ALI20" s="292"/>
      <c r="ALJ20" s="292"/>
      <c r="ALK20" s="292"/>
      <c r="ALL20" s="292"/>
      <c r="ALM20" s="292"/>
      <c r="ALN20" s="292"/>
      <c r="ALO20" s="292"/>
      <c r="ALP20" s="292"/>
      <c r="ALQ20" s="292"/>
      <c r="ALR20" s="292"/>
      <c r="ALS20" s="292"/>
      <c r="ALT20" s="292"/>
      <c r="ALU20" s="292"/>
      <c r="ALV20" s="292"/>
      <c r="ALW20" s="292"/>
      <c r="ALX20" s="292"/>
      <c r="ALY20" s="292"/>
      <c r="ALZ20" s="292"/>
      <c r="AMA20" s="292"/>
      <c r="AMB20" s="292"/>
      <c r="AMC20" s="292"/>
      <c r="AMD20" s="292"/>
      <c r="AME20" s="292"/>
      <c r="AMF20" s="292"/>
      <c r="AMG20" s="292"/>
      <c r="AMH20" s="292"/>
      <c r="AMI20" s="292"/>
      <c r="AMJ20" s="292"/>
      <c r="AMK20" s="292"/>
      <c r="AML20" s="292"/>
      <c r="AMM20" s="292"/>
      <c r="AMN20" s="292"/>
      <c r="AMO20" s="292"/>
      <c r="AMP20" s="292"/>
      <c r="AMQ20" s="292"/>
      <c r="AMR20" s="292"/>
      <c r="AMS20" s="292"/>
      <c r="AMT20" s="292"/>
      <c r="AMU20" s="292"/>
      <c r="AMV20" s="292"/>
      <c r="AMW20" s="292"/>
      <c r="AMX20" s="292"/>
      <c r="AMY20" s="292"/>
      <c r="AMZ20" s="292"/>
      <c r="ANA20" s="292"/>
      <c r="ANB20" s="292"/>
      <c r="ANC20" s="292"/>
      <c r="AND20" s="292"/>
      <c r="ANE20" s="292"/>
      <c r="ANF20" s="292"/>
      <c r="ANG20" s="292"/>
      <c r="ANH20" s="292"/>
      <c r="ANI20" s="292"/>
      <c r="ANJ20" s="292"/>
      <c r="ANK20" s="292"/>
      <c r="ANL20" s="292"/>
      <c r="ANM20" s="292"/>
      <c r="ANN20" s="292"/>
      <c r="ANO20" s="292"/>
      <c r="ANP20" s="292"/>
      <c r="ANQ20" s="292"/>
      <c r="ANR20" s="292"/>
      <c r="ANS20" s="292"/>
      <c r="ANT20" s="292"/>
      <c r="ANU20" s="292"/>
      <c r="ANV20" s="292"/>
      <c r="ANW20" s="292"/>
      <c r="ANX20" s="292"/>
      <c r="ANY20" s="292"/>
      <c r="ANZ20" s="292"/>
      <c r="AOA20" s="292"/>
      <c r="AOB20" s="292"/>
      <c r="AOC20" s="292"/>
      <c r="AOD20" s="292"/>
      <c r="AOE20" s="292"/>
      <c r="AOF20" s="292"/>
      <c r="AOG20" s="292"/>
      <c r="AOH20" s="292"/>
      <c r="AOI20" s="292"/>
      <c r="AOJ20" s="292"/>
      <c r="AOK20" s="292"/>
      <c r="AOL20" s="292"/>
      <c r="AOM20" s="292"/>
      <c r="AON20" s="292"/>
      <c r="AOO20" s="292"/>
      <c r="AOP20" s="292"/>
      <c r="AOQ20" s="292"/>
      <c r="AOR20" s="292"/>
      <c r="AOS20" s="292"/>
      <c r="AOT20" s="292"/>
      <c r="AOU20" s="292"/>
      <c r="AOV20" s="292"/>
      <c r="AOW20" s="292"/>
      <c r="AOX20" s="292"/>
      <c r="AOY20" s="292"/>
      <c r="AOZ20" s="292"/>
      <c r="APA20" s="292"/>
      <c r="APB20" s="292"/>
      <c r="APC20" s="292"/>
      <c r="APD20" s="292"/>
      <c r="APE20" s="292"/>
      <c r="APF20" s="292"/>
      <c r="APG20" s="292"/>
      <c r="APH20" s="292"/>
      <c r="API20" s="292"/>
      <c r="APJ20" s="292"/>
      <c r="APK20" s="292"/>
      <c r="APL20" s="292"/>
      <c r="APM20" s="292"/>
      <c r="APN20" s="292"/>
      <c r="APO20" s="292"/>
      <c r="APP20" s="292"/>
      <c r="APQ20" s="292"/>
      <c r="APR20" s="292"/>
      <c r="APS20" s="292"/>
      <c r="APT20" s="292"/>
      <c r="APU20" s="292"/>
      <c r="APV20" s="292"/>
      <c r="APW20" s="292"/>
      <c r="APX20" s="292"/>
      <c r="APY20" s="292"/>
      <c r="APZ20" s="292"/>
      <c r="AQA20" s="292"/>
      <c r="AQB20" s="292"/>
      <c r="AQC20" s="292"/>
      <c r="AQD20" s="292"/>
      <c r="AQE20" s="292"/>
      <c r="AQF20" s="292"/>
      <c r="AQG20" s="292"/>
      <c r="AQH20" s="292"/>
      <c r="AQI20" s="292"/>
      <c r="AQJ20" s="292"/>
      <c r="AQK20" s="292"/>
      <c r="AQL20" s="292"/>
      <c r="AQM20" s="292"/>
      <c r="AQN20" s="292"/>
      <c r="AQO20" s="292"/>
      <c r="AQP20" s="292"/>
      <c r="AQQ20" s="292"/>
      <c r="AQR20" s="292"/>
      <c r="AQS20" s="292"/>
      <c r="AQT20" s="292"/>
      <c r="AQU20" s="292"/>
      <c r="AQV20" s="292"/>
      <c r="AQW20" s="292"/>
      <c r="AQX20" s="292"/>
      <c r="AQY20" s="292"/>
      <c r="AQZ20" s="292"/>
      <c r="ARA20" s="292"/>
      <c r="ARB20" s="292"/>
      <c r="ARC20" s="292"/>
      <c r="ARD20" s="292"/>
      <c r="ARE20" s="292"/>
      <c r="ARF20" s="292"/>
      <c r="ARG20" s="292"/>
      <c r="ARH20" s="292"/>
      <c r="ARI20" s="292"/>
      <c r="ARJ20" s="292"/>
      <c r="ARK20" s="292"/>
      <c r="ARL20" s="292"/>
      <c r="ARM20" s="292"/>
      <c r="ARN20" s="292"/>
      <c r="ARO20" s="292"/>
      <c r="ARP20" s="292"/>
      <c r="ARQ20" s="292"/>
      <c r="ARR20" s="292"/>
      <c r="ARS20" s="292"/>
      <c r="ART20" s="292"/>
      <c r="ARU20" s="292"/>
      <c r="ARV20" s="292"/>
      <c r="ARW20" s="292"/>
      <c r="ARX20" s="292"/>
      <c r="ARY20" s="292"/>
      <c r="ARZ20" s="292"/>
      <c r="ASA20" s="292"/>
      <c r="ASB20" s="292"/>
      <c r="ASC20" s="292"/>
      <c r="ASD20" s="292"/>
      <c r="ASE20" s="292"/>
      <c r="ASF20" s="292"/>
      <c r="ASG20" s="292"/>
      <c r="ASH20" s="292"/>
      <c r="ASI20" s="292"/>
      <c r="ASJ20" s="292"/>
      <c r="ASK20" s="292"/>
      <c r="ASL20" s="292"/>
      <c r="ASM20" s="292"/>
      <c r="ASN20" s="292"/>
      <c r="ASO20" s="292"/>
      <c r="ASP20" s="292"/>
      <c r="ASQ20" s="292"/>
      <c r="ASR20" s="292"/>
      <c r="ASS20" s="292"/>
      <c r="AST20" s="292"/>
      <c r="ASU20" s="292"/>
      <c r="ASV20" s="292"/>
      <c r="ASW20" s="292"/>
      <c r="ASX20" s="292"/>
      <c r="ASY20" s="292"/>
      <c r="ASZ20" s="292"/>
      <c r="ATA20" s="292"/>
      <c r="ATB20" s="292"/>
      <c r="ATC20" s="292"/>
      <c r="ATD20" s="292"/>
      <c r="ATE20" s="292"/>
      <c r="ATF20" s="292"/>
      <c r="ATG20" s="292"/>
      <c r="ATH20" s="292"/>
      <c r="ATI20" s="292"/>
      <c r="ATJ20" s="292"/>
      <c r="ATK20" s="292"/>
      <c r="ATL20" s="292"/>
      <c r="ATM20" s="292"/>
      <c r="ATN20" s="292"/>
      <c r="ATO20" s="292"/>
      <c r="ATP20" s="292"/>
      <c r="ATQ20" s="292"/>
      <c r="ATR20" s="292"/>
      <c r="ATS20" s="292"/>
      <c r="ATT20" s="292"/>
      <c r="ATU20" s="292"/>
      <c r="ATV20" s="292"/>
      <c r="ATW20" s="292"/>
      <c r="ATX20" s="292"/>
      <c r="ATY20" s="292"/>
      <c r="ATZ20" s="292"/>
      <c r="AUA20" s="292"/>
      <c r="AUB20" s="292"/>
      <c r="AUC20" s="292"/>
      <c r="AUD20" s="292"/>
      <c r="AUE20" s="292"/>
      <c r="AUF20" s="292"/>
      <c r="AUG20" s="292"/>
      <c r="AUH20" s="292"/>
      <c r="AUI20" s="292"/>
      <c r="AUJ20" s="292"/>
      <c r="AUK20" s="292"/>
      <c r="AUL20" s="292"/>
      <c r="AUM20" s="292"/>
      <c r="AUN20" s="292"/>
      <c r="AUO20" s="292"/>
      <c r="AUP20" s="292"/>
      <c r="AUQ20" s="292"/>
      <c r="AUR20" s="292"/>
      <c r="AUS20" s="292"/>
      <c r="AUT20" s="292"/>
      <c r="AUU20" s="292"/>
      <c r="AUV20" s="292"/>
      <c r="AUW20" s="292"/>
      <c r="AUX20" s="292"/>
      <c r="AUY20" s="292"/>
      <c r="AUZ20" s="292"/>
      <c r="AVA20" s="292"/>
      <c r="AVB20" s="292"/>
      <c r="AVC20" s="292"/>
      <c r="AVD20" s="292"/>
      <c r="AVE20" s="292"/>
      <c r="AVF20" s="292"/>
      <c r="AVG20" s="292"/>
      <c r="AVH20" s="292"/>
      <c r="AVI20" s="292"/>
      <c r="AVJ20" s="292"/>
      <c r="AVK20" s="292"/>
      <c r="AVL20" s="292"/>
      <c r="AVM20" s="292"/>
      <c r="AVN20" s="292"/>
      <c r="AVO20" s="292"/>
      <c r="AVP20" s="292"/>
      <c r="AVQ20" s="292"/>
      <c r="AVR20" s="292"/>
      <c r="AVS20" s="292"/>
      <c r="AVT20" s="292"/>
      <c r="AVU20" s="292"/>
      <c r="AVV20" s="292"/>
      <c r="AVW20" s="292"/>
      <c r="AVX20" s="292"/>
      <c r="AVY20" s="292"/>
      <c r="AVZ20" s="292"/>
      <c r="AWA20" s="292"/>
      <c r="AWB20" s="292"/>
      <c r="AWC20" s="292"/>
      <c r="AWD20" s="292"/>
      <c r="AWE20" s="292"/>
      <c r="AWF20" s="292"/>
      <c r="AWG20" s="292"/>
      <c r="AWH20" s="292"/>
      <c r="AWI20" s="292"/>
      <c r="AWJ20" s="292"/>
      <c r="AWK20" s="292"/>
      <c r="AWL20" s="292"/>
      <c r="AWM20" s="292"/>
      <c r="AWN20" s="292"/>
      <c r="AWO20" s="292"/>
      <c r="AWP20" s="292"/>
      <c r="AWQ20" s="292"/>
      <c r="AWR20" s="292"/>
      <c r="AWS20" s="292"/>
      <c r="AWT20" s="292"/>
      <c r="AWU20" s="292"/>
      <c r="AWV20" s="292"/>
      <c r="AWW20" s="292"/>
      <c r="AWX20" s="292"/>
      <c r="AWY20" s="292"/>
      <c r="AWZ20" s="292"/>
      <c r="AXA20" s="292"/>
      <c r="AXB20" s="292"/>
      <c r="AXC20" s="292"/>
      <c r="AXD20" s="292"/>
      <c r="AXE20" s="292"/>
      <c r="AXF20" s="292"/>
      <c r="AXG20" s="292"/>
      <c r="AXH20" s="292"/>
      <c r="AXI20" s="292"/>
      <c r="AXJ20" s="292"/>
      <c r="AXK20" s="292"/>
      <c r="AXL20" s="292"/>
      <c r="AXM20" s="292"/>
      <c r="AXN20" s="292"/>
      <c r="AXO20" s="292"/>
      <c r="AXP20" s="292"/>
      <c r="AXQ20" s="292"/>
      <c r="AXR20" s="292"/>
      <c r="AXS20" s="292"/>
      <c r="AXT20" s="292"/>
      <c r="AXU20" s="292"/>
      <c r="AXV20" s="292"/>
      <c r="AXW20" s="292"/>
      <c r="AXX20" s="292"/>
      <c r="AXY20" s="292"/>
      <c r="AXZ20" s="292"/>
      <c r="AYA20" s="292"/>
      <c r="AYB20" s="292"/>
      <c r="AYC20" s="292"/>
      <c r="AYD20" s="292"/>
      <c r="AYE20" s="292"/>
      <c r="AYF20" s="292"/>
      <c r="AYG20" s="292"/>
      <c r="AYH20" s="292"/>
      <c r="AYI20" s="292"/>
      <c r="AYJ20" s="292"/>
      <c r="AYK20" s="292"/>
      <c r="AYL20" s="292"/>
      <c r="AYM20" s="292"/>
      <c r="AYN20" s="292"/>
      <c r="AYO20" s="292"/>
      <c r="AYP20" s="292"/>
      <c r="AYQ20" s="292"/>
      <c r="AYR20" s="292"/>
      <c r="AYS20" s="292"/>
      <c r="AYT20" s="292"/>
      <c r="AYU20" s="292"/>
      <c r="AYV20" s="292"/>
      <c r="AYW20" s="292"/>
      <c r="AYX20" s="292"/>
      <c r="AYY20" s="292"/>
      <c r="AYZ20" s="292"/>
      <c r="AZA20" s="292"/>
      <c r="AZB20" s="292"/>
      <c r="AZC20" s="292"/>
      <c r="AZD20" s="292"/>
      <c r="AZE20" s="292"/>
      <c r="AZF20" s="292"/>
      <c r="AZG20" s="292"/>
      <c r="AZH20" s="292"/>
      <c r="AZI20" s="292"/>
      <c r="AZJ20" s="292"/>
      <c r="AZK20" s="292"/>
      <c r="AZL20" s="292"/>
      <c r="AZM20" s="292"/>
      <c r="AZN20" s="292"/>
      <c r="AZO20" s="292"/>
      <c r="AZP20" s="292"/>
      <c r="AZQ20" s="292"/>
      <c r="AZR20" s="292"/>
      <c r="AZS20" s="292"/>
      <c r="AZT20" s="292"/>
      <c r="AZU20" s="292"/>
      <c r="AZV20" s="292"/>
      <c r="AZW20" s="292"/>
      <c r="AZX20" s="292"/>
      <c r="AZY20" s="292"/>
      <c r="AZZ20" s="292"/>
      <c r="BAA20" s="292"/>
      <c r="BAB20" s="292"/>
      <c r="BAC20" s="292"/>
      <c r="BAD20" s="292"/>
      <c r="BAE20" s="292"/>
      <c r="BAF20" s="292"/>
      <c r="BAG20" s="292"/>
      <c r="BAH20" s="292"/>
      <c r="BAI20" s="292"/>
      <c r="BAJ20" s="292"/>
      <c r="BAK20" s="292"/>
      <c r="BAL20" s="292"/>
      <c r="BAM20" s="292"/>
      <c r="BAN20" s="292"/>
      <c r="BAO20" s="292"/>
      <c r="BAP20" s="292"/>
      <c r="BAQ20" s="292"/>
      <c r="BAR20" s="292"/>
      <c r="BAS20" s="292"/>
      <c r="BAT20" s="292"/>
      <c r="BAU20" s="292"/>
      <c r="BAV20" s="292"/>
      <c r="BAW20" s="292"/>
      <c r="BAX20" s="292"/>
      <c r="BAY20" s="292"/>
      <c r="BAZ20" s="292"/>
      <c r="BBA20" s="292"/>
      <c r="BBB20" s="292"/>
      <c r="BBC20" s="292"/>
      <c r="BBD20" s="292"/>
      <c r="BBE20" s="292"/>
      <c r="BBF20" s="292"/>
      <c r="BBG20" s="292"/>
      <c r="BBH20" s="292"/>
      <c r="BBI20" s="292"/>
      <c r="BBJ20" s="292"/>
      <c r="BBK20" s="292"/>
      <c r="BBL20" s="292"/>
      <c r="BBM20" s="292"/>
      <c r="BBN20" s="292"/>
      <c r="BBO20" s="292"/>
      <c r="BBP20" s="292"/>
      <c r="BBQ20" s="292"/>
      <c r="BBR20" s="292"/>
      <c r="BBS20" s="292"/>
      <c r="BBT20" s="292"/>
      <c r="BBU20" s="292"/>
      <c r="BBV20" s="292"/>
      <c r="BBW20" s="292"/>
      <c r="BBX20" s="292"/>
      <c r="BBY20" s="292"/>
      <c r="BBZ20" s="292"/>
      <c r="BCA20" s="292"/>
      <c r="BCB20" s="292"/>
      <c r="BCC20" s="292"/>
      <c r="BCD20" s="292"/>
      <c r="BCE20" s="292"/>
      <c r="BCF20" s="292"/>
      <c r="BCG20" s="292"/>
      <c r="BCH20" s="292"/>
      <c r="BCI20" s="292"/>
      <c r="BCJ20" s="292"/>
      <c r="BCK20" s="292"/>
      <c r="BCL20" s="292"/>
      <c r="BCM20" s="292"/>
      <c r="BCN20" s="292"/>
      <c r="BCO20" s="292"/>
      <c r="BCP20" s="292"/>
      <c r="BCQ20" s="292"/>
      <c r="BCR20" s="292"/>
      <c r="BCS20" s="292"/>
      <c r="BCT20" s="292"/>
      <c r="BCU20" s="292"/>
      <c r="BCV20" s="292"/>
      <c r="BCW20" s="292"/>
      <c r="BCX20" s="292"/>
      <c r="BCY20" s="292"/>
      <c r="BCZ20" s="292"/>
      <c r="BDA20" s="292"/>
      <c r="BDB20" s="292"/>
      <c r="BDC20" s="292"/>
      <c r="BDD20" s="292"/>
      <c r="BDE20" s="292"/>
      <c r="BDF20" s="292"/>
      <c r="BDG20" s="292"/>
      <c r="BDH20" s="292"/>
      <c r="BDI20" s="292"/>
      <c r="BDJ20" s="292"/>
      <c r="BDK20" s="292"/>
      <c r="BDL20" s="292"/>
      <c r="BDM20" s="292"/>
      <c r="BDN20" s="292"/>
      <c r="BDO20" s="292"/>
      <c r="BDP20" s="292"/>
      <c r="BDQ20" s="292"/>
      <c r="BDR20" s="292"/>
      <c r="BDS20" s="292"/>
      <c r="BDT20" s="292"/>
      <c r="BDU20" s="292"/>
      <c r="BDV20" s="292"/>
      <c r="BDW20" s="292"/>
      <c r="BDX20" s="292"/>
      <c r="BDY20" s="292"/>
      <c r="BDZ20" s="292"/>
      <c r="BEA20" s="292"/>
      <c r="BEB20" s="292"/>
      <c r="BEC20" s="292"/>
      <c r="BED20" s="292"/>
      <c r="BEE20" s="292"/>
      <c r="BEF20" s="292"/>
      <c r="BEG20" s="292"/>
      <c r="BEH20" s="292"/>
      <c r="BEI20" s="292"/>
      <c r="BEJ20" s="292"/>
      <c r="BEK20" s="292"/>
      <c r="BEL20" s="292"/>
      <c r="BEM20" s="292"/>
      <c r="BEN20" s="292"/>
      <c r="BEO20" s="292"/>
      <c r="BEP20" s="292"/>
      <c r="BEQ20" s="292"/>
      <c r="BER20" s="292"/>
      <c r="BES20" s="292"/>
      <c r="BET20" s="292"/>
      <c r="BEU20" s="292"/>
      <c r="BEV20" s="292"/>
      <c r="BEW20" s="292"/>
      <c r="BEX20" s="292"/>
      <c r="BEY20" s="292"/>
      <c r="BEZ20" s="292"/>
      <c r="BFA20" s="292"/>
      <c r="BFB20" s="292"/>
      <c r="BFC20" s="292"/>
      <c r="BFD20" s="292"/>
      <c r="BFE20" s="292"/>
      <c r="BFF20" s="292"/>
      <c r="BFG20" s="292"/>
      <c r="BFH20" s="292"/>
      <c r="BFI20" s="292"/>
      <c r="BFJ20" s="292"/>
      <c r="BFK20" s="292"/>
      <c r="BFL20" s="292"/>
      <c r="BFM20" s="292"/>
      <c r="BFN20" s="292"/>
      <c r="BFO20" s="292"/>
      <c r="BFP20" s="292"/>
      <c r="BFQ20" s="292"/>
      <c r="BFR20" s="292"/>
      <c r="BFS20" s="292"/>
      <c r="BFT20" s="292"/>
      <c r="BFU20" s="292"/>
      <c r="BFV20" s="292"/>
      <c r="BFW20" s="292"/>
      <c r="BFX20" s="292"/>
      <c r="BFY20" s="292"/>
      <c r="BFZ20" s="292"/>
      <c r="BGA20" s="292"/>
      <c r="BGB20" s="292"/>
      <c r="BGC20" s="292"/>
      <c r="BGD20" s="292"/>
      <c r="BGE20" s="292"/>
      <c r="BGF20" s="292"/>
      <c r="BGG20" s="292"/>
      <c r="BGH20" s="292"/>
      <c r="BGI20" s="292"/>
      <c r="BGJ20" s="292"/>
      <c r="BGK20" s="292"/>
      <c r="BGL20" s="292"/>
      <c r="BGM20" s="292"/>
      <c r="BGN20" s="292"/>
      <c r="BGO20" s="292"/>
      <c r="BGP20" s="292"/>
      <c r="BGQ20" s="292"/>
      <c r="BGR20" s="292"/>
      <c r="BGS20" s="292"/>
      <c r="BGT20" s="292"/>
      <c r="BGU20" s="292"/>
      <c r="BGV20" s="292"/>
      <c r="BGW20" s="292"/>
      <c r="BGX20" s="292"/>
      <c r="BGY20" s="292"/>
      <c r="BGZ20" s="292"/>
      <c r="BHA20" s="292"/>
      <c r="BHB20" s="292"/>
      <c r="BHC20" s="292"/>
      <c r="BHD20" s="292"/>
      <c r="BHE20" s="292"/>
      <c r="BHF20" s="292"/>
      <c r="BHG20" s="292"/>
      <c r="BHH20" s="292"/>
      <c r="BHI20" s="292"/>
      <c r="BHJ20" s="292"/>
      <c r="BHK20" s="292"/>
      <c r="BHL20" s="292"/>
      <c r="BHM20" s="292"/>
      <c r="BHN20" s="292"/>
      <c r="BHO20" s="292"/>
      <c r="BHP20" s="292"/>
      <c r="BHQ20" s="292"/>
      <c r="BHR20" s="292"/>
      <c r="BHS20" s="292"/>
      <c r="BHT20" s="292"/>
      <c r="BHU20" s="292"/>
      <c r="BHV20" s="292"/>
      <c r="BHW20" s="292"/>
      <c r="BHX20" s="292"/>
      <c r="BHY20" s="292"/>
      <c r="BHZ20" s="292"/>
      <c r="BIA20" s="292"/>
      <c r="BIB20" s="292"/>
      <c r="BIC20" s="292"/>
      <c r="BID20" s="292"/>
      <c r="BIE20" s="292"/>
      <c r="BIF20" s="292"/>
      <c r="BIG20" s="292"/>
      <c r="BIH20" s="292"/>
      <c r="BII20" s="292"/>
      <c r="BIJ20" s="292"/>
      <c r="BIK20" s="292"/>
      <c r="BIL20" s="292"/>
      <c r="BIM20" s="292"/>
      <c r="BIN20" s="292"/>
      <c r="BIO20" s="292"/>
      <c r="BIP20" s="292"/>
      <c r="BIQ20" s="292"/>
      <c r="BIR20" s="292"/>
      <c r="BIS20" s="292"/>
      <c r="BIT20" s="292"/>
      <c r="BIU20" s="292"/>
      <c r="BIV20" s="292"/>
      <c r="BIW20" s="292"/>
      <c r="BIX20" s="292"/>
      <c r="BIY20" s="292"/>
      <c r="BIZ20" s="292"/>
      <c r="BJA20" s="292"/>
      <c r="BJB20" s="292"/>
      <c r="BJC20" s="292"/>
      <c r="BJD20" s="292"/>
      <c r="BJE20" s="292"/>
      <c r="BJF20" s="292"/>
      <c r="BJG20" s="292"/>
      <c r="BJH20" s="292"/>
      <c r="BJI20" s="292"/>
      <c r="BJJ20" s="292"/>
      <c r="BJK20" s="292"/>
      <c r="BJL20" s="292"/>
      <c r="BJM20" s="292"/>
      <c r="BJN20" s="292"/>
      <c r="BJO20" s="292"/>
      <c r="BJP20" s="292"/>
      <c r="BJQ20" s="292"/>
      <c r="BJR20" s="292"/>
      <c r="BJS20" s="292"/>
      <c r="BJT20" s="292"/>
      <c r="BJU20" s="292"/>
      <c r="BJV20" s="292"/>
      <c r="BJW20" s="292"/>
      <c r="BJX20" s="292"/>
      <c r="BJY20" s="292"/>
      <c r="BJZ20" s="292"/>
      <c r="BKA20" s="292"/>
      <c r="BKB20" s="292"/>
      <c r="BKC20" s="292"/>
      <c r="BKD20" s="292"/>
      <c r="BKE20" s="292"/>
      <c r="BKF20" s="292"/>
      <c r="BKG20" s="292"/>
      <c r="BKH20" s="292"/>
      <c r="BKI20" s="292"/>
      <c r="BKJ20" s="292"/>
      <c r="BKK20" s="292"/>
      <c r="BKL20" s="292"/>
      <c r="BKM20" s="292"/>
      <c r="BKN20" s="292"/>
      <c r="BKO20" s="292"/>
      <c r="BKP20" s="292"/>
      <c r="BKQ20" s="292"/>
      <c r="BKR20" s="292"/>
      <c r="BKS20" s="292"/>
      <c r="BKT20" s="292"/>
      <c r="BKU20" s="292"/>
      <c r="BKV20" s="292"/>
      <c r="BKW20" s="292"/>
      <c r="BKX20" s="292"/>
      <c r="BKY20" s="292"/>
      <c r="BKZ20" s="292"/>
      <c r="BLA20" s="292"/>
      <c r="BLB20" s="292"/>
      <c r="BLC20" s="292"/>
      <c r="BLD20" s="292"/>
      <c r="BLE20" s="292"/>
      <c r="BLF20" s="292"/>
      <c r="BLG20" s="292"/>
      <c r="BLH20" s="292"/>
      <c r="BLI20" s="292"/>
      <c r="BLJ20" s="292"/>
      <c r="BLK20" s="292"/>
      <c r="BLL20" s="292"/>
      <c r="BLM20" s="292"/>
      <c r="BLN20" s="292"/>
      <c r="BLO20" s="292"/>
      <c r="BLP20" s="292"/>
      <c r="BLQ20" s="292"/>
      <c r="BLR20" s="292"/>
      <c r="BLS20" s="292"/>
      <c r="BLT20" s="292"/>
      <c r="BLU20" s="292"/>
      <c r="BLV20" s="292"/>
      <c r="BLW20" s="292"/>
      <c r="BLX20" s="292"/>
      <c r="BLY20" s="292"/>
      <c r="BLZ20" s="292"/>
      <c r="BMA20" s="292"/>
      <c r="BMB20" s="292"/>
      <c r="BMC20" s="292"/>
      <c r="BMD20" s="292"/>
      <c r="BME20" s="292"/>
      <c r="BMF20" s="292"/>
      <c r="BMG20" s="292"/>
      <c r="BMH20" s="292"/>
      <c r="BMI20" s="292"/>
      <c r="BMJ20" s="292"/>
      <c r="BMK20" s="292"/>
      <c r="BML20" s="292"/>
      <c r="BMM20" s="292"/>
      <c r="BMN20" s="292"/>
      <c r="BMO20" s="292"/>
      <c r="BMP20" s="292"/>
      <c r="BMQ20" s="292"/>
      <c r="BMR20" s="292"/>
      <c r="BMS20" s="292"/>
      <c r="BMT20" s="292"/>
      <c r="BMU20" s="292"/>
      <c r="BMV20" s="292"/>
      <c r="BMW20" s="292"/>
      <c r="BMX20" s="292"/>
      <c r="BMY20" s="292"/>
      <c r="BMZ20" s="292"/>
      <c r="BNA20" s="292"/>
      <c r="BNB20" s="292"/>
      <c r="BNC20" s="292"/>
      <c r="BND20" s="292"/>
      <c r="BNE20" s="292"/>
      <c r="BNF20" s="292"/>
      <c r="BNG20" s="292"/>
      <c r="BNH20" s="292"/>
      <c r="BNI20" s="292"/>
      <c r="BNJ20" s="292"/>
      <c r="BNK20" s="292"/>
      <c r="BNL20" s="292"/>
      <c r="BNM20" s="292"/>
      <c r="BNN20" s="292"/>
      <c r="BNO20" s="292"/>
      <c r="BNP20" s="292"/>
      <c r="BNQ20" s="292"/>
      <c r="BNR20" s="292"/>
      <c r="BNS20" s="292"/>
      <c r="BNT20" s="292"/>
      <c r="BNU20" s="292"/>
      <c r="BNV20" s="292"/>
      <c r="BNW20" s="292"/>
      <c r="BNX20" s="292"/>
      <c r="BNY20" s="292"/>
      <c r="BNZ20" s="292"/>
      <c r="BOA20" s="292"/>
      <c r="BOB20" s="292"/>
      <c r="BOC20" s="292"/>
      <c r="BOD20" s="292"/>
      <c r="BOE20" s="292"/>
      <c r="BOF20" s="292"/>
      <c r="BOG20" s="292"/>
      <c r="BOH20" s="292"/>
      <c r="BOI20" s="292"/>
      <c r="BOJ20" s="292"/>
      <c r="BOK20" s="292"/>
      <c r="BOL20" s="292"/>
      <c r="BOM20" s="292"/>
      <c r="BON20" s="292"/>
      <c r="BOO20" s="292"/>
      <c r="BOP20" s="292"/>
      <c r="BOQ20" s="292"/>
      <c r="BOR20" s="292"/>
      <c r="BOS20" s="292"/>
      <c r="BOT20" s="292"/>
      <c r="BOU20" s="292"/>
      <c r="BOV20" s="292"/>
      <c r="BOW20" s="292"/>
      <c r="BOX20" s="292"/>
      <c r="BOY20" s="292"/>
      <c r="BOZ20" s="292"/>
      <c r="BPA20" s="292"/>
      <c r="BPB20" s="292"/>
      <c r="BPC20" s="292"/>
      <c r="BPD20" s="292"/>
      <c r="BPE20" s="292"/>
      <c r="BPF20" s="292"/>
      <c r="BPG20" s="292"/>
      <c r="BPH20" s="292"/>
      <c r="BPI20" s="292"/>
      <c r="BPJ20" s="292"/>
      <c r="BPK20" s="292"/>
      <c r="BPL20" s="292"/>
      <c r="BPM20" s="292"/>
      <c r="BPN20" s="292"/>
      <c r="BPO20" s="292"/>
      <c r="BPP20" s="292"/>
      <c r="BPQ20" s="292"/>
      <c r="BPR20" s="292"/>
      <c r="BPS20" s="292"/>
      <c r="BPT20" s="292"/>
      <c r="BPU20" s="292"/>
      <c r="BPV20" s="292"/>
      <c r="BPW20" s="292"/>
      <c r="BPX20" s="292"/>
      <c r="BPY20" s="292"/>
      <c r="BPZ20" s="292"/>
      <c r="BQA20" s="292"/>
      <c r="BQB20" s="292"/>
      <c r="BQC20" s="292"/>
      <c r="BQD20" s="292"/>
      <c r="BQE20" s="292"/>
      <c r="BQF20" s="292"/>
      <c r="BQG20" s="292"/>
      <c r="BQH20" s="292"/>
      <c r="BQI20" s="292"/>
      <c r="BQJ20" s="292"/>
      <c r="BQK20" s="292"/>
      <c r="BQL20" s="292"/>
      <c r="BQM20" s="292"/>
      <c r="BQN20" s="292"/>
      <c r="BQO20" s="292"/>
      <c r="BQP20" s="292"/>
      <c r="BQQ20" s="292"/>
      <c r="BQR20" s="292"/>
      <c r="BQS20" s="292"/>
      <c r="BQT20" s="292"/>
      <c r="BQU20" s="292"/>
      <c r="BQV20" s="292"/>
      <c r="BQW20" s="292"/>
      <c r="BQX20" s="292"/>
      <c r="BQY20" s="292"/>
      <c r="BQZ20" s="292"/>
      <c r="BRA20" s="292"/>
      <c r="BRB20" s="292"/>
      <c r="BRC20" s="292"/>
      <c r="BRD20" s="292"/>
      <c r="BRE20" s="292"/>
      <c r="BRF20" s="292"/>
      <c r="BRG20" s="292"/>
      <c r="BRH20" s="292"/>
      <c r="BRI20" s="292"/>
      <c r="BRJ20" s="292"/>
      <c r="BRK20" s="292"/>
      <c r="BRL20" s="292"/>
      <c r="BRM20" s="292"/>
      <c r="BRN20" s="292"/>
      <c r="BRO20" s="292"/>
      <c r="BRP20" s="292"/>
      <c r="BRQ20" s="292"/>
      <c r="BRR20" s="292"/>
      <c r="BRS20" s="292"/>
      <c r="BRT20" s="292"/>
      <c r="BRU20" s="292"/>
      <c r="BRV20" s="292"/>
      <c r="BRW20" s="292"/>
      <c r="BRX20" s="292"/>
      <c r="BRY20" s="292"/>
      <c r="BRZ20" s="292"/>
      <c r="BSA20" s="292"/>
      <c r="BSB20" s="292"/>
      <c r="BSC20" s="292"/>
      <c r="BSD20" s="292"/>
      <c r="BSE20" s="292"/>
      <c r="BSF20" s="292"/>
      <c r="BSG20" s="292"/>
      <c r="BSH20" s="292"/>
      <c r="BSI20" s="292"/>
      <c r="BSJ20" s="292"/>
      <c r="BSK20" s="292"/>
      <c r="BSL20" s="292"/>
      <c r="BSM20" s="292"/>
      <c r="BSN20" s="292"/>
      <c r="BSO20" s="292"/>
      <c r="BSP20" s="292"/>
      <c r="BSQ20" s="292"/>
      <c r="BSR20" s="292"/>
      <c r="BSS20" s="292"/>
      <c r="BST20" s="292"/>
      <c r="BSU20" s="292"/>
      <c r="BSV20" s="292"/>
      <c r="BSW20" s="292"/>
      <c r="BSX20" s="292"/>
      <c r="BSY20" s="292"/>
      <c r="BSZ20" s="292"/>
      <c r="BTA20" s="292"/>
      <c r="BTB20" s="292"/>
      <c r="BTC20" s="292"/>
      <c r="BTD20" s="292"/>
      <c r="BTE20" s="292"/>
      <c r="BTF20" s="292"/>
      <c r="BTG20" s="292"/>
      <c r="BTH20" s="292"/>
      <c r="BTI20" s="292"/>
      <c r="BTJ20" s="292"/>
      <c r="BTK20" s="292"/>
      <c r="BTL20" s="292"/>
      <c r="BTM20" s="292"/>
      <c r="BTN20" s="292"/>
      <c r="BTO20" s="292"/>
      <c r="BTP20" s="292"/>
      <c r="BTQ20" s="292"/>
      <c r="BTR20" s="292"/>
      <c r="BTS20" s="292"/>
      <c r="BTT20" s="292"/>
      <c r="BTU20" s="292"/>
      <c r="BTV20" s="292"/>
      <c r="BTW20" s="292"/>
      <c r="BTX20" s="292"/>
      <c r="BTY20" s="292"/>
      <c r="BTZ20" s="292"/>
      <c r="BUA20" s="292"/>
      <c r="BUB20" s="292"/>
      <c r="BUC20" s="292"/>
      <c r="BUD20" s="292"/>
      <c r="BUE20" s="292"/>
      <c r="BUF20" s="292"/>
      <c r="BUG20" s="292"/>
      <c r="BUH20" s="292"/>
      <c r="BUI20" s="292"/>
      <c r="BUJ20" s="292"/>
      <c r="BUK20" s="292"/>
      <c r="BUL20" s="292"/>
      <c r="BUM20" s="292"/>
      <c r="BUN20" s="292"/>
      <c r="BUO20" s="292"/>
      <c r="BUP20" s="292"/>
      <c r="BUQ20" s="292"/>
      <c r="BUR20" s="292"/>
      <c r="BUS20" s="292"/>
      <c r="BUT20" s="292"/>
      <c r="BUU20" s="292"/>
      <c r="BUV20" s="292"/>
      <c r="BUW20" s="292"/>
      <c r="BUX20" s="292"/>
      <c r="BUY20" s="292"/>
      <c r="BUZ20" s="292"/>
      <c r="BVA20" s="292"/>
      <c r="BVB20" s="292"/>
      <c r="BVC20" s="292"/>
      <c r="BVD20" s="292"/>
      <c r="BVE20" s="292"/>
      <c r="BVF20" s="292"/>
      <c r="BVG20" s="292"/>
      <c r="BVH20" s="292"/>
      <c r="BVI20" s="292"/>
      <c r="BVJ20" s="292"/>
      <c r="BVK20" s="292"/>
      <c r="BVL20" s="292"/>
      <c r="BVM20" s="292"/>
      <c r="BVN20" s="292"/>
      <c r="BVO20" s="292"/>
      <c r="BVP20" s="292"/>
      <c r="BVQ20" s="292"/>
      <c r="BVR20" s="292"/>
      <c r="BVS20" s="292"/>
      <c r="BVT20" s="292"/>
      <c r="BVU20" s="292"/>
      <c r="BVV20" s="292"/>
      <c r="BVW20" s="292"/>
      <c r="BVX20" s="292"/>
      <c r="BVY20" s="292"/>
      <c r="BVZ20" s="292"/>
      <c r="BWA20" s="292"/>
      <c r="BWB20" s="292"/>
      <c r="BWC20" s="292"/>
      <c r="BWD20" s="292"/>
      <c r="BWE20" s="292"/>
      <c r="BWF20" s="292"/>
      <c r="BWG20" s="292"/>
      <c r="BWH20" s="292"/>
      <c r="BWI20" s="292"/>
      <c r="BWJ20" s="292"/>
      <c r="BWK20" s="292"/>
      <c r="BWL20" s="292"/>
      <c r="BWM20" s="292"/>
      <c r="BWN20" s="292"/>
      <c r="BWO20" s="292"/>
      <c r="BWP20" s="292"/>
      <c r="BWQ20" s="292"/>
      <c r="BWR20" s="292"/>
      <c r="BWS20" s="292"/>
      <c r="BWT20" s="292"/>
      <c r="BWU20" s="292"/>
      <c r="BWV20" s="292"/>
      <c r="BWW20" s="292"/>
      <c r="BWX20" s="292"/>
      <c r="BWY20" s="292"/>
      <c r="BWZ20" s="292"/>
      <c r="BXA20" s="292"/>
      <c r="BXB20" s="292"/>
      <c r="BXC20" s="292"/>
      <c r="BXD20" s="292"/>
      <c r="BXE20" s="292"/>
      <c r="BXF20" s="292"/>
      <c r="BXG20" s="292"/>
      <c r="BXH20" s="292"/>
      <c r="BXI20" s="292"/>
      <c r="BXJ20" s="292"/>
      <c r="BXK20" s="292"/>
      <c r="BXL20" s="292"/>
      <c r="BXM20" s="292"/>
      <c r="BXN20" s="292"/>
      <c r="BXO20" s="292"/>
      <c r="BXP20" s="292"/>
      <c r="BXQ20" s="292"/>
      <c r="BXR20" s="292"/>
      <c r="BXS20" s="292"/>
      <c r="BXT20" s="292"/>
      <c r="BXU20" s="292"/>
      <c r="BXV20" s="292"/>
      <c r="BXW20" s="292"/>
      <c r="BXX20" s="292"/>
      <c r="BXY20" s="292"/>
      <c r="BXZ20" s="292"/>
      <c r="BYA20" s="292"/>
      <c r="BYB20" s="292"/>
      <c r="BYC20" s="292"/>
      <c r="BYD20" s="292"/>
      <c r="BYE20" s="292"/>
      <c r="BYF20" s="292"/>
      <c r="BYG20" s="292"/>
      <c r="BYH20" s="292"/>
      <c r="BYI20" s="292"/>
      <c r="BYJ20" s="292"/>
      <c r="BYK20" s="292"/>
      <c r="BYL20" s="292"/>
      <c r="BYM20" s="292"/>
      <c r="BYN20" s="292"/>
      <c r="BYO20" s="292"/>
      <c r="BYP20" s="292"/>
      <c r="BYQ20" s="292"/>
      <c r="BYR20" s="292"/>
      <c r="BYS20" s="292"/>
      <c r="BYT20" s="292"/>
      <c r="BYU20" s="292"/>
      <c r="BYV20" s="292"/>
      <c r="BYW20" s="292"/>
      <c r="BYX20" s="292"/>
      <c r="BYY20" s="292"/>
      <c r="BYZ20" s="292"/>
      <c r="BZA20" s="292"/>
      <c r="BZB20" s="292"/>
      <c r="BZC20" s="292"/>
      <c r="BZD20" s="292"/>
      <c r="BZE20" s="292"/>
      <c r="BZF20" s="292"/>
      <c r="BZG20" s="292"/>
      <c r="BZH20" s="292"/>
      <c r="BZI20" s="292"/>
      <c r="BZJ20" s="292"/>
      <c r="BZK20" s="292"/>
      <c r="BZL20" s="292"/>
      <c r="BZM20" s="292"/>
      <c r="BZN20" s="292"/>
      <c r="BZO20" s="292"/>
      <c r="BZP20" s="292"/>
      <c r="BZQ20" s="292"/>
      <c r="BZR20" s="292"/>
      <c r="BZS20" s="292"/>
      <c r="BZT20" s="292"/>
      <c r="BZU20" s="292"/>
      <c r="BZV20" s="292"/>
      <c r="BZW20" s="292"/>
      <c r="BZX20" s="292"/>
      <c r="BZY20" s="292"/>
      <c r="BZZ20" s="292"/>
      <c r="CAA20" s="292"/>
      <c r="CAB20" s="292"/>
      <c r="CAC20" s="292"/>
      <c r="CAD20" s="292"/>
      <c r="CAE20" s="292"/>
      <c r="CAF20" s="292"/>
      <c r="CAG20" s="292"/>
      <c r="CAH20" s="292"/>
      <c r="CAI20" s="292"/>
      <c r="CAJ20" s="292"/>
      <c r="CAK20" s="292"/>
      <c r="CAL20" s="292"/>
      <c r="CAM20" s="292"/>
      <c r="CAN20" s="292"/>
      <c r="CAO20" s="292"/>
      <c r="CAP20" s="292"/>
      <c r="CAQ20" s="292"/>
      <c r="CAR20" s="292"/>
      <c r="CAS20" s="292"/>
      <c r="CAT20" s="292"/>
      <c r="CAU20" s="292"/>
      <c r="CAV20" s="292"/>
      <c r="CAW20" s="292"/>
      <c r="CAX20" s="292"/>
      <c r="CAY20" s="292"/>
      <c r="CAZ20" s="292"/>
      <c r="CBA20" s="292"/>
      <c r="CBB20" s="292"/>
      <c r="CBC20" s="292"/>
      <c r="CBD20" s="292"/>
      <c r="CBE20" s="292"/>
      <c r="CBF20" s="292"/>
      <c r="CBG20" s="292"/>
      <c r="CBH20" s="292"/>
      <c r="CBI20" s="292"/>
      <c r="CBJ20" s="292"/>
      <c r="CBK20" s="292"/>
      <c r="CBL20" s="292"/>
      <c r="CBM20" s="292"/>
      <c r="CBN20" s="292"/>
      <c r="CBO20" s="292"/>
      <c r="CBP20" s="292"/>
      <c r="CBQ20" s="292"/>
      <c r="CBR20" s="292"/>
      <c r="CBS20" s="292"/>
      <c r="CBT20" s="292"/>
      <c r="CBU20" s="292"/>
      <c r="CBV20" s="292"/>
      <c r="CBW20" s="292"/>
      <c r="CBX20" s="292"/>
      <c r="CBY20" s="292"/>
      <c r="CBZ20" s="292"/>
      <c r="CCA20" s="292"/>
      <c r="CCB20" s="292"/>
      <c r="CCC20" s="292"/>
      <c r="CCD20" s="292"/>
      <c r="CCE20" s="292"/>
      <c r="CCF20" s="292"/>
      <c r="CCG20" s="292"/>
      <c r="CCH20" s="292"/>
      <c r="CCI20" s="292"/>
      <c r="CCJ20" s="292"/>
      <c r="CCK20" s="292"/>
      <c r="CCL20" s="292"/>
      <c r="CCM20" s="292"/>
      <c r="CCN20" s="292"/>
      <c r="CCO20" s="292"/>
      <c r="CCP20" s="292"/>
      <c r="CCQ20" s="292"/>
      <c r="CCR20" s="292"/>
      <c r="CCS20" s="292"/>
      <c r="CCT20" s="292"/>
      <c r="CCU20" s="292"/>
      <c r="CCV20" s="292"/>
      <c r="CCW20" s="292"/>
      <c r="CCX20" s="292"/>
      <c r="CCY20" s="292"/>
      <c r="CCZ20" s="292"/>
      <c r="CDA20" s="292"/>
      <c r="CDB20" s="292"/>
      <c r="CDC20" s="292"/>
      <c r="CDD20" s="292"/>
      <c r="CDE20" s="292"/>
      <c r="CDF20" s="292"/>
      <c r="CDG20" s="292"/>
      <c r="CDH20" s="292"/>
      <c r="CDI20" s="292"/>
      <c r="CDJ20" s="292"/>
      <c r="CDK20" s="292"/>
      <c r="CDL20" s="292"/>
      <c r="CDM20" s="292"/>
      <c r="CDN20" s="292"/>
      <c r="CDO20" s="292"/>
      <c r="CDP20" s="292"/>
      <c r="CDQ20" s="292"/>
      <c r="CDR20" s="292"/>
      <c r="CDS20" s="292"/>
      <c r="CDT20" s="292"/>
      <c r="CDU20" s="292"/>
      <c r="CDV20" s="292"/>
      <c r="CDW20" s="292"/>
      <c r="CDX20" s="292"/>
      <c r="CDY20" s="292"/>
      <c r="CDZ20" s="292"/>
      <c r="CEA20" s="292"/>
      <c r="CEB20" s="292"/>
      <c r="CEC20" s="292"/>
      <c r="CED20" s="292"/>
      <c r="CEE20" s="292"/>
      <c r="CEF20" s="292"/>
      <c r="CEG20" s="292"/>
      <c r="CEH20" s="292"/>
      <c r="CEI20" s="292"/>
      <c r="CEJ20" s="292"/>
      <c r="CEK20" s="292"/>
      <c r="CEL20" s="292"/>
      <c r="CEM20" s="292"/>
      <c r="CEN20" s="292"/>
      <c r="CEO20" s="292"/>
      <c r="CEP20" s="292"/>
      <c r="CEQ20" s="292"/>
      <c r="CER20" s="292"/>
      <c r="CES20" s="292"/>
      <c r="CET20" s="292"/>
      <c r="CEU20" s="292"/>
      <c r="CEV20" s="292"/>
      <c r="CEW20" s="292"/>
      <c r="CEX20" s="292"/>
      <c r="CEY20" s="292"/>
      <c r="CEZ20" s="292"/>
      <c r="CFA20" s="292"/>
      <c r="CFB20" s="292"/>
      <c r="CFC20" s="292"/>
      <c r="CFD20" s="292"/>
      <c r="CFE20" s="292"/>
      <c r="CFF20" s="292"/>
      <c r="CFG20" s="292"/>
      <c r="CFH20" s="292"/>
      <c r="CFI20" s="292"/>
      <c r="CFJ20" s="292"/>
      <c r="CFK20" s="292"/>
      <c r="CFL20" s="292"/>
      <c r="CFM20" s="292"/>
      <c r="CFN20" s="292"/>
      <c r="CFO20" s="292"/>
      <c r="CFP20" s="292"/>
      <c r="CFQ20" s="292"/>
      <c r="CFR20" s="292"/>
      <c r="CFS20" s="292"/>
      <c r="CFT20" s="292"/>
      <c r="CFU20" s="292"/>
      <c r="CFV20" s="292"/>
      <c r="CFW20" s="292"/>
      <c r="CFX20" s="292"/>
      <c r="CFY20" s="292"/>
      <c r="CFZ20" s="292"/>
      <c r="CGA20" s="292"/>
      <c r="CGB20" s="292"/>
      <c r="CGC20" s="292"/>
      <c r="CGD20" s="292"/>
      <c r="CGE20" s="292"/>
      <c r="CGF20" s="292"/>
      <c r="CGG20" s="292"/>
      <c r="CGH20" s="292"/>
      <c r="CGI20" s="292"/>
      <c r="CGJ20" s="292"/>
      <c r="CGK20" s="292"/>
      <c r="CGL20" s="292"/>
      <c r="CGM20" s="292"/>
      <c r="CGN20" s="292"/>
      <c r="CGO20" s="292"/>
      <c r="CGP20" s="292"/>
      <c r="CGQ20" s="292"/>
      <c r="CGR20" s="292"/>
      <c r="CGS20" s="292"/>
      <c r="CGT20" s="292"/>
      <c r="CGU20" s="292"/>
      <c r="CGV20" s="292"/>
      <c r="CGW20" s="292"/>
      <c r="CGX20" s="292"/>
      <c r="CGY20" s="292"/>
      <c r="CGZ20" s="292"/>
      <c r="CHA20" s="292"/>
      <c r="CHB20" s="292"/>
      <c r="CHC20" s="292"/>
      <c r="CHD20" s="292"/>
      <c r="CHE20" s="292"/>
      <c r="CHF20" s="292"/>
      <c r="CHG20" s="292"/>
      <c r="CHH20" s="292"/>
      <c r="CHI20" s="292"/>
      <c r="CHJ20" s="292"/>
      <c r="CHK20" s="292"/>
      <c r="CHL20" s="292"/>
      <c r="CHM20" s="292"/>
      <c r="CHN20" s="292"/>
      <c r="CHO20" s="292"/>
      <c r="CHP20" s="292"/>
      <c r="CHQ20" s="292"/>
      <c r="CHR20" s="292"/>
      <c r="CHS20" s="292"/>
      <c r="CHT20" s="292"/>
      <c r="CHU20" s="292"/>
      <c r="CHV20" s="292"/>
      <c r="CHW20" s="292"/>
      <c r="CHX20" s="292"/>
      <c r="CHY20" s="292"/>
      <c r="CHZ20" s="292"/>
      <c r="CIA20" s="292"/>
      <c r="CIB20" s="292"/>
      <c r="CIC20" s="292"/>
      <c r="CID20" s="292"/>
      <c r="CIE20" s="292"/>
      <c r="CIF20" s="292"/>
      <c r="CIG20" s="292"/>
      <c r="CIH20" s="292"/>
      <c r="CII20" s="292"/>
      <c r="CIJ20" s="292"/>
      <c r="CIK20" s="292"/>
      <c r="CIL20" s="292"/>
      <c r="CIM20" s="292"/>
      <c r="CIN20" s="292"/>
      <c r="CIO20" s="292"/>
      <c r="CIP20" s="292"/>
      <c r="CIQ20" s="292"/>
      <c r="CIR20" s="292"/>
      <c r="CIS20" s="292"/>
      <c r="CIT20" s="292"/>
      <c r="CIU20" s="292"/>
      <c r="CIV20" s="292"/>
      <c r="CIW20" s="292"/>
      <c r="CIX20" s="292"/>
      <c r="CIY20" s="292"/>
      <c r="CIZ20" s="292"/>
      <c r="CJA20" s="292"/>
      <c r="CJB20" s="292"/>
      <c r="CJC20" s="292"/>
      <c r="CJD20" s="292"/>
      <c r="CJE20" s="292"/>
      <c r="CJF20" s="292"/>
      <c r="CJG20" s="292"/>
      <c r="CJH20" s="292"/>
      <c r="CJI20" s="292"/>
      <c r="CJJ20" s="292"/>
      <c r="CJK20" s="292"/>
      <c r="CJL20" s="292"/>
      <c r="CJM20" s="292"/>
      <c r="CJN20" s="292"/>
      <c r="CJO20" s="292"/>
      <c r="CJP20" s="292"/>
      <c r="CJQ20" s="292"/>
      <c r="CJR20" s="292"/>
      <c r="CJS20" s="292"/>
      <c r="CJT20" s="292"/>
      <c r="CJU20" s="292"/>
      <c r="CJV20" s="292"/>
      <c r="CJW20" s="292"/>
      <c r="CJX20" s="292"/>
      <c r="CJY20" s="292"/>
      <c r="CJZ20" s="292"/>
      <c r="CKA20" s="292"/>
      <c r="CKB20" s="292"/>
      <c r="CKC20" s="292"/>
      <c r="CKD20" s="292"/>
      <c r="CKE20" s="292"/>
      <c r="CKF20" s="292"/>
      <c r="CKG20" s="292"/>
      <c r="CKH20" s="292"/>
      <c r="CKI20" s="292"/>
      <c r="CKJ20" s="292"/>
      <c r="CKK20" s="292"/>
      <c r="CKL20" s="292"/>
      <c r="CKM20" s="292"/>
      <c r="CKN20" s="292"/>
      <c r="CKO20" s="292"/>
      <c r="CKP20" s="292"/>
      <c r="CKQ20" s="292"/>
      <c r="CKR20" s="292"/>
      <c r="CKS20" s="292"/>
      <c r="CKT20" s="292"/>
      <c r="CKU20" s="292"/>
      <c r="CKV20" s="292"/>
      <c r="CKW20" s="292"/>
      <c r="CKX20" s="292"/>
      <c r="CKY20" s="292"/>
      <c r="CKZ20" s="292"/>
      <c r="CLA20" s="292"/>
      <c r="CLB20" s="292"/>
      <c r="CLC20" s="292"/>
      <c r="CLD20" s="292"/>
      <c r="CLE20" s="292"/>
      <c r="CLF20" s="292"/>
      <c r="CLG20" s="292"/>
      <c r="CLH20" s="292"/>
      <c r="CLI20" s="292"/>
      <c r="CLJ20" s="292"/>
      <c r="CLK20" s="292"/>
      <c r="CLL20" s="292"/>
      <c r="CLM20" s="292"/>
      <c r="CLN20" s="292"/>
      <c r="CLO20" s="292"/>
      <c r="CLP20" s="292"/>
      <c r="CLQ20" s="292"/>
      <c r="CLR20" s="292"/>
      <c r="CLS20" s="292"/>
      <c r="CLT20" s="292"/>
      <c r="CLU20" s="292"/>
      <c r="CLV20" s="292"/>
      <c r="CLW20" s="292"/>
      <c r="CLX20" s="292"/>
      <c r="CLY20" s="292"/>
      <c r="CLZ20" s="292"/>
      <c r="CMA20" s="292"/>
      <c r="CMB20" s="292"/>
      <c r="CMC20" s="292"/>
      <c r="CMD20" s="292"/>
      <c r="CME20" s="292"/>
      <c r="CMF20" s="292"/>
      <c r="CMG20" s="292"/>
      <c r="CMH20" s="292"/>
      <c r="CMI20" s="292"/>
      <c r="CMJ20" s="292"/>
      <c r="CMK20" s="292"/>
      <c r="CML20" s="292"/>
      <c r="CMM20" s="292"/>
      <c r="CMN20" s="292"/>
      <c r="CMO20" s="292"/>
      <c r="CMP20" s="292"/>
      <c r="CMQ20" s="292"/>
      <c r="CMR20" s="292"/>
      <c r="CMS20" s="292"/>
      <c r="CMT20" s="292"/>
      <c r="CMU20" s="292"/>
      <c r="CMV20" s="292"/>
      <c r="CMW20" s="292"/>
      <c r="CMX20" s="292"/>
      <c r="CMY20" s="292"/>
      <c r="CMZ20" s="292"/>
      <c r="CNA20" s="292"/>
      <c r="CNB20" s="292"/>
      <c r="CNC20" s="292"/>
      <c r="CND20" s="292"/>
      <c r="CNE20" s="292"/>
      <c r="CNF20" s="292"/>
      <c r="CNG20" s="292"/>
      <c r="CNH20" s="292"/>
      <c r="CNI20" s="292"/>
      <c r="CNJ20" s="292"/>
      <c r="CNK20" s="292"/>
      <c r="CNL20" s="292"/>
      <c r="CNM20" s="292"/>
      <c r="CNN20" s="292"/>
      <c r="CNO20" s="292"/>
      <c r="CNP20" s="292"/>
      <c r="CNQ20" s="292"/>
      <c r="CNR20" s="292"/>
      <c r="CNS20" s="292"/>
      <c r="CNT20" s="292"/>
      <c r="CNU20" s="292"/>
      <c r="CNV20" s="292"/>
      <c r="CNW20" s="292"/>
      <c r="CNX20" s="292"/>
      <c r="CNY20" s="292"/>
      <c r="CNZ20" s="292"/>
      <c r="COA20" s="292"/>
      <c r="COB20" s="292"/>
      <c r="COC20" s="292"/>
      <c r="COD20" s="292"/>
      <c r="COE20" s="292"/>
      <c r="COF20" s="292"/>
      <c r="COG20" s="292"/>
      <c r="COH20" s="292"/>
      <c r="COI20" s="292"/>
      <c r="COJ20" s="292"/>
      <c r="COK20" s="292"/>
      <c r="COL20" s="292"/>
      <c r="COM20" s="292"/>
      <c r="CON20" s="292"/>
      <c r="COO20" s="292"/>
      <c r="COP20" s="292"/>
      <c r="COQ20" s="292"/>
      <c r="COR20" s="292"/>
      <c r="COS20" s="292"/>
      <c r="COT20" s="292"/>
      <c r="COU20" s="292"/>
      <c r="COV20" s="292"/>
      <c r="COW20" s="292"/>
      <c r="COX20" s="292"/>
      <c r="COY20" s="292"/>
      <c r="COZ20" s="292"/>
      <c r="CPA20" s="292"/>
      <c r="CPB20" s="292"/>
      <c r="CPC20" s="292"/>
      <c r="CPD20" s="292"/>
      <c r="CPE20" s="292"/>
      <c r="CPF20" s="292"/>
      <c r="CPG20" s="292"/>
      <c r="CPH20" s="292"/>
      <c r="CPI20" s="292"/>
      <c r="CPJ20" s="292"/>
      <c r="CPK20" s="292"/>
      <c r="CPL20" s="292"/>
      <c r="CPM20" s="292"/>
      <c r="CPN20" s="292"/>
      <c r="CPO20" s="292"/>
      <c r="CPP20" s="292"/>
      <c r="CPQ20" s="292"/>
      <c r="CPR20" s="292"/>
      <c r="CPS20" s="292"/>
      <c r="CPT20" s="292"/>
      <c r="CPU20" s="292"/>
      <c r="CPV20" s="292"/>
      <c r="CPW20" s="292"/>
      <c r="CPX20" s="292"/>
      <c r="CPY20" s="292"/>
      <c r="CPZ20" s="292"/>
      <c r="CQA20" s="292"/>
      <c r="CQB20" s="292"/>
      <c r="CQC20" s="292"/>
      <c r="CQD20" s="292"/>
      <c r="CQE20" s="292"/>
      <c r="CQF20" s="292"/>
      <c r="CQG20" s="292"/>
      <c r="CQH20" s="292"/>
      <c r="CQI20" s="292"/>
      <c r="CQJ20" s="292"/>
      <c r="CQK20" s="292"/>
      <c r="CQL20" s="292"/>
      <c r="CQM20" s="292"/>
      <c r="CQN20" s="292"/>
      <c r="CQO20" s="292"/>
      <c r="CQP20" s="292"/>
      <c r="CQQ20" s="292"/>
      <c r="CQR20" s="292"/>
      <c r="CQS20" s="292"/>
      <c r="CQT20" s="292"/>
      <c r="CQU20" s="292"/>
      <c r="CQV20" s="292"/>
      <c r="CQW20" s="292"/>
      <c r="CQX20" s="292"/>
      <c r="CQY20" s="292"/>
      <c r="CQZ20" s="292"/>
      <c r="CRA20" s="292"/>
      <c r="CRB20" s="292"/>
      <c r="CRC20" s="292"/>
      <c r="CRD20" s="292"/>
      <c r="CRE20" s="292"/>
      <c r="CRF20" s="292"/>
      <c r="CRG20" s="292"/>
      <c r="CRH20" s="292"/>
      <c r="CRI20" s="292"/>
      <c r="CRJ20" s="292"/>
      <c r="CRK20" s="292"/>
      <c r="CRL20" s="292"/>
      <c r="CRM20" s="292"/>
      <c r="CRN20" s="292"/>
      <c r="CRO20" s="292"/>
      <c r="CRP20" s="292"/>
      <c r="CRQ20" s="292"/>
      <c r="CRR20" s="292"/>
      <c r="CRS20" s="292"/>
      <c r="CRT20" s="292"/>
      <c r="CRU20" s="292"/>
      <c r="CRV20" s="292"/>
      <c r="CRW20" s="292"/>
      <c r="CRX20" s="292"/>
      <c r="CRY20" s="292"/>
      <c r="CRZ20" s="292"/>
      <c r="CSA20" s="292"/>
      <c r="CSB20" s="292"/>
      <c r="CSC20" s="292"/>
      <c r="CSD20" s="292"/>
      <c r="CSE20" s="292"/>
      <c r="CSF20" s="292"/>
      <c r="CSG20" s="292"/>
      <c r="CSH20" s="292"/>
      <c r="CSI20" s="292"/>
      <c r="CSJ20" s="292"/>
      <c r="CSK20" s="292"/>
      <c r="CSL20" s="292"/>
      <c r="CSM20" s="292"/>
      <c r="CSN20" s="292"/>
      <c r="CSO20" s="292"/>
      <c r="CSP20" s="292"/>
      <c r="CSQ20" s="292"/>
      <c r="CSR20" s="292"/>
      <c r="CSS20" s="292"/>
      <c r="CST20" s="292"/>
      <c r="CSU20" s="292"/>
      <c r="CSV20" s="292"/>
      <c r="CSW20" s="292"/>
      <c r="CSX20" s="292"/>
      <c r="CSY20" s="292"/>
      <c r="CSZ20" s="292"/>
      <c r="CTA20" s="292"/>
      <c r="CTB20" s="292"/>
      <c r="CTC20" s="292"/>
      <c r="CTD20" s="292"/>
      <c r="CTE20" s="292"/>
      <c r="CTF20" s="292"/>
      <c r="CTG20" s="292"/>
      <c r="CTH20" s="292"/>
      <c r="CTI20" s="292"/>
      <c r="CTJ20" s="292"/>
      <c r="CTK20" s="292"/>
      <c r="CTL20" s="292"/>
      <c r="CTM20" s="292"/>
      <c r="CTN20" s="292"/>
      <c r="CTO20" s="292"/>
      <c r="CTP20" s="292"/>
      <c r="CTQ20" s="292"/>
      <c r="CTR20" s="292"/>
      <c r="CTS20" s="292"/>
      <c r="CTT20" s="292"/>
      <c r="CTU20" s="292"/>
      <c r="CTV20" s="292"/>
      <c r="CTW20" s="292"/>
      <c r="CTX20" s="292"/>
      <c r="CTY20" s="292"/>
      <c r="CTZ20" s="292"/>
      <c r="CUA20" s="292"/>
      <c r="CUB20" s="292"/>
      <c r="CUC20" s="292"/>
      <c r="CUD20" s="292"/>
      <c r="CUE20" s="292"/>
      <c r="CUF20" s="292"/>
      <c r="CUG20" s="292"/>
      <c r="CUH20" s="292"/>
      <c r="CUI20" s="292"/>
      <c r="CUJ20" s="292"/>
      <c r="CUK20" s="292"/>
      <c r="CUL20" s="292"/>
      <c r="CUM20" s="292"/>
      <c r="CUN20" s="292"/>
      <c r="CUO20" s="292"/>
      <c r="CUP20" s="292"/>
      <c r="CUQ20" s="292"/>
      <c r="CUR20" s="292"/>
      <c r="CUS20" s="292"/>
      <c r="CUT20" s="292"/>
      <c r="CUU20" s="292"/>
      <c r="CUV20" s="292"/>
      <c r="CUW20" s="292"/>
      <c r="CUX20" s="292"/>
      <c r="CUY20" s="292"/>
      <c r="CUZ20" s="292"/>
      <c r="CVA20" s="292"/>
      <c r="CVB20" s="292"/>
      <c r="CVC20" s="292"/>
      <c r="CVD20" s="292"/>
      <c r="CVE20" s="292"/>
      <c r="CVF20" s="292"/>
      <c r="CVG20" s="292"/>
      <c r="CVH20" s="292"/>
      <c r="CVI20" s="292"/>
      <c r="CVJ20" s="292"/>
      <c r="CVK20" s="292"/>
      <c r="CVL20" s="292"/>
      <c r="CVM20" s="292"/>
      <c r="CVN20" s="292"/>
      <c r="CVO20" s="292"/>
      <c r="CVP20" s="292"/>
      <c r="CVQ20" s="292"/>
      <c r="CVR20" s="292"/>
      <c r="CVS20" s="292"/>
      <c r="CVT20" s="292"/>
      <c r="CVU20" s="292"/>
      <c r="CVV20" s="292"/>
      <c r="CVW20" s="292"/>
      <c r="CVX20" s="292"/>
      <c r="CVY20" s="292"/>
      <c r="CVZ20" s="292"/>
      <c r="CWA20" s="292"/>
      <c r="CWB20" s="292"/>
      <c r="CWC20" s="292"/>
      <c r="CWD20" s="292"/>
      <c r="CWE20" s="292"/>
      <c r="CWF20" s="292"/>
      <c r="CWG20" s="292"/>
      <c r="CWH20" s="292"/>
      <c r="CWI20" s="292"/>
      <c r="CWJ20" s="292"/>
      <c r="CWK20" s="292"/>
      <c r="CWL20" s="292"/>
      <c r="CWM20" s="292"/>
      <c r="CWN20" s="292"/>
      <c r="CWO20" s="292"/>
      <c r="CWP20" s="292"/>
      <c r="CWQ20" s="292"/>
      <c r="CWR20" s="292"/>
      <c r="CWS20" s="292"/>
      <c r="CWT20" s="292"/>
      <c r="CWU20" s="292"/>
      <c r="CWV20" s="292"/>
      <c r="CWW20" s="292"/>
      <c r="CWX20" s="292"/>
      <c r="CWY20" s="292"/>
      <c r="CWZ20" s="292"/>
      <c r="CXA20" s="292"/>
      <c r="CXB20" s="292"/>
      <c r="CXC20" s="292"/>
      <c r="CXD20" s="292"/>
      <c r="CXE20" s="292"/>
      <c r="CXF20" s="292"/>
      <c r="CXG20" s="292"/>
      <c r="CXH20" s="292"/>
      <c r="CXI20" s="292"/>
      <c r="CXJ20" s="292"/>
      <c r="CXK20" s="292"/>
      <c r="CXL20" s="292"/>
      <c r="CXM20" s="292"/>
      <c r="CXN20" s="292"/>
      <c r="CXO20" s="292"/>
      <c r="CXP20" s="292"/>
      <c r="CXQ20" s="292"/>
      <c r="CXR20" s="292"/>
      <c r="CXS20" s="292"/>
      <c r="CXT20" s="292"/>
      <c r="CXU20" s="292"/>
      <c r="CXV20" s="292"/>
      <c r="CXW20" s="292"/>
      <c r="CXX20" s="292"/>
      <c r="CXY20" s="292"/>
      <c r="CXZ20" s="292"/>
      <c r="CYA20" s="292"/>
      <c r="CYB20" s="292"/>
      <c r="CYC20" s="292"/>
      <c r="CYD20" s="292"/>
      <c r="CYE20" s="292"/>
      <c r="CYF20" s="292"/>
      <c r="CYG20" s="292"/>
      <c r="CYH20" s="292"/>
      <c r="CYI20" s="292"/>
      <c r="CYJ20" s="292"/>
      <c r="CYK20" s="292"/>
      <c r="CYL20" s="292"/>
      <c r="CYM20" s="292"/>
      <c r="CYN20" s="292"/>
      <c r="CYO20" s="292"/>
      <c r="CYP20" s="292"/>
      <c r="CYQ20" s="292"/>
      <c r="CYR20" s="292"/>
      <c r="CYS20" s="292"/>
      <c r="CYT20" s="292"/>
      <c r="CYU20" s="292"/>
      <c r="CYV20" s="292"/>
      <c r="CYW20" s="292"/>
      <c r="CYX20" s="292"/>
      <c r="CYY20" s="292"/>
      <c r="CYZ20" s="292"/>
      <c r="CZA20" s="292"/>
      <c r="CZB20" s="292"/>
      <c r="CZC20" s="292"/>
      <c r="CZD20" s="292"/>
      <c r="CZE20" s="292"/>
      <c r="CZF20" s="292"/>
      <c r="CZG20" s="292"/>
      <c r="CZH20" s="292"/>
      <c r="CZI20" s="292"/>
      <c r="CZJ20" s="292"/>
      <c r="CZK20" s="292"/>
      <c r="CZL20" s="292"/>
      <c r="CZM20" s="292"/>
      <c r="CZN20" s="292"/>
      <c r="CZO20" s="292"/>
      <c r="CZP20" s="292"/>
      <c r="CZQ20" s="292"/>
      <c r="CZR20" s="292"/>
      <c r="CZS20" s="292"/>
      <c r="CZT20" s="292"/>
      <c r="CZU20" s="292"/>
      <c r="CZV20" s="292"/>
      <c r="CZW20" s="292"/>
      <c r="CZX20" s="292"/>
      <c r="CZY20" s="292"/>
      <c r="CZZ20" s="292"/>
      <c r="DAA20" s="292"/>
      <c r="DAB20" s="292"/>
      <c r="DAC20" s="292"/>
      <c r="DAD20" s="292"/>
      <c r="DAE20" s="292"/>
      <c r="DAF20" s="292"/>
      <c r="DAG20" s="292"/>
      <c r="DAH20" s="292"/>
      <c r="DAI20" s="292"/>
      <c r="DAJ20" s="292"/>
      <c r="DAK20" s="292"/>
      <c r="DAL20" s="292"/>
      <c r="DAM20" s="292"/>
      <c r="DAN20" s="292"/>
      <c r="DAO20" s="292"/>
      <c r="DAP20" s="292"/>
      <c r="DAQ20" s="292"/>
      <c r="DAR20" s="292"/>
      <c r="DAS20" s="292"/>
      <c r="DAT20" s="292"/>
      <c r="DAU20" s="292"/>
      <c r="DAV20" s="292"/>
      <c r="DAW20" s="292"/>
      <c r="DAX20" s="292"/>
      <c r="DAY20" s="292"/>
      <c r="DAZ20" s="292"/>
      <c r="DBA20" s="292"/>
      <c r="DBB20" s="292"/>
      <c r="DBC20" s="292"/>
      <c r="DBD20" s="292"/>
      <c r="DBE20" s="292"/>
      <c r="DBF20" s="292"/>
      <c r="DBG20" s="292"/>
      <c r="DBH20" s="292"/>
      <c r="DBI20" s="292"/>
      <c r="DBJ20" s="292"/>
      <c r="DBK20" s="292"/>
      <c r="DBL20" s="292"/>
      <c r="DBM20" s="292"/>
      <c r="DBN20" s="292"/>
      <c r="DBO20" s="292"/>
      <c r="DBP20" s="292"/>
      <c r="DBQ20" s="292"/>
      <c r="DBR20" s="292"/>
      <c r="DBS20" s="292"/>
      <c r="DBT20" s="292"/>
      <c r="DBU20" s="292"/>
      <c r="DBV20" s="292"/>
      <c r="DBW20" s="292"/>
      <c r="DBX20" s="292"/>
      <c r="DBY20" s="292"/>
      <c r="DBZ20" s="292"/>
      <c r="DCA20" s="292"/>
      <c r="DCB20" s="292"/>
      <c r="DCC20" s="292"/>
      <c r="DCD20" s="292"/>
      <c r="DCE20" s="292"/>
      <c r="DCF20" s="292"/>
      <c r="DCG20" s="292"/>
      <c r="DCH20" s="292"/>
      <c r="DCI20" s="292"/>
      <c r="DCJ20" s="292"/>
      <c r="DCK20" s="292"/>
      <c r="DCL20" s="292"/>
      <c r="DCM20" s="292"/>
      <c r="DCN20" s="292"/>
      <c r="DCO20" s="292"/>
      <c r="DCP20" s="292"/>
      <c r="DCQ20" s="292"/>
      <c r="DCR20" s="292"/>
      <c r="DCS20" s="292"/>
      <c r="DCT20" s="292"/>
      <c r="DCU20" s="292"/>
      <c r="DCV20" s="292"/>
      <c r="DCW20" s="292"/>
      <c r="DCX20" s="292"/>
      <c r="DCY20" s="292"/>
      <c r="DCZ20" s="292"/>
      <c r="DDA20" s="292"/>
      <c r="DDB20" s="292"/>
      <c r="DDC20" s="292"/>
      <c r="DDD20" s="292"/>
      <c r="DDE20" s="292"/>
      <c r="DDF20" s="292"/>
      <c r="DDG20" s="292"/>
      <c r="DDH20" s="292"/>
      <c r="DDI20" s="292"/>
      <c r="DDJ20" s="292"/>
      <c r="DDK20" s="292"/>
      <c r="DDL20" s="292"/>
      <c r="DDM20" s="292"/>
      <c r="DDN20" s="292"/>
      <c r="DDO20" s="292"/>
      <c r="DDP20" s="292"/>
      <c r="DDQ20" s="292"/>
      <c r="DDR20" s="292"/>
      <c r="DDS20" s="292"/>
      <c r="DDT20" s="292"/>
      <c r="DDU20" s="292"/>
      <c r="DDV20" s="292"/>
      <c r="DDW20" s="292"/>
      <c r="DDX20" s="292"/>
      <c r="DDY20" s="292"/>
      <c r="DDZ20" s="292"/>
      <c r="DEA20" s="292"/>
      <c r="DEB20" s="292"/>
      <c r="DEC20" s="292"/>
      <c r="DED20" s="292"/>
      <c r="DEE20" s="292"/>
      <c r="DEF20" s="292"/>
      <c r="DEG20" s="292"/>
      <c r="DEH20" s="292"/>
      <c r="DEI20" s="292"/>
      <c r="DEJ20" s="292"/>
      <c r="DEK20" s="292"/>
      <c r="DEL20" s="292"/>
      <c r="DEM20" s="292"/>
      <c r="DEN20" s="292"/>
      <c r="DEO20" s="292"/>
      <c r="DEP20" s="292"/>
      <c r="DEQ20" s="292"/>
      <c r="DER20" s="292"/>
      <c r="DES20" s="292"/>
      <c r="DET20" s="292"/>
      <c r="DEU20" s="292"/>
      <c r="DEV20" s="292"/>
      <c r="DEW20" s="292"/>
      <c r="DEX20" s="292"/>
      <c r="DEY20" s="292"/>
      <c r="DEZ20" s="292"/>
      <c r="DFA20" s="292"/>
      <c r="DFB20" s="292"/>
      <c r="DFC20" s="292"/>
      <c r="DFD20" s="292"/>
      <c r="DFE20" s="292"/>
      <c r="DFF20" s="292"/>
      <c r="DFG20" s="292"/>
      <c r="DFH20" s="292"/>
      <c r="DFI20" s="292"/>
      <c r="DFJ20" s="292"/>
      <c r="DFK20" s="292"/>
      <c r="DFL20" s="292"/>
      <c r="DFM20" s="292"/>
      <c r="DFN20" s="292"/>
      <c r="DFO20" s="292"/>
      <c r="DFP20" s="292"/>
      <c r="DFQ20" s="292"/>
      <c r="DFR20" s="292"/>
      <c r="DFS20" s="292"/>
      <c r="DFT20" s="292"/>
      <c r="DFU20" s="292"/>
      <c r="DFV20" s="292"/>
      <c r="DFW20" s="292"/>
      <c r="DFX20" s="292"/>
      <c r="DFY20" s="292"/>
      <c r="DFZ20" s="292"/>
      <c r="DGA20" s="292"/>
      <c r="DGB20" s="292"/>
      <c r="DGC20" s="292"/>
      <c r="DGD20" s="292"/>
      <c r="DGE20" s="292"/>
      <c r="DGF20" s="292"/>
      <c r="DGG20" s="292"/>
      <c r="DGH20" s="292"/>
      <c r="DGI20" s="292"/>
      <c r="DGJ20" s="292"/>
      <c r="DGK20" s="292"/>
      <c r="DGL20" s="292"/>
      <c r="DGM20" s="292"/>
      <c r="DGN20" s="292"/>
      <c r="DGO20" s="292"/>
      <c r="DGP20" s="292"/>
      <c r="DGQ20" s="292"/>
      <c r="DGR20" s="292"/>
      <c r="DGS20" s="292"/>
      <c r="DGT20" s="292"/>
      <c r="DGU20" s="292"/>
      <c r="DGV20" s="292"/>
      <c r="DGW20" s="292"/>
      <c r="DGX20" s="292"/>
      <c r="DGY20" s="292"/>
      <c r="DGZ20" s="292"/>
      <c r="DHA20" s="292"/>
      <c r="DHB20" s="292"/>
      <c r="DHC20" s="292"/>
      <c r="DHD20" s="292"/>
      <c r="DHE20" s="292"/>
      <c r="DHF20" s="292"/>
      <c r="DHG20" s="292"/>
      <c r="DHH20" s="292"/>
      <c r="DHI20" s="292"/>
      <c r="DHJ20" s="292"/>
      <c r="DHK20" s="292"/>
      <c r="DHL20" s="292"/>
      <c r="DHM20" s="292"/>
      <c r="DHN20" s="292"/>
      <c r="DHO20" s="292"/>
      <c r="DHP20" s="292"/>
      <c r="DHQ20" s="292"/>
      <c r="DHR20" s="292"/>
      <c r="DHS20" s="292"/>
      <c r="DHT20" s="292"/>
      <c r="DHU20" s="292"/>
      <c r="DHV20" s="292"/>
      <c r="DHW20" s="292"/>
      <c r="DHX20" s="292"/>
      <c r="DHY20" s="292"/>
      <c r="DHZ20" s="292"/>
      <c r="DIA20" s="292"/>
      <c r="DIB20" s="292"/>
      <c r="DIC20" s="292"/>
      <c r="DID20" s="292"/>
      <c r="DIE20" s="292"/>
      <c r="DIF20" s="292"/>
      <c r="DIG20" s="292"/>
      <c r="DIH20" s="292"/>
      <c r="DII20" s="292"/>
      <c r="DIJ20" s="292"/>
      <c r="DIK20" s="292"/>
      <c r="DIL20" s="292"/>
      <c r="DIM20" s="292"/>
      <c r="DIN20" s="292"/>
      <c r="DIO20" s="292"/>
      <c r="DIP20" s="292"/>
      <c r="DIQ20" s="292"/>
      <c r="DIR20" s="292"/>
      <c r="DIS20" s="292"/>
      <c r="DIT20" s="292"/>
      <c r="DIU20" s="292"/>
      <c r="DIV20" s="292"/>
      <c r="DIW20" s="292"/>
      <c r="DIX20" s="292"/>
      <c r="DIY20" s="292"/>
      <c r="DIZ20" s="292"/>
      <c r="DJA20" s="292"/>
      <c r="DJB20" s="292"/>
      <c r="DJC20" s="292"/>
      <c r="DJD20" s="292"/>
      <c r="DJE20" s="292"/>
      <c r="DJF20" s="292"/>
      <c r="DJG20" s="292"/>
      <c r="DJH20" s="292"/>
      <c r="DJI20" s="292"/>
      <c r="DJJ20" s="292"/>
      <c r="DJK20" s="292"/>
      <c r="DJL20" s="292"/>
      <c r="DJM20" s="292"/>
      <c r="DJN20" s="292"/>
      <c r="DJO20" s="292"/>
      <c r="DJP20" s="292"/>
      <c r="DJQ20" s="292"/>
      <c r="DJR20" s="292"/>
      <c r="DJS20" s="292"/>
      <c r="DJT20" s="292"/>
      <c r="DJU20" s="292"/>
      <c r="DJV20" s="292"/>
      <c r="DJW20" s="292"/>
      <c r="DJX20" s="292"/>
      <c r="DJY20" s="292"/>
      <c r="DJZ20" s="292"/>
      <c r="DKA20" s="292"/>
      <c r="DKB20" s="292"/>
      <c r="DKC20" s="292"/>
      <c r="DKD20" s="292"/>
      <c r="DKE20" s="292"/>
      <c r="DKF20" s="292"/>
      <c r="DKG20" s="292"/>
      <c r="DKH20" s="292"/>
      <c r="DKI20" s="292"/>
      <c r="DKJ20" s="292"/>
      <c r="DKK20" s="292"/>
      <c r="DKL20" s="292"/>
      <c r="DKM20" s="292"/>
      <c r="DKN20" s="292"/>
      <c r="DKO20" s="292"/>
      <c r="DKP20" s="292"/>
      <c r="DKQ20" s="292"/>
      <c r="DKR20" s="292"/>
      <c r="DKS20" s="292"/>
      <c r="DKT20" s="292"/>
      <c r="DKU20" s="292"/>
      <c r="DKV20" s="292"/>
      <c r="DKW20" s="292"/>
      <c r="DKX20" s="292"/>
      <c r="DKY20" s="292"/>
      <c r="DKZ20" s="292"/>
      <c r="DLA20" s="292"/>
      <c r="DLB20" s="292"/>
      <c r="DLC20" s="292"/>
      <c r="DLD20" s="292"/>
      <c r="DLE20" s="292"/>
      <c r="DLF20" s="292"/>
      <c r="DLG20" s="292"/>
      <c r="DLH20" s="292"/>
      <c r="DLI20" s="292"/>
      <c r="DLJ20" s="292"/>
      <c r="DLK20" s="292"/>
      <c r="DLL20" s="292"/>
      <c r="DLM20" s="292"/>
      <c r="DLN20" s="292"/>
      <c r="DLO20" s="292"/>
      <c r="DLP20" s="292"/>
      <c r="DLQ20" s="292"/>
      <c r="DLR20" s="292"/>
      <c r="DLS20" s="292"/>
      <c r="DLT20" s="292"/>
      <c r="DLU20" s="292"/>
      <c r="DLV20" s="292"/>
      <c r="DLW20" s="292"/>
      <c r="DLX20" s="292"/>
      <c r="DLY20" s="292"/>
      <c r="DLZ20" s="292"/>
      <c r="DMA20" s="292"/>
      <c r="DMB20" s="292"/>
      <c r="DMC20" s="292"/>
      <c r="DMD20" s="292"/>
      <c r="DME20" s="292"/>
      <c r="DMF20" s="292"/>
      <c r="DMG20" s="292"/>
      <c r="DMH20" s="292"/>
      <c r="DMI20" s="292"/>
      <c r="DMJ20" s="292"/>
      <c r="DMK20" s="292"/>
      <c r="DML20" s="292"/>
      <c r="DMM20" s="292"/>
      <c r="DMN20" s="292"/>
      <c r="DMO20" s="292"/>
      <c r="DMP20" s="292"/>
      <c r="DMQ20" s="292"/>
      <c r="DMR20" s="292"/>
      <c r="DMS20" s="292"/>
      <c r="DMT20" s="292"/>
      <c r="DMU20" s="292"/>
      <c r="DMV20" s="292"/>
      <c r="DMW20" s="292"/>
      <c r="DMX20" s="292"/>
      <c r="DMY20" s="292"/>
      <c r="DMZ20" s="292"/>
      <c r="DNA20" s="292"/>
      <c r="DNB20" s="292"/>
      <c r="DNC20" s="292"/>
      <c r="DND20" s="292"/>
      <c r="DNE20" s="292"/>
      <c r="DNF20" s="292"/>
      <c r="DNG20" s="292"/>
      <c r="DNH20" s="292"/>
      <c r="DNI20" s="292"/>
      <c r="DNJ20" s="292"/>
      <c r="DNK20" s="292"/>
      <c r="DNL20" s="292"/>
      <c r="DNM20" s="292"/>
      <c r="DNN20" s="292"/>
      <c r="DNO20" s="292"/>
      <c r="DNP20" s="292"/>
      <c r="DNQ20" s="292"/>
      <c r="DNR20" s="292"/>
      <c r="DNS20" s="292"/>
      <c r="DNT20" s="292"/>
      <c r="DNU20" s="292"/>
      <c r="DNV20" s="292"/>
      <c r="DNW20" s="292"/>
      <c r="DNX20" s="292"/>
      <c r="DNY20" s="292"/>
      <c r="DNZ20" s="292"/>
      <c r="DOA20" s="292"/>
      <c r="DOB20" s="292"/>
      <c r="DOC20" s="292"/>
      <c r="DOD20" s="292"/>
      <c r="DOE20" s="292"/>
      <c r="DOF20" s="292"/>
      <c r="DOG20" s="292"/>
      <c r="DOH20" s="292"/>
      <c r="DOI20" s="292"/>
      <c r="DOJ20" s="292"/>
      <c r="DOK20" s="292"/>
      <c r="DOL20" s="292"/>
      <c r="DOM20" s="292"/>
      <c r="DON20" s="292"/>
      <c r="DOO20" s="292"/>
      <c r="DOP20" s="292"/>
      <c r="DOQ20" s="292"/>
      <c r="DOR20" s="292"/>
      <c r="DOS20" s="292"/>
      <c r="DOT20" s="292"/>
      <c r="DOU20" s="292"/>
      <c r="DOV20" s="292"/>
      <c r="DOW20" s="292"/>
      <c r="DOX20" s="292"/>
      <c r="DOY20" s="292"/>
      <c r="DOZ20" s="292"/>
      <c r="DPA20" s="292"/>
      <c r="DPB20" s="292"/>
      <c r="DPC20" s="292"/>
      <c r="DPD20" s="292"/>
      <c r="DPE20" s="292"/>
      <c r="DPF20" s="292"/>
      <c r="DPG20" s="292"/>
      <c r="DPH20" s="292"/>
      <c r="DPI20" s="292"/>
      <c r="DPJ20" s="292"/>
      <c r="DPK20" s="292"/>
      <c r="DPL20" s="292"/>
      <c r="DPM20" s="292"/>
      <c r="DPN20" s="292"/>
      <c r="DPO20" s="292"/>
      <c r="DPP20" s="292"/>
      <c r="DPQ20" s="292"/>
      <c r="DPR20" s="292"/>
      <c r="DPS20" s="292"/>
      <c r="DPT20" s="292"/>
      <c r="DPU20" s="292"/>
      <c r="DPV20" s="292"/>
      <c r="DPW20" s="292"/>
      <c r="DPX20" s="292"/>
      <c r="DPY20" s="292"/>
      <c r="DPZ20" s="292"/>
      <c r="DQA20" s="292"/>
      <c r="DQB20" s="292"/>
      <c r="DQC20" s="292"/>
      <c r="DQD20" s="292"/>
      <c r="DQE20" s="292"/>
      <c r="DQF20" s="292"/>
      <c r="DQG20" s="292"/>
      <c r="DQH20" s="292"/>
      <c r="DQI20" s="292"/>
      <c r="DQJ20" s="292"/>
      <c r="DQK20" s="292"/>
      <c r="DQL20" s="292"/>
      <c r="DQM20" s="292"/>
      <c r="DQN20" s="292"/>
      <c r="DQO20" s="292"/>
      <c r="DQP20" s="292"/>
      <c r="DQQ20" s="292"/>
      <c r="DQR20" s="292"/>
      <c r="DQS20" s="292"/>
      <c r="DQT20" s="292"/>
      <c r="DQU20" s="292"/>
      <c r="DQV20" s="292"/>
      <c r="DQW20" s="292"/>
      <c r="DQX20" s="292"/>
      <c r="DQY20" s="292"/>
      <c r="DQZ20" s="292"/>
      <c r="DRA20" s="292"/>
      <c r="DRB20" s="292"/>
      <c r="DRC20" s="292"/>
      <c r="DRD20" s="292"/>
      <c r="DRE20" s="292"/>
      <c r="DRF20" s="292"/>
      <c r="DRG20" s="292"/>
      <c r="DRH20" s="292"/>
      <c r="DRI20" s="292"/>
      <c r="DRJ20" s="292"/>
      <c r="DRK20" s="292"/>
      <c r="DRL20" s="292"/>
      <c r="DRM20" s="292"/>
      <c r="DRN20" s="292"/>
      <c r="DRO20" s="292"/>
      <c r="DRP20" s="292"/>
      <c r="DRQ20" s="292"/>
      <c r="DRR20" s="292"/>
      <c r="DRS20" s="292"/>
      <c r="DRT20" s="292"/>
      <c r="DRU20" s="292"/>
      <c r="DRV20" s="292"/>
      <c r="DRW20" s="292"/>
      <c r="DRX20" s="292"/>
      <c r="DRY20" s="292"/>
      <c r="DRZ20" s="292"/>
      <c r="DSA20" s="292"/>
      <c r="DSB20" s="292"/>
      <c r="DSC20" s="292"/>
      <c r="DSD20" s="292"/>
      <c r="DSE20" s="292"/>
      <c r="DSF20" s="292"/>
      <c r="DSG20" s="292"/>
      <c r="DSH20" s="292"/>
      <c r="DSI20" s="292"/>
      <c r="DSJ20" s="292"/>
      <c r="DSK20" s="292"/>
      <c r="DSL20" s="292"/>
      <c r="DSM20" s="292"/>
      <c r="DSN20" s="292"/>
      <c r="DSO20" s="292"/>
      <c r="DSP20" s="292"/>
      <c r="DSQ20" s="292"/>
      <c r="DSR20" s="292"/>
      <c r="DSS20" s="292"/>
      <c r="DST20" s="292"/>
      <c r="DSU20" s="292"/>
      <c r="DSV20" s="292"/>
      <c r="DSW20" s="292"/>
      <c r="DSX20" s="292"/>
      <c r="DSY20" s="292"/>
      <c r="DSZ20" s="292"/>
      <c r="DTA20" s="292"/>
      <c r="DTB20" s="292"/>
      <c r="DTC20" s="292"/>
      <c r="DTD20" s="292"/>
      <c r="DTE20" s="292"/>
      <c r="DTF20" s="292"/>
      <c r="DTG20" s="292"/>
      <c r="DTH20" s="292"/>
      <c r="DTI20" s="292"/>
      <c r="DTJ20" s="292"/>
      <c r="DTK20" s="292"/>
      <c r="DTL20" s="292"/>
      <c r="DTM20" s="292"/>
      <c r="DTN20" s="292"/>
      <c r="DTO20" s="292"/>
      <c r="DTP20" s="292"/>
      <c r="DTQ20" s="292"/>
      <c r="DTR20" s="292"/>
      <c r="DTS20" s="292"/>
      <c r="DTT20" s="292"/>
      <c r="DTU20" s="292"/>
      <c r="DTV20" s="292"/>
      <c r="DTW20" s="292"/>
      <c r="DTX20" s="292"/>
      <c r="DTY20" s="292"/>
      <c r="DTZ20" s="292"/>
      <c r="DUA20" s="292"/>
      <c r="DUB20" s="292"/>
      <c r="DUC20" s="292"/>
      <c r="DUD20" s="292"/>
      <c r="DUE20" s="292"/>
      <c r="DUF20" s="292"/>
      <c r="DUG20" s="292"/>
      <c r="DUH20" s="292"/>
      <c r="DUI20" s="292"/>
      <c r="DUJ20" s="292"/>
      <c r="DUK20" s="292"/>
      <c r="DUL20" s="292"/>
      <c r="DUM20" s="292"/>
      <c r="DUN20" s="292"/>
      <c r="DUO20" s="292"/>
      <c r="DUP20" s="292"/>
      <c r="DUQ20" s="292"/>
      <c r="DUR20" s="292"/>
      <c r="DUS20" s="292"/>
      <c r="DUT20" s="292"/>
      <c r="DUU20" s="292"/>
      <c r="DUV20" s="292"/>
      <c r="DUW20" s="292"/>
      <c r="DUX20" s="292"/>
      <c r="DUY20" s="292"/>
      <c r="DUZ20" s="292"/>
      <c r="DVA20" s="292"/>
      <c r="DVB20" s="292"/>
      <c r="DVC20" s="292"/>
      <c r="DVD20" s="292"/>
      <c r="DVE20" s="292"/>
      <c r="DVF20" s="292"/>
      <c r="DVG20" s="292"/>
      <c r="DVH20" s="292"/>
      <c r="DVI20" s="292"/>
      <c r="DVJ20" s="292"/>
      <c r="DVK20" s="292"/>
      <c r="DVL20" s="292"/>
      <c r="DVM20" s="292"/>
      <c r="DVN20" s="292"/>
      <c r="DVO20" s="292"/>
      <c r="DVP20" s="292"/>
      <c r="DVQ20" s="292"/>
      <c r="DVR20" s="292"/>
      <c r="DVS20" s="292"/>
      <c r="DVT20" s="292"/>
      <c r="DVU20" s="292"/>
      <c r="DVV20" s="292"/>
      <c r="DVW20" s="292"/>
      <c r="DVX20" s="292"/>
      <c r="DVY20" s="292"/>
      <c r="DVZ20" s="292"/>
      <c r="DWA20" s="292"/>
      <c r="DWB20" s="292"/>
      <c r="DWC20" s="292"/>
      <c r="DWD20" s="292"/>
      <c r="DWE20" s="292"/>
      <c r="DWF20" s="292"/>
      <c r="DWG20" s="292"/>
      <c r="DWH20" s="292"/>
      <c r="DWI20" s="292"/>
      <c r="DWJ20" s="292"/>
      <c r="DWK20" s="292"/>
      <c r="DWL20" s="292"/>
      <c r="DWM20" s="292"/>
      <c r="DWN20" s="292"/>
      <c r="DWO20" s="292"/>
      <c r="DWP20" s="292"/>
      <c r="DWQ20" s="292"/>
      <c r="DWR20" s="292"/>
      <c r="DWS20" s="292"/>
      <c r="DWT20" s="292"/>
      <c r="DWU20" s="292"/>
      <c r="DWV20" s="292"/>
      <c r="DWW20" s="292"/>
      <c r="DWX20" s="292"/>
      <c r="DWY20" s="292"/>
      <c r="DWZ20" s="292"/>
      <c r="DXA20" s="292"/>
      <c r="DXB20" s="292"/>
      <c r="DXC20" s="292"/>
      <c r="DXD20" s="292"/>
      <c r="DXE20" s="292"/>
      <c r="DXF20" s="292"/>
      <c r="DXG20" s="292"/>
      <c r="DXH20" s="292"/>
      <c r="DXI20" s="292"/>
      <c r="DXJ20" s="292"/>
      <c r="DXK20" s="292"/>
      <c r="DXL20" s="292"/>
      <c r="DXM20" s="292"/>
      <c r="DXN20" s="292"/>
      <c r="DXO20" s="292"/>
      <c r="DXP20" s="292"/>
      <c r="DXQ20" s="292"/>
      <c r="DXR20" s="292"/>
      <c r="DXS20" s="292"/>
      <c r="DXT20" s="292"/>
      <c r="DXU20" s="292"/>
      <c r="DXV20" s="292"/>
      <c r="DXW20" s="292"/>
      <c r="DXX20" s="292"/>
      <c r="DXY20" s="292"/>
      <c r="DXZ20" s="292"/>
      <c r="DYA20" s="292"/>
      <c r="DYB20" s="292"/>
      <c r="DYC20" s="292"/>
      <c r="DYD20" s="292"/>
      <c r="DYE20" s="292"/>
      <c r="DYF20" s="292"/>
      <c r="DYG20" s="292"/>
      <c r="DYH20" s="292"/>
      <c r="DYI20" s="292"/>
      <c r="DYJ20" s="292"/>
      <c r="DYK20" s="292"/>
      <c r="DYL20" s="292"/>
      <c r="DYM20" s="292"/>
      <c r="DYN20" s="292"/>
      <c r="DYO20" s="292"/>
      <c r="DYP20" s="292"/>
      <c r="DYQ20" s="292"/>
      <c r="DYR20" s="292"/>
      <c r="DYS20" s="292"/>
      <c r="DYT20" s="292"/>
      <c r="DYU20" s="292"/>
      <c r="DYV20" s="292"/>
      <c r="DYW20" s="292"/>
      <c r="DYX20" s="292"/>
      <c r="DYY20" s="292"/>
      <c r="DYZ20" s="292"/>
      <c r="DZA20" s="292"/>
      <c r="DZB20" s="292"/>
      <c r="DZC20" s="292"/>
      <c r="DZD20" s="292"/>
      <c r="DZE20" s="292"/>
      <c r="DZF20" s="292"/>
      <c r="DZG20" s="292"/>
      <c r="DZH20" s="292"/>
      <c r="DZI20" s="292"/>
      <c r="DZJ20" s="292"/>
      <c r="DZK20" s="292"/>
      <c r="DZL20" s="292"/>
      <c r="DZM20" s="292"/>
      <c r="DZN20" s="292"/>
      <c r="DZO20" s="292"/>
      <c r="DZP20" s="292"/>
      <c r="DZQ20" s="292"/>
      <c r="DZR20" s="292"/>
      <c r="DZS20" s="292"/>
      <c r="DZT20" s="292"/>
      <c r="DZU20" s="292"/>
      <c r="DZV20" s="292"/>
      <c r="DZW20" s="292"/>
      <c r="DZX20" s="292"/>
      <c r="DZY20" s="292"/>
      <c r="DZZ20" s="292"/>
      <c r="EAA20" s="292"/>
      <c r="EAB20" s="292"/>
      <c r="EAC20" s="292"/>
      <c r="EAD20" s="292"/>
      <c r="EAE20" s="292"/>
      <c r="EAF20" s="292"/>
      <c r="EAG20" s="292"/>
      <c r="EAH20" s="292"/>
      <c r="EAI20" s="292"/>
      <c r="EAJ20" s="292"/>
      <c r="EAK20" s="292"/>
      <c r="EAL20" s="292"/>
      <c r="EAM20" s="292"/>
      <c r="EAN20" s="292"/>
      <c r="EAO20" s="292"/>
      <c r="EAP20" s="292"/>
      <c r="EAQ20" s="292"/>
      <c r="EAR20" s="292"/>
      <c r="EAS20" s="292"/>
      <c r="EAT20" s="292"/>
      <c r="EAU20" s="292"/>
      <c r="EAV20" s="292"/>
      <c r="EAW20" s="292"/>
      <c r="EAX20" s="292"/>
      <c r="EAY20" s="292"/>
      <c r="EAZ20" s="292"/>
      <c r="EBA20" s="292"/>
      <c r="EBB20" s="292"/>
      <c r="EBC20" s="292"/>
      <c r="EBD20" s="292"/>
      <c r="EBE20" s="292"/>
      <c r="EBF20" s="292"/>
      <c r="EBG20" s="292"/>
      <c r="EBH20" s="292"/>
      <c r="EBI20" s="292"/>
      <c r="EBJ20" s="292"/>
      <c r="EBK20" s="292"/>
      <c r="EBL20" s="292"/>
      <c r="EBM20" s="292"/>
      <c r="EBN20" s="292"/>
      <c r="EBO20" s="292"/>
      <c r="EBP20" s="292"/>
      <c r="EBQ20" s="292"/>
      <c r="EBR20" s="292"/>
      <c r="EBS20" s="292"/>
      <c r="EBT20" s="292"/>
      <c r="EBU20" s="292"/>
      <c r="EBV20" s="292"/>
      <c r="EBW20" s="292"/>
      <c r="EBX20" s="292"/>
      <c r="EBY20" s="292"/>
      <c r="EBZ20" s="292"/>
      <c r="ECA20" s="292"/>
      <c r="ECB20" s="292"/>
      <c r="ECC20" s="292"/>
      <c r="ECD20" s="292"/>
      <c r="ECE20" s="292"/>
      <c r="ECF20" s="292"/>
      <c r="ECG20" s="292"/>
      <c r="ECH20" s="292"/>
      <c r="ECI20" s="292"/>
      <c r="ECJ20" s="292"/>
      <c r="ECK20" s="292"/>
      <c r="ECL20" s="292"/>
      <c r="ECM20" s="292"/>
      <c r="ECN20" s="292"/>
      <c r="ECO20" s="292"/>
      <c r="ECP20" s="292"/>
      <c r="ECQ20" s="292"/>
      <c r="ECR20" s="292"/>
      <c r="ECS20" s="292"/>
      <c r="ECT20" s="292"/>
      <c r="ECU20" s="292"/>
      <c r="ECV20" s="292"/>
      <c r="ECW20" s="292"/>
      <c r="ECX20" s="292"/>
      <c r="ECY20" s="292"/>
      <c r="ECZ20" s="292"/>
      <c r="EDA20" s="292"/>
      <c r="EDB20" s="292"/>
      <c r="EDC20" s="292"/>
      <c r="EDD20" s="292"/>
      <c r="EDE20" s="292"/>
      <c r="EDF20" s="292"/>
      <c r="EDG20" s="292"/>
      <c r="EDH20" s="292"/>
      <c r="EDI20" s="292"/>
      <c r="EDJ20" s="292"/>
      <c r="EDK20" s="292"/>
      <c r="EDL20" s="292"/>
      <c r="EDM20" s="292"/>
      <c r="EDN20" s="292"/>
      <c r="EDO20" s="292"/>
      <c r="EDP20" s="292"/>
      <c r="EDQ20" s="292"/>
      <c r="EDR20" s="292"/>
      <c r="EDS20" s="292"/>
      <c r="EDT20" s="292"/>
      <c r="EDU20" s="292"/>
      <c r="EDV20" s="292"/>
      <c r="EDW20" s="292"/>
      <c r="EDX20" s="292"/>
      <c r="EDY20" s="292"/>
      <c r="EDZ20" s="292"/>
      <c r="EEA20" s="292"/>
      <c r="EEB20" s="292"/>
      <c r="EEC20" s="292"/>
      <c r="EED20" s="292"/>
      <c r="EEE20" s="292"/>
      <c r="EEF20" s="292"/>
      <c r="EEG20" s="292"/>
      <c r="EEH20" s="292"/>
      <c r="EEI20" s="292"/>
      <c r="EEJ20" s="292"/>
      <c r="EEK20" s="292"/>
      <c r="EEL20" s="292"/>
      <c r="EEM20" s="292"/>
      <c r="EEN20" s="292"/>
      <c r="EEO20" s="292"/>
      <c r="EEP20" s="292"/>
      <c r="EEQ20" s="292"/>
      <c r="EER20" s="292"/>
      <c r="EES20" s="292"/>
      <c r="EET20" s="292"/>
      <c r="EEU20" s="292"/>
      <c r="EEV20" s="292"/>
      <c r="EEW20" s="292"/>
      <c r="EEX20" s="292"/>
      <c r="EEY20" s="292"/>
      <c r="EEZ20" s="292"/>
      <c r="EFA20" s="292"/>
      <c r="EFB20" s="292"/>
      <c r="EFC20" s="292"/>
      <c r="EFD20" s="292"/>
      <c r="EFE20" s="292"/>
      <c r="EFF20" s="292"/>
      <c r="EFG20" s="292"/>
      <c r="EFH20" s="292"/>
      <c r="EFI20" s="292"/>
      <c r="EFJ20" s="292"/>
      <c r="EFK20" s="292"/>
      <c r="EFL20" s="292"/>
      <c r="EFM20" s="292"/>
      <c r="EFN20" s="292"/>
      <c r="EFO20" s="292"/>
      <c r="EFP20" s="292"/>
      <c r="EFQ20" s="292"/>
      <c r="EFR20" s="292"/>
      <c r="EFS20" s="292"/>
      <c r="EFT20" s="292"/>
      <c r="EFU20" s="292"/>
      <c r="EFV20" s="292"/>
      <c r="EFW20" s="292"/>
      <c r="EFX20" s="292"/>
      <c r="EFY20" s="292"/>
      <c r="EFZ20" s="292"/>
      <c r="EGA20" s="292"/>
      <c r="EGB20" s="292"/>
      <c r="EGC20" s="292"/>
      <c r="EGD20" s="292"/>
      <c r="EGE20" s="292"/>
      <c r="EGF20" s="292"/>
      <c r="EGG20" s="292"/>
      <c r="EGH20" s="292"/>
      <c r="EGI20" s="292"/>
      <c r="EGJ20" s="292"/>
      <c r="EGK20" s="292"/>
      <c r="EGL20" s="292"/>
      <c r="EGM20" s="292"/>
      <c r="EGN20" s="292"/>
      <c r="EGO20" s="292"/>
      <c r="EGP20" s="292"/>
      <c r="EGQ20" s="292"/>
      <c r="EGR20" s="292"/>
      <c r="EGS20" s="292"/>
      <c r="EGT20" s="292"/>
      <c r="EGU20" s="292"/>
      <c r="EGV20" s="292"/>
      <c r="EGW20" s="292"/>
      <c r="EGX20" s="292"/>
      <c r="EGY20" s="292"/>
      <c r="EGZ20" s="292"/>
      <c r="EHA20" s="292"/>
      <c r="EHB20" s="292"/>
      <c r="EHC20" s="292"/>
      <c r="EHD20" s="292"/>
      <c r="EHE20" s="292"/>
      <c r="EHF20" s="292"/>
      <c r="EHG20" s="292"/>
      <c r="EHH20" s="292"/>
      <c r="EHI20" s="292"/>
      <c r="EHJ20" s="292"/>
      <c r="EHK20" s="292"/>
      <c r="EHL20" s="292"/>
      <c r="EHM20" s="292"/>
      <c r="EHN20" s="292"/>
      <c r="EHO20" s="292"/>
      <c r="EHP20" s="292"/>
      <c r="EHQ20" s="292"/>
      <c r="EHR20" s="292"/>
      <c r="EHS20" s="292"/>
      <c r="EHT20" s="292"/>
      <c r="EHU20" s="292"/>
      <c r="EHV20" s="292"/>
      <c r="EHW20" s="292"/>
      <c r="EHX20" s="292"/>
      <c r="EHY20" s="292"/>
      <c r="EHZ20" s="292"/>
      <c r="EIA20" s="292"/>
      <c r="EIB20" s="292"/>
      <c r="EIC20" s="292"/>
      <c r="EID20" s="292"/>
      <c r="EIE20" s="292"/>
      <c r="EIF20" s="292"/>
      <c r="EIG20" s="292"/>
      <c r="EIH20" s="292"/>
      <c r="EII20" s="292"/>
      <c r="EIJ20" s="292"/>
      <c r="EIK20" s="292"/>
      <c r="EIL20" s="292"/>
      <c r="EIM20" s="292"/>
      <c r="EIN20" s="292"/>
      <c r="EIO20" s="292"/>
      <c r="EIP20" s="292"/>
      <c r="EIQ20" s="292"/>
      <c r="EIR20" s="292"/>
      <c r="EIS20" s="292"/>
      <c r="EIT20" s="292"/>
      <c r="EIU20" s="292"/>
      <c r="EIV20" s="292"/>
      <c r="EIW20" s="292"/>
      <c r="EIX20" s="292"/>
      <c r="EIY20" s="292"/>
      <c r="EIZ20" s="292"/>
      <c r="EJA20" s="292"/>
      <c r="EJB20" s="292"/>
      <c r="EJC20" s="292"/>
      <c r="EJD20" s="292"/>
      <c r="EJE20" s="292"/>
      <c r="EJF20" s="292"/>
      <c r="EJG20" s="292"/>
      <c r="EJH20" s="292"/>
      <c r="EJI20" s="292"/>
      <c r="EJJ20" s="292"/>
      <c r="EJK20" s="292"/>
      <c r="EJL20" s="292"/>
      <c r="EJM20" s="292"/>
      <c r="EJN20" s="292"/>
      <c r="EJO20" s="292"/>
      <c r="EJP20" s="292"/>
      <c r="EJQ20" s="292"/>
      <c r="EJR20" s="292"/>
      <c r="EJS20" s="292"/>
      <c r="EJT20" s="292"/>
      <c r="EJU20" s="292"/>
      <c r="EJV20" s="292"/>
      <c r="EJW20" s="292"/>
      <c r="EJX20" s="292"/>
      <c r="EJY20" s="292"/>
      <c r="EJZ20" s="292"/>
      <c r="EKA20" s="292"/>
      <c r="EKB20" s="292"/>
      <c r="EKC20" s="292"/>
      <c r="EKD20" s="292"/>
      <c r="EKE20" s="292"/>
      <c r="EKF20" s="292"/>
      <c r="EKG20" s="292"/>
      <c r="EKH20" s="292"/>
      <c r="EKI20" s="292"/>
      <c r="EKJ20" s="292"/>
      <c r="EKK20" s="292"/>
      <c r="EKL20" s="292"/>
      <c r="EKM20" s="292"/>
      <c r="EKN20" s="292"/>
      <c r="EKO20" s="292"/>
      <c r="EKP20" s="292"/>
      <c r="EKQ20" s="292"/>
      <c r="EKR20" s="292"/>
      <c r="EKS20" s="292"/>
      <c r="EKT20" s="292"/>
      <c r="EKU20" s="292"/>
      <c r="EKV20" s="292"/>
      <c r="EKW20" s="292"/>
      <c r="EKX20" s="292"/>
      <c r="EKY20" s="292"/>
      <c r="EKZ20" s="292"/>
      <c r="ELA20" s="292"/>
      <c r="ELB20" s="292"/>
      <c r="ELC20" s="292"/>
      <c r="ELD20" s="292"/>
      <c r="ELE20" s="292"/>
      <c r="ELF20" s="292"/>
      <c r="ELG20" s="292"/>
      <c r="ELH20" s="292"/>
      <c r="ELI20" s="292"/>
      <c r="ELJ20" s="292"/>
      <c r="ELK20" s="292"/>
      <c r="ELL20" s="292"/>
      <c r="ELM20" s="292"/>
      <c r="ELN20" s="292"/>
      <c r="ELO20" s="292"/>
      <c r="ELP20" s="292"/>
      <c r="ELQ20" s="292"/>
      <c r="ELR20" s="292"/>
      <c r="ELS20" s="292"/>
      <c r="ELT20" s="292"/>
      <c r="ELU20" s="292"/>
      <c r="ELV20" s="292"/>
      <c r="ELW20" s="292"/>
      <c r="ELX20" s="292"/>
      <c r="ELY20" s="292"/>
      <c r="ELZ20" s="292"/>
      <c r="EMA20" s="292"/>
      <c r="EMB20" s="292"/>
      <c r="EMC20" s="292"/>
      <c r="EMD20" s="292"/>
      <c r="EME20" s="292"/>
      <c r="EMF20" s="292"/>
      <c r="EMG20" s="292"/>
      <c r="EMH20" s="292"/>
      <c r="EMI20" s="292"/>
      <c r="EMJ20" s="292"/>
      <c r="EMK20" s="292"/>
      <c r="EML20" s="292"/>
      <c r="EMM20" s="292"/>
      <c r="EMN20" s="292"/>
      <c r="EMO20" s="292"/>
      <c r="EMP20" s="292"/>
      <c r="EMQ20" s="292"/>
      <c r="EMR20" s="292"/>
      <c r="EMS20" s="292"/>
      <c r="EMT20" s="292"/>
      <c r="EMU20" s="292"/>
      <c r="EMV20" s="292"/>
      <c r="EMW20" s="292"/>
      <c r="EMX20" s="292"/>
      <c r="EMY20" s="292"/>
      <c r="EMZ20" s="292"/>
      <c r="ENA20" s="292"/>
      <c r="ENB20" s="292"/>
      <c r="ENC20" s="292"/>
      <c r="END20" s="292"/>
      <c r="ENE20" s="292"/>
      <c r="ENF20" s="292"/>
      <c r="ENG20" s="292"/>
      <c r="ENH20" s="292"/>
      <c r="ENI20" s="292"/>
      <c r="ENJ20" s="292"/>
      <c r="ENK20" s="292"/>
      <c r="ENL20" s="292"/>
      <c r="ENM20" s="292"/>
      <c r="ENN20" s="292"/>
      <c r="ENO20" s="292"/>
      <c r="ENP20" s="292"/>
      <c r="ENQ20" s="292"/>
      <c r="ENR20" s="292"/>
      <c r="ENS20" s="292"/>
      <c r="ENT20" s="292"/>
      <c r="ENU20" s="292"/>
      <c r="ENV20" s="292"/>
      <c r="ENW20" s="292"/>
      <c r="ENX20" s="292"/>
      <c r="ENY20" s="292"/>
      <c r="ENZ20" s="292"/>
      <c r="EOA20" s="292"/>
      <c r="EOB20" s="292"/>
      <c r="EOC20" s="292"/>
      <c r="EOD20" s="292"/>
      <c r="EOE20" s="292"/>
      <c r="EOF20" s="292"/>
      <c r="EOG20" s="292"/>
      <c r="EOH20" s="292"/>
      <c r="EOI20" s="292"/>
      <c r="EOJ20" s="292"/>
      <c r="EOK20" s="292"/>
      <c r="EOL20" s="292"/>
      <c r="EOM20" s="292"/>
      <c r="EON20" s="292"/>
      <c r="EOO20" s="292"/>
      <c r="EOP20" s="292"/>
      <c r="EOQ20" s="292"/>
      <c r="EOR20" s="292"/>
      <c r="EOS20" s="292"/>
      <c r="EOT20" s="292"/>
      <c r="EOU20" s="292"/>
      <c r="EOV20" s="292"/>
      <c r="EOW20" s="292"/>
      <c r="EOX20" s="292"/>
      <c r="EOY20" s="292"/>
      <c r="EOZ20" s="292"/>
      <c r="EPA20" s="292"/>
      <c r="EPB20" s="292"/>
      <c r="EPC20" s="292"/>
      <c r="EPD20" s="292"/>
      <c r="EPE20" s="292"/>
      <c r="EPF20" s="292"/>
      <c r="EPG20" s="292"/>
      <c r="EPH20" s="292"/>
      <c r="EPI20" s="292"/>
      <c r="EPJ20" s="292"/>
      <c r="EPK20" s="292"/>
      <c r="EPL20" s="292"/>
      <c r="EPM20" s="292"/>
      <c r="EPN20" s="292"/>
      <c r="EPO20" s="292"/>
      <c r="EPP20" s="292"/>
      <c r="EPQ20" s="292"/>
      <c r="EPR20" s="292"/>
      <c r="EPS20" s="292"/>
      <c r="EPT20" s="292"/>
      <c r="EPU20" s="292"/>
      <c r="EPV20" s="292"/>
      <c r="EPW20" s="292"/>
      <c r="EPX20" s="292"/>
      <c r="EPY20" s="292"/>
      <c r="EPZ20" s="292"/>
      <c r="EQA20" s="292"/>
      <c r="EQB20" s="292"/>
      <c r="EQC20" s="292"/>
      <c r="EQD20" s="292"/>
      <c r="EQE20" s="292"/>
      <c r="EQF20" s="292"/>
      <c r="EQG20" s="292"/>
      <c r="EQH20" s="292"/>
      <c r="EQI20" s="292"/>
      <c r="EQJ20" s="292"/>
      <c r="EQK20" s="292"/>
      <c r="EQL20" s="292"/>
      <c r="EQM20" s="292"/>
      <c r="EQN20" s="292"/>
      <c r="EQO20" s="292"/>
      <c r="EQP20" s="292"/>
      <c r="EQQ20" s="292"/>
      <c r="EQR20" s="292"/>
      <c r="EQS20" s="292"/>
      <c r="EQT20" s="292"/>
      <c r="EQU20" s="292"/>
      <c r="EQV20" s="292"/>
      <c r="EQW20" s="292"/>
      <c r="EQX20" s="292"/>
      <c r="EQY20" s="292"/>
      <c r="EQZ20" s="292"/>
      <c r="ERA20" s="292"/>
      <c r="ERB20" s="292"/>
      <c r="ERC20" s="292"/>
      <c r="ERD20" s="292"/>
      <c r="ERE20" s="292"/>
      <c r="ERF20" s="292"/>
      <c r="ERG20" s="292"/>
      <c r="ERH20" s="292"/>
      <c r="ERI20" s="292"/>
      <c r="ERJ20" s="292"/>
      <c r="ERK20" s="292"/>
      <c r="ERL20" s="292"/>
      <c r="ERM20" s="292"/>
      <c r="ERN20" s="292"/>
      <c r="ERO20" s="292"/>
      <c r="ERP20" s="292"/>
      <c r="ERQ20" s="292"/>
      <c r="ERR20" s="292"/>
      <c r="ERS20" s="292"/>
      <c r="ERT20" s="292"/>
      <c r="ERU20" s="292"/>
      <c r="ERV20" s="292"/>
      <c r="ERW20" s="292"/>
      <c r="ERX20" s="292"/>
      <c r="ERY20" s="292"/>
      <c r="ERZ20" s="292"/>
      <c r="ESA20" s="292"/>
      <c r="ESB20" s="292"/>
      <c r="ESC20" s="292"/>
      <c r="ESD20" s="292"/>
      <c r="ESE20" s="292"/>
      <c r="ESF20" s="292"/>
      <c r="ESG20" s="292"/>
      <c r="ESH20" s="292"/>
      <c r="ESI20" s="292"/>
      <c r="ESJ20" s="292"/>
      <c r="ESK20" s="292"/>
      <c r="ESL20" s="292"/>
      <c r="ESM20" s="292"/>
      <c r="ESN20" s="292"/>
      <c r="ESO20" s="292"/>
      <c r="ESP20" s="292"/>
      <c r="ESQ20" s="292"/>
      <c r="ESR20" s="292"/>
      <c r="ESS20" s="292"/>
      <c r="EST20" s="292"/>
      <c r="ESU20" s="292"/>
      <c r="ESV20" s="292"/>
      <c r="ESW20" s="292"/>
      <c r="ESX20" s="292"/>
      <c r="ESY20" s="292"/>
      <c r="ESZ20" s="292"/>
      <c r="ETA20" s="292"/>
      <c r="ETB20" s="292"/>
      <c r="ETC20" s="292"/>
      <c r="ETD20" s="292"/>
      <c r="ETE20" s="292"/>
      <c r="ETF20" s="292"/>
      <c r="ETG20" s="292"/>
      <c r="ETH20" s="292"/>
      <c r="ETI20" s="292"/>
      <c r="ETJ20" s="292"/>
      <c r="ETK20" s="292"/>
      <c r="ETL20" s="292"/>
      <c r="ETM20" s="292"/>
      <c r="ETN20" s="292"/>
      <c r="ETO20" s="292"/>
      <c r="ETP20" s="292"/>
      <c r="ETQ20" s="292"/>
      <c r="ETR20" s="292"/>
      <c r="ETS20" s="292"/>
      <c r="ETT20" s="292"/>
      <c r="ETU20" s="292"/>
      <c r="ETV20" s="292"/>
      <c r="ETW20" s="292"/>
      <c r="ETX20" s="292"/>
      <c r="ETY20" s="292"/>
      <c r="ETZ20" s="292"/>
      <c r="EUA20" s="292"/>
      <c r="EUB20" s="292"/>
      <c r="EUC20" s="292"/>
      <c r="EUD20" s="292"/>
      <c r="EUE20" s="292"/>
      <c r="EUF20" s="292"/>
      <c r="EUG20" s="292"/>
      <c r="EUH20" s="292"/>
      <c r="EUI20" s="292"/>
      <c r="EUJ20" s="292"/>
      <c r="EUK20" s="292"/>
      <c r="EUL20" s="292"/>
      <c r="EUM20" s="292"/>
      <c r="EUN20" s="292"/>
      <c r="EUO20" s="292"/>
      <c r="EUP20" s="292"/>
      <c r="EUQ20" s="292"/>
      <c r="EUR20" s="292"/>
      <c r="EUS20" s="292"/>
      <c r="EUT20" s="292"/>
      <c r="EUU20" s="292"/>
      <c r="EUV20" s="292"/>
      <c r="EUW20" s="292"/>
      <c r="EUX20" s="292"/>
      <c r="EUY20" s="292"/>
      <c r="EUZ20" s="292"/>
      <c r="EVA20" s="292"/>
      <c r="EVB20" s="292"/>
      <c r="EVC20" s="292"/>
      <c r="EVD20" s="292"/>
      <c r="EVE20" s="292"/>
      <c r="EVF20" s="292"/>
      <c r="EVG20" s="292"/>
      <c r="EVH20" s="292"/>
      <c r="EVI20" s="292"/>
      <c r="EVJ20" s="292"/>
      <c r="EVK20" s="292"/>
      <c r="EVL20" s="292"/>
      <c r="EVM20" s="292"/>
      <c r="EVN20" s="292"/>
      <c r="EVO20" s="292"/>
      <c r="EVP20" s="292"/>
      <c r="EVQ20" s="292"/>
      <c r="EVR20" s="292"/>
      <c r="EVS20" s="292"/>
      <c r="EVT20" s="292"/>
      <c r="EVU20" s="292"/>
      <c r="EVV20" s="292"/>
      <c r="EVW20" s="292"/>
      <c r="EVX20" s="292"/>
      <c r="EVY20" s="292"/>
      <c r="EVZ20" s="292"/>
      <c r="EWA20" s="292"/>
      <c r="EWB20" s="292"/>
      <c r="EWC20" s="292"/>
      <c r="EWD20" s="292"/>
      <c r="EWE20" s="292"/>
      <c r="EWF20" s="292"/>
      <c r="EWG20" s="292"/>
      <c r="EWH20" s="292"/>
      <c r="EWI20" s="292"/>
      <c r="EWJ20" s="292"/>
      <c r="EWK20" s="292"/>
      <c r="EWL20" s="292"/>
      <c r="EWM20" s="292"/>
      <c r="EWN20" s="292"/>
      <c r="EWO20" s="292"/>
      <c r="EWP20" s="292"/>
      <c r="EWQ20" s="292"/>
      <c r="EWR20" s="292"/>
      <c r="EWS20" s="292"/>
      <c r="EWT20" s="292"/>
      <c r="EWU20" s="292"/>
      <c r="EWV20" s="292"/>
      <c r="EWW20" s="292"/>
      <c r="EWX20" s="292"/>
      <c r="EWY20" s="292"/>
      <c r="EWZ20" s="292"/>
      <c r="EXA20" s="292"/>
      <c r="EXB20" s="292"/>
      <c r="EXC20" s="292"/>
      <c r="EXD20" s="292"/>
      <c r="EXE20" s="292"/>
      <c r="EXF20" s="292"/>
      <c r="EXG20" s="292"/>
      <c r="EXH20" s="292"/>
      <c r="EXI20" s="292"/>
      <c r="EXJ20" s="292"/>
      <c r="EXK20" s="292"/>
      <c r="EXL20" s="292"/>
      <c r="EXM20" s="292"/>
      <c r="EXN20" s="292"/>
      <c r="EXO20" s="292"/>
      <c r="EXP20" s="292"/>
      <c r="EXQ20" s="292"/>
      <c r="EXR20" s="292"/>
      <c r="EXS20" s="292"/>
      <c r="EXT20" s="292"/>
      <c r="EXU20" s="292"/>
      <c r="EXV20" s="292"/>
      <c r="EXW20" s="292"/>
      <c r="EXX20" s="292"/>
      <c r="EXY20" s="292"/>
      <c r="EXZ20" s="292"/>
      <c r="EYA20" s="292"/>
      <c r="EYB20" s="292"/>
      <c r="EYC20" s="292"/>
      <c r="EYD20" s="292"/>
      <c r="EYE20" s="292"/>
      <c r="EYF20" s="292"/>
      <c r="EYG20" s="292"/>
      <c r="EYH20" s="292"/>
      <c r="EYI20" s="292"/>
      <c r="EYJ20" s="292"/>
      <c r="EYK20" s="292"/>
      <c r="EYL20" s="292"/>
      <c r="EYM20" s="292"/>
      <c r="EYN20" s="292"/>
      <c r="EYO20" s="292"/>
      <c r="EYP20" s="292"/>
      <c r="EYQ20" s="292"/>
      <c r="EYR20" s="292"/>
      <c r="EYS20" s="292"/>
      <c r="EYT20" s="292"/>
      <c r="EYU20" s="292"/>
      <c r="EYV20" s="292"/>
      <c r="EYW20" s="292"/>
      <c r="EYX20" s="292"/>
      <c r="EYY20" s="292"/>
      <c r="EYZ20" s="292"/>
      <c r="EZA20" s="292"/>
      <c r="EZB20" s="292"/>
      <c r="EZC20" s="292"/>
      <c r="EZD20" s="292"/>
      <c r="EZE20" s="292"/>
      <c r="EZF20" s="292"/>
      <c r="EZG20" s="292"/>
      <c r="EZH20" s="292"/>
      <c r="EZI20" s="292"/>
      <c r="EZJ20" s="292"/>
      <c r="EZK20" s="292"/>
      <c r="EZL20" s="292"/>
      <c r="EZM20" s="292"/>
      <c r="EZN20" s="292"/>
      <c r="EZO20" s="292"/>
      <c r="EZP20" s="292"/>
      <c r="EZQ20" s="292"/>
      <c r="EZR20" s="292"/>
      <c r="EZS20" s="292"/>
      <c r="EZT20" s="292"/>
      <c r="EZU20" s="292"/>
      <c r="EZV20" s="292"/>
      <c r="EZW20" s="292"/>
      <c r="EZX20" s="292"/>
      <c r="EZY20" s="292"/>
      <c r="EZZ20" s="292"/>
      <c r="FAA20" s="292"/>
      <c r="FAB20" s="292"/>
      <c r="FAC20" s="292"/>
      <c r="FAD20" s="292"/>
      <c r="FAE20" s="292"/>
      <c r="FAF20" s="292"/>
      <c r="FAG20" s="292"/>
      <c r="FAH20" s="292"/>
      <c r="FAI20" s="292"/>
      <c r="FAJ20" s="292"/>
      <c r="FAK20" s="292"/>
      <c r="FAL20" s="292"/>
      <c r="FAM20" s="292"/>
      <c r="FAN20" s="292"/>
      <c r="FAO20" s="292"/>
      <c r="FAP20" s="292"/>
      <c r="FAQ20" s="292"/>
      <c r="FAR20" s="292"/>
      <c r="FAS20" s="292"/>
      <c r="FAT20" s="292"/>
      <c r="FAU20" s="292"/>
      <c r="FAV20" s="292"/>
      <c r="FAW20" s="292"/>
      <c r="FAX20" s="292"/>
      <c r="FAY20" s="292"/>
      <c r="FAZ20" s="292"/>
      <c r="FBA20" s="292"/>
      <c r="FBB20" s="292"/>
      <c r="FBC20" s="292"/>
      <c r="FBD20" s="292"/>
      <c r="FBE20" s="292"/>
      <c r="FBF20" s="292"/>
      <c r="FBG20" s="292"/>
      <c r="FBH20" s="292"/>
      <c r="FBI20" s="292"/>
      <c r="FBJ20" s="292"/>
      <c r="FBK20" s="292"/>
      <c r="FBL20" s="292"/>
      <c r="FBM20" s="292"/>
      <c r="FBN20" s="292"/>
      <c r="FBO20" s="292"/>
      <c r="FBP20" s="292"/>
      <c r="FBQ20" s="292"/>
      <c r="FBR20" s="292"/>
      <c r="FBS20" s="292"/>
      <c r="FBT20" s="292"/>
      <c r="FBU20" s="292"/>
      <c r="FBV20" s="292"/>
      <c r="FBW20" s="292"/>
      <c r="FBX20" s="292"/>
      <c r="FBY20" s="292"/>
      <c r="FBZ20" s="292"/>
      <c r="FCA20" s="292"/>
      <c r="FCB20" s="292"/>
      <c r="FCC20" s="292"/>
      <c r="FCD20" s="292"/>
      <c r="FCE20" s="292"/>
      <c r="FCF20" s="292"/>
      <c r="FCG20" s="292"/>
      <c r="FCH20" s="292"/>
      <c r="FCI20" s="292"/>
      <c r="FCJ20" s="292"/>
      <c r="FCK20" s="292"/>
      <c r="FCL20" s="292"/>
      <c r="FCM20" s="292"/>
      <c r="FCN20" s="292"/>
      <c r="FCO20" s="292"/>
      <c r="FCP20" s="292"/>
      <c r="FCQ20" s="292"/>
      <c r="FCR20" s="292"/>
      <c r="FCS20" s="292"/>
      <c r="FCT20" s="292"/>
      <c r="FCU20" s="292"/>
      <c r="FCV20" s="292"/>
      <c r="FCW20" s="292"/>
      <c r="FCX20" s="292"/>
      <c r="FCY20" s="292"/>
      <c r="FCZ20" s="292"/>
      <c r="FDA20" s="292"/>
      <c r="FDB20" s="292"/>
      <c r="FDC20" s="292"/>
      <c r="FDD20" s="292"/>
      <c r="FDE20" s="292"/>
      <c r="FDF20" s="292"/>
      <c r="FDG20" s="292"/>
      <c r="FDH20" s="292"/>
      <c r="FDI20" s="292"/>
      <c r="FDJ20" s="292"/>
      <c r="FDK20" s="292"/>
      <c r="FDL20" s="292"/>
      <c r="FDM20" s="292"/>
      <c r="FDN20" s="292"/>
      <c r="FDO20" s="292"/>
      <c r="FDP20" s="292"/>
      <c r="FDQ20" s="292"/>
      <c r="FDR20" s="292"/>
      <c r="FDS20" s="292"/>
      <c r="FDT20" s="292"/>
      <c r="FDU20" s="292"/>
      <c r="FDV20" s="292"/>
      <c r="FDW20" s="292"/>
      <c r="FDX20" s="292"/>
      <c r="FDY20" s="292"/>
      <c r="FDZ20" s="292"/>
      <c r="FEA20" s="292"/>
      <c r="FEB20" s="292"/>
      <c r="FEC20" s="292"/>
      <c r="FED20" s="292"/>
      <c r="FEE20" s="292"/>
      <c r="FEF20" s="292"/>
      <c r="FEG20" s="292"/>
      <c r="FEH20" s="292"/>
      <c r="FEI20" s="292"/>
      <c r="FEJ20" s="292"/>
      <c r="FEK20" s="292"/>
      <c r="FEL20" s="292"/>
      <c r="FEM20" s="292"/>
      <c r="FEN20" s="292"/>
      <c r="FEO20" s="292"/>
      <c r="FEP20" s="292"/>
      <c r="FEQ20" s="292"/>
      <c r="FER20" s="292"/>
      <c r="FES20" s="292"/>
      <c r="FET20" s="292"/>
      <c r="FEU20" s="292"/>
      <c r="FEV20" s="292"/>
      <c r="FEW20" s="292"/>
      <c r="FEX20" s="292"/>
      <c r="FEY20" s="292"/>
      <c r="FEZ20" s="292"/>
      <c r="FFA20" s="292"/>
      <c r="FFB20" s="292"/>
      <c r="FFC20" s="292"/>
      <c r="FFD20" s="292"/>
      <c r="FFE20" s="292"/>
      <c r="FFF20" s="292"/>
      <c r="FFG20" s="292"/>
      <c r="FFH20" s="292"/>
      <c r="FFI20" s="292"/>
      <c r="FFJ20" s="292"/>
      <c r="FFK20" s="292"/>
      <c r="FFL20" s="292"/>
      <c r="FFM20" s="292"/>
      <c r="FFN20" s="292"/>
      <c r="FFO20" s="292"/>
      <c r="FFP20" s="292"/>
      <c r="FFQ20" s="292"/>
      <c r="FFR20" s="292"/>
      <c r="FFS20" s="292"/>
      <c r="FFT20" s="292"/>
      <c r="FFU20" s="292"/>
      <c r="FFV20" s="292"/>
      <c r="FFW20" s="292"/>
      <c r="FFX20" s="292"/>
      <c r="FFY20" s="292"/>
      <c r="FFZ20" s="292"/>
      <c r="FGA20" s="292"/>
      <c r="FGB20" s="292"/>
      <c r="FGC20" s="292"/>
      <c r="FGD20" s="292"/>
      <c r="FGE20" s="292"/>
      <c r="FGF20" s="292"/>
      <c r="FGG20" s="292"/>
      <c r="FGH20" s="292"/>
      <c r="FGI20" s="292"/>
      <c r="FGJ20" s="292"/>
      <c r="FGK20" s="292"/>
      <c r="FGL20" s="292"/>
      <c r="FGM20" s="292"/>
      <c r="FGN20" s="292"/>
      <c r="FGO20" s="292"/>
      <c r="FGP20" s="292"/>
      <c r="FGQ20" s="292"/>
      <c r="FGR20" s="292"/>
      <c r="FGS20" s="292"/>
      <c r="FGT20" s="292"/>
      <c r="FGU20" s="292"/>
      <c r="FGV20" s="292"/>
      <c r="FGW20" s="292"/>
      <c r="FGX20" s="292"/>
      <c r="FGY20" s="292"/>
      <c r="FGZ20" s="292"/>
      <c r="FHA20" s="292"/>
      <c r="FHB20" s="292"/>
      <c r="FHC20" s="292"/>
      <c r="FHD20" s="292"/>
      <c r="FHE20" s="292"/>
      <c r="FHF20" s="292"/>
      <c r="FHG20" s="292"/>
      <c r="FHH20" s="292"/>
      <c r="FHI20" s="292"/>
      <c r="FHJ20" s="292"/>
      <c r="FHK20" s="292"/>
      <c r="FHL20" s="292"/>
      <c r="FHM20" s="292"/>
      <c r="FHN20" s="292"/>
      <c r="FHO20" s="292"/>
      <c r="FHP20" s="292"/>
      <c r="FHQ20" s="292"/>
      <c r="FHR20" s="292"/>
      <c r="FHS20" s="292"/>
      <c r="FHT20" s="292"/>
      <c r="FHU20" s="292"/>
      <c r="FHV20" s="292"/>
      <c r="FHW20" s="292"/>
      <c r="FHX20" s="292"/>
      <c r="FHY20" s="292"/>
      <c r="FHZ20" s="292"/>
      <c r="FIA20" s="292"/>
      <c r="FIB20" s="292"/>
      <c r="FIC20" s="292"/>
      <c r="FID20" s="292"/>
      <c r="FIE20" s="292"/>
      <c r="FIF20" s="292"/>
      <c r="FIG20" s="292"/>
      <c r="FIH20" s="292"/>
      <c r="FII20" s="292"/>
      <c r="FIJ20" s="292"/>
      <c r="FIK20" s="292"/>
      <c r="FIL20" s="292"/>
      <c r="FIM20" s="292"/>
      <c r="FIN20" s="292"/>
      <c r="FIO20" s="292"/>
      <c r="FIP20" s="292"/>
      <c r="FIQ20" s="292"/>
      <c r="FIR20" s="292"/>
      <c r="FIS20" s="292"/>
      <c r="FIT20" s="292"/>
      <c r="FIU20" s="292"/>
      <c r="FIV20" s="292"/>
      <c r="FIW20" s="292"/>
      <c r="FIX20" s="292"/>
      <c r="FIY20" s="292"/>
      <c r="FIZ20" s="292"/>
      <c r="FJA20" s="292"/>
      <c r="FJB20" s="292"/>
      <c r="FJC20" s="292"/>
      <c r="FJD20" s="292"/>
      <c r="FJE20" s="292"/>
      <c r="FJF20" s="292"/>
      <c r="FJG20" s="292"/>
      <c r="FJH20" s="292"/>
      <c r="FJI20" s="292"/>
      <c r="FJJ20" s="292"/>
      <c r="FJK20" s="292"/>
      <c r="FJL20" s="292"/>
      <c r="FJM20" s="292"/>
      <c r="FJN20" s="292"/>
      <c r="FJO20" s="292"/>
      <c r="FJP20" s="292"/>
      <c r="FJQ20" s="292"/>
      <c r="FJR20" s="292"/>
      <c r="FJS20" s="292"/>
      <c r="FJT20" s="292"/>
      <c r="FJU20" s="292"/>
      <c r="FJV20" s="292"/>
      <c r="FJW20" s="292"/>
      <c r="FJX20" s="292"/>
      <c r="FJY20" s="292"/>
      <c r="FJZ20" s="292"/>
      <c r="FKA20" s="292"/>
      <c r="FKB20" s="292"/>
      <c r="FKC20" s="292"/>
      <c r="FKD20" s="292"/>
      <c r="FKE20" s="292"/>
      <c r="FKF20" s="292"/>
      <c r="FKG20" s="292"/>
      <c r="FKH20" s="292"/>
      <c r="FKI20" s="292"/>
      <c r="FKJ20" s="292"/>
      <c r="FKK20" s="292"/>
      <c r="FKL20" s="292"/>
      <c r="FKM20" s="292"/>
      <c r="FKN20" s="292"/>
      <c r="FKO20" s="292"/>
      <c r="FKP20" s="292"/>
      <c r="FKQ20" s="292"/>
      <c r="FKR20" s="292"/>
      <c r="FKS20" s="292"/>
      <c r="FKT20" s="292"/>
      <c r="FKU20" s="292"/>
      <c r="FKV20" s="292"/>
      <c r="FKW20" s="292"/>
      <c r="FKX20" s="292"/>
      <c r="FKY20" s="292"/>
      <c r="FKZ20" s="292"/>
      <c r="FLA20" s="292"/>
      <c r="FLB20" s="292"/>
      <c r="FLC20" s="292"/>
      <c r="FLD20" s="292"/>
      <c r="FLE20" s="292"/>
      <c r="FLF20" s="292"/>
      <c r="FLG20" s="292"/>
      <c r="FLH20" s="292"/>
      <c r="FLI20" s="292"/>
      <c r="FLJ20" s="292"/>
      <c r="FLK20" s="292"/>
      <c r="FLL20" s="292"/>
      <c r="FLM20" s="292"/>
      <c r="FLN20" s="292"/>
      <c r="FLO20" s="292"/>
      <c r="FLP20" s="292"/>
      <c r="FLQ20" s="292"/>
      <c r="FLR20" s="292"/>
      <c r="FLS20" s="292"/>
      <c r="FLT20" s="292"/>
      <c r="FLU20" s="292"/>
      <c r="FLV20" s="292"/>
      <c r="FLW20" s="292"/>
      <c r="FLX20" s="292"/>
      <c r="FLY20" s="292"/>
      <c r="FLZ20" s="292"/>
      <c r="FMA20" s="292"/>
      <c r="FMB20" s="292"/>
      <c r="FMC20" s="292"/>
      <c r="FMD20" s="292"/>
      <c r="FME20" s="292"/>
      <c r="FMF20" s="292"/>
      <c r="FMG20" s="292"/>
      <c r="FMH20" s="292"/>
      <c r="FMI20" s="292"/>
      <c r="FMJ20" s="292"/>
      <c r="FMK20" s="292"/>
      <c r="FML20" s="292"/>
      <c r="FMM20" s="292"/>
      <c r="FMN20" s="292"/>
      <c r="FMO20" s="292"/>
      <c r="FMP20" s="292"/>
      <c r="FMQ20" s="292"/>
      <c r="FMR20" s="292"/>
      <c r="FMS20" s="292"/>
      <c r="FMT20" s="292"/>
      <c r="FMU20" s="292"/>
      <c r="FMV20" s="292"/>
      <c r="FMW20" s="292"/>
      <c r="FMX20" s="292"/>
      <c r="FMY20" s="292"/>
      <c r="FMZ20" s="292"/>
      <c r="FNA20" s="292"/>
      <c r="FNB20" s="292"/>
      <c r="FNC20" s="292"/>
      <c r="FND20" s="292"/>
      <c r="FNE20" s="292"/>
      <c r="FNF20" s="292"/>
      <c r="FNG20" s="292"/>
      <c r="FNH20" s="292"/>
      <c r="FNI20" s="292"/>
      <c r="FNJ20" s="292"/>
      <c r="FNK20" s="292"/>
      <c r="FNL20" s="292"/>
      <c r="FNM20" s="292"/>
      <c r="FNN20" s="292"/>
      <c r="FNO20" s="292"/>
      <c r="FNP20" s="292"/>
      <c r="FNQ20" s="292"/>
      <c r="FNR20" s="292"/>
      <c r="FNS20" s="292"/>
      <c r="FNT20" s="292"/>
      <c r="FNU20" s="292"/>
      <c r="FNV20" s="292"/>
      <c r="FNW20" s="292"/>
      <c r="FNX20" s="292"/>
      <c r="FNY20" s="292"/>
      <c r="FNZ20" s="292"/>
      <c r="FOA20" s="292"/>
      <c r="FOB20" s="292"/>
      <c r="FOC20" s="292"/>
      <c r="FOD20" s="292"/>
      <c r="FOE20" s="292"/>
      <c r="FOF20" s="292"/>
      <c r="FOG20" s="292"/>
      <c r="FOH20" s="292"/>
      <c r="FOI20" s="292"/>
      <c r="FOJ20" s="292"/>
      <c r="FOK20" s="292"/>
      <c r="FOL20" s="292"/>
      <c r="FOM20" s="292"/>
      <c r="FON20" s="292"/>
      <c r="FOO20" s="292"/>
      <c r="FOP20" s="292"/>
      <c r="FOQ20" s="292"/>
      <c r="FOR20" s="292"/>
      <c r="FOS20" s="292"/>
      <c r="FOT20" s="292"/>
      <c r="FOU20" s="292"/>
      <c r="FOV20" s="292"/>
      <c r="FOW20" s="292"/>
      <c r="FOX20" s="292"/>
      <c r="FOY20" s="292"/>
      <c r="FOZ20" s="292"/>
      <c r="FPA20" s="292"/>
      <c r="FPB20" s="292"/>
      <c r="FPC20" s="292"/>
      <c r="FPD20" s="292"/>
      <c r="FPE20" s="292"/>
      <c r="FPF20" s="292"/>
      <c r="FPG20" s="292"/>
      <c r="FPH20" s="292"/>
      <c r="FPI20" s="292"/>
      <c r="FPJ20" s="292"/>
      <c r="FPK20" s="292"/>
      <c r="FPL20" s="292"/>
      <c r="FPM20" s="292"/>
      <c r="FPN20" s="292"/>
      <c r="FPO20" s="292"/>
      <c r="FPP20" s="292"/>
      <c r="FPQ20" s="292"/>
      <c r="FPR20" s="292"/>
      <c r="FPS20" s="292"/>
      <c r="FPT20" s="292"/>
      <c r="FPU20" s="292"/>
      <c r="FPV20" s="292"/>
      <c r="FPW20" s="292"/>
      <c r="FPX20" s="292"/>
      <c r="FPY20" s="292"/>
      <c r="FPZ20" s="292"/>
      <c r="FQA20" s="292"/>
      <c r="FQB20" s="292"/>
      <c r="FQC20" s="292"/>
      <c r="FQD20" s="292"/>
      <c r="FQE20" s="292"/>
      <c r="FQF20" s="292"/>
      <c r="FQG20" s="292"/>
      <c r="FQH20" s="292"/>
      <c r="FQI20" s="292"/>
      <c r="FQJ20" s="292"/>
      <c r="FQK20" s="292"/>
      <c r="FQL20" s="292"/>
      <c r="FQM20" s="292"/>
      <c r="FQN20" s="292"/>
      <c r="FQO20" s="292"/>
      <c r="FQP20" s="292"/>
      <c r="FQQ20" s="292"/>
      <c r="FQR20" s="292"/>
      <c r="FQS20" s="292"/>
      <c r="FQT20" s="292"/>
      <c r="FQU20" s="292"/>
      <c r="FQV20" s="292"/>
      <c r="FQW20" s="292"/>
      <c r="FQX20" s="292"/>
      <c r="FQY20" s="292"/>
      <c r="FQZ20" s="292"/>
      <c r="FRA20" s="292"/>
      <c r="FRB20" s="292"/>
      <c r="FRC20" s="292"/>
      <c r="FRD20" s="292"/>
      <c r="FRE20" s="292"/>
      <c r="FRF20" s="292"/>
      <c r="FRG20" s="292"/>
      <c r="FRH20" s="292"/>
      <c r="FRI20" s="292"/>
      <c r="FRJ20" s="292"/>
      <c r="FRK20" s="292"/>
      <c r="FRL20" s="292"/>
      <c r="FRM20" s="292"/>
      <c r="FRN20" s="292"/>
      <c r="FRO20" s="292"/>
      <c r="FRP20" s="292"/>
      <c r="FRQ20" s="292"/>
      <c r="FRR20" s="292"/>
      <c r="FRS20" s="292"/>
      <c r="FRT20" s="292"/>
      <c r="FRU20" s="292"/>
      <c r="FRV20" s="292"/>
      <c r="FRW20" s="292"/>
      <c r="FRX20" s="292"/>
      <c r="FRY20" s="292"/>
      <c r="FRZ20" s="292"/>
      <c r="FSA20" s="292"/>
      <c r="FSB20" s="292"/>
      <c r="FSC20" s="292"/>
      <c r="FSD20" s="292"/>
      <c r="FSE20" s="292"/>
      <c r="FSF20" s="292"/>
      <c r="FSG20" s="292"/>
      <c r="FSH20" s="292"/>
      <c r="FSI20" s="292"/>
      <c r="FSJ20" s="292"/>
      <c r="FSK20" s="292"/>
      <c r="FSL20" s="292"/>
      <c r="FSM20" s="292"/>
      <c r="FSN20" s="292"/>
      <c r="FSO20" s="292"/>
      <c r="FSP20" s="292"/>
      <c r="FSQ20" s="292"/>
      <c r="FSR20" s="292"/>
      <c r="FSS20" s="292"/>
      <c r="FST20" s="292"/>
      <c r="FSU20" s="292"/>
      <c r="FSV20" s="292"/>
      <c r="FSW20" s="292"/>
      <c r="FSX20" s="292"/>
      <c r="FSY20" s="292"/>
      <c r="FSZ20" s="292"/>
      <c r="FTA20" s="292"/>
      <c r="FTB20" s="292"/>
      <c r="FTC20" s="292"/>
      <c r="FTD20" s="292"/>
      <c r="FTE20" s="292"/>
      <c r="FTF20" s="292"/>
      <c r="FTG20" s="292"/>
      <c r="FTH20" s="292"/>
      <c r="FTI20" s="292"/>
      <c r="FTJ20" s="292"/>
      <c r="FTK20" s="292"/>
      <c r="FTL20" s="292"/>
      <c r="FTM20" s="292"/>
      <c r="FTN20" s="292"/>
      <c r="FTO20" s="292"/>
      <c r="FTP20" s="292"/>
      <c r="FTQ20" s="292"/>
      <c r="FTR20" s="292"/>
      <c r="FTS20" s="292"/>
      <c r="FTT20" s="292"/>
      <c r="FTU20" s="292"/>
      <c r="FTV20" s="292"/>
      <c r="FTW20" s="292"/>
      <c r="FTX20" s="292"/>
      <c r="FTY20" s="292"/>
      <c r="FTZ20" s="292"/>
      <c r="FUA20" s="292"/>
      <c r="FUB20" s="292"/>
      <c r="FUC20" s="292"/>
      <c r="FUD20" s="292"/>
      <c r="FUE20" s="292"/>
      <c r="FUF20" s="292"/>
      <c r="FUG20" s="292"/>
      <c r="FUH20" s="292"/>
      <c r="FUI20" s="292"/>
      <c r="FUJ20" s="292"/>
      <c r="FUK20" s="292"/>
      <c r="FUL20" s="292"/>
      <c r="FUM20" s="292"/>
      <c r="FUN20" s="292"/>
      <c r="FUO20" s="292"/>
      <c r="FUP20" s="292"/>
      <c r="FUQ20" s="292"/>
      <c r="FUR20" s="292"/>
      <c r="FUS20" s="292"/>
      <c r="FUT20" s="292"/>
      <c r="FUU20" s="292"/>
      <c r="FUV20" s="292"/>
      <c r="FUW20" s="292"/>
      <c r="FUX20" s="292"/>
      <c r="FUY20" s="292"/>
      <c r="FUZ20" s="292"/>
      <c r="FVA20" s="292"/>
      <c r="FVB20" s="292"/>
      <c r="FVC20" s="292"/>
      <c r="FVD20" s="292"/>
      <c r="FVE20" s="292"/>
      <c r="FVF20" s="292"/>
      <c r="FVG20" s="292"/>
      <c r="FVH20" s="292"/>
      <c r="FVI20" s="292"/>
      <c r="FVJ20" s="292"/>
      <c r="FVK20" s="292"/>
      <c r="FVL20" s="292"/>
      <c r="FVM20" s="292"/>
      <c r="FVN20" s="292"/>
      <c r="FVO20" s="292"/>
      <c r="FVP20" s="292"/>
      <c r="FVQ20" s="292"/>
      <c r="FVR20" s="292"/>
      <c r="FVS20" s="292"/>
      <c r="FVT20" s="292"/>
      <c r="FVU20" s="292"/>
      <c r="FVV20" s="292"/>
      <c r="FVW20" s="292"/>
      <c r="FVX20" s="292"/>
      <c r="FVY20" s="292"/>
      <c r="FVZ20" s="292"/>
      <c r="FWA20" s="292"/>
      <c r="FWB20" s="292"/>
      <c r="FWC20" s="292"/>
      <c r="FWD20" s="292"/>
      <c r="FWE20" s="292"/>
      <c r="FWF20" s="292"/>
      <c r="FWG20" s="292"/>
      <c r="FWH20" s="292"/>
      <c r="FWI20" s="292"/>
      <c r="FWJ20" s="292"/>
      <c r="FWK20" s="292"/>
      <c r="FWL20" s="292"/>
      <c r="FWM20" s="292"/>
      <c r="FWN20" s="292"/>
      <c r="FWO20" s="292"/>
      <c r="FWP20" s="292"/>
      <c r="FWQ20" s="292"/>
      <c r="FWR20" s="292"/>
      <c r="FWS20" s="292"/>
      <c r="FWT20" s="292"/>
      <c r="FWU20" s="292"/>
      <c r="FWV20" s="292"/>
      <c r="FWW20" s="292"/>
      <c r="FWX20" s="292"/>
      <c r="FWY20" s="292"/>
      <c r="FWZ20" s="292"/>
      <c r="FXA20" s="292"/>
      <c r="FXB20" s="292"/>
      <c r="FXC20" s="292"/>
      <c r="FXD20" s="292"/>
      <c r="FXE20" s="292"/>
      <c r="FXF20" s="292"/>
      <c r="FXG20" s="292"/>
      <c r="FXH20" s="292"/>
      <c r="FXI20" s="292"/>
      <c r="FXJ20" s="292"/>
      <c r="FXK20" s="292"/>
      <c r="FXL20" s="292"/>
      <c r="FXM20" s="292"/>
      <c r="FXN20" s="292"/>
      <c r="FXO20" s="292"/>
      <c r="FXP20" s="292"/>
      <c r="FXQ20" s="292"/>
      <c r="FXR20" s="292"/>
      <c r="FXS20" s="292"/>
      <c r="FXT20" s="292"/>
      <c r="FXU20" s="292"/>
      <c r="FXV20" s="292"/>
      <c r="FXW20" s="292"/>
      <c r="FXX20" s="292"/>
      <c r="FXY20" s="292"/>
      <c r="FXZ20" s="292"/>
      <c r="FYA20" s="292"/>
      <c r="FYB20" s="292"/>
      <c r="FYC20" s="292"/>
      <c r="FYD20" s="292"/>
      <c r="FYE20" s="292"/>
      <c r="FYF20" s="292"/>
      <c r="FYG20" s="292"/>
      <c r="FYH20" s="292"/>
      <c r="FYI20" s="292"/>
      <c r="FYJ20" s="292"/>
      <c r="FYK20" s="292"/>
      <c r="FYL20" s="292"/>
      <c r="FYM20" s="292"/>
      <c r="FYN20" s="292"/>
      <c r="FYO20" s="292"/>
      <c r="FYP20" s="292"/>
      <c r="FYQ20" s="292"/>
      <c r="FYR20" s="292"/>
      <c r="FYS20" s="292"/>
      <c r="FYT20" s="292"/>
      <c r="FYU20" s="292"/>
      <c r="FYV20" s="292"/>
      <c r="FYW20" s="292"/>
      <c r="FYX20" s="292"/>
      <c r="FYY20" s="292"/>
      <c r="FYZ20" s="292"/>
      <c r="FZA20" s="292"/>
      <c r="FZB20" s="292"/>
      <c r="FZC20" s="292"/>
      <c r="FZD20" s="292"/>
      <c r="FZE20" s="292"/>
      <c r="FZF20" s="292"/>
      <c r="FZG20" s="292"/>
      <c r="FZH20" s="292"/>
      <c r="FZI20" s="292"/>
      <c r="FZJ20" s="292"/>
      <c r="FZK20" s="292"/>
      <c r="FZL20" s="292"/>
      <c r="FZM20" s="292"/>
      <c r="FZN20" s="292"/>
      <c r="FZO20" s="292"/>
      <c r="FZP20" s="292"/>
      <c r="FZQ20" s="292"/>
      <c r="FZR20" s="292"/>
      <c r="FZS20" s="292"/>
      <c r="FZT20" s="292"/>
      <c r="FZU20" s="292"/>
      <c r="FZV20" s="292"/>
      <c r="FZW20" s="292"/>
      <c r="FZX20" s="292"/>
      <c r="FZY20" s="292"/>
      <c r="FZZ20" s="292"/>
      <c r="GAA20" s="292"/>
      <c r="GAB20" s="292"/>
      <c r="GAC20" s="292"/>
      <c r="GAD20" s="292"/>
      <c r="GAE20" s="292"/>
      <c r="GAF20" s="292"/>
      <c r="GAG20" s="292"/>
      <c r="GAH20" s="292"/>
      <c r="GAI20" s="292"/>
      <c r="GAJ20" s="292"/>
      <c r="GAK20" s="292"/>
      <c r="GAL20" s="292"/>
      <c r="GAM20" s="292"/>
      <c r="GAN20" s="292"/>
      <c r="GAO20" s="292"/>
      <c r="GAP20" s="292"/>
      <c r="GAQ20" s="292"/>
      <c r="GAR20" s="292"/>
      <c r="GAS20" s="292"/>
      <c r="GAT20" s="292"/>
      <c r="GAU20" s="292"/>
      <c r="GAV20" s="292"/>
      <c r="GAW20" s="292"/>
      <c r="GAX20" s="292"/>
      <c r="GAY20" s="292"/>
      <c r="GAZ20" s="292"/>
      <c r="GBA20" s="292"/>
      <c r="GBB20" s="292"/>
      <c r="GBC20" s="292"/>
      <c r="GBD20" s="292"/>
      <c r="GBE20" s="292"/>
      <c r="GBF20" s="292"/>
      <c r="GBG20" s="292"/>
      <c r="GBH20" s="292"/>
      <c r="GBI20" s="292"/>
      <c r="GBJ20" s="292"/>
      <c r="GBK20" s="292"/>
      <c r="GBL20" s="292"/>
      <c r="GBM20" s="292"/>
      <c r="GBN20" s="292"/>
      <c r="GBO20" s="292"/>
      <c r="GBP20" s="292"/>
      <c r="GBQ20" s="292"/>
      <c r="GBR20" s="292"/>
      <c r="GBS20" s="292"/>
      <c r="GBT20" s="292"/>
      <c r="GBU20" s="292"/>
      <c r="GBV20" s="292"/>
      <c r="GBW20" s="292"/>
      <c r="GBX20" s="292"/>
      <c r="GBY20" s="292"/>
      <c r="GBZ20" s="292"/>
      <c r="GCA20" s="292"/>
      <c r="GCB20" s="292"/>
      <c r="GCC20" s="292"/>
      <c r="GCD20" s="292"/>
      <c r="GCE20" s="292"/>
      <c r="GCF20" s="292"/>
      <c r="GCG20" s="292"/>
      <c r="GCH20" s="292"/>
      <c r="GCI20" s="292"/>
      <c r="GCJ20" s="292"/>
      <c r="GCK20" s="292"/>
      <c r="GCL20" s="292"/>
      <c r="GCM20" s="292"/>
      <c r="GCN20" s="292"/>
      <c r="GCO20" s="292"/>
      <c r="GCP20" s="292"/>
      <c r="GCQ20" s="292"/>
      <c r="GCR20" s="292"/>
      <c r="GCS20" s="292"/>
      <c r="GCT20" s="292"/>
      <c r="GCU20" s="292"/>
      <c r="GCV20" s="292"/>
      <c r="GCW20" s="292"/>
      <c r="GCX20" s="292"/>
      <c r="GCY20" s="292"/>
      <c r="GCZ20" s="292"/>
      <c r="GDA20" s="292"/>
      <c r="GDB20" s="292"/>
      <c r="GDC20" s="292"/>
      <c r="GDD20" s="292"/>
      <c r="GDE20" s="292"/>
      <c r="GDF20" s="292"/>
      <c r="GDG20" s="292"/>
      <c r="GDH20" s="292"/>
      <c r="GDI20" s="292"/>
      <c r="GDJ20" s="292"/>
      <c r="GDK20" s="292"/>
      <c r="GDL20" s="292"/>
      <c r="GDM20" s="292"/>
      <c r="GDN20" s="292"/>
      <c r="GDO20" s="292"/>
      <c r="GDP20" s="292"/>
      <c r="GDQ20" s="292"/>
      <c r="GDR20" s="292"/>
      <c r="GDS20" s="292"/>
      <c r="GDT20" s="292"/>
      <c r="GDU20" s="292"/>
      <c r="GDV20" s="292"/>
      <c r="GDW20" s="292"/>
      <c r="GDX20" s="292"/>
      <c r="GDY20" s="292"/>
      <c r="GDZ20" s="292"/>
      <c r="GEA20" s="292"/>
      <c r="GEB20" s="292"/>
      <c r="GEC20" s="292"/>
      <c r="GED20" s="292"/>
      <c r="GEE20" s="292"/>
      <c r="GEF20" s="292"/>
      <c r="GEG20" s="292"/>
      <c r="GEH20" s="292"/>
      <c r="GEI20" s="292"/>
      <c r="GEJ20" s="292"/>
      <c r="GEK20" s="292"/>
      <c r="GEL20" s="292"/>
      <c r="GEM20" s="292"/>
      <c r="GEN20" s="292"/>
      <c r="GEO20" s="292"/>
      <c r="GEP20" s="292"/>
      <c r="GEQ20" s="292"/>
      <c r="GER20" s="292"/>
      <c r="GES20" s="292"/>
      <c r="GET20" s="292"/>
      <c r="GEU20" s="292"/>
      <c r="GEV20" s="292"/>
      <c r="GEW20" s="292"/>
      <c r="GEX20" s="292"/>
      <c r="GEY20" s="292"/>
      <c r="GEZ20" s="292"/>
      <c r="GFA20" s="292"/>
      <c r="GFB20" s="292"/>
      <c r="GFC20" s="292"/>
      <c r="GFD20" s="292"/>
      <c r="GFE20" s="292"/>
      <c r="GFF20" s="292"/>
      <c r="GFG20" s="292"/>
      <c r="GFH20" s="292"/>
      <c r="GFI20" s="292"/>
      <c r="GFJ20" s="292"/>
      <c r="GFK20" s="292"/>
      <c r="GFL20" s="292"/>
      <c r="GFM20" s="292"/>
      <c r="GFN20" s="292"/>
      <c r="GFO20" s="292"/>
      <c r="GFP20" s="292"/>
      <c r="GFQ20" s="292"/>
      <c r="GFR20" s="292"/>
      <c r="GFS20" s="292"/>
      <c r="GFT20" s="292"/>
      <c r="GFU20" s="292"/>
      <c r="GFV20" s="292"/>
      <c r="GFW20" s="292"/>
      <c r="GFX20" s="292"/>
      <c r="GFY20" s="292"/>
      <c r="GFZ20" s="292"/>
      <c r="GGA20" s="292"/>
      <c r="GGB20" s="292"/>
      <c r="GGC20" s="292"/>
      <c r="GGD20" s="292"/>
      <c r="GGE20" s="292"/>
      <c r="GGF20" s="292"/>
      <c r="GGG20" s="292"/>
      <c r="GGH20" s="292"/>
      <c r="GGI20" s="292"/>
      <c r="GGJ20" s="292"/>
      <c r="GGK20" s="292"/>
      <c r="GGL20" s="292"/>
      <c r="GGM20" s="292"/>
      <c r="GGN20" s="292"/>
      <c r="GGO20" s="292"/>
      <c r="GGP20" s="292"/>
      <c r="GGQ20" s="292"/>
      <c r="GGR20" s="292"/>
      <c r="GGS20" s="292"/>
      <c r="GGT20" s="292"/>
      <c r="GGU20" s="292"/>
      <c r="GGV20" s="292"/>
      <c r="GGW20" s="292"/>
      <c r="GGX20" s="292"/>
      <c r="GGY20" s="292"/>
      <c r="GGZ20" s="292"/>
      <c r="GHA20" s="292"/>
      <c r="GHB20" s="292"/>
      <c r="GHC20" s="292"/>
      <c r="GHD20" s="292"/>
      <c r="GHE20" s="292"/>
      <c r="GHF20" s="292"/>
      <c r="GHG20" s="292"/>
      <c r="GHH20" s="292"/>
      <c r="GHI20" s="292"/>
      <c r="GHJ20" s="292"/>
      <c r="GHK20" s="292"/>
      <c r="GHL20" s="292"/>
      <c r="GHM20" s="292"/>
      <c r="GHN20" s="292"/>
      <c r="GHO20" s="292"/>
      <c r="GHP20" s="292"/>
      <c r="GHQ20" s="292"/>
      <c r="GHR20" s="292"/>
      <c r="GHS20" s="292"/>
      <c r="GHT20" s="292"/>
      <c r="GHU20" s="292"/>
      <c r="GHV20" s="292"/>
      <c r="GHW20" s="292"/>
      <c r="GHX20" s="292"/>
      <c r="GHY20" s="292"/>
      <c r="GHZ20" s="292"/>
      <c r="GIA20" s="292"/>
      <c r="GIB20" s="292"/>
      <c r="GIC20" s="292"/>
      <c r="GID20" s="292"/>
      <c r="GIE20" s="292"/>
      <c r="GIF20" s="292"/>
      <c r="GIG20" s="292"/>
      <c r="GIH20" s="292"/>
      <c r="GII20" s="292"/>
      <c r="GIJ20" s="292"/>
      <c r="GIK20" s="292"/>
      <c r="GIL20" s="292"/>
      <c r="GIM20" s="292"/>
      <c r="GIN20" s="292"/>
      <c r="GIO20" s="292"/>
      <c r="GIP20" s="292"/>
      <c r="GIQ20" s="292"/>
      <c r="GIR20" s="292"/>
      <c r="GIS20" s="292"/>
      <c r="GIT20" s="292"/>
      <c r="GIU20" s="292"/>
      <c r="GIV20" s="292"/>
      <c r="GIW20" s="292"/>
      <c r="GIX20" s="292"/>
      <c r="GIY20" s="292"/>
      <c r="GIZ20" s="292"/>
      <c r="GJA20" s="292"/>
      <c r="GJB20" s="292"/>
      <c r="GJC20" s="292"/>
      <c r="GJD20" s="292"/>
      <c r="GJE20" s="292"/>
      <c r="GJF20" s="292"/>
      <c r="GJG20" s="292"/>
      <c r="GJH20" s="292"/>
      <c r="GJI20" s="292"/>
      <c r="GJJ20" s="292"/>
      <c r="GJK20" s="292"/>
      <c r="GJL20" s="292"/>
      <c r="GJM20" s="292"/>
      <c r="GJN20" s="292"/>
      <c r="GJO20" s="292"/>
      <c r="GJP20" s="292"/>
      <c r="GJQ20" s="292"/>
      <c r="GJR20" s="292"/>
      <c r="GJS20" s="292"/>
      <c r="GJT20" s="292"/>
      <c r="GJU20" s="292"/>
      <c r="GJV20" s="292"/>
      <c r="GJW20" s="292"/>
      <c r="GJX20" s="292"/>
      <c r="GJY20" s="292"/>
      <c r="GJZ20" s="292"/>
      <c r="GKA20" s="292"/>
      <c r="GKB20" s="292"/>
      <c r="GKC20" s="292"/>
      <c r="GKD20" s="292"/>
      <c r="GKE20" s="292"/>
      <c r="GKF20" s="292"/>
      <c r="GKG20" s="292"/>
      <c r="GKH20" s="292"/>
      <c r="GKI20" s="292"/>
      <c r="GKJ20" s="292"/>
      <c r="GKK20" s="292"/>
      <c r="GKL20" s="292"/>
      <c r="GKM20" s="292"/>
      <c r="GKN20" s="292"/>
      <c r="GKO20" s="292"/>
      <c r="GKP20" s="292"/>
      <c r="GKQ20" s="292"/>
      <c r="GKR20" s="292"/>
      <c r="GKS20" s="292"/>
      <c r="GKT20" s="292"/>
      <c r="GKU20" s="292"/>
      <c r="GKV20" s="292"/>
      <c r="GKW20" s="292"/>
      <c r="GKX20" s="292"/>
      <c r="GKY20" s="292"/>
      <c r="GKZ20" s="292"/>
      <c r="GLA20" s="292"/>
      <c r="GLB20" s="292"/>
      <c r="GLC20" s="292"/>
      <c r="GLD20" s="292"/>
      <c r="GLE20" s="292"/>
      <c r="GLF20" s="292"/>
      <c r="GLG20" s="292"/>
      <c r="GLH20" s="292"/>
      <c r="GLI20" s="292"/>
      <c r="GLJ20" s="292"/>
      <c r="GLK20" s="292"/>
      <c r="GLL20" s="292"/>
      <c r="GLM20" s="292"/>
      <c r="GLN20" s="292"/>
      <c r="GLO20" s="292"/>
      <c r="GLP20" s="292"/>
      <c r="GLQ20" s="292"/>
      <c r="GLR20" s="292"/>
      <c r="GLS20" s="292"/>
      <c r="GLT20" s="292"/>
      <c r="GLU20" s="292"/>
      <c r="GLV20" s="292"/>
      <c r="GLW20" s="292"/>
      <c r="GLX20" s="292"/>
      <c r="GLY20" s="292"/>
      <c r="GLZ20" s="292"/>
      <c r="GMA20" s="292"/>
      <c r="GMB20" s="292"/>
      <c r="GMC20" s="292"/>
      <c r="GMD20" s="292"/>
      <c r="GME20" s="292"/>
      <c r="GMF20" s="292"/>
      <c r="GMG20" s="292"/>
      <c r="GMH20" s="292"/>
      <c r="GMI20" s="292"/>
      <c r="GMJ20" s="292"/>
      <c r="GMK20" s="292"/>
      <c r="GML20" s="292"/>
      <c r="GMM20" s="292"/>
      <c r="GMN20" s="292"/>
      <c r="GMO20" s="292"/>
      <c r="GMP20" s="292"/>
      <c r="GMQ20" s="292"/>
      <c r="GMR20" s="292"/>
      <c r="GMS20" s="292"/>
      <c r="GMT20" s="292"/>
      <c r="GMU20" s="292"/>
      <c r="GMV20" s="292"/>
      <c r="GMW20" s="292"/>
      <c r="GMX20" s="292"/>
      <c r="GMY20" s="292"/>
      <c r="GMZ20" s="292"/>
      <c r="GNA20" s="292"/>
      <c r="GNB20" s="292"/>
      <c r="GNC20" s="292"/>
      <c r="GND20" s="292"/>
      <c r="GNE20" s="292"/>
      <c r="GNF20" s="292"/>
      <c r="GNG20" s="292"/>
      <c r="GNH20" s="292"/>
      <c r="GNI20" s="292"/>
      <c r="GNJ20" s="292"/>
      <c r="GNK20" s="292"/>
      <c r="GNL20" s="292"/>
      <c r="GNM20" s="292"/>
      <c r="GNN20" s="292"/>
      <c r="GNO20" s="292"/>
      <c r="GNP20" s="292"/>
      <c r="GNQ20" s="292"/>
      <c r="GNR20" s="292"/>
      <c r="GNS20" s="292"/>
      <c r="GNT20" s="292"/>
      <c r="GNU20" s="292"/>
      <c r="GNV20" s="292"/>
      <c r="GNW20" s="292"/>
      <c r="GNX20" s="292"/>
      <c r="GNY20" s="292"/>
      <c r="GNZ20" s="292"/>
      <c r="GOA20" s="292"/>
      <c r="GOB20" s="292"/>
      <c r="GOC20" s="292"/>
      <c r="GOD20" s="292"/>
      <c r="GOE20" s="292"/>
      <c r="GOF20" s="292"/>
      <c r="GOG20" s="292"/>
      <c r="GOH20" s="292"/>
      <c r="GOI20" s="292"/>
      <c r="GOJ20" s="292"/>
      <c r="GOK20" s="292"/>
      <c r="GOL20" s="292"/>
      <c r="GOM20" s="292"/>
      <c r="GON20" s="292"/>
      <c r="GOO20" s="292"/>
      <c r="GOP20" s="292"/>
      <c r="GOQ20" s="292"/>
      <c r="GOR20" s="292"/>
      <c r="GOS20" s="292"/>
      <c r="GOT20" s="292"/>
      <c r="GOU20" s="292"/>
      <c r="GOV20" s="292"/>
      <c r="GOW20" s="292"/>
      <c r="GOX20" s="292"/>
      <c r="GOY20" s="292"/>
      <c r="GOZ20" s="292"/>
      <c r="GPA20" s="292"/>
      <c r="GPB20" s="292"/>
      <c r="GPC20" s="292"/>
      <c r="GPD20" s="292"/>
      <c r="GPE20" s="292"/>
      <c r="GPF20" s="292"/>
      <c r="GPG20" s="292"/>
      <c r="GPH20" s="292"/>
      <c r="GPI20" s="292"/>
      <c r="GPJ20" s="292"/>
      <c r="GPK20" s="292"/>
      <c r="GPL20" s="292"/>
      <c r="GPM20" s="292"/>
      <c r="GPN20" s="292"/>
      <c r="GPO20" s="292"/>
      <c r="GPP20" s="292"/>
      <c r="GPQ20" s="292"/>
      <c r="GPR20" s="292"/>
      <c r="GPS20" s="292"/>
      <c r="GPT20" s="292"/>
      <c r="GPU20" s="292"/>
      <c r="GPV20" s="292"/>
      <c r="GPW20" s="292"/>
      <c r="GPX20" s="292"/>
      <c r="GPY20" s="292"/>
      <c r="GPZ20" s="292"/>
      <c r="GQA20" s="292"/>
      <c r="GQB20" s="292"/>
      <c r="GQC20" s="292"/>
      <c r="GQD20" s="292"/>
      <c r="GQE20" s="292"/>
      <c r="GQF20" s="292"/>
      <c r="GQG20" s="292"/>
      <c r="GQH20" s="292"/>
      <c r="GQI20" s="292"/>
      <c r="GQJ20" s="292"/>
      <c r="GQK20" s="292"/>
      <c r="GQL20" s="292"/>
      <c r="GQM20" s="292"/>
      <c r="GQN20" s="292"/>
      <c r="GQO20" s="292"/>
      <c r="GQP20" s="292"/>
      <c r="GQQ20" s="292"/>
      <c r="GQR20" s="292"/>
      <c r="GQS20" s="292"/>
      <c r="GQT20" s="292"/>
      <c r="GQU20" s="292"/>
      <c r="GQV20" s="292"/>
      <c r="GQW20" s="292"/>
      <c r="GQX20" s="292"/>
      <c r="GQY20" s="292"/>
      <c r="GQZ20" s="292"/>
      <c r="GRA20" s="292"/>
      <c r="GRB20" s="292"/>
      <c r="GRC20" s="292"/>
      <c r="GRD20" s="292"/>
      <c r="GRE20" s="292"/>
      <c r="GRF20" s="292"/>
      <c r="GRG20" s="292"/>
      <c r="GRH20" s="292"/>
      <c r="GRI20" s="292"/>
      <c r="GRJ20" s="292"/>
      <c r="GRK20" s="292"/>
      <c r="GRL20" s="292"/>
      <c r="GRM20" s="292"/>
      <c r="GRN20" s="292"/>
      <c r="GRO20" s="292"/>
      <c r="GRP20" s="292"/>
      <c r="GRQ20" s="292"/>
      <c r="GRR20" s="292"/>
      <c r="GRS20" s="292"/>
      <c r="GRT20" s="292"/>
      <c r="GRU20" s="292"/>
      <c r="GRV20" s="292"/>
      <c r="GRW20" s="292"/>
      <c r="GRX20" s="292"/>
      <c r="GRY20" s="292"/>
      <c r="GRZ20" s="292"/>
      <c r="GSA20" s="292"/>
      <c r="GSB20" s="292"/>
      <c r="GSC20" s="292"/>
      <c r="GSD20" s="292"/>
      <c r="GSE20" s="292"/>
      <c r="GSF20" s="292"/>
      <c r="GSG20" s="292"/>
      <c r="GSH20" s="292"/>
      <c r="GSI20" s="292"/>
      <c r="GSJ20" s="292"/>
      <c r="GSK20" s="292"/>
      <c r="GSL20" s="292"/>
      <c r="GSM20" s="292"/>
      <c r="GSN20" s="292"/>
      <c r="GSO20" s="292"/>
      <c r="GSP20" s="292"/>
      <c r="GSQ20" s="292"/>
      <c r="GSR20" s="292"/>
      <c r="GSS20" s="292"/>
      <c r="GST20" s="292"/>
      <c r="GSU20" s="292"/>
      <c r="GSV20" s="292"/>
      <c r="GSW20" s="292"/>
      <c r="GSX20" s="292"/>
      <c r="GSY20" s="292"/>
      <c r="GSZ20" s="292"/>
      <c r="GTA20" s="292"/>
      <c r="GTB20" s="292"/>
      <c r="GTC20" s="292"/>
      <c r="GTD20" s="292"/>
      <c r="GTE20" s="292"/>
      <c r="GTF20" s="292"/>
      <c r="GTG20" s="292"/>
      <c r="GTH20" s="292"/>
      <c r="GTI20" s="292"/>
      <c r="GTJ20" s="292"/>
      <c r="GTK20" s="292"/>
      <c r="GTL20" s="292"/>
      <c r="GTM20" s="292"/>
      <c r="GTN20" s="292"/>
      <c r="GTO20" s="292"/>
      <c r="GTP20" s="292"/>
      <c r="GTQ20" s="292"/>
      <c r="GTR20" s="292"/>
      <c r="GTS20" s="292"/>
      <c r="GTT20" s="292"/>
      <c r="GTU20" s="292"/>
      <c r="GTV20" s="292"/>
      <c r="GTW20" s="292"/>
      <c r="GTX20" s="292"/>
      <c r="GTY20" s="292"/>
      <c r="GTZ20" s="292"/>
      <c r="GUA20" s="292"/>
      <c r="GUB20" s="292"/>
      <c r="GUC20" s="292"/>
      <c r="GUD20" s="292"/>
      <c r="GUE20" s="292"/>
      <c r="GUF20" s="292"/>
      <c r="GUG20" s="292"/>
      <c r="GUH20" s="292"/>
      <c r="GUI20" s="292"/>
      <c r="GUJ20" s="292"/>
      <c r="GUK20" s="292"/>
      <c r="GUL20" s="292"/>
      <c r="GUM20" s="292"/>
      <c r="GUN20" s="292"/>
      <c r="GUO20" s="292"/>
      <c r="GUP20" s="292"/>
      <c r="GUQ20" s="292"/>
      <c r="GUR20" s="292"/>
      <c r="GUS20" s="292"/>
      <c r="GUT20" s="292"/>
      <c r="GUU20" s="292"/>
      <c r="GUV20" s="292"/>
      <c r="GUW20" s="292"/>
      <c r="GUX20" s="292"/>
      <c r="GUY20" s="292"/>
      <c r="GUZ20" s="292"/>
      <c r="GVA20" s="292"/>
      <c r="GVB20" s="292"/>
      <c r="GVC20" s="292"/>
      <c r="GVD20" s="292"/>
      <c r="GVE20" s="292"/>
      <c r="GVF20" s="292"/>
      <c r="GVG20" s="292"/>
      <c r="GVH20" s="292"/>
      <c r="GVI20" s="292"/>
      <c r="GVJ20" s="292"/>
      <c r="GVK20" s="292"/>
      <c r="GVL20" s="292"/>
      <c r="GVM20" s="292"/>
      <c r="GVN20" s="292"/>
      <c r="GVO20" s="292"/>
      <c r="GVP20" s="292"/>
      <c r="GVQ20" s="292"/>
      <c r="GVR20" s="292"/>
      <c r="GVS20" s="292"/>
      <c r="GVT20" s="292"/>
      <c r="GVU20" s="292"/>
      <c r="GVV20" s="292"/>
      <c r="GVW20" s="292"/>
      <c r="GVX20" s="292"/>
      <c r="GVY20" s="292"/>
      <c r="GVZ20" s="292"/>
      <c r="GWA20" s="292"/>
      <c r="GWB20" s="292"/>
      <c r="GWC20" s="292"/>
      <c r="GWD20" s="292"/>
      <c r="GWE20" s="292"/>
      <c r="GWF20" s="292"/>
      <c r="GWG20" s="292"/>
      <c r="GWH20" s="292"/>
      <c r="GWI20" s="292"/>
      <c r="GWJ20" s="292"/>
      <c r="GWK20" s="292"/>
      <c r="GWL20" s="292"/>
      <c r="GWM20" s="292"/>
      <c r="GWN20" s="292"/>
      <c r="GWO20" s="292"/>
      <c r="GWP20" s="292"/>
      <c r="GWQ20" s="292"/>
      <c r="GWR20" s="292"/>
      <c r="GWS20" s="292"/>
      <c r="GWT20" s="292"/>
      <c r="GWU20" s="292"/>
      <c r="GWV20" s="292"/>
      <c r="GWW20" s="292"/>
      <c r="GWX20" s="292"/>
      <c r="GWY20" s="292"/>
      <c r="GWZ20" s="292"/>
      <c r="GXA20" s="292"/>
      <c r="GXB20" s="292"/>
      <c r="GXC20" s="292"/>
      <c r="GXD20" s="292"/>
      <c r="GXE20" s="292"/>
      <c r="GXF20" s="292"/>
      <c r="GXG20" s="292"/>
      <c r="GXH20" s="292"/>
      <c r="GXI20" s="292"/>
      <c r="GXJ20" s="292"/>
      <c r="GXK20" s="292"/>
      <c r="GXL20" s="292"/>
      <c r="GXM20" s="292"/>
      <c r="GXN20" s="292"/>
      <c r="GXO20" s="292"/>
      <c r="GXP20" s="292"/>
      <c r="GXQ20" s="292"/>
      <c r="GXR20" s="292"/>
      <c r="GXS20" s="292"/>
      <c r="GXT20" s="292"/>
      <c r="GXU20" s="292"/>
      <c r="GXV20" s="292"/>
      <c r="GXW20" s="292"/>
      <c r="GXX20" s="292"/>
      <c r="GXY20" s="292"/>
      <c r="GXZ20" s="292"/>
      <c r="GYA20" s="292"/>
      <c r="GYB20" s="292"/>
      <c r="GYC20" s="292"/>
      <c r="GYD20" s="292"/>
      <c r="GYE20" s="292"/>
      <c r="GYF20" s="292"/>
      <c r="GYG20" s="292"/>
      <c r="GYH20" s="292"/>
      <c r="GYI20" s="292"/>
      <c r="GYJ20" s="292"/>
      <c r="GYK20" s="292"/>
      <c r="GYL20" s="292"/>
      <c r="GYM20" s="292"/>
      <c r="GYN20" s="292"/>
      <c r="GYO20" s="292"/>
      <c r="GYP20" s="292"/>
      <c r="GYQ20" s="292"/>
      <c r="GYR20" s="292"/>
      <c r="GYS20" s="292"/>
      <c r="GYT20" s="292"/>
      <c r="GYU20" s="292"/>
      <c r="GYV20" s="292"/>
      <c r="GYW20" s="292"/>
      <c r="GYX20" s="292"/>
      <c r="GYY20" s="292"/>
      <c r="GYZ20" s="292"/>
      <c r="GZA20" s="292"/>
      <c r="GZB20" s="292"/>
      <c r="GZC20" s="292"/>
      <c r="GZD20" s="292"/>
      <c r="GZE20" s="292"/>
      <c r="GZF20" s="292"/>
      <c r="GZG20" s="292"/>
      <c r="GZH20" s="292"/>
      <c r="GZI20" s="292"/>
      <c r="GZJ20" s="292"/>
      <c r="GZK20" s="292"/>
      <c r="GZL20" s="292"/>
      <c r="GZM20" s="292"/>
      <c r="GZN20" s="292"/>
      <c r="GZO20" s="292"/>
      <c r="GZP20" s="292"/>
      <c r="GZQ20" s="292"/>
      <c r="GZR20" s="292"/>
      <c r="GZS20" s="292"/>
      <c r="GZT20" s="292"/>
      <c r="GZU20" s="292"/>
      <c r="GZV20" s="292"/>
      <c r="GZW20" s="292"/>
      <c r="GZX20" s="292"/>
      <c r="GZY20" s="292"/>
      <c r="GZZ20" s="292"/>
      <c r="HAA20" s="292"/>
      <c r="HAB20" s="292"/>
      <c r="HAC20" s="292"/>
      <c r="HAD20" s="292"/>
      <c r="HAE20" s="292"/>
      <c r="HAF20" s="292"/>
      <c r="HAG20" s="292"/>
      <c r="HAH20" s="292"/>
      <c r="HAI20" s="292"/>
      <c r="HAJ20" s="292"/>
      <c r="HAK20" s="292"/>
      <c r="HAL20" s="292"/>
      <c r="HAM20" s="292"/>
      <c r="HAN20" s="292"/>
      <c r="HAO20" s="292"/>
      <c r="HAP20" s="292"/>
      <c r="HAQ20" s="292"/>
      <c r="HAR20" s="292"/>
      <c r="HAS20" s="292"/>
      <c r="HAT20" s="292"/>
      <c r="HAU20" s="292"/>
      <c r="HAV20" s="292"/>
      <c r="HAW20" s="292"/>
      <c r="HAX20" s="292"/>
      <c r="HAY20" s="292"/>
      <c r="HAZ20" s="292"/>
      <c r="HBA20" s="292"/>
      <c r="HBB20" s="292"/>
      <c r="HBC20" s="292"/>
      <c r="HBD20" s="292"/>
      <c r="HBE20" s="292"/>
      <c r="HBF20" s="292"/>
      <c r="HBG20" s="292"/>
      <c r="HBH20" s="292"/>
      <c r="HBI20" s="292"/>
      <c r="HBJ20" s="292"/>
      <c r="HBK20" s="292"/>
      <c r="HBL20" s="292"/>
      <c r="HBM20" s="292"/>
      <c r="HBN20" s="292"/>
      <c r="HBO20" s="292"/>
      <c r="HBP20" s="292"/>
      <c r="HBQ20" s="292"/>
      <c r="HBR20" s="292"/>
      <c r="HBS20" s="292"/>
      <c r="HBT20" s="292"/>
      <c r="HBU20" s="292"/>
      <c r="HBV20" s="292"/>
      <c r="HBW20" s="292"/>
      <c r="HBX20" s="292"/>
      <c r="HBY20" s="292"/>
      <c r="HBZ20" s="292"/>
      <c r="HCA20" s="292"/>
      <c r="HCB20" s="292"/>
      <c r="HCC20" s="292"/>
      <c r="HCD20" s="292"/>
      <c r="HCE20" s="292"/>
      <c r="HCF20" s="292"/>
      <c r="HCG20" s="292"/>
      <c r="HCH20" s="292"/>
      <c r="HCI20" s="292"/>
      <c r="HCJ20" s="292"/>
      <c r="HCK20" s="292"/>
      <c r="HCL20" s="292"/>
      <c r="HCM20" s="292"/>
      <c r="HCN20" s="292"/>
      <c r="HCO20" s="292"/>
      <c r="HCP20" s="292"/>
      <c r="HCQ20" s="292"/>
      <c r="HCR20" s="292"/>
      <c r="HCS20" s="292"/>
      <c r="HCT20" s="292"/>
      <c r="HCU20" s="292"/>
      <c r="HCV20" s="292"/>
      <c r="HCW20" s="292"/>
      <c r="HCX20" s="292"/>
      <c r="HCY20" s="292"/>
      <c r="HCZ20" s="292"/>
      <c r="HDA20" s="292"/>
      <c r="HDB20" s="292"/>
      <c r="HDC20" s="292"/>
      <c r="HDD20" s="292"/>
      <c r="HDE20" s="292"/>
      <c r="HDF20" s="292"/>
      <c r="HDG20" s="292"/>
      <c r="HDH20" s="292"/>
      <c r="HDI20" s="292"/>
      <c r="HDJ20" s="292"/>
      <c r="HDK20" s="292"/>
      <c r="HDL20" s="292"/>
      <c r="HDM20" s="292"/>
      <c r="HDN20" s="292"/>
      <c r="HDO20" s="292"/>
      <c r="HDP20" s="292"/>
      <c r="HDQ20" s="292"/>
      <c r="HDR20" s="292"/>
      <c r="HDS20" s="292"/>
      <c r="HDT20" s="292"/>
      <c r="HDU20" s="292"/>
      <c r="HDV20" s="292"/>
      <c r="HDW20" s="292"/>
      <c r="HDX20" s="292"/>
      <c r="HDY20" s="292"/>
      <c r="HDZ20" s="292"/>
      <c r="HEA20" s="292"/>
      <c r="HEB20" s="292"/>
      <c r="HEC20" s="292"/>
      <c r="HED20" s="292"/>
      <c r="HEE20" s="292"/>
      <c r="HEF20" s="292"/>
      <c r="HEG20" s="292"/>
      <c r="HEH20" s="292"/>
      <c r="HEI20" s="292"/>
      <c r="HEJ20" s="292"/>
      <c r="HEK20" s="292"/>
      <c r="HEL20" s="292"/>
      <c r="HEM20" s="292"/>
      <c r="HEN20" s="292"/>
      <c r="HEO20" s="292"/>
      <c r="HEP20" s="292"/>
      <c r="HEQ20" s="292"/>
      <c r="HER20" s="292"/>
      <c r="HES20" s="292"/>
      <c r="HET20" s="292"/>
      <c r="HEU20" s="292"/>
      <c r="HEV20" s="292"/>
      <c r="HEW20" s="292"/>
      <c r="HEX20" s="292"/>
      <c r="HEY20" s="292"/>
      <c r="HEZ20" s="292"/>
      <c r="HFA20" s="292"/>
      <c r="HFB20" s="292"/>
      <c r="HFC20" s="292"/>
      <c r="HFD20" s="292"/>
      <c r="HFE20" s="292"/>
      <c r="HFF20" s="292"/>
      <c r="HFG20" s="292"/>
      <c r="HFH20" s="292"/>
      <c r="HFI20" s="292"/>
      <c r="HFJ20" s="292"/>
      <c r="HFK20" s="292"/>
      <c r="HFL20" s="292"/>
      <c r="HFM20" s="292"/>
      <c r="HFN20" s="292"/>
      <c r="HFO20" s="292"/>
      <c r="HFP20" s="292"/>
      <c r="HFQ20" s="292"/>
      <c r="HFR20" s="292"/>
      <c r="HFS20" s="292"/>
      <c r="HFT20" s="292"/>
      <c r="HFU20" s="292"/>
      <c r="HFV20" s="292"/>
      <c r="HFW20" s="292"/>
      <c r="HFX20" s="292"/>
      <c r="HFY20" s="292"/>
      <c r="HFZ20" s="292"/>
      <c r="HGA20" s="292"/>
      <c r="HGB20" s="292"/>
      <c r="HGC20" s="292"/>
      <c r="HGD20" s="292"/>
      <c r="HGE20" s="292"/>
      <c r="HGF20" s="292"/>
      <c r="HGG20" s="292"/>
      <c r="HGH20" s="292"/>
      <c r="HGI20" s="292"/>
      <c r="HGJ20" s="292"/>
      <c r="HGK20" s="292"/>
      <c r="HGL20" s="292"/>
      <c r="HGM20" s="292"/>
      <c r="HGN20" s="292"/>
      <c r="HGO20" s="292"/>
      <c r="HGP20" s="292"/>
      <c r="HGQ20" s="292"/>
      <c r="HGR20" s="292"/>
      <c r="HGS20" s="292"/>
      <c r="HGT20" s="292"/>
      <c r="HGU20" s="292"/>
      <c r="HGV20" s="292"/>
      <c r="HGW20" s="292"/>
      <c r="HGX20" s="292"/>
      <c r="HGY20" s="292"/>
      <c r="HGZ20" s="292"/>
      <c r="HHA20" s="292"/>
      <c r="HHB20" s="292"/>
      <c r="HHC20" s="292"/>
      <c r="HHD20" s="292"/>
      <c r="HHE20" s="292"/>
      <c r="HHF20" s="292"/>
      <c r="HHG20" s="292"/>
      <c r="HHH20" s="292"/>
      <c r="HHI20" s="292"/>
      <c r="HHJ20" s="292"/>
      <c r="HHK20" s="292"/>
      <c r="HHL20" s="292"/>
      <c r="HHM20" s="292"/>
      <c r="HHN20" s="292"/>
      <c r="HHO20" s="292"/>
      <c r="HHP20" s="292"/>
      <c r="HHQ20" s="292"/>
      <c r="HHR20" s="292"/>
      <c r="HHS20" s="292"/>
      <c r="HHT20" s="292"/>
      <c r="HHU20" s="292"/>
      <c r="HHV20" s="292"/>
      <c r="HHW20" s="292"/>
      <c r="HHX20" s="292"/>
      <c r="HHY20" s="292"/>
      <c r="HHZ20" s="292"/>
      <c r="HIA20" s="292"/>
      <c r="HIB20" s="292"/>
      <c r="HIC20" s="292"/>
      <c r="HID20" s="292"/>
      <c r="HIE20" s="292"/>
      <c r="HIF20" s="292"/>
      <c r="HIG20" s="292"/>
      <c r="HIH20" s="292"/>
      <c r="HII20" s="292"/>
      <c r="HIJ20" s="292"/>
      <c r="HIK20" s="292"/>
      <c r="HIL20" s="292"/>
      <c r="HIM20" s="292"/>
      <c r="HIN20" s="292"/>
      <c r="HIO20" s="292"/>
      <c r="HIP20" s="292"/>
      <c r="HIQ20" s="292"/>
      <c r="HIR20" s="292"/>
      <c r="HIS20" s="292"/>
      <c r="HIT20" s="292"/>
      <c r="HIU20" s="292"/>
      <c r="HIV20" s="292"/>
      <c r="HIW20" s="292"/>
      <c r="HIX20" s="292"/>
      <c r="HIY20" s="292"/>
      <c r="HIZ20" s="292"/>
      <c r="HJA20" s="292"/>
      <c r="HJB20" s="292"/>
      <c r="HJC20" s="292"/>
      <c r="HJD20" s="292"/>
      <c r="HJE20" s="292"/>
      <c r="HJF20" s="292"/>
      <c r="HJG20" s="292"/>
      <c r="HJH20" s="292"/>
      <c r="HJI20" s="292"/>
      <c r="HJJ20" s="292"/>
      <c r="HJK20" s="292"/>
      <c r="HJL20" s="292"/>
      <c r="HJM20" s="292"/>
      <c r="HJN20" s="292"/>
      <c r="HJO20" s="292"/>
      <c r="HJP20" s="292"/>
      <c r="HJQ20" s="292"/>
      <c r="HJR20" s="292"/>
      <c r="HJS20" s="292"/>
      <c r="HJT20" s="292"/>
      <c r="HJU20" s="292"/>
      <c r="HJV20" s="292"/>
      <c r="HJW20" s="292"/>
      <c r="HJX20" s="292"/>
      <c r="HJY20" s="292"/>
      <c r="HJZ20" s="292"/>
      <c r="HKA20" s="292"/>
      <c r="HKB20" s="292"/>
      <c r="HKC20" s="292"/>
      <c r="HKD20" s="292"/>
      <c r="HKE20" s="292"/>
      <c r="HKF20" s="292"/>
      <c r="HKG20" s="292"/>
      <c r="HKH20" s="292"/>
      <c r="HKI20" s="292"/>
      <c r="HKJ20" s="292"/>
      <c r="HKK20" s="292"/>
      <c r="HKL20" s="292"/>
      <c r="HKM20" s="292"/>
      <c r="HKN20" s="292"/>
      <c r="HKO20" s="292"/>
      <c r="HKP20" s="292"/>
      <c r="HKQ20" s="292"/>
      <c r="HKR20" s="292"/>
      <c r="HKS20" s="292"/>
      <c r="HKT20" s="292"/>
      <c r="HKU20" s="292"/>
      <c r="HKV20" s="292"/>
      <c r="HKW20" s="292"/>
      <c r="HKX20" s="292"/>
      <c r="HKY20" s="292"/>
      <c r="HKZ20" s="292"/>
      <c r="HLA20" s="292"/>
      <c r="HLB20" s="292"/>
      <c r="HLC20" s="292"/>
      <c r="HLD20" s="292"/>
      <c r="HLE20" s="292"/>
      <c r="HLF20" s="292"/>
      <c r="HLG20" s="292"/>
      <c r="HLH20" s="292"/>
      <c r="HLI20" s="292"/>
      <c r="HLJ20" s="292"/>
      <c r="HLK20" s="292"/>
      <c r="HLL20" s="292"/>
      <c r="HLM20" s="292"/>
      <c r="HLN20" s="292"/>
      <c r="HLO20" s="292"/>
      <c r="HLP20" s="292"/>
      <c r="HLQ20" s="292"/>
      <c r="HLR20" s="292"/>
      <c r="HLS20" s="292"/>
      <c r="HLT20" s="292"/>
      <c r="HLU20" s="292"/>
      <c r="HLV20" s="292"/>
      <c r="HLW20" s="292"/>
      <c r="HLX20" s="292"/>
      <c r="HLY20" s="292"/>
      <c r="HLZ20" s="292"/>
      <c r="HMA20" s="292"/>
      <c r="HMB20" s="292"/>
      <c r="HMC20" s="292"/>
      <c r="HMD20" s="292"/>
      <c r="HME20" s="292"/>
      <c r="HMF20" s="292"/>
      <c r="HMG20" s="292"/>
      <c r="HMH20" s="292"/>
      <c r="HMI20" s="292"/>
      <c r="HMJ20" s="292"/>
      <c r="HMK20" s="292"/>
      <c r="HML20" s="292"/>
      <c r="HMM20" s="292"/>
      <c r="HMN20" s="292"/>
      <c r="HMO20" s="292"/>
      <c r="HMP20" s="292"/>
      <c r="HMQ20" s="292"/>
      <c r="HMR20" s="292"/>
      <c r="HMS20" s="292"/>
      <c r="HMT20" s="292"/>
      <c r="HMU20" s="292"/>
      <c r="HMV20" s="292"/>
      <c r="HMW20" s="292"/>
      <c r="HMX20" s="292"/>
      <c r="HMY20" s="292"/>
      <c r="HMZ20" s="292"/>
      <c r="HNA20" s="292"/>
      <c r="HNB20" s="292"/>
      <c r="HNC20" s="292"/>
      <c r="HND20" s="292"/>
      <c r="HNE20" s="292"/>
      <c r="HNF20" s="292"/>
      <c r="HNG20" s="292"/>
      <c r="HNH20" s="292"/>
      <c r="HNI20" s="292"/>
      <c r="HNJ20" s="292"/>
      <c r="HNK20" s="292"/>
      <c r="HNL20" s="292"/>
      <c r="HNM20" s="292"/>
      <c r="HNN20" s="292"/>
      <c r="HNO20" s="292"/>
      <c r="HNP20" s="292"/>
      <c r="HNQ20" s="292"/>
      <c r="HNR20" s="292"/>
      <c r="HNS20" s="292"/>
      <c r="HNT20" s="292"/>
      <c r="HNU20" s="292"/>
      <c r="HNV20" s="292"/>
      <c r="HNW20" s="292"/>
      <c r="HNX20" s="292"/>
      <c r="HNY20" s="292"/>
      <c r="HNZ20" s="292"/>
      <c r="HOA20" s="292"/>
      <c r="HOB20" s="292"/>
      <c r="HOC20" s="292"/>
      <c r="HOD20" s="292"/>
      <c r="HOE20" s="292"/>
      <c r="HOF20" s="292"/>
      <c r="HOG20" s="292"/>
      <c r="HOH20" s="292"/>
      <c r="HOI20" s="292"/>
      <c r="HOJ20" s="292"/>
      <c r="HOK20" s="292"/>
      <c r="HOL20" s="292"/>
      <c r="HOM20" s="292"/>
      <c r="HON20" s="292"/>
      <c r="HOO20" s="292"/>
      <c r="HOP20" s="292"/>
      <c r="HOQ20" s="292"/>
      <c r="HOR20" s="292"/>
      <c r="HOS20" s="292"/>
      <c r="HOT20" s="292"/>
      <c r="HOU20" s="292"/>
      <c r="HOV20" s="292"/>
      <c r="HOW20" s="292"/>
      <c r="HOX20" s="292"/>
      <c r="HOY20" s="292"/>
      <c r="HOZ20" s="292"/>
      <c r="HPA20" s="292"/>
      <c r="HPB20" s="292"/>
      <c r="HPC20" s="292"/>
      <c r="HPD20" s="292"/>
      <c r="HPE20" s="292"/>
      <c r="HPF20" s="292"/>
      <c r="HPG20" s="292"/>
      <c r="HPH20" s="292"/>
      <c r="HPI20" s="292"/>
      <c r="HPJ20" s="292"/>
      <c r="HPK20" s="292"/>
      <c r="HPL20" s="292"/>
      <c r="HPM20" s="292"/>
      <c r="HPN20" s="292"/>
      <c r="HPO20" s="292"/>
      <c r="HPP20" s="292"/>
      <c r="HPQ20" s="292"/>
      <c r="HPR20" s="292"/>
      <c r="HPS20" s="292"/>
      <c r="HPT20" s="292"/>
      <c r="HPU20" s="292"/>
      <c r="HPV20" s="292"/>
      <c r="HPW20" s="292"/>
      <c r="HPX20" s="292"/>
      <c r="HPY20" s="292"/>
      <c r="HPZ20" s="292"/>
      <c r="HQA20" s="292"/>
      <c r="HQB20" s="292"/>
      <c r="HQC20" s="292"/>
      <c r="HQD20" s="292"/>
      <c r="HQE20" s="292"/>
      <c r="HQF20" s="292"/>
      <c r="HQG20" s="292"/>
      <c r="HQH20" s="292"/>
      <c r="HQI20" s="292"/>
      <c r="HQJ20" s="292"/>
      <c r="HQK20" s="292"/>
      <c r="HQL20" s="292"/>
      <c r="HQM20" s="292"/>
      <c r="HQN20" s="292"/>
      <c r="HQO20" s="292"/>
      <c r="HQP20" s="292"/>
      <c r="HQQ20" s="292"/>
      <c r="HQR20" s="292"/>
      <c r="HQS20" s="292"/>
      <c r="HQT20" s="292"/>
      <c r="HQU20" s="292"/>
      <c r="HQV20" s="292"/>
      <c r="HQW20" s="292"/>
      <c r="HQX20" s="292"/>
      <c r="HQY20" s="292"/>
      <c r="HQZ20" s="292"/>
      <c r="HRA20" s="292"/>
      <c r="HRB20" s="292"/>
      <c r="HRC20" s="292"/>
      <c r="HRD20" s="292"/>
      <c r="HRE20" s="292"/>
      <c r="HRF20" s="292"/>
      <c r="HRG20" s="292"/>
      <c r="HRH20" s="292"/>
      <c r="HRI20" s="292"/>
      <c r="HRJ20" s="292"/>
      <c r="HRK20" s="292"/>
      <c r="HRL20" s="292"/>
      <c r="HRM20" s="292"/>
      <c r="HRN20" s="292"/>
      <c r="HRO20" s="292"/>
      <c r="HRP20" s="292"/>
      <c r="HRQ20" s="292"/>
      <c r="HRR20" s="292"/>
      <c r="HRS20" s="292"/>
      <c r="HRT20" s="292"/>
      <c r="HRU20" s="292"/>
      <c r="HRV20" s="292"/>
      <c r="HRW20" s="292"/>
      <c r="HRX20" s="292"/>
      <c r="HRY20" s="292"/>
      <c r="HRZ20" s="292"/>
      <c r="HSA20" s="292"/>
      <c r="HSB20" s="292"/>
      <c r="HSC20" s="292"/>
      <c r="HSD20" s="292"/>
      <c r="HSE20" s="292"/>
      <c r="HSF20" s="292"/>
      <c r="HSG20" s="292"/>
      <c r="HSH20" s="292"/>
      <c r="HSI20" s="292"/>
      <c r="HSJ20" s="292"/>
      <c r="HSK20" s="292"/>
      <c r="HSL20" s="292"/>
      <c r="HSM20" s="292"/>
      <c r="HSN20" s="292"/>
      <c r="HSO20" s="292"/>
      <c r="HSP20" s="292"/>
      <c r="HSQ20" s="292"/>
      <c r="HSR20" s="292"/>
      <c r="HSS20" s="292"/>
      <c r="HST20" s="292"/>
      <c r="HSU20" s="292"/>
      <c r="HSV20" s="292"/>
      <c r="HSW20" s="292"/>
      <c r="HSX20" s="292"/>
      <c r="HSY20" s="292"/>
      <c r="HSZ20" s="292"/>
      <c r="HTA20" s="292"/>
      <c r="HTB20" s="292"/>
      <c r="HTC20" s="292"/>
      <c r="HTD20" s="292"/>
      <c r="HTE20" s="292"/>
      <c r="HTF20" s="292"/>
      <c r="HTG20" s="292"/>
      <c r="HTH20" s="292"/>
      <c r="HTI20" s="292"/>
      <c r="HTJ20" s="292"/>
      <c r="HTK20" s="292"/>
      <c r="HTL20" s="292"/>
      <c r="HTM20" s="292"/>
      <c r="HTN20" s="292"/>
      <c r="HTO20" s="292"/>
      <c r="HTP20" s="292"/>
      <c r="HTQ20" s="292"/>
      <c r="HTR20" s="292"/>
      <c r="HTS20" s="292"/>
      <c r="HTT20" s="292"/>
      <c r="HTU20" s="292"/>
      <c r="HTV20" s="292"/>
      <c r="HTW20" s="292"/>
      <c r="HTX20" s="292"/>
      <c r="HTY20" s="292"/>
      <c r="HTZ20" s="292"/>
      <c r="HUA20" s="292"/>
      <c r="HUB20" s="292"/>
      <c r="HUC20" s="292"/>
      <c r="HUD20" s="292"/>
      <c r="HUE20" s="292"/>
      <c r="HUF20" s="292"/>
      <c r="HUG20" s="292"/>
      <c r="HUH20" s="292"/>
      <c r="HUI20" s="292"/>
      <c r="HUJ20" s="292"/>
      <c r="HUK20" s="292"/>
      <c r="HUL20" s="292"/>
      <c r="HUM20" s="292"/>
      <c r="HUN20" s="292"/>
      <c r="HUO20" s="292"/>
      <c r="HUP20" s="292"/>
      <c r="HUQ20" s="292"/>
      <c r="HUR20" s="292"/>
      <c r="HUS20" s="292"/>
      <c r="HUT20" s="292"/>
      <c r="HUU20" s="292"/>
      <c r="HUV20" s="292"/>
      <c r="HUW20" s="292"/>
      <c r="HUX20" s="292"/>
      <c r="HUY20" s="292"/>
      <c r="HUZ20" s="292"/>
      <c r="HVA20" s="292"/>
      <c r="HVB20" s="292"/>
      <c r="HVC20" s="292"/>
      <c r="HVD20" s="292"/>
      <c r="HVE20" s="292"/>
      <c r="HVF20" s="292"/>
      <c r="HVG20" s="292"/>
      <c r="HVH20" s="292"/>
      <c r="HVI20" s="292"/>
      <c r="HVJ20" s="292"/>
      <c r="HVK20" s="292"/>
      <c r="HVL20" s="292"/>
      <c r="HVM20" s="292"/>
      <c r="HVN20" s="292"/>
      <c r="HVO20" s="292"/>
      <c r="HVP20" s="292"/>
      <c r="HVQ20" s="292"/>
      <c r="HVR20" s="292"/>
      <c r="HVS20" s="292"/>
      <c r="HVT20" s="292"/>
      <c r="HVU20" s="292"/>
      <c r="HVV20" s="292"/>
      <c r="HVW20" s="292"/>
      <c r="HVX20" s="292"/>
      <c r="HVY20" s="292"/>
      <c r="HVZ20" s="292"/>
      <c r="HWA20" s="292"/>
      <c r="HWB20" s="292"/>
      <c r="HWC20" s="292"/>
      <c r="HWD20" s="292"/>
      <c r="HWE20" s="292"/>
      <c r="HWF20" s="292"/>
      <c r="HWG20" s="292"/>
      <c r="HWH20" s="292"/>
      <c r="HWI20" s="292"/>
      <c r="HWJ20" s="292"/>
      <c r="HWK20" s="292"/>
      <c r="HWL20" s="292"/>
      <c r="HWM20" s="292"/>
      <c r="HWN20" s="292"/>
      <c r="HWO20" s="292"/>
      <c r="HWP20" s="292"/>
      <c r="HWQ20" s="292"/>
      <c r="HWR20" s="292"/>
      <c r="HWS20" s="292"/>
      <c r="HWT20" s="292"/>
      <c r="HWU20" s="292"/>
      <c r="HWV20" s="292"/>
      <c r="HWW20" s="292"/>
      <c r="HWX20" s="292"/>
      <c r="HWY20" s="292"/>
      <c r="HWZ20" s="292"/>
      <c r="HXA20" s="292"/>
      <c r="HXB20" s="292"/>
      <c r="HXC20" s="292"/>
      <c r="HXD20" s="292"/>
      <c r="HXE20" s="292"/>
      <c r="HXF20" s="292"/>
      <c r="HXG20" s="292"/>
      <c r="HXH20" s="292"/>
      <c r="HXI20" s="292"/>
      <c r="HXJ20" s="292"/>
      <c r="HXK20" s="292"/>
      <c r="HXL20" s="292"/>
      <c r="HXM20" s="292"/>
      <c r="HXN20" s="292"/>
      <c r="HXO20" s="292"/>
      <c r="HXP20" s="292"/>
      <c r="HXQ20" s="292"/>
      <c r="HXR20" s="292"/>
      <c r="HXS20" s="292"/>
      <c r="HXT20" s="292"/>
      <c r="HXU20" s="292"/>
      <c r="HXV20" s="292"/>
      <c r="HXW20" s="292"/>
      <c r="HXX20" s="292"/>
      <c r="HXY20" s="292"/>
      <c r="HXZ20" s="292"/>
      <c r="HYA20" s="292"/>
      <c r="HYB20" s="292"/>
      <c r="HYC20" s="292"/>
      <c r="HYD20" s="292"/>
      <c r="HYE20" s="292"/>
      <c r="HYF20" s="292"/>
      <c r="HYG20" s="292"/>
      <c r="HYH20" s="292"/>
      <c r="HYI20" s="292"/>
      <c r="HYJ20" s="292"/>
      <c r="HYK20" s="292"/>
      <c r="HYL20" s="292"/>
      <c r="HYM20" s="292"/>
      <c r="HYN20" s="292"/>
      <c r="HYO20" s="292"/>
      <c r="HYP20" s="292"/>
      <c r="HYQ20" s="292"/>
      <c r="HYR20" s="292"/>
      <c r="HYS20" s="292"/>
      <c r="HYT20" s="292"/>
      <c r="HYU20" s="292"/>
      <c r="HYV20" s="292"/>
      <c r="HYW20" s="292"/>
      <c r="HYX20" s="292"/>
      <c r="HYY20" s="292"/>
      <c r="HYZ20" s="292"/>
      <c r="HZA20" s="292"/>
      <c r="HZB20" s="292"/>
      <c r="HZC20" s="292"/>
      <c r="HZD20" s="292"/>
      <c r="HZE20" s="292"/>
      <c r="HZF20" s="292"/>
      <c r="HZG20" s="292"/>
      <c r="HZH20" s="292"/>
      <c r="HZI20" s="292"/>
      <c r="HZJ20" s="292"/>
      <c r="HZK20" s="292"/>
      <c r="HZL20" s="292"/>
      <c r="HZM20" s="292"/>
      <c r="HZN20" s="292"/>
      <c r="HZO20" s="292"/>
      <c r="HZP20" s="292"/>
      <c r="HZQ20" s="292"/>
      <c r="HZR20" s="292"/>
      <c r="HZS20" s="292"/>
      <c r="HZT20" s="292"/>
      <c r="HZU20" s="292"/>
      <c r="HZV20" s="292"/>
      <c r="HZW20" s="292"/>
      <c r="HZX20" s="292"/>
      <c r="HZY20" s="292"/>
      <c r="HZZ20" s="292"/>
      <c r="IAA20" s="292"/>
      <c r="IAB20" s="292"/>
      <c r="IAC20" s="292"/>
      <c r="IAD20" s="292"/>
      <c r="IAE20" s="292"/>
      <c r="IAF20" s="292"/>
      <c r="IAG20" s="292"/>
      <c r="IAH20" s="292"/>
      <c r="IAI20" s="292"/>
      <c r="IAJ20" s="292"/>
      <c r="IAK20" s="292"/>
      <c r="IAL20" s="292"/>
      <c r="IAM20" s="292"/>
      <c r="IAN20" s="292"/>
      <c r="IAO20" s="292"/>
      <c r="IAP20" s="292"/>
      <c r="IAQ20" s="292"/>
      <c r="IAR20" s="292"/>
      <c r="IAS20" s="292"/>
      <c r="IAT20" s="292"/>
      <c r="IAU20" s="292"/>
      <c r="IAV20" s="292"/>
      <c r="IAW20" s="292"/>
      <c r="IAX20" s="292"/>
      <c r="IAY20" s="292"/>
      <c r="IAZ20" s="292"/>
      <c r="IBA20" s="292"/>
      <c r="IBB20" s="292"/>
      <c r="IBC20" s="292"/>
      <c r="IBD20" s="292"/>
      <c r="IBE20" s="292"/>
      <c r="IBF20" s="292"/>
      <c r="IBG20" s="292"/>
      <c r="IBH20" s="292"/>
      <c r="IBI20" s="292"/>
      <c r="IBJ20" s="292"/>
      <c r="IBK20" s="292"/>
      <c r="IBL20" s="292"/>
      <c r="IBM20" s="292"/>
      <c r="IBN20" s="292"/>
      <c r="IBO20" s="292"/>
      <c r="IBP20" s="292"/>
      <c r="IBQ20" s="292"/>
      <c r="IBR20" s="292"/>
      <c r="IBS20" s="292"/>
      <c r="IBT20" s="292"/>
      <c r="IBU20" s="292"/>
      <c r="IBV20" s="292"/>
      <c r="IBW20" s="292"/>
      <c r="IBX20" s="292"/>
      <c r="IBY20" s="292"/>
      <c r="IBZ20" s="292"/>
      <c r="ICA20" s="292"/>
      <c r="ICB20" s="292"/>
      <c r="ICC20" s="292"/>
      <c r="ICD20" s="292"/>
      <c r="ICE20" s="292"/>
      <c r="ICF20" s="292"/>
      <c r="ICG20" s="292"/>
      <c r="ICH20" s="292"/>
      <c r="ICI20" s="292"/>
      <c r="ICJ20" s="292"/>
      <c r="ICK20" s="292"/>
      <c r="ICL20" s="292"/>
      <c r="ICM20" s="292"/>
      <c r="ICN20" s="292"/>
      <c r="ICO20" s="292"/>
      <c r="ICP20" s="292"/>
      <c r="ICQ20" s="292"/>
      <c r="ICR20" s="292"/>
      <c r="ICS20" s="292"/>
      <c r="ICT20" s="292"/>
      <c r="ICU20" s="292"/>
      <c r="ICV20" s="292"/>
      <c r="ICW20" s="292"/>
      <c r="ICX20" s="292"/>
      <c r="ICY20" s="292"/>
      <c r="ICZ20" s="292"/>
      <c r="IDA20" s="292"/>
      <c r="IDB20" s="292"/>
      <c r="IDC20" s="292"/>
      <c r="IDD20" s="292"/>
      <c r="IDE20" s="292"/>
      <c r="IDF20" s="292"/>
      <c r="IDG20" s="292"/>
      <c r="IDH20" s="292"/>
      <c r="IDI20" s="292"/>
      <c r="IDJ20" s="292"/>
      <c r="IDK20" s="292"/>
      <c r="IDL20" s="292"/>
      <c r="IDM20" s="292"/>
      <c r="IDN20" s="292"/>
      <c r="IDO20" s="292"/>
      <c r="IDP20" s="292"/>
      <c r="IDQ20" s="292"/>
      <c r="IDR20" s="292"/>
      <c r="IDS20" s="292"/>
      <c r="IDT20" s="292"/>
      <c r="IDU20" s="292"/>
      <c r="IDV20" s="292"/>
      <c r="IDW20" s="292"/>
      <c r="IDX20" s="292"/>
      <c r="IDY20" s="292"/>
      <c r="IDZ20" s="292"/>
      <c r="IEA20" s="292"/>
      <c r="IEB20" s="292"/>
      <c r="IEC20" s="292"/>
      <c r="IED20" s="292"/>
      <c r="IEE20" s="292"/>
      <c r="IEF20" s="292"/>
      <c r="IEG20" s="292"/>
      <c r="IEH20" s="292"/>
      <c r="IEI20" s="292"/>
      <c r="IEJ20" s="292"/>
      <c r="IEK20" s="292"/>
      <c r="IEL20" s="292"/>
      <c r="IEM20" s="292"/>
      <c r="IEN20" s="292"/>
      <c r="IEO20" s="292"/>
      <c r="IEP20" s="292"/>
      <c r="IEQ20" s="292"/>
      <c r="IER20" s="292"/>
      <c r="IES20" s="292"/>
      <c r="IET20" s="292"/>
      <c r="IEU20" s="292"/>
      <c r="IEV20" s="292"/>
      <c r="IEW20" s="292"/>
      <c r="IEX20" s="292"/>
      <c r="IEY20" s="292"/>
      <c r="IEZ20" s="292"/>
      <c r="IFA20" s="292"/>
      <c r="IFB20" s="292"/>
      <c r="IFC20" s="292"/>
      <c r="IFD20" s="292"/>
      <c r="IFE20" s="292"/>
      <c r="IFF20" s="292"/>
      <c r="IFG20" s="292"/>
      <c r="IFH20" s="292"/>
      <c r="IFI20" s="292"/>
      <c r="IFJ20" s="292"/>
      <c r="IFK20" s="292"/>
      <c r="IFL20" s="292"/>
      <c r="IFM20" s="292"/>
      <c r="IFN20" s="292"/>
      <c r="IFO20" s="292"/>
      <c r="IFP20" s="292"/>
      <c r="IFQ20" s="292"/>
      <c r="IFR20" s="292"/>
      <c r="IFS20" s="292"/>
      <c r="IFT20" s="292"/>
      <c r="IFU20" s="292"/>
      <c r="IFV20" s="292"/>
      <c r="IFW20" s="292"/>
      <c r="IFX20" s="292"/>
      <c r="IFY20" s="292"/>
      <c r="IFZ20" s="292"/>
      <c r="IGA20" s="292"/>
      <c r="IGB20" s="292"/>
      <c r="IGC20" s="292"/>
      <c r="IGD20" s="292"/>
      <c r="IGE20" s="292"/>
      <c r="IGF20" s="292"/>
      <c r="IGG20" s="292"/>
      <c r="IGH20" s="292"/>
      <c r="IGI20" s="292"/>
      <c r="IGJ20" s="292"/>
      <c r="IGK20" s="292"/>
      <c r="IGL20" s="292"/>
      <c r="IGM20" s="292"/>
      <c r="IGN20" s="292"/>
      <c r="IGO20" s="292"/>
      <c r="IGP20" s="292"/>
      <c r="IGQ20" s="292"/>
      <c r="IGR20" s="292"/>
      <c r="IGS20" s="292"/>
      <c r="IGT20" s="292"/>
      <c r="IGU20" s="292"/>
      <c r="IGV20" s="292"/>
      <c r="IGW20" s="292"/>
      <c r="IGX20" s="292"/>
      <c r="IGY20" s="292"/>
      <c r="IGZ20" s="292"/>
      <c r="IHA20" s="292"/>
      <c r="IHB20" s="292"/>
      <c r="IHC20" s="292"/>
      <c r="IHD20" s="292"/>
      <c r="IHE20" s="292"/>
      <c r="IHF20" s="292"/>
      <c r="IHG20" s="292"/>
      <c r="IHH20" s="292"/>
      <c r="IHI20" s="292"/>
      <c r="IHJ20" s="292"/>
      <c r="IHK20" s="292"/>
      <c r="IHL20" s="292"/>
      <c r="IHM20" s="292"/>
      <c r="IHN20" s="292"/>
      <c r="IHO20" s="292"/>
      <c r="IHP20" s="292"/>
      <c r="IHQ20" s="292"/>
      <c r="IHR20" s="292"/>
      <c r="IHS20" s="292"/>
      <c r="IHT20" s="292"/>
      <c r="IHU20" s="292"/>
      <c r="IHV20" s="292"/>
      <c r="IHW20" s="292"/>
      <c r="IHX20" s="292"/>
      <c r="IHY20" s="292"/>
      <c r="IHZ20" s="292"/>
      <c r="IIA20" s="292"/>
      <c r="IIB20" s="292"/>
      <c r="IIC20" s="292"/>
      <c r="IID20" s="292"/>
      <c r="IIE20" s="292"/>
      <c r="IIF20" s="292"/>
      <c r="IIG20" s="292"/>
      <c r="IIH20" s="292"/>
      <c r="III20" s="292"/>
      <c r="IIJ20" s="292"/>
      <c r="IIK20" s="292"/>
      <c r="IIL20" s="292"/>
      <c r="IIM20" s="292"/>
      <c r="IIN20" s="292"/>
      <c r="IIO20" s="292"/>
      <c r="IIP20" s="292"/>
      <c r="IIQ20" s="292"/>
      <c r="IIR20" s="292"/>
      <c r="IIS20" s="292"/>
      <c r="IIT20" s="292"/>
      <c r="IIU20" s="292"/>
      <c r="IIV20" s="292"/>
      <c r="IIW20" s="292"/>
      <c r="IIX20" s="292"/>
      <c r="IIY20" s="292"/>
      <c r="IIZ20" s="292"/>
      <c r="IJA20" s="292"/>
      <c r="IJB20" s="292"/>
      <c r="IJC20" s="292"/>
      <c r="IJD20" s="292"/>
      <c r="IJE20" s="292"/>
      <c r="IJF20" s="292"/>
      <c r="IJG20" s="292"/>
      <c r="IJH20" s="292"/>
      <c r="IJI20" s="292"/>
      <c r="IJJ20" s="292"/>
      <c r="IJK20" s="292"/>
      <c r="IJL20" s="292"/>
      <c r="IJM20" s="292"/>
      <c r="IJN20" s="292"/>
      <c r="IJO20" s="292"/>
      <c r="IJP20" s="292"/>
      <c r="IJQ20" s="292"/>
      <c r="IJR20" s="292"/>
      <c r="IJS20" s="292"/>
      <c r="IJT20" s="292"/>
      <c r="IJU20" s="292"/>
      <c r="IJV20" s="292"/>
      <c r="IJW20" s="292"/>
      <c r="IJX20" s="292"/>
      <c r="IJY20" s="292"/>
      <c r="IJZ20" s="292"/>
      <c r="IKA20" s="292"/>
      <c r="IKB20" s="292"/>
      <c r="IKC20" s="292"/>
      <c r="IKD20" s="292"/>
      <c r="IKE20" s="292"/>
      <c r="IKF20" s="292"/>
      <c r="IKG20" s="292"/>
      <c r="IKH20" s="292"/>
      <c r="IKI20" s="292"/>
      <c r="IKJ20" s="292"/>
      <c r="IKK20" s="292"/>
      <c r="IKL20" s="292"/>
      <c r="IKM20" s="292"/>
      <c r="IKN20" s="292"/>
      <c r="IKO20" s="292"/>
      <c r="IKP20" s="292"/>
      <c r="IKQ20" s="292"/>
      <c r="IKR20" s="292"/>
      <c r="IKS20" s="292"/>
      <c r="IKT20" s="292"/>
      <c r="IKU20" s="292"/>
      <c r="IKV20" s="292"/>
      <c r="IKW20" s="292"/>
      <c r="IKX20" s="292"/>
      <c r="IKY20" s="292"/>
      <c r="IKZ20" s="292"/>
      <c r="ILA20" s="292"/>
      <c r="ILB20" s="292"/>
      <c r="ILC20" s="292"/>
      <c r="ILD20" s="292"/>
      <c r="ILE20" s="292"/>
      <c r="ILF20" s="292"/>
      <c r="ILG20" s="292"/>
      <c r="ILH20" s="292"/>
      <c r="ILI20" s="292"/>
      <c r="ILJ20" s="292"/>
      <c r="ILK20" s="292"/>
      <c r="ILL20" s="292"/>
      <c r="ILM20" s="292"/>
      <c r="ILN20" s="292"/>
      <c r="ILO20" s="292"/>
      <c r="ILP20" s="292"/>
      <c r="ILQ20" s="292"/>
      <c r="ILR20" s="292"/>
      <c r="ILS20" s="292"/>
      <c r="ILT20" s="292"/>
      <c r="ILU20" s="292"/>
      <c r="ILV20" s="292"/>
      <c r="ILW20" s="292"/>
      <c r="ILX20" s="292"/>
      <c r="ILY20" s="292"/>
      <c r="ILZ20" s="292"/>
      <c r="IMA20" s="292"/>
      <c r="IMB20" s="292"/>
      <c r="IMC20" s="292"/>
      <c r="IMD20" s="292"/>
      <c r="IME20" s="292"/>
      <c r="IMF20" s="292"/>
      <c r="IMG20" s="292"/>
      <c r="IMH20" s="292"/>
      <c r="IMI20" s="292"/>
      <c r="IMJ20" s="292"/>
      <c r="IMK20" s="292"/>
      <c r="IML20" s="292"/>
      <c r="IMM20" s="292"/>
      <c r="IMN20" s="292"/>
      <c r="IMO20" s="292"/>
      <c r="IMP20" s="292"/>
      <c r="IMQ20" s="292"/>
      <c r="IMR20" s="292"/>
      <c r="IMS20" s="292"/>
      <c r="IMT20" s="292"/>
      <c r="IMU20" s="292"/>
      <c r="IMV20" s="292"/>
      <c r="IMW20" s="292"/>
      <c r="IMX20" s="292"/>
      <c r="IMY20" s="292"/>
      <c r="IMZ20" s="292"/>
      <c r="INA20" s="292"/>
      <c r="INB20" s="292"/>
      <c r="INC20" s="292"/>
      <c r="IND20" s="292"/>
      <c r="INE20" s="292"/>
      <c r="INF20" s="292"/>
      <c r="ING20" s="292"/>
      <c r="INH20" s="292"/>
      <c r="INI20" s="292"/>
      <c r="INJ20" s="292"/>
      <c r="INK20" s="292"/>
      <c r="INL20" s="292"/>
      <c r="INM20" s="292"/>
      <c r="INN20" s="292"/>
      <c r="INO20" s="292"/>
      <c r="INP20" s="292"/>
      <c r="INQ20" s="292"/>
      <c r="INR20" s="292"/>
      <c r="INS20" s="292"/>
      <c r="INT20" s="292"/>
      <c r="INU20" s="292"/>
      <c r="INV20" s="292"/>
      <c r="INW20" s="292"/>
      <c r="INX20" s="292"/>
      <c r="INY20" s="292"/>
      <c r="INZ20" s="292"/>
      <c r="IOA20" s="292"/>
      <c r="IOB20" s="292"/>
      <c r="IOC20" s="292"/>
      <c r="IOD20" s="292"/>
      <c r="IOE20" s="292"/>
      <c r="IOF20" s="292"/>
      <c r="IOG20" s="292"/>
      <c r="IOH20" s="292"/>
      <c r="IOI20" s="292"/>
      <c r="IOJ20" s="292"/>
      <c r="IOK20" s="292"/>
      <c r="IOL20" s="292"/>
      <c r="IOM20" s="292"/>
      <c r="ION20" s="292"/>
      <c r="IOO20" s="292"/>
      <c r="IOP20" s="292"/>
      <c r="IOQ20" s="292"/>
      <c r="IOR20" s="292"/>
      <c r="IOS20" s="292"/>
      <c r="IOT20" s="292"/>
      <c r="IOU20" s="292"/>
      <c r="IOV20" s="292"/>
      <c r="IOW20" s="292"/>
      <c r="IOX20" s="292"/>
      <c r="IOY20" s="292"/>
      <c r="IOZ20" s="292"/>
      <c r="IPA20" s="292"/>
      <c r="IPB20" s="292"/>
      <c r="IPC20" s="292"/>
      <c r="IPD20" s="292"/>
      <c r="IPE20" s="292"/>
      <c r="IPF20" s="292"/>
      <c r="IPG20" s="292"/>
      <c r="IPH20" s="292"/>
      <c r="IPI20" s="292"/>
      <c r="IPJ20" s="292"/>
      <c r="IPK20" s="292"/>
      <c r="IPL20" s="292"/>
      <c r="IPM20" s="292"/>
      <c r="IPN20" s="292"/>
      <c r="IPO20" s="292"/>
      <c r="IPP20" s="292"/>
      <c r="IPQ20" s="292"/>
      <c r="IPR20" s="292"/>
      <c r="IPS20" s="292"/>
      <c r="IPT20" s="292"/>
      <c r="IPU20" s="292"/>
      <c r="IPV20" s="292"/>
      <c r="IPW20" s="292"/>
      <c r="IPX20" s="292"/>
      <c r="IPY20" s="292"/>
      <c r="IPZ20" s="292"/>
      <c r="IQA20" s="292"/>
      <c r="IQB20" s="292"/>
      <c r="IQC20" s="292"/>
      <c r="IQD20" s="292"/>
      <c r="IQE20" s="292"/>
      <c r="IQF20" s="292"/>
      <c r="IQG20" s="292"/>
      <c r="IQH20" s="292"/>
      <c r="IQI20" s="292"/>
      <c r="IQJ20" s="292"/>
      <c r="IQK20" s="292"/>
      <c r="IQL20" s="292"/>
      <c r="IQM20" s="292"/>
      <c r="IQN20" s="292"/>
      <c r="IQO20" s="292"/>
      <c r="IQP20" s="292"/>
      <c r="IQQ20" s="292"/>
      <c r="IQR20" s="292"/>
      <c r="IQS20" s="292"/>
      <c r="IQT20" s="292"/>
      <c r="IQU20" s="292"/>
      <c r="IQV20" s="292"/>
      <c r="IQW20" s="292"/>
      <c r="IQX20" s="292"/>
      <c r="IQY20" s="292"/>
      <c r="IQZ20" s="292"/>
      <c r="IRA20" s="292"/>
      <c r="IRB20" s="292"/>
      <c r="IRC20" s="292"/>
      <c r="IRD20" s="292"/>
      <c r="IRE20" s="292"/>
      <c r="IRF20" s="292"/>
      <c r="IRG20" s="292"/>
      <c r="IRH20" s="292"/>
      <c r="IRI20" s="292"/>
      <c r="IRJ20" s="292"/>
      <c r="IRK20" s="292"/>
      <c r="IRL20" s="292"/>
      <c r="IRM20" s="292"/>
      <c r="IRN20" s="292"/>
      <c r="IRO20" s="292"/>
      <c r="IRP20" s="292"/>
      <c r="IRQ20" s="292"/>
      <c r="IRR20" s="292"/>
      <c r="IRS20" s="292"/>
      <c r="IRT20" s="292"/>
      <c r="IRU20" s="292"/>
      <c r="IRV20" s="292"/>
      <c r="IRW20" s="292"/>
      <c r="IRX20" s="292"/>
      <c r="IRY20" s="292"/>
      <c r="IRZ20" s="292"/>
      <c r="ISA20" s="292"/>
      <c r="ISB20" s="292"/>
      <c r="ISC20" s="292"/>
      <c r="ISD20" s="292"/>
      <c r="ISE20" s="292"/>
      <c r="ISF20" s="292"/>
      <c r="ISG20" s="292"/>
      <c r="ISH20" s="292"/>
      <c r="ISI20" s="292"/>
      <c r="ISJ20" s="292"/>
      <c r="ISK20" s="292"/>
      <c r="ISL20" s="292"/>
      <c r="ISM20" s="292"/>
      <c r="ISN20" s="292"/>
      <c r="ISO20" s="292"/>
      <c r="ISP20" s="292"/>
      <c r="ISQ20" s="292"/>
      <c r="ISR20" s="292"/>
      <c r="ISS20" s="292"/>
      <c r="IST20" s="292"/>
      <c r="ISU20" s="292"/>
      <c r="ISV20" s="292"/>
      <c r="ISW20" s="292"/>
      <c r="ISX20" s="292"/>
      <c r="ISY20" s="292"/>
      <c r="ISZ20" s="292"/>
      <c r="ITA20" s="292"/>
      <c r="ITB20" s="292"/>
      <c r="ITC20" s="292"/>
      <c r="ITD20" s="292"/>
      <c r="ITE20" s="292"/>
      <c r="ITF20" s="292"/>
      <c r="ITG20" s="292"/>
      <c r="ITH20" s="292"/>
      <c r="ITI20" s="292"/>
      <c r="ITJ20" s="292"/>
      <c r="ITK20" s="292"/>
      <c r="ITL20" s="292"/>
      <c r="ITM20" s="292"/>
      <c r="ITN20" s="292"/>
      <c r="ITO20" s="292"/>
      <c r="ITP20" s="292"/>
      <c r="ITQ20" s="292"/>
      <c r="ITR20" s="292"/>
      <c r="ITS20" s="292"/>
      <c r="ITT20" s="292"/>
      <c r="ITU20" s="292"/>
      <c r="ITV20" s="292"/>
      <c r="ITW20" s="292"/>
      <c r="ITX20" s="292"/>
      <c r="ITY20" s="292"/>
      <c r="ITZ20" s="292"/>
      <c r="IUA20" s="292"/>
      <c r="IUB20" s="292"/>
      <c r="IUC20" s="292"/>
      <c r="IUD20" s="292"/>
      <c r="IUE20" s="292"/>
      <c r="IUF20" s="292"/>
      <c r="IUG20" s="292"/>
      <c r="IUH20" s="292"/>
      <c r="IUI20" s="292"/>
      <c r="IUJ20" s="292"/>
      <c r="IUK20" s="292"/>
      <c r="IUL20" s="292"/>
      <c r="IUM20" s="292"/>
      <c r="IUN20" s="292"/>
      <c r="IUO20" s="292"/>
      <c r="IUP20" s="292"/>
      <c r="IUQ20" s="292"/>
      <c r="IUR20" s="292"/>
      <c r="IUS20" s="292"/>
      <c r="IUT20" s="292"/>
      <c r="IUU20" s="292"/>
      <c r="IUV20" s="292"/>
      <c r="IUW20" s="292"/>
      <c r="IUX20" s="292"/>
      <c r="IUY20" s="292"/>
      <c r="IUZ20" s="292"/>
      <c r="IVA20" s="292"/>
      <c r="IVB20" s="292"/>
      <c r="IVC20" s="292"/>
      <c r="IVD20" s="292"/>
      <c r="IVE20" s="292"/>
      <c r="IVF20" s="292"/>
      <c r="IVG20" s="292"/>
      <c r="IVH20" s="292"/>
      <c r="IVI20" s="292"/>
      <c r="IVJ20" s="292"/>
      <c r="IVK20" s="292"/>
      <c r="IVL20" s="292"/>
      <c r="IVM20" s="292"/>
      <c r="IVN20" s="292"/>
      <c r="IVO20" s="292"/>
      <c r="IVP20" s="292"/>
      <c r="IVQ20" s="292"/>
      <c r="IVR20" s="292"/>
      <c r="IVS20" s="292"/>
      <c r="IVT20" s="292"/>
      <c r="IVU20" s="292"/>
      <c r="IVV20" s="292"/>
      <c r="IVW20" s="292"/>
      <c r="IVX20" s="292"/>
      <c r="IVY20" s="292"/>
      <c r="IVZ20" s="292"/>
      <c r="IWA20" s="292"/>
      <c r="IWB20" s="292"/>
      <c r="IWC20" s="292"/>
      <c r="IWD20" s="292"/>
      <c r="IWE20" s="292"/>
      <c r="IWF20" s="292"/>
      <c r="IWG20" s="292"/>
      <c r="IWH20" s="292"/>
      <c r="IWI20" s="292"/>
      <c r="IWJ20" s="292"/>
      <c r="IWK20" s="292"/>
      <c r="IWL20" s="292"/>
      <c r="IWM20" s="292"/>
      <c r="IWN20" s="292"/>
      <c r="IWO20" s="292"/>
      <c r="IWP20" s="292"/>
      <c r="IWQ20" s="292"/>
      <c r="IWR20" s="292"/>
      <c r="IWS20" s="292"/>
      <c r="IWT20" s="292"/>
      <c r="IWU20" s="292"/>
      <c r="IWV20" s="292"/>
      <c r="IWW20" s="292"/>
      <c r="IWX20" s="292"/>
      <c r="IWY20" s="292"/>
      <c r="IWZ20" s="292"/>
      <c r="IXA20" s="292"/>
      <c r="IXB20" s="292"/>
      <c r="IXC20" s="292"/>
      <c r="IXD20" s="292"/>
      <c r="IXE20" s="292"/>
      <c r="IXF20" s="292"/>
      <c r="IXG20" s="292"/>
      <c r="IXH20" s="292"/>
      <c r="IXI20" s="292"/>
      <c r="IXJ20" s="292"/>
      <c r="IXK20" s="292"/>
      <c r="IXL20" s="292"/>
      <c r="IXM20" s="292"/>
      <c r="IXN20" s="292"/>
      <c r="IXO20" s="292"/>
      <c r="IXP20" s="292"/>
      <c r="IXQ20" s="292"/>
      <c r="IXR20" s="292"/>
      <c r="IXS20" s="292"/>
      <c r="IXT20" s="292"/>
      <c r="IXU20" s="292"/>
      <c r="IXV20" s="292"/>
      <c r="IXW20" s="292"/>
      <c r="IXX20" s="292"/>
      <c r="IXY20" s="292"/>
      <c r="IXZ20" s="292"/>
      <c r="IYA20" s="292"/>
      <c r="IYB20" s="292"/>
      <c r="IYC20" s="292"/>
      <c r="IYD20" s="292"/>
      <c r="IYE20" s="292"/>
      <c r="IYF20" s="292"/>
      <c r="IYG20" s="292"/>
      <c r="IYH20" s="292"/>
      <c r="IYI20" s="292"/>
      <c r="IYJ20" s="292"/>
      <c r="IYK20" s="292"/>
      <c r="IYL20" s="292"/>
      <c r="IYM20" s="292"/>
      <c r="IYN20" s="292"/>
      <c r="IYO20" s="292"/>
      <c r="IYP20" s="292"/>
      <c r="IYQ20" s="292"/>
      <c r="IYR20" s="292"/>
      <c r="IYS20" s="292"/>
      <c r="IYT20" s="292"/>
      <c r="IYU20" s="292"/>
      <c r="IYV20" s="292"/>
      <c r="IYW20" s="292"/>
      <c r="IYX20" s="292"/>
      <c r="IYY20" s="292"/>
      <c r="IYZ20" s="292"/>
      <c r="IZA20" s="292"/>
      <c r="IZB20" s="292"/>
      <c r="IZC20" s="292"/>
      <c r="IZD20" s="292"/>
      <c r="IZE20" s="292"/>
      <c r="IZF20" s="292"/>
      <c r="IZG20" s="292"/>
      <c r="IZH20" s="292"/>
      <c r="IZI20" s="292"/>
      <c r="IZJ20" s="292"/>
      <c r="IZK20" s="292"/>
      <c r="IZL20" s="292"/>
      <c r="IZM20" s="292"/>
      <c r="IZN20" s="292"/>
      <c r="IZO20" s="292"/>
      <c r="IZP20" s="292"/>
      <c r="IZQ20" s="292"/>
      <c r="IZR20" s="292"/>
      <c r="IZS20" s="292"/>
      <c r="IZT20" s="292"/>
      <c r="IZU20" s="292"/>
      <c r="IZV20" s="292"/>
      <c r="IZW20" s="292"/>
      <c r="IZX20" s="292"/>
      <c r="IZY20" s="292"/>
      <c r="IZZ20" s="292"/>
      <c r="JAA20" s="292"/>
      <c r="JAB20" s="292"/>
      <c r="JAC20" s="292"/>
      <c r="JAD20" s="292"/>
      <c r="JAE20" s="292"/>
      <c r="JAF20" s="292"/>
      <c r="JAG20" s="292"/>
      <c r="JAH20" s="292"/>
      <c r="JAI20" s="292"/>
      <c r="JAJ20" s="292"/>
      <c r="JAK20" s="292"/>
      <c r="JAL20" s="292"/>
      <c r="JAM20" s="292"/>
      <c r="JAN20" s="292"/>
      <c r="JAO20" s="292"/>
      <c r="JAP20" s="292"/>
      <c r="JAQ20" s="292"/>
      <c r="JAR20" s="292"/>
      <c r="JAS20" s="292"/>
      <c r="JAT20" s="292"/>
      <c r="JAU20" s="292"/>
      <c r="JAV20" s="292"/>
      <c r="JAW20" s="292"/>
      <c r="JAX20" s="292"/>
      <c r="JAY20" s="292"/>
      <c r="JAZ20" s="292"/>
      <c r="JBA20" s="292"/>
      <c r="JBB20" s="292"/>
      <c r="JBC20" s="292"/>
      <c r="JBD20" s="292"/>
      <c r="JBE20" s="292"/>
      <c r="JBF20" s="292"/>
      <c r="JBG20" s="292"/>
      <c r="JBH20" s="292"/>
      <c r="JBI20" s="292"/>
      <c r="JBJ20" s="292"/>
      <c r="JBK20" s="292"/>
      <c r="JBL20" s="292"/>
      <c r="JBM20" s="292"/>
      <c r="JBN20" s="292"/>
      <c r="JBO20" s="292"/>
      <c r="JBP20" s="292"/>
      <c r="JBQ20" s="292"/>
      <c r="JBR20" s="292"/>
      <c r="JBS20" s="292"/>
      <c r="JBT20" s="292"/>
      <c r="JBU20" s="292"/>
      <c r="JBV20" s="292"/>
      <c r="JBW20" s="292"/>
      <c r="JBX20" s="292"/>
      <c r="JBY20" s="292"/>
      <c r="JBZ20" s="292"/>
      <c r="JCA20" s="292"/>
      <c r="JCB20" s="292"/>
      <c r="JCC20" s="292"/>
      <c r="JCD20" s="292"/>
      <c r="JCE20" s="292"/>
      <c r="JCF20" s="292"/>
      <c r="JCG20" s="292"/>
      <c r="JCH20" s="292"/>
      <c r="JCI20" s="292"/>
      <c r="JCJ20" s="292"/>
      <c r="JCK20" s="292"/>
      <c r="JCL20" s="292"/>
      <c r="JCM20" s="292"/>
      <c r="JCN20" s="292"/>
      <c r="JCO20" s="292"/>
      <c r="JCP20" s="292"/>
      <c r="JCQ20" s="292"/>
      <c r="JCR20" s="292"/>
      <c r="JCS20" s="292"/>
      <c r="JCT20" s="292"/>
      <c r="JCU20" s="292"/>
      <c r="JCV20" s="292"/>
      <c r="JCW20" s="292"/>
      <c r="JCX20" s="292"/>
      <c r="JCY20" s="292"/>
      <c r="JCZ20" s="292"/>
      <c r="JDA20" s="292"/>
      <c r="JDB20" s="292"/>
      <c r="JDC20" s="292"/>
      <c r="JDD20" s="292"/>
      <c r="JDE20" s="292"/>
      <c r="JDF20" s="292"/>
      <c r="JDG20" s="292"/>
      <c r="JDH20" s="292"/>
      <c r="JDI20" s="292"/>
      <c r="JDJ20" s="292"/>
      <c r="JDK20" s="292"/>
      <c r="JDL20" s="292"/>
      <c r="JDM20" s="292"/>
      <c r="JDN20" s="292"/>
      <c r="JDO20" s="292"/>
      <c r="JDP20" s="292"/>
      <c r="JDQ20" s="292"/>
      <c r="JDR20" s="292"/>
      <c r="JDS20" s="292"/>
      <c r="JDT20" s="292"/>
      <c r="JDU20" s="292"/>
      <c r="JDV20" s="292"/>
      <c r="JDW20" s="292"/>
      <c r="JDX20" s="292"/>
      <c r="JDY20" s="292"/>
      <c r="JDZ20" s="292"/>
      <c r="JEA20" s="292"/>
      <c r="JEB20" s="292"/>
      <c r="JEC20" s="292"/>
      <c r="JED20" s="292"/>
      <c r="JEE20" s="292"/>
      <c r="JEF20" s="292"/>
      <c r="JEG20" s="292"/>
      <c r="JEH20" s="292"/>
      <c r="JEI20" s="292"/>
      <c r="JEJ20" s="292"/>
      <c r="JEK20" s="292"/>
      <c r="JEL20" s="292"/>
      <c r="JEM20" s="292"/>
      <c r="JEN20" s="292"/>
      <c r="JEO20" s="292"/>
      <c r="JEP20" s="292"/>
      <c r="JEQ20" s="292"/>
      <c r="JER20" s="292"/>
      <c r="JES20" s="292"/>
      <c r="JET20" s="292"/>
      <c r="JEU20" s="292"/>
      <c r="JEV20" s="292"/>
      <c r="JEW20" s="292"/>
      <c r="JEX20" s="292"/>
      <c r="JEY20" s="292"/>
      <c r="JEZ20" s="292"/>
      <c r="JFA20" s="292"/>
      <c r="JFB20" s="292"/>
      <c r="JFC20" s="292"/>
      <c r="JFD20" s="292"/>
      <c r="JFE20" s="292"/>
      <c r="JFF20" s="292"/>
      <c r="JFG20" s="292"/>
      <c r="JFH20" s="292"/>
      <c r="JFI20" s="292"/>
      <c r="JFJ20" s="292"/>
      <c r="JFK20" s="292"/>
      <c r="JFL20" s="292"/>
      <c r="JFM20" s="292"/>
      <c r="JFN20" s="292"/>
      <c r="JFO20" s="292"/>
      <c r="JFP20" s="292"/>
      <c r="JFQ20" s="292"/>
      <c r="JFR20" s="292"/>
      <c r="JFS20" s="292"/>
      <c r="JFT20" s="292"/>
      <c r="JFU20" s="292"/>
      <c r="JFV20" s="292"/>
      <c r="JFW20" s="292"/>
      <c r="JFX20" s="292"/>
      <c r="JFY20" s="292"/>
      <c r="JFZ20" s="292"/>
      <c r="JGA20" s="292"/>
      <c r="JGB20" s="292"/>
      <c r="JGC20" s="292"/>
      <c r="JGD20" s="292"/>
      <c r="JGE20" s="292"/>
      <c r="JGF20" s="292"/>
      <c r="JGG20" s="292"/>
      <c r="JGH20" s="292"/>
      <c r="JGI20" s="292"/>
      <c r="JGJ20" s="292"/>
      <c r="JGK20" s="292"/>
      <c r="JGL20" s="292"/>
      <c r="JGM20" s="292"/>
      <c r="JGN20" s="292"/>
      <c r="JGO20" s="292"/>
      <c r="JGP20" s="292"/>
      <c r="JGQ20" s="292"/>
      <c r="JGR20" s="292"/>
      <c r="JGS20" s="292"/>
      <c r="JGT20" s="292"/>
      <c r="JGU20" s="292"/>
      <c r="JGV20" s="292"/>
      <c r="JGW20" s="292"/>
      <c r="JGX20" s="292"/>
      <c r="JGY20" s="292"/>
      <c r="JGZ20" s="292"/>
      <c r="JHA20" s="292"/>
      <c r="JHB20" s="292"/>
      <c r="JHC20" s="292"/>
      <c r="JHD20" s="292"/>
      <c r="JHE20" s="292"/>
      <c r="JHF20" s="292"/>
      <c r="JHG20" s="292"/>
      <c r="JHH20" s="292"/>
      <c r="JHI20" s="292"/>
      <c r="JHJ20" s="292"/>
      <c r="JHK20" s="292"/>
      <c r="JHL20" s="292"/>
      <c r="JHM20" s="292"/>
      <c r="JHN20" s="292"/>
      <c r="JHO20" s="292"/>
      <c r="JHP20" s="292"/>
      <c r="JHQ20" s="292"/>
      <c r="JHR20" s="292"/>
      <c r="JHS20" s="292"/>
      <c r="JHT20" s="292"/>
      <c r="JHU20" s="292"/>
      <c r="JHV20" s="292"/>
      <c r="JHW20" s="292"/>
      <c r="JHX20" s="292"/>
      <c r="JHY20" s="292"/>
      <c r="JHZ20" s="292"/>
      <c r="JIA20" s="292"/>
      <c r="JIB20" s="292"/>
      <c r="JIC20" s="292"/>
      <c r="JID20" s="292"/>
      <c r="JIE20" s="292"/>
      <c r="JIF20" s="292"/>
      <c r="JIG20" s="292"/>
      <c r="JIH20" s="292"/>
      <c r="JII20" s="292"/>
      <c r="JIJ20" s="292"/>
      <c r="JIK20" s="292"/>
      <c r="JIL20" s="292"/>
      <c r="JIM20" s="292"/>
      <c r="JIN20" s="292"/>
      <c r="JIO20" s="292"/>
      <c r="JIP20" s="292"/>
      <c r="JIQ20" s="292"/>
      <c r="JIR20" s="292"/>
      <c r="JIS20" s="292"/>
      <c r="JIT20" s="292"/>
      <c r="JIU20" s="292"/>
      <c r="JIV20" s="292"/>
      <c r="JIW20" s="292"/>
      <c r="JIX20" s="292"/>
      <c r="JIY20" s="292"/>
      <c r="JIZ20" s="292"/>
      <c r="JJA20" s="292"/>
      <c r="JJB20" s="292"/>
      <c r="JJC20" s="292"/>
      <c r="JJD20" s="292"/>
      <c r="JJE20" s="292"/>
      <c r="JJF20" s="292"/>
      <c r="JJG20" s="292"/>
      <c r="JJH20" s="292"/>
      <c r="JJI20" s="292"/>
      <c r="JJJ20" s="292"/>
      <c r="JJK20" s="292"/>
      <c r="JJL20" s="292"/>
      <c r="JJM20" s="292"/>
      <c r="JJN20" s="292"/>
      <c r="JJO20" s="292"/>
      <c r="JJP20" s="292"/>
      <c r="JJQ20" s="292"/>
      <c r="JJR20" s="292"/>
      <c r="JJS20" s="292"/>
      <c r="JJT20" s="292"/>
      <c r="JJU20" s="292"/>
      <c r="JJV20" s="292"/>
      <c r="JJW20" s="292"/>
      <c r="JJX20" s="292"/>
      <c r="JJY20" s="292"/>
      <c r="JJZ20" s="292"/>
      <c r="JKA20" s="292"/>
      <c r="JKB20" s="292"/>
      <c r="JKC20" s="292"/>
      <c r="JKD20" s="292"/>
      <c r="JKE20" s="292"/>
      <c r="JKF20" s="292"/>
      <c r="JKG20" s="292"/>
      <c r="JKH20" s="292"/>
      <c r="JKI20" s="292"/>
      <c r="JKJ20" s="292"/>
      <c r="JKK20" s="292"/>
      <c r="JKL20" s="292"/>
      <c r="JKM20" s="292"/>
      <c r="JKN20" s="292"/>
      <c r="JKO20" s="292"/>
      <c r="JKP20" s="292"/>
      <c r="JKQ20" s="292"/>
      <c r="JKR20" s="292"/>
      <c r="JKS20" s="292"/>
      <c r="JKT20" s="292"/>
      <c r="JKU20" s="292"/>
      <c r="JKV20" s="292"/>
      <c r="JKW20" s="292"/>
      <c r="JKX20" s="292"/>
      <c r="JKY20" s="292"/>
      <c r="JKZ20" s="292"/>
      <c r="JLA20" s="292"/>
      <c r="JLB20" s="292"/>
      <c r="JLC20" s="292"/>
      <c r="JLD20" s="292"/>
      <c r="JLE20" s="292"/>
      <c r="JLF20" s="292"/>
      <c r="JLG20" s="292"/>
      <c r="JLH20" s="292"/>
      <c r="JLI20" s="292"/>
      <c r="JLJ20" s="292"/>
      <c r="JLK20" s="292"/>
      <c r="JLL20" s="292"/>
      <c r="JLM20" s="292"/>
      <c r="JLN20" s="292"/>
      <c r="JLO20" s="292"/>
      <c r="JLP20" s="292"/>
      <c r="JLQ20" s="292"/>
      <c r="JLR20" s="292"/>
      <c r="JLS20" s="292"/>
      <c r="JLT20" s="292"/>
      <c r="JLU20" s="292"/>
      <c r="JLV20" s="292"/>
      <c r="JLW20" s="292"/>
      <c r="JLX20" s="292"/>
      <c r="JLY20" s="292"/>
      <c r="JLZ20" s="292"/>
      <c r="JMA20" s="292"/>
      <c r="JMB20" s="292"/>
      <c r="JMC20" s="292"/>
      <c r="JMD20" s="292"/>
      <c r="JME20" s="292"/>
      <c r="JMF20" s="292"/>
      <c r="JMG20" s="292"/>
      <c r="JMH20" s="292"/>
      <c r="JMI20" s="292"/>
      <c r="JMJ20" s="292"/>
      <c r="JMK20" s="292"/>
      <c r="JML20" s="292"/>
      <c r="JMM20" s="292"/>
      <c r="JMN20" s="292"/>
      <c r="JMO20" s="292"/>
      <c r="JMP20" s="292"/>
      <c r="JMQ20" s="292"/>
      <c r="JMR20" s="292"/>
      <c r="JMS20" s="292"/>
      <c r="JMT20" s="292"/>
      <c r="JMU20" s="292"/>
      <c r="JMV20" s="292"/>
      <c r="JMW20" s="292"/>
      <c r="JMX20" s="292"/>
      <c r="JMY20" s="292"/>
      <c r="JMZ20" s="292"/>
      <c r="JNA20" s="292"/>
      <c r="JNB20" s="292"/>
      <c r="JNC20" s="292"/>
      <c r="JND20" s="292"/>
      <c r="JNE20" s="292"/>
      <c r="JNF20" s="292"/>
      <c r="JNG20" s="292"/>
      <c r="JNH20" s="292"/>
      <c r="JNI20" s="292"/>
      <c r="JNJ20" s="292"/>
      <c r="JNK20" s="292"/>
      <c r="JNL20" s="292"/>
      <c r="JNM20" s="292"/>
      <c r="JNN20" s="292"/>
      <c r="JNO20" s="292"/>
      <c r="JNP20" s="292"/>
      <c r="JNQ20" s="292"/>
      <c r="JNR20" s="292"/>
      <c r="JNS20" s="292"/>
      <c r="JNT20" s="292"/>
      <c r="JNU20" s="292"/>
      <c r="JNV20" s="292"/>
      <c r="JNW20" s="292"/>
      <c r="JNX20" s="292"/>
      <c r="JNY20" s="292"/>
      <c r="JNZ20" s="292"/>
      <c r="JOA20" s="292"/>
      <c r="JOB20" s="292"/>
      <c r="JOC20" s="292"/>
      <c r="JOD20" s="292"/>
      <c r="JOE20" s="292"/>
      <c r="JOF20" s="292"/>
      <c r="JOG20" s="292"/>
      <c r="JOH20" s="292"/>
      <c r="JOI20" s="292"/>
      <c r="JOJ20" s="292"/>
      <c r="JOK20" s="292"/>
      <c r="JOL20" s="292"/>
      <c r="JOM20" s="292"/>
      <c r="JON20" s="292"/>
      <c r="JOO20" s="292"/>
      <c r="JOP20" s="292"/>
      <c r="JOQ20" s="292"/>
      <c r="JOR20" s="292"/>
      <c r="JOS20" s="292"/>
      <c r="JOT20" s="292"/>
      <c r="JOU20" s="292"/>
      <c r="JOV20" s="292"/>
      <c r="JOW20" s="292"/>
      <c r="JOX20" s="292"/>
      <c r="JOY20" s="292"/>
      <c r="JOZ20" s="292"/>
      <c r="JPA20" s="292"/>
      <c r="JPB20" s="292"/>
      <c r="JPC20" s="292"/>
      <c r="JPD20" s="292"/>
      <c r="JPE20" s="292"/>
      <c r="JPF20" s="292"/>
      <c r="JPG20" s="292"/>
      <c r="JPH20" s="292"/>
      <c r="JPI20" s="292"/>
      <c r="JPJ20" s="292"/>
      <c r="JPK20" s="292"/>
      <c r="JPL20" s="292"/>
      <c r="JPM20" s="292"/>
      <c r="JPN20" s="292"/>
      <c r="JPO20" s="292"/>
      <c r="JPP20" s="292"/>
      <c r="JPQ20" s="292"/>
      <c r="JPR20" s="292"/>
      <c r="JPS20" s="292"/>
      <c r="JPT20" s="292"/>
      <c r="JPU20" s="292"/>
      <c r="JPV20" s="292"/>
      <c r="JPW20" s="292"/>
      <c r="JPX20" s="292"/>
      <c r="JPY20" s="292"/>
      <c r="JPZ20" s="292"/>
      <c r="JQA20" s="292"/>
      <c r="JQB20" s="292"/>
      <c r="JQC20" s="292"/>
      <c r="JQD20" s="292"/>
      <c r="JQE20" s="292"/>
      <c r="JQF20" s="292"/>
      <c r="JQG20" s="292"/>
      <c r="JQH20" s="292"/>
      <c r="JQI20" s="292"/>
      <c r="JQJ20" s="292"/>
      <c r="JQK20" s="292"/>
      <c r="JQL20" s="292"/>
      <c r="JQM20" s="292"/>
      <c r="JQN20" s="292"/>
      <c r="JQO20" s="292"/>
      <c r="JQP20" s="292"/>
      <c r="JQQ20" s="292"/>
      <c r="JQR20" s="292"/>
      <c r="JQS20" s="292"/>
      <c r="JQT20" s="292"/>
      <c r="JQU20" s="292"/>
      <c r="JQV20" s="292"/>
      <c r="JQW20" s="292"/>
      <c r="JQX20" s="292"/>
      <c r="JQY20" s="292"/>
      <c r="JQZ20" s="292"/>
      <c r="JRA20" s="292"/>
      <c r="JRB20" s="292"/>
      <c r="JRC20" s="292"/>
      <c r="JRD20" s="292"/>
      <c r="JRE20" s="292"/>
      <c r="JRF20" s="292"/>
      <c r="JRG20" s="292"/>
      <c r="JRH20" s="292"/>
      <c r="JRI20" s="292"/>
      <c r="JRJ20" s="292"/>
      <c r="JRK20" s="292"/>
      <c r="JRL20" s="292"/>
      <c r="JRM20" s="292"/>
      <c r="JRN20" s="292"/>
      <c r="JRO20" s="292"/>
      <c r="JRP20" s="292"/>
      <c r="JRQ20" s="292"/>
      <c r="JRR20" s="292"/>
      <c r="JRS20" s="292"/>
      <c r="JRT20" s="292"/>
      <c r="JRU20" s="292"/>
      <c r="JRV20" s="292"/>
      <c r="JRW20" s="292"/>
      <c r="JRX20" s="292"/>
      <c r="JRY20" s="292"/>
      <c r="JRZ20" s="292"/>
      <c r="JSA20" s="292"/>
      <c r="JSB20" s="292"/>
      <c r="JSC20" s="292"/>
      <c r="JSD20" s="292"/>
      <c r="JSE20" s="292"/>
      <c r="JSF20" s="292"/>
      <c r="JSG20" s="292"/>
      <c r="JSH20" s="292"/>
      <c r="JSI20" s="292"/>
      <c r="JSJ20" s="292"/>
      <c r="JSK20" s="292"/>
      <c r="JSL20" s="292"/>
      <c r="JSM20" s="292"/>
      <c r="JSN20" s="292"/>
      <c r="JSO20" s="292"/>
      <c r="JSP20" s="292"/>
      <c r="JSQ20" s="292"/>
      <c r="JSR20" s="292"/>
      <c r="JSS20" s="292"/>
      <c r="JST20" s="292"/>
      <c r="JSU20" s="292"/>
      <c r="JSV20" s="292"/>
      <c r="JSW20" s="292"/>
      <c r="JSX20" s="292"/>
      <c r="JSY20" s="292"/>
      <c r="JSZ20" s="292"/>
      <c r="JTA20" s="292"/>
      <c r="JTB20" s="292"/>
      <c r="JTC20" s="292"/>
      <c r="JTD20" s="292"/>
      <c r="JTE20" s="292"/>
      <c r="JTF20" s="292"/>
      <c r="JTG20" s="292"/>
      <c r="JTH20" s="292"/>
      <c r="JTI20" s="292"/>
      <c r="JTJ20" s="292"/>
      <c r="JTK20" s="292"/>
      <c r="JTL20" s="292"/>
      <c r="JTM20" s="292"/>
      <c r="JTN20" s="292"/>
      <c r="JTO20" s="292"/>
      <c r="JTP20" s="292"/>
      <c r="JTQ20" s="292"/>
      <c r="JTR20" s="292"/>
      <c r="JTS20" s="292"/>
      <c r="JTT20" s="292"/>
      <c r="JTU20" s="292"/>
      <c r="JTV20" s="292"/>
      <c r="JTW20" s="292"/>
      <c r="JTX20" s="292"/>
      <c r="JTY20" s="292"/>
      <c r="JTZ20" s="292"/>
      <c r="JUA20" s="292"/>
      <c r="JUB20" s="292"/>
      <c r="JUC20" s="292"/>
      <c r="JUD20" s="292"/>
      <c r="JUE20" s="292"/>
      <c r="JUF20" s="292"/>
      <c r="JUG20" s="292"/>
      <c r="JUH20" s="292"/>
      <c r="JUI20" s="292"/>
      <c r="JUJ20" s="292"/>
      <c r="JUK20" s="292"/>
      <c r="JUL20" s="292"/>
      <c r="JUM20" s="292"/>
      <c r="JUN20" s="292"/>
      <c r="JUO20" s="292"/>
      <c r="JUP20" s="292"/>
      <c r="JUQ20" s="292"/>
      <c r="JUR20" s="292"/>
      <c r="JUS20" s="292"/>
      <c r="JUT20" s="292"/>
      <c r="JUU20" s="292"/>
      <c r="JUV20" s="292"/>
      <c r="JUW20" s="292"/>
      <c r="JUX20" s="292"/>
      <c r="JUY20" s="292"/>
      <c r="JUZ20" s="292"/>
      <c r="JVA20" s="292"/>
      <c r="JVB20" s="292"/>
      <c r="JVC20" s="292"/>
      <c r="JVD20" s="292"/>
      <c r="JVE20" s="292"/>
      <c r="JVF20" s="292"/>
      <c r="JVG20" s="292"/>
      <c r="JVH20" s="292"/>
      <c r="JVI20" s="292"/>
      <c r="JVJ20" s="292"/>
      <c r="JVK20" s="292"/>
      <c r="JVL20" s="292"/>
      <c r="JVM20" s="292"/>
      <c r="JVN20" s="292"/>
      <c r="JVO20" s="292"/>
      <c r="JVP20" s="292"/>
      <c r="JVQ20" s="292"/>
      <c r="JVR20" s="292"/>
      <c r="JVS20" s="292"/>
      <c r="JVT20" s="292"/>
      <c r="JVU20" s="292"/>
      <c r="JVV20" s="292"/>
      <c r="JVW20" s="292"/>
      <c r="JVX20" s="292"/>
      <c r="JVY20" s="292"/>
      <c r="JVZ20" s="292"/>
      <c r="JWA20" s="292"/>
      <c r="JWB20" s="292"/>
      <c r="JWC20" s="292"/>
      <c r="JWD20" s="292"/>
      <c r="JWE20" s="292"/>
      <c r="JWF20" s="292"/>
      <c r="JWG20" s="292"/>
      <c r="JWH20" s="292"/>
      <c r="JWI20" s="292"/>
      <c r="JWJ20" s="292"/>
      <c r="JWK20" s="292"/>
      <c r="JWL20" s="292"/>
      <c r="JWM20" s="292"/>
      <c r="JWN20" s="292"/>
      <c r="JWO20" s="292"/>
      <c r="JWP20" s="292"/>
      <c r="JWQ20" s="292"/>
      <c r="JWR20" s="292"/>
      <c r="JWS20" s="292"/>
      <c r="JWT20" s="292"/>
      <c r="JWU20" s="292"/>
      <c r="JWV20" s="292"/>
      <c r="JWW20" s="292"/>
      <c r="JWX20" s="292"/>
      <c r="JWY20" s="292"/>
      <c r="JWZ20" s="292"/>
      <c r="JXA20" s="292"/>
      <c r="JXB20" s="292"/>
      <c r="JXC20" s="292"/>
      <c r="JXD20" s="292"/>
      <c r="JXE20" s="292"/>
      <c r="JXF20" s="292"/>
      <c r="JXG20" s="292"/>
      <c r="JXH20" s="292"/>
      <c r="JXI20" s="292"/>
      <c r="JXJ20" s="292"/>
      <c r="JXK20" s="292"/>
      <c r="JXL20" s="292"/>
      <c r="JXM20" s="292"/>
      <c r="JXN20" s="292"/>
      <c r="JXO20" s="292"/>
      <c r="JXP20" s="292"/>
      <c r="JXQ20" s="292"/>
      <c r="JXR20" s="292"/>
      <c r="JXS20" s="292"/>
      <c r="JXT20" s="292"/>
      <c r="JXU20" s="292"/>
      <c r="JXV20" s="292"/>
      <c r="JXW20" s="292"/>
      <c r="JXX20" s="292"/>
      <c r="JXY20" s="292"/>
      <c r="JXZ20" s="292"/>
      <c r="JYA20" s="292"/>
      <c r="JYB20" s="292"/>
      <c r="JYC20" s="292"/>
      <c r="JYD20" s="292"/>
      <c r="JYE20" s="292"/>
      <c r="JYF20" s="292"/>
      <c r="JYG20" s="292"/>
      <c r="JYH20" s="292"/>
      <c r="JYI20" s="292"/>
      <c r="JYJ20" s="292"/>
      <c r="JYK20" s="292"/>
      <c r="JYL20" s="292"/>
      <c r="JYM20" s="292"/>
      <c r="JYN20" s="292"/>
      <c r="JYO20" s="292"/>
      <c r="JYP20" s="292"/>
      <c r="JYQ20" s="292"/>
      <c r="JYR20" s="292"/>
      <c r="JYS20" s="292"/>
      <c r="JYT20" s="292"/>
      <c r="JYU20" s="292"/>
      <c r="JYV20" s="292"/>
      <c r="JYW20" s="292"/>
      <c r="JYX20" s="292"/>
      <c r="JYY20" s="292"/>
      <c r="JYZ20" s="292"/>
      <c r="JZA20" s="292"/>
      <c r="JZB20" s="292"/>
      <c r="JZC20" s="292"/>
      <c r="JZD20" s="292"/>
      <c r="JZE20" s="292"/>
      <c r="JZF20" s="292"/>
      <c r="JZG20" s="292"/>
      <c r="JZH20" s="292"/>
      <c r="JZI20" s="292"/>
      <c r="JZJ20" s="292"/>
      <c r="JZK20" s="292"/>
      <c r="JZL20" s="292"/>
      <c r="JZM20" s="292"/>
      <c r="JZN20" s="292"/>
      <c r="JZO20" s="292"/>
      <c r="JZP20" s="292"/>
      <c r="JZQ20" s="292"/>
      <c r="JZR20" s="292"/>
      <c r="JZS20" s="292"/>
      <c r="JZT20" s="292"/>
      <c r="JZU20" s="292"/>
      <c r="JZV20" s="292"/>
      <c r="JZW20" s="292"/>
      <c r="JZX20" s="292"/>
      <c r="JZY20" s="292"/>
      <c r="JZZ20" s="292"/>
      <c r="KAA20" s="292"/>
      <c r="KAB20" s="292"/>
      <c r="KAC20" s="292"/>
      <c r="KAD20" s="292"/>
      <c r="KAE20" s="292"/>
      <c r="KAF20" s="292"/>
      <c r="KAG20" s="292"/>
      <c r="KAH20" s="292"/>
      <c r="KAI20" s="292"/>
      <c r="KAJ20" s="292"/>
      <c r="KAK20" s="292"/>
      <c r="KAL20" s="292"/>
      <c r="KAM20" s="292"/>
      <c r="KAN20" s="292"/>
      <c r="KAO20" s="292"/>
      <c r="KAP20" s="292"/>
      <c r="KAQ20" s="292"/>
      <c r="KAR20" s="292"/>
      <c r="KAS20" s="292"/>
      <c r="KAT20" s="292"/>
      <c r="KAU20" s="292"/>
      <c r="KAV20" s="292"/>
      <c r="KAW20" s="292"/>
      <c r="KAX20" s="292"/>
      <c r="KAY20" s="292"/>
      <c r="KAZ20" s="292"/>
      <c r="KBA20" s="292"/>
      <c r="KBB20" s="292"/>
      <c r="KBC20" s="292"/>
      <c r="KBD20" s="292"/>
      <c r="KBE20" s="292"/>
      <c r="KBF20" s="292"/>
      <c r="KBG20" s="292"/>
      <c r="KBH20" s="292"/>
      <c r="KBI20" s="292"/>
      <c r="KBJ20" s="292"/>
      <c r="KBK20" s="292"/>
      <c r="KBL20" s="292"/>
      <c r="KBM20" s="292"/>
      <c r="KBN20" s="292"/>
      <c r="KBO20" s="292"/>
      <c r="KBP20" s="292"/>
      <c r="KBQ20" s="292"/>
      <c r="KBR20" s="292"/>
      <c r="KBS20" s="292"/>
      <c r="KBT20" s="292"/>
      <c r="KBU20" s="292"/>
      <c r="KBV20" s="292"/>
      <c r="KBW20" s="292"/>
      <c r="KBX20" s="292"/>
      <c r="KBY20" s="292"/>
      <c r="KBZ20" s="292"/>
      <c r="KCA20" s="292"/>
      <c r="KCB20" s="292"/>
      <c r="KCC20" s="292"/>
      <c r="KCD20" s="292"/>
      <c r="KCE20" s="292"/>
      <c r="KCF20" s="292"/>
      <c r="KCG20" s="292"/>
      <c r="KCH20" s="292"/>
      <c r="KCI20" s="292"/>
      <c r="KCJ20" s="292"/>
      <c r="KCK20" s="292"/>
      <c r="KCL20" s="292"/>
      <c r="KCM20" s="292"/>
      <c r="KCN20" s="292"/>
      <c r="KCO20" s="292"/>
      <c r="KCP20" s="292"/>
      <c r="KCQ20" s="292"/>
      <c r="KCR20" s="292"/>
      <c r="KCS20" s="292"/>
      <c r="KCT20" s="292"/>
      <c r="KCU20" s="292"/>
      <c r="KCV20" s="292"/>
      <c r="KCW20" s="292"/>
      <c r="KCX20" s="292"/>
      <c r="KCY20" s="292"/>
      <c r="KCZ20" s="292"/>
      <c r="KDA20" s="292"/>
      <c r="KDB20" s="292"/>
      <c r="KDC20" s="292"/>
      <c r="KDD20" s="292"/>
      <c r="KDE20" s="292"/>
      <c r="KDF20" s="292"/>
      <c r="KDG20" s="292"/>
      <c r="KDH20" s="292"/>
      <c r="KDI20" s="292"/>
      <c r="KDJ20" s="292"/>
      <c r="KDK20" s="292"/>
      <c r="KDL20" s="292"/>
      <c r="KDM20" s="292"/>
      <c r="KDN20" s="292"/>
      <c r="KDO20" s="292"/>
      <c r="KDP20" s="292"/>
      <c r="KDQ20" s="292"/>
      <c r="KDR20" s="292"/>
      <c r="KDS20" s="292"/>
      <c r="KDT20" s="292"/>
      <c r="KDU20" s="292"/>
      <c r="KDV20" s="292"/>
      <c r="KDW20" s="292"/>
      <c r="KDX20" s="292"/>
      <c r="KDY20" s="292"/>
      <c r="KDZ20" s="292"/>
      <c r="KEA20" s="292"/>
      <c r="KEB20" s="292"/>
      <c r="KEC20" s="292"/>
      <c r="KED20" s="292"/>
      <c r="KEE20" s="292"/>
      <c r="KEF20" s="292"/>
      <c r="KEG20" s="292"/>
      <c r="KEH20" s="292"/>
      <c r="KEI20" s="292"/>
      <c r="KEJ20" s="292"/>
      <c r="KEK20" s="292"/>
      <c r="KEL20" s="292"/>
      <c r="KEM20" s="292"/>
      <c r="KEN20" s="292"/>
      <c r="KEO20" s="292"/>
      <c r="KEP20" s="292"/>
      <c r="KEQ20" s="292"/>
      <c r="KER20" s="292"/>
      <c r="KES20" s="292"/>
      <c r="KET20" s="292"/>
      <c r="KEU20" s="292"/>
      <c r="KEV20" s="292"/>
      <c r="KEW20" s="292"/>
      <c r="KEX20" s="292"/>
      <c r="KEY20" s="292"/>
      <c r="KEZ20" s="292"/>
      <c r="KFA20" s="292"/>
      <c r="KFB20" s="292"/>
      <c r="KFC20" s="292"/>
      <c r="KFD20" s="292"/>
      <c r="KFE20" s="292"/>
      <c r="KFF20" s="292"/>
      <c r="KFG20" s="292"/>
      <c r="KFH20" s="292"/>
      <c r="KFI20" s="292"/>
      <c r="KFJ20" s="292"/>
      <c r="KFK20" s="292"/>
      <c r="KFL20" s="292"/>
      <c r="KFM20" s="292"/>
      <c r="KFN20" s="292"/>
      <c r="KFO20" s="292"/>
      <c r="KFP20" s="292"/>
      <c r="KFQ20" s="292"/>
      <c r="KFR20" s="292"/>
      <c r="KFS20" s="292"/>
      <c r="KFT20" s="292"/>
      <c r="KFU20" s="292"/>
      <c r="KFV20" s="292"/>
      <c r="KFW20" s="292"/>
      <c r="KFX20" s="292"/>
      <c r="KFY20" s="292"/>
      <c r="KFZ20" s="292"/>
      <c r="KGA20" s="292"/>
      <c r="KGB20" s="292"/>
      <c r="KGC20" s="292"/>
      <c r="KGD20" s="292"/>
      <c r="KGE20" s="292"/>
      <c r="KGF20" s="292"/>
      <c r="KGG20" s="292"/>
      <c r="KGH20" s="292"/>
      <c r="KGI20" s="292"/>
      <c r="KGJ20" s="292"/>
      <c r="KGK20" s="292"/>
      <c r="KGL20" s="292"/>
      <c r="KGM20" s="292"/>
      <c r="KGN20" s="292"/>
      <c r="KGO20" s="292"/>
      <c r="KGP20" s="292"/>
      <c r="KGQ20" s="292"/>
      <c r="KGR20" s="292"/>
      <c r="KGS20" s="292"/>
      <c r="KGT20" s="292"/>
      <c r="KGU20" s="292"/>
      <c r="KGV20" s="292"/>
      <c r="KGW20" s="292"/>
      <c r="KGX20" s="292"/>
      <c r="KGY20" s="292"/>
      <c r="KGZ20" s="292"/>
      <c r="KHA20" s="292"/>
      <c r="KHB20" s="292"/>
      <c r="KHC20" s="292"/>
      <c r="KHD20" s="292"/>
      <c r="KHE20" s="292"/>
      <c r="KHF20" s="292"/>
      <c r="KHG20" s="292"/>
      <c r="KHH20" s="292"/>
      <c r="KHI20" s="292"/>
      <c r="KHJ20" s="292"/>
      <c r="KHK20" s="292"/>
      <c r="KHL20" s="292"/>
      <c r="KHM20" s="292"/>
      <c r="KHN20" s="292"/>
      <c r="KHO20" s="292"/>
      <c r="KHP20" s="292"/>
      <c r="KHQ20" s="292"/>
      <c r="KHR20" s="292"/>
      <c r="KHS20" s="292"/>
      <c r="KHT20" s="292"/>
      <c r="KHU20" s="292"/>
      <c r="KHV20" s="292"/>
      <c r="KHW20" s="292"/>
      <c r="KHX20" s="292"/>
      <c r="KHY20" s="292"/>
      <c r="KHZ20" s="292"/>
      <c r="KIA20" s="292"/>
      <c r="KIB20" s="292"/>
      <c r="KIC20" s="292"/>
      <c r="KID20" s="292"/>
      <c r="KIE20" s="292"/>
      <c r="KIF20" s="292"/>
      <c r="KIG20" s="292"/>
      <c r="KIH20" s="292"/>
      <c r="KII20" s="292"/>
      <c r="KIJ20" s="292"/>
      <c r="KIK20" s="292"/>
      <c r="KIL20" s="292"/>
      <c r="KIM20" s="292"/>
      <c r="KIN20" s="292"/>
      <c r="KIO20" s="292"/>
      <c r="KIP20" s="292"/>
      <c r="KIQ20" s="292"/>
      <c r="KIR20" s="292"/>
      <c r="KIS20" s="292"/>
      <c r="KIT20" s="292"/>
      <c r="KIU20" s="292"/>
      <c r="KIV20" s="292"/>
      <c r="KIW20" s="292"/>
      <c r="KIX20" s="292"/>
      <c r="KIY20" s="292"/>
      <c r="KIZ20" s="292"/>
      <c r="KJA20" s="292"/>
      <c r="KJB20" s="292"/>
      <c r="KJC20" s="292"/>
      <c r="KJD20" s="292"/>
      <c r="KJE20" s="292"/>
      <c r="KJF20" s="292"/>
      <c r="KJG20" s="292"/>
      <c r="KJH20" s="292"/>
      <c r="KJI20" s="292"/>
      <c r="KJJ20" s="292"/>
      <c r="KJK20" s="292"/>
      <c r="KJL20" s="292"/>
      <c r="KJM20" s="292"/>
      <c r="KJN20" s="292"/>
      <c r="KJO20" s="292"/>
      <c r="KJP20" s="292"/>
      <c r="KJQ20" s="292"/>
      <c r="KJR20" s="292"/>
      <c r="KJS20" s="292"/>
      <c r="KJT20" s="292"/>
      <c r="KJU20" s="292"/>
      <c r="KJV20" s="292"/>
      <c r="KJW20" s="292"/>
      <c r="KJX20" s="292"/>
      <c r="KJY20" s="292"/>
      <c r="KJZ20" s="292"/>
      <c r="KKA20" s="292"/>
      <c r="KKB20" s="292"/>
      <c r="KKC20" s="292"/>
      <c r="KKD20" s="292"/>
      <c r="KKE20" s="292"/>
      <c r="KKF20" s="292"/>
      <c r="KKG20" s="292"/>
      <c r="KKH20" s="292"/>
      <c r="KKI20" s="292"/>
      <c r="KKJ20" s="292"/>
      <c r="KKK20" s="292"/>
      <c r="KKL20" s="292"/>
      <c r="KKM20" s="292"/>
      <c r="KKN20" s="292"/>
      <c r="KKO20" s="292"/>
      <c r="KKP20" s="292"/>
      <c r="KKQ20" s="292"/>
      <c r="KKR20" s="292"/>
      <c r="KKS20" s="292"/>
      <c r="KKT20" s="292"/>
      <c r="KKU20" s="292"/>
      <c r="KKV20" s="292"/>
      <c r="KKW20" s="292"/>
      <c r="KKX20" s="292"/>
      <c r="KKY20" s="292"/>
      <c r="KKZ20" s="292"/>
      <c r="KLA20" s="292"/>
      <c r="KLB20" s="292"/>
      <c r="KLC20" s="292"/>
      <c r="KLD20" s="292"/>
      <c r="KLE20" s="292"/>
      <c r="KLF20" s="292"/>
      <c r="KLG20" s="292"/>
      <c r="KLH20" s="292"/>
      <c r="KLI20" s="292"/>
      <c r="KLJ20" s="292"/>
      <c r="KLK20" s="292"/>
      <c r="KLL20" s="292"/>
      <c r="KLM20" s="292"/>
      <c r="KLN20" s="292"/>
      <c r="KLO20" s="292"/>
      <c r="KLP20" s="292"/>
      <c r="KLQ20" s="292"/>
      <c r="KLR20" s="292"/>
      <c r="KLS20" s="292"/>
      <c r="KLT20" s="292"/>
      <c r="KLU20" s="292"/>
      <c r="KLV20" s="292"/>
      <c r="KLW20" s="292"/>
      <c r="KLX20" s="292"/>
      <c r="KLY20" s="292"/>
      <c r="KLZ20" s="292"/>
      <c r="KMA20" s="292"/>
      <c r="KMB20" s="292"/>
      <c r="KMC20" s="292"/>
      <c r="KMD20" s="292"/>
      <c r="KME20" s="292"/>
      <c r="KMF20" s="292"/>
      <c r="KMG20" s="292"/>
      <c r="KMH20" s="292"/>
      <c r="KMI20" s="292"/>
      <c r="KMJ20" s="292"/>
      <c r="KMK20" s="292"/>
      <c r="KML20" s="292"/>
      <c r="KMM20" s="292"/>
      <c r="KMN20" s="292"/>
      <c r="KMO20" s="292"/>
      <c r="KMP20" s="292"/>
      <c r="KMQ20" s="292"/>
      <c r="KMR20" s="292"/>
      <c r="KMS20" s="292"/>
      <c r="KMT20" s="292"/>
      <c r="KMU20" s="292"/>
      <c r="KMV20" s="292"/>
      <c r="KMW20" s="292"/>
      <c r="KMX20" s="292"/>
      <c r="KMY20" s="292"/>
      <c r="KMZ20" s="292"/>
      <c r="KNA20" s="292"/>
      <c r="KNB20" s="292"/>
      <c r="KNC20" s="292"/>
      <c r="KND20" s="292"/>
      <c r="KNE20" s="292"/>
      <c r="KNF20" s="292"/>
      <c r="KNG20" s="292"/>
      <c r="KNH20" s="292"/>
      <c r="KNI20" s="292"/>
      <c r="KNJ20" s="292"/>
      <c r="KNK20" s="292"/>
      <c r="KNL20" s="292"/>
      <c r="KNM20" s="292"/>
      <c r="KNN20" s="292"/>
      <c r="KNO20" s="292"/>
      <c r="KNP20" s="292"/>
      <c r="KNQ20" s="292"/>
      <c r="KNR20" s="292"/>
      <c r="KNS20" s="292"/>
      <c r="KNT20" s="292"/>
      <c r="KNU20" s="292"/>
      <c r="KNV20" s="292"/>
      <c r="KNW20" s="292"/>
      <c r="KNX20" s="292"/>
      <c r="KNY20" s="292"/>
      <c r="KNZ20" s="292"/>
      <c r="KOA20" s="292"/>
      <c r="KOB20" s="292"/>
      <c r="KOC20" s="292"/>
      <c r="KOD20" s="292"/>
      <c r="KOE20" s="292"/>
      <c r="KOF20" s="292"/>
      <c r="KOG20" s="292"/>
      <c r="KOH20" s="292"/>
      <c r="KOI20" s="292"/>
      <c r="KOJ20" s="292"/>
      <c r="KOK20" s="292"/>
      <c r="KOL20" s="292"/>
      <c r="KOM20" s="292"/>
      <c r="KON20" s="292"/>
      <c r="KOO20" s="292"/>
      <c r="KOP20" s="292"/>
      <c r="KOQ20" s="292"/>
      <c r="KOR20" s="292"/>
      <c r="KOS20" s="292"/>
      <c r="KOT20" s="292"/>
      <c r="KOU20" s="292"/>
      <c r="KOV20" s="292"/>
      <c r="KOW20" s="292"/>
      <c r="KOX20" s="292"/>
      <c r="KOY20" s="292"/>
      <c r="KOZ20" s="292"/>
      <c r="KPA20" s="292"/>
      <c r="KPB20" s="292"/>
      <c r="KPC20" s="292"/>
      <c r="KPD20" s="292"/>
      <c r="KPE20" s="292"/>
      <c r="KPF20" s="292"/>
      <c r="KPG20" s="292"/>
      <c r="KPH20" s="292"/>
      <c r="KPI20" s="292"/>
      <c r="KPJ20" s="292"/>
      <c r="KPK20" s="292"/>
      <c r="KPL20" s="292"/>
      <c r="KPM20" s="292"/>
      <c r="KPN20" s="292"/>
      <c r="KPO20" s="292"/>
      <c r="KPP20" s="292"/>
      <c r="KPQ20" s="292"/>
      <c r="KPR20" s="292"/>
      <c r="KPS20" s="292"/>
      <c r="KPT20" s="292"/>
      <c r="KPU20" s="292"/>
      <c r="KPV20" s="292"/>
      <c r="KPW20" s="292"/>
      <c r="KPX20" s="292"/>
      <c r="KPY20" s="292"/>
      <c r="KPZ20" s="292"/>
      <c r="KQA20" s="292"/>
      <c r="KQB20" s="292"/>
      <c r="KQC20" s="292"/>
      <c r="KQD20" s="292"/>
      <c r="KQE20" s="292"/>
      <c r="KQF20" s="292"/>
      <c r="KQG20" s="292"/>
      <c r="KQH20" s="292"/>
      <c r="KQI20" s="292"/>
      <c r="KQJ20" s="292"/>
      <c r="KQK20" s="292"/>
      <c r="KQL20" s="292"/>
      <c r="KQM20" s="292"/>
      <c r="KQN20" s="292"/>
      <c r="KQO20" s="292"/>
      <c r="KQP20" s="292"/>
      <c r="KQQ20" s="292"/>
      <c r="KQR20" s="292"/>
      <c r="KQS20" s="292"/>
      <c r="KQT20" s="292"/>
      <c r="KQU20" s="292"/>
      <c r="KQV20" s="292"/>
      <c r="KQW20" s="292"/>
      <c r="KQX20" s="292"/>
      <c r="KQY20" s="292"/>
      <c r="KQZ20" s="292"/>
      <c r="KRA20" s="292"/>
      <c r="KRB20" s="292"/>
      <c r="KRC20" s="292"/>
      <c r="KRD20" s="292"/>
      <c r="KRE20" s="292"/>
      <c r="KRF20" s="292"/>
      <c r="KRG20" s="292"/>
      <c r="KRH20" s="292"/>
      <c r="KRI20" s="292"/>
      <c r="KRJ20" s="292"/>
      <c r="KRK20" s="292"/>
      <c r="KRL20" s="292"/>
      <c r="KRM20" s="292"/>
      <c r="KRN20" s="292"/>
      <c r="KRO20" s="292"/>
      <c r="KRP20" s="292"/>
      <c r="KRQ20" s="292"/>
      <c r="KRR20" s="292"/>
      <c r="KRS20" s="292"/>
      <c r="KRT20" s="292"/>
      <c r="KRU20" s="292"/>
      <c r="KRV20" s="292"/>
      <c r="KRW20" s="292"/>
      <c r="KRX20" s="292"/>
      <c r="KRY20" s="292"/>
      <c r="KRZ20" s="292"/>
      <c r="KSA20" s="292"/>
      <c r="KSB20" s="292"/>
      <c r="KSC20" s="292"/>
      <c r="KSD20" s="292"/>
      <c r="KSE20" s="292"/>
      <c r="KSF20" s="292"/>
      <c r="KSG20" s="292"/>
      <c r="KSH20" s="292"/>
      <c r="KSI20" s="292"/>
      <c r="KSJ20" s="292"/>
      <c r="KSK20" s="292"/>
      <c r="KSL20" s="292"/>
      <c r="KSM20" s="292"/>
      <c r="KSN20" s="292"/>
      <c r="KSO20" s="292"/>
      <c r="KSP20" s="292"/>
      <c r="KSQ20" s="292"/>
      <c r="KSR20" s="292"/>
      <c r="KSS20" s="292"/>
      <c r="KST20" s="292"/>
      <c r="KSU20" s="292"/>
      <c r="KSV20" s="292"/>
      <c r="KSW20" s="292"/>
      <c r="KSX20" s="292"/>
      <c r="KSY20" s="292"/>
      <c r="KSZ20" s="292"/>
      <c r="KTA20" s="292"/>
      <c r="KTB20" s="292"/>
      <c r="KTC20" s="292"/>
      <c r="KTD20" s="292"/>
      <c r="KTE20" s="292"/>
      <c r="KTF20" s="292"/>
      <c r="KTG20" s="292"/>
      <c r="KTH20" s="292"/>
      <c r="KTI20" s="292"/>
      <c r="KTJ20" s="292"/>
      <c r="KTK20" s="292"/>
      <c r="KTL20" s="292"/>
      <c r="KTM20" s="292"/>
      <c r="KTN20" s="292"/>
      <c r="KTO20" s="292"/>
      <c r="KTP20" s="292"/>
      <c r="KTQ20" s="292"/>
      <c r="KTR20" s="292"/>
      <c r="KTS20" s="292"/>
      <c r="KTT20" s="292"/>
      <c r="KTU20" s="292"/>
      <c r="KTV20" s="292"/>
      <c r="KTW20" s="292"/>
      <c r="KTX20" s="292"/>
      <c r="KTY20" s="292"/>
      <c r="KTZ20" s="292"/>
      <c r="KUA20" s="292"/>
      <c r="KUB20" s="292"/>
      <c r="KUC20" s="292"/>
      <c r="KUD20" s="292"/>
      <c r="KUE20" s="292"/>
      <c r="KUF20" s="292"/>
      <c r="KUG20" s="292"/>
      <c r="KUH20" s="292"/>
      <c r="KUI20" s="292"/>
      <c r="KUJ20" s="292"/>
      <c r="KUK20" s="292"/>
      <c r="KUL20" s="292"/>
      <c r="KUM20" s="292"/>
      <c r="KUN20" s="292"/>
      <c r="KUO20" s="292"/>
      <c r="KUP20" s="292"/>
      <c r="KUQ20" s="292"/>
      <c r="KUR20" s="292"/>
      <c r="KUS20" s="292"/>
      <c r="KUT20" s="292"/>
      <c r="KUU20" s="292"/>
      <c r="KUV20" s="292"/>
      <c r="KUW20" s="292"/>
      <c r="KUX20" s="292"/>
      <c r="KUY20" s="292"/>
      <c r="KUZ20" s="292"/>
      <c r="KVA20" s="292"/>
      <c r="KVB20" s="292"/>
      <c r="KVC20" s="292"/>
      <c r="KVD20" s="292"/>
      <c r="KVE20" s="292"/>
      <c r="KVF20" s="292"/>
      <c r="KVG20" s="292"/>
      <c r="KVH20" s="292"/>
      <c r="KVI20" s="292"/>
      <c r="KVJ20" s="292"/>
      <c r="KVK20" s="292"/>
      <c r="KVL20" s="292"/>
      <c r="KVM20" s="292"/>
      <c r="KVN20" s="292"/>
      <c r="KVO20" s="292"/>
      <c r="KVP20" s="292"/>
      <c r="KVQ20" s="292"/>
      <c r="KVR20" s="292"/>
      <c r="KVS20" s="292"/>
      <c r="KVT20" s="292"/>
      <c r="KVU20" s="292"/>
      <c r="KVV20" s="292"/>
      <c r="KVW20" s="292"/>
      <c r="KVX20" s="292"/>
      <c r="KVY20" s="292"/>
      <c r="KVZ20" s="292"/>
      <c r="KWA20" s="292"/>
      <c r="KWB20" s="292"/>
      <c r="KWC20" s="292"/>
      <c r="KWD20" s="292"/>
      <c r="KWE20" s="292"/>
      <c r="KWF20" s="292"/>
      <c r="KWG20" s="292"/>
      <c r="KWH20" s="292"/>
      <c r="KWI20" s="292"/>
      <c r="KWJ20" s="292"/>
      <c r="KWK20" s="292"/>
      <c r="KWL20" s="292"/>
      <c r="KWM20" s="292"/>
      <c r="KWN20" s="292"/>
      <c r="KWO20" s="292"/>
      <c r="KWP20" s="292"/>
      <c r="KWQ20" s="292"/>
      <c r="KWR20" s="292"/>
      <c r="KWS20" s="292"/>
      <c r="KWT20" s="292"/>
      <c r="KWU20" s="292"/>
      <c r="KWV20" s="292"/>
      <c r="KWW20" s="292"/>
      <c r="KWX20" s="292"/>
      <c r="KWY20" s="292"/>
      <c r="KWZ20" s="292"/>
      <c r="KXA20" s="292"/>
      <c r="KXB20" s="292"/>
      <c r="KXC20" s="292"/>
      <c r="KXD20" s="292"/>
      <c r="KXE20" s="292"/>
      <c r="KXF20" s="292"/>
      <c r="KXG20" s="292"/>
      <c r="KXH20" s="292"/>
      <c r="KXI20" s="292"/>
      <c r="KXJ20" s="292"/>
      <c r="KXK20" s="292"/>
      <c r="KXL20" s="292"/>
      <c r="KXM20" s="292"/>
      <c r="KXN20" s="292"/>
      <c r="KXO20" s="292"/>
      <c r="KXP20" s="292"/>
      <c r="KXQ20" s="292"/>
      <c r="KXR20" s="292"/>
      <c r="KXS20" s="292"/>
      <c r="KXT20" s="292"/>
      <c r="KXU20" s="292"/>
      <c r="KXV20" s="292"/>
      <c r="KXW20" s="292"/>
      <c r="KXX20" s="292"/>
      <c r="KXY20" s="292"/>
      <c r="KXZ20" s="292"/>
      <c r="KYA20" s="292"/>
      <c r="KYB20" s="292"/>
      <c r="KYC20" s="292"/>
      <c r="KYD20" s="292"/>
      <c r="KYE20" s="292"/>
      <c r="KYF20" s="292"/>
      <c r="KYG20" s="292"/>
      <c r="KYH20" s="292"/>
      <c r="KYI20" s="292"/>
      <c r="KYJ20" s="292"/>
      <c r="KYK20" s="292"/>
      <c r="KYL20" s="292"/>
      <c r="KYM20" s="292"/>
      <c r="KYN20" s="292"/>
      <c r="KYO20" s="292"/>
      <c r="KYP20" s="292"/>
      <c r="KYQ20" s="292"/>
      <c r="KYR20" s="292"/>
      <c r="KYS20" s="292"/>
      <c r="KYT20" s="292"/>
      <c r="KYU20" s="292"/>
      <c r="KYV20" s="292"/>
      <c r="KYW20" s="292"/>
      <c r="KYX20" s="292"/>
      <c r="KYY20" s="292"/>
      <c r="KYZ20" s="292"/>
      <c r="KZA20" s="292"/>
      <c r="KZB20" s="292"/>
      <c r="KZC20" s="292"/>
      <c r="KZD20" s="292"/>
      <c r="KZE20" s="292"/>
      <c r="KZF20" s="292"/>
      <c r="KZG20" s="292"/>
      <c r="KZH20" s="292"/>
      <c r="KZI20" s="292"/>
      <c r="KZJ20" s="292"/>
      <c r="KZK20" s="292"/>
      <c r="KZL20" s="292"/>
      <c r="KZM20" s="292"/>
      <c r="KZN20" s="292"/>
      <c r="KZO20" s="292"/>
      <c r="KZP20" s="292"/>
      <c r="KZQ20" s="292"/>
      <c r="KZR20" s="292"/>
      <c r="KZS20" s="292"/>
      <c r="KZT20" s="292"/>
      <c r="KZU20" s="292"/>
      <c r="KZV20" s="292"/>
      <c r="KZW20" s="292"/>
      <c r="KZX20" s="292"/>
      <c r="KZY20" s="292"/>
      <c r="KZZ20" s="292"/>
      <c r="LAA20" s="292"/>
      <c r="LAB20" s="292"/>
      <c r="LAC20" s="292"/>
      <c r="LAD20" s="292"/>
      <c r="LAE20" s="292"/>
      <c r="LAF20" s="292"/>
      <c r="LAG20" s="292"/>
      <c r="LAH20" s="292"/>
      <c r="LAI20" s="292"/>
      <c r="LAJ20" s="292"/>
      <c r="LAK20" s="292"/>
      <c r="LAL20" s="292"/>
      <c r="LAM20" s="292"/>
      <c r="LAN20" s="292"/>
      <c r="LAO20" s="292"/>
      <c r="LAP20" s="292"/>
      <c r="LAQ20" s="292"/>
      <c r="LAR20" s="292"/>
      <c r="LAS20" s="292"/>
      <c r="LAT20" s="292"/>
      <c r="LAU20" s="292"/>
      <c r="LAV20" s="292"/>
      <c r="LAW20" s="292"/>
      <c r="LAX20" s="292"/>
      <c r="LAY20" s="292"/>
      <c r="LAZ20" s="292"/>
      <c r="LBA20" s="292"/>
      <c r="LBB20" s="292"/>
      <c r="LBC20" s="292"/>
      <c r="LBD20" s="292"/>
      <c r="LBE20" s="292"/>
      <c r="LBF20" s="292"/>
      <c r="LBG20" s="292"/>
      <c r="LBH20" s="292"/>
      <c r="LBI20" s="292"/>
      <c r="LBJ20" s="292"/>
      <c r="LBK20" s="292"/>
      <c r="LBL20" s="292"/>
      <c r="LBM20" s="292"/>
      <c r="LBN20" s="292"/>
      <c r="LBO20" s="292"/>
      <c r="LBP20" s="292"/>
      <c r="LBQ20" s="292"/>
      <c r="LBR20" s="292"/>
      <c r="LBS20" s="292"/>
      <c r="LBT20" s="292"/>
      <c r="LBU20" s="292"/>
      <c r="LBV20" s="292"/>
      <c r="LBW20" s="292"/>
      <c r="LBX20" s="292"/>
      <c r="LBY20" s="292"/>
      <c r="LBZ20" s="292"/>
      <c r="LCA20" s="292"/>
      <c r="LCB20" s="292"/>
      <c r="LCC20" s="292"/>
      <c r="LCD20" s="292"/>
      <c r="LCE20" s="292"/>
      <c r="LCF20" s="292"/>
      <c r="LCG20" s="292"/>
      <c r="LCH20" s="292"/>
      <c r="LCI20" s="292"/>
      <c r="LCJ20" s="292"/>
      <c r="LCK20" s="292"/>
      <c r="LCL20" s="292"/>
      <c r="LCM20" s="292"/>
      <c r="LCN20" s="292"/>
      <c r="LCO20" s="292"/>
      <c r="LCP20" s="292"/>
      <c r="LCQ20" s="292"/>
      <c r="LCR20" s="292"/>
      <c r="LCS20" s="292"/>
      <c r="LCT20" s="292"/>
      <c r="LCU20" s="292"/>
      <c r="LCV20" s="292"/>
      <c r="LCW20" s="292"/>
      <c r="LCX20" s="292"/>
      <c r="LCY20" s="292"/>
      <c r="LCZ20" s="292"/>
      <c r="LDA20" s="292"/>
      <c r="LDB20" s="292"/>
      <c r="LDC20" s="292"/>
      <c r="LDD20" s="292"/>
      <c r="LDE20" s="292"/>
      <c r="LDF20" s="292"/>
      <c r="LDG20" s="292"/>
      <c r="LDH20" s="292"/>
      <c r="LDI20" s="292"/>
      <c r="LDJ20" s="292"/>
      <c r="LDK20" s="292"/>
      <c r="LDL20" s="292"/>
      <c r="LDM20" s="292"/>
      <c r="LDN20" s="292"/>
      <c r="LDO20" s="292"/>
      <c r="LDP20" s="292"/>
      <c r="LDQ20" s="292"/>
      <c r="LDR20" s="292"/>
      <c r="LDS20" s="292"/>
      <c r="LDT20" s="292"/>
      <c r="LDU20" s="292"/>
      <c r="LDV20" s="292"/>
      <c r="LDW20" s="292"/>
      <c r="LDX20" s="292"/>
      <c r="LDY20" s="292"/>
      <c r="LDZ20" s="292"/>
      <c r="LEA20" s="292"/>
      <c r="LEB20" s="292"/>
      <c r="LEC20" s="292"/>
      <c r="LED20" s="292"/>
      <c r="LEE20" s="292"/>
      <c r="LEF20" s="292"/>
      <c r="LEG20" s="292"/>
      <c r="LEH20" s="292"/>
      <c r="LEI20" s="292"/>
      <c r="LEJ20" s="292"/>
      <c r="LEK20" s="292"/>
      <c r="LEL20" s="292"/>
      <c r="LEM20" s="292"/>
      <c r="LEN20" s="292"/>
      <c r="LEO20" s="292"/>
      <c r="LEP20" s="292"/>
      <c r="LEQ20" s="292"/>
      <c r="LER20" s="292"/>
      <c r="LES20" s="292"/>
      <c r="LET20" s="292"/>
      <c r="LEU20" s="292"/>
      <c r="LEV20" s="292"/>
      <c r="LEW20" s="292"/>
      <c r="LEX20" s="292"/>
      <c r="LEY20" s="292"/>
      <c r="LEZ20" s="292"/>
      <c r="LFA20" s="292"/>
      <c r="LFB20" s="292"/>
      <c r="LFC20" s="292"/>
      <c r="LFD20" s="292"/>
      <c r="LFE20" s="292"/>
      <c r="LFF20" s="292"/>
      <c r="LFG20" s="292"/>
      <c r="LFH20" s="292"/>
      <c r="LFI20" s="292"/>
      <c r="LFJ20" s="292"/>
      <c r="LFK20" s="292"/>
      <c r="LFL20" s="292"/>
      <c r="LFM20" s="292"/>
      <c r="LFN20" s="292"/>
      <c r="LFO20" s="292"/>
      <c r="LFP20" s="292"/>
      <c r="LFQ20" s="292"/>
      <c r="LFR20" s="292"/>
      <c r="LFS20" s="292"/>
      <c r="LFT20" s="292"/>
      <c r="LFU20" s="292"/>
      <c r="LFV20" s="292"/>
      <c r="LFW20" s="292"/>
      <c r="LFX20" s="292"/>
      <c r="LFY20" s="292"/>
      <c r="LFZ20" s="292"/>
      <c r="LGA20" s="292"/>
      <c r="LGB20" s="292"/>
      <c r="LGC20" s="292"/>
      <c r="LGD20" s="292"/>
      <c r="LGE20" s="292"/>
      <c r="LGF20" s="292"/>
      <c r="LGG20" s="292"/>
      <c r="LGH20" s="292"/>
      <c r="LGI20" s="292"/>
      <c r="LGJ20" s="292"/>
      <c r="LGK20" s="292"/>
      <c r="LGL20" s="292"/>
      <c r="LGM20" s="292"/>
      <c r="LGN20" s="292"/>
      <c r="LGO20" s="292"/>
      <c r="LGP20" s="292"/>
      <c r="LGQ20" s="292"/>
      <c r="LGR20" s="292"/>
      <c r="LGS20" s="292"/>
      <c r="LGT20" s="292"/>
      <c r="LGU20" s="292"/>
      <c r="LGV20" s="292"/>
      <c r="LGW20" s="292"/>
      <c r="LGX20" s="292"/>
      <c r="LGY20" s="292"/>
      <c r="LGZ20" s="292"/>
      <c r="LHA20" s="292"/>
      <c r="LHB20" s="292"/>
      <c r="LHC20" s="292"/>
      <c r="LHD20" s="292"/>
      <c r="LHE20" s="292"/>
      <c r="LHF20" s="292"/>
      <c r="LHG20" s="292"/>
      <c r="LHH20" s="292"/>
      <c r="LHI20" s="292"/>
      <c r="LHJ20" s="292"/>
      <c r="LHK20" s="292"/>
      <c r="LHL20" s="292"/>
      <c r="LHM20" s="292"/>
      <c r="LHN20" s="292"/>
      <c r="LHO20" s="292"/>
      <c r="LHP20" s="292"/>
      <c r="LHQ20" s="292"/>
      <c r="LHR20" s="292"/>
      <c r="LHS20" s="292"/>
      <c r="LHT20" s="292"/>
      <c r="LHU20" s="292"/>
      <c r="LHV20" s="292"/>
      <c r="LHW20" s="292"/>
      <c r="LHX20" s="292"/>
      <c r="LHY20" s="292"/>
      <c r="LHZ20" s="292"/>
      <c r="LIA20" s="292"/>
      <c r="LIB20" s="292"/>
      <c r="LIC20" s="292"/>
      <c r="LID20" s="292"/>
      <c r="LIE20" s="292"/>
      <c r="LIF20" s="292"/>
      <c r="LIG20" s="292"/>
      <c r="LIH20" s="292"/>
      <c r="LII20" s="292"/>
      <c r="LIJ20" s="292"/>
      <c r="LIK20" s="292"/>
      <c r="LIL20" s="292"/>
      <c r="LIM20" s="292"/>
      <c r="LIN20" s="292"/>
      <c r="LIO20" s="292"/>
      <c r="LIP20" s="292"/>
      <c r="LIQ20" s="292"/>
      <c r="LIR20" s="292"/>
      <c r="LIS20" s="292"/>
      <c r="LIT20" s="292"/>
      <c r="LIU20" s="292"/>
      <c r="LIV20" s="292"/>
      <c r="LIW20" s="292"/>
      <c r="LIX20" s="292"/>
      <c r="LIY20" s="292"/>
      <c r="LIZ20" s="292"/>
      <c r="LJA20" s="292"/>
      <c r="LJB20" s="292"/>
      <c r="LJC20" s="292"/>
      <c r="LJD20" s="292"/>
      <c r="LJE20" s="292"/>
      <c r="LJF20" s="292"/>
      <c r="LJG20" s="292"/>
      <c r="LJH20" s="292"/>
      <c r="LJI20" s="292"/>
      <c r="LJJ20" s="292"/>
      <c r="LJK20" s="292"/>
      <c r="LJL20" s="292"/>
      <c r="LJM20" s="292"/>
      <c r="LJN20" s="292"/>
      <c r="LJO20" s="292"/>
      <c r="LJP20" s="292"/>
      <c r="LJQ20" s="292"/>
      <c r="LJR20" s="292"/>
      <c r="LJS20" s="292"/>
      <c r="LJT20" s="292"/>
      <c r="LJU20" s="292"/>
      <c r="LJV20" s="292"/>
      <c r="LJW20" s="292"/>
      <c r="LJX20" s="292"/>
      <c r="LJY20" s="292"/>
      <c r="LJZ20" s="292"/>
      <c r="LKA20" s="292"/>
      <c r="LKB20" s="292"/>
      <c r="LKC20" s="292"/>
      <c r="LKD20" s="292"/>
      <c r="LKE20" s="292"/>
      <c r="LKF20" s="292"/>
      <c r="LKG20" s="292"/>
      <c r="LKH20" s="292"/>
      <c r="LKI20" s="292"/>
      <c r="LKJ20" s="292"/>
      <c r="LKK20" s="292"/>
      <c r="LKL20" s="292"/>
      <c r="LKM20" s="292"/>
      <c r="LKN20" s="292"/>
      <c r="LKO20" s="292"/>
      <c r="LKP20" s="292"/>
      <c r="LKQ20" s="292"/>
      <c r="LKR20" s="292"/>
      <c r="LKS20" s="292"/>
      <c r="LKT20" s="292"/>
      <c r="LKU20" s="292"/>
      <c r="LKV20" s="292"/>
      <c r="LKW20" s="292"/>
      <c r="LKX20" s="292"/>
      <c r="LKY20" s="292"/>
      <c r="LKZ20" s="292"/>
      <c r="LLA20" s="292"/>
      <c r="LLB20" s="292"/>
      <c r="LLC20" s="292"/>
      <c r="LLD20" s="292"/>
      <c r="LLE20" s="292"/>
      <c r="LLF20" s="292"/>
      <c r="LLG20" s="292"/>
      <c r="LLH20" s="292"/>
      <c r="LLI20" s="292"/>
      <c r="LLJ20" s="292"/>
      <c r="LLK20" s="292"/>
      <c r="LLL20" s="292"/>
      <c r="LLM20" s="292"/>
      <c r="LLN20" s="292"/>
      <c r="LLO20" s="292"/>
      <c r="LLP20" s="292"/>
      <c r="LLQ20" s="292"/>
      <c r="LLR20" s="292"/>
      <c r="LLS20" s="292"/>
      <c r="LLT20" s="292"/>
      <c r="LLU20" s="292"/>
      <c r="LLV20" s="292"/>
      <c r="LLW20" s="292"/>
      <c r="LLX20" s="292"/>
      <c r="LLY20" s="292"/>
      <c r="LLZ20" s="292"/>
      <c r="LMA20" s="292"/>
      <c r="LMB20" s="292"/>
      <c r="LMC20" s="292"/>
      <c r="LMD20" s="292"/>
      <c r="LME20" s="292"/>
      <c r="LMF20" s="292"/>
      <c r="LMG20" s="292"/>
      <c r="LMH20" s="292"/>
      <c r="LMI20" s="292"/>
      <c r="LMJ20" s="292"/>
      <c r="LMK20" s="292"/>
      <c r="LML20" s="292"/>
      <c r="LMM20" s="292"/>
      <c r="LMN20" s="292"/>
      <c r="LMO20" s="292"/>
      <c r="LMP20" s="292"/>
      <c r="LMQ20" s="292"/>
      <c r="LMR20" s="292"/>
      <c r="LMS20" s="292"/>
      <c r="LMT20" s="292"/>
      <c r="LMU20" s="292"/>
      <c r="LMV20" s="292"/>
      <c r="LMW20" s="292"/>
      <c r="LMX20" s="292"/>
      <c r="LMY20" s="292"/>
      <c r="LMZ20" s="292"/>
      <c r="LNA20" s="292"/>
      <c r="LNB20" s="292"/>
      <c r="LNC20" s="292"/>
      <c r="LND20" s="292"/>
      <c r="LNE20" s="292"/>
      <c r="LNF20" s="292"/>
      <c r="LNG20" s="292"/>
      <c r="LNH20" s="292"/>
      <c r="LNI20" s="292"/>
      <c r="LNJ20" s="292"/>
      <c r="LNK20" s="292"/>
      <c r="LNL20" s="292"/>
      <c r="LNM20" s="292"/>
      <c r="LNN20" s="292"/>
      <c r="LNO20" s="292"/>
      <c r="LNP20" s="292"/>
      <c r="LNQ20" s="292"/>
      <c r="LNR20" s="292"/>
      <c r="LNS20" s="292"/>
      <c r="LNT20" s="292"/>
      <c r="LNU20" s="292"/>
      <c r="LNV20" s="292"/>
      <c r="LNW20" s="292"/>
      <c r="LNX20" s="292"/>
      <c r="LNY20" s="292"/>
      <c r="LNZ20" s="292"/>
      <c r="LOA20" s="292"/>
      <c r="LOB20" s="292"/>
      <c r="LOC20" s="292"/>
      <c r="LOD20" s="292"/>
      <c r="LOE20" s="292"/>
      <c r="LOF20" s="292"/>
      <c r="LOG20" s="292"/>
      <c r="LOH20" s="292"/>
      <c r="LOI20" s="292"/>
      <c r="LOJ20" s="292"/>
      <c r="LOK20" s="292"/>
      <c r="LOL20" s="292"/>
      <c r="LOM20" s="292"/>
      <c r="LON20" s="292"/>
      <c r="LOO20" s="292"/>
      <c r="LOP20" s="292"/>
      <c r="LOQ20" s="292"/>
      <c r="LOR20" s="292"/>
      <c r="LOS20" s="292"/>
      <c r="LOT20" s="292"/>
      <c r="LOU20" s="292"/>
      <c r="LOV20" s="292"/>
      <c r="LOW20" s="292"/>
      <c r="LOX20" s="292"/>
      <c r="LOY20" s="292"/>
      <c r="LOZ20" s="292"/>
      <c r="LPA20" s="292"/>
      <c r="LPB20" s="292"/>
      <c r="LPC20" s="292"/>
      <c r="LPD20" s="292"/>
      <c r="LPE20" s="292"/>
      <c r="LPF20" s="292"/>
      <c r="LPG20" s="292"/>
      <c r="LPH20" s="292"/>
      <c r="LPI20" s="292"/>
      <c r="LPJ20" s="292"/>
      <c r="LPK20" s="292"/>
      <c r="LPL20" s="292"/>
      <c r="LPM20" s="292"/>
      <c r="LPN20" s="292"/>
      <c r="LPO20" s="292"/>
      <c r="LPP20" s="292"/>
      <c r="LPQ20" s="292"/>
      <c r="LPR20" s="292"/>
      <c r="LPS20" s="292"/>
      <c r="LPT20" s="292"/>
      <c r="LPU20" s="292"/>
      <c r="LPV20" s="292"/>
      <c r="LPW20" s="292"/>
      <c r="LPX20" s="292"/>
      <c r="LPY20" s="292"/>
      <c r="LPZ20" s="292"/>
      <c r="LQA20" s="292"/>
      <c r="LQB20" s="292"/>
      <c r="LQC20" s="292"/>
      <c r="LQD20" s="292"/>
      <c r="LQE20" s="292"/>
      <c r="LQF20" s="292"/>
      <c r="LQG20" s="292"/>
      <c r="LQH20" s="292"/>
      <c r="LQI20" s="292"/>
      <c r="LQJ20" s="292"/>
      <c r="LQK20" s="292"/>
      <c r="LQL20" s="292"/>
      <c r="LQM20" s="292"/>
      <c r="LQN20" s="292"/>
      <c r="LQO20" s="292"/>
      <c r="LQP20" s="292"/>
      <c r="LQQ20" s="292"/>
      <c r="LQR20" s="292"/>
      <c r="LQS20" s="292"/>
      <c r="LQT20" s="292"/>
      <c r="LQU20" s="292"/>
      <c r="LQV20" s="292"/>
      <c r="LQW20" s="292"/>
      <c r="LQX20" s="292"/>
      <c r="LQY20" s="292"/>
      <c r="LQZ20" s="292"/>
      <c r="LRA20" s="292"/>
      <c r="LRB20" s="292"/>
      <c r="LRC20" s="292"/>
      <c r="LRD20" s="292"/>
      <c r="LRE20" s="292"/>
      <c r="LRF20" s="292"/>
      <c r="LRG20" s="292"/>
      <c r="LRH20" s="292"/>
      <c r="LRI20" s="292"/>
      <c r="LRJ20" s="292"/>
      <c r="LRK20" s="292"/>
      <c r="LRL20" s="292"/>
      <c r="LRM20" s="292"/>
      <c r="LRN20" s="292"/>
      <c r="LRO20" s="292"/>
      <c r="LRP20" s="292"/>
      <c r="LRQ20" s="292"/>
      <c r="LRR20" s="292"/>
      <c r="LRS20" s="292"/>
      <c r="LRT20" s="292"/>
      <c r="LRU20" s="292"/>
      <c r="LRV20" s="292"/>
      <c r="LRW20" s="292"/>
      <c r="LRX20" s="292"/>
      <c r="LRY20" s="292"/>
      <c r="LRZ20" s="292"/>
      <c r="LSA20" s="292"/>
      <c r="LSB20" s="292"/>
      <c r="LSC20" s="292"/>
      <c r="LSD20" s="292"/>
      <c r="LSE20" s="292"/>
      <c r="LSF20" s="292"/>
      <c r="LSG20" s="292"/>
      <c r="LSH20" s="292"/>
      <c r="LSI20" s="292"/>
      <c r="LSJ20" s="292"/>
      <c r="LSK20" s="292"/>
      <c r="LSL20" s="292"/>
      <c r="LSM20" s="292"/>
      <c r="LSN20" s="292"/>
      <c r="LSO20" s="292"/>
      <c r="LSP20" s="292"/>
      <c r="LSQ20" s="292"/>
      <c r="LSR20" s="292"/>
      <c r="LSS20" s="292"/>
      <c r="LST20" s="292"/>
      <c r="LSU20" s="292"/>
      <c r="LSV20" s="292"/>
      <c r="LSW20" s="292"/>
      <c r="LSX20" s="292"/>
      <c r="LSY20" s="292"/>
      <c r="LSZ20" s="292"/>
      <c r="LTA20" s="292"/>
      <c r="LTB20" s="292"/>
      <c r="LTC20" s="292"/>
      <c r="LTD20" s="292"/>
      <c r="LTE20" s="292"/>
      <c r="LTF20" s="292"/>
      <c r="LTG20" s="292"/>
      <c r="LTH20" s="292"/>
      <c r="LTI20" s="292"/>
      <c r="LTJ20" s="292"/>
      <c r="LTK20" s="292"/>
      <c r="LTL20" s="292"/>
      <c r="LTM20" s="292"/>
      <c r="LTN20" s="292"/>
      <c r="LTO20" s="292"/>
      <c r="LTP20" s="292"/>
      <c r="LTQ20" s="292"/>
      <c r="LTR20" s="292"/>
      <c r="LTS20" s="292"/>
      <c r="LTT20" s="292"/>
      <c r="LTU20" s="292"/>
      <c r="LTV20" s="292"/>
      <c r="LTW20" s="292"/>
      <c r="LTX20" s="292"/>
      <c r="LTY20" s="292"/>
      <c r="LTZ20" s="292"/>
      <c r="LUA20" s="292"/>
      <c r="LUB20" s="292"/>
      <c r="LUC20" s="292"/>
      <c r="LUD20" s="292"/>
      <c r="LUE20" s="292"/>
      <c r="LUF20" s="292"/>
      <c r="LUG20" s="292"/>
      <c r="LUH20" s="292"/>
      <c r="LUI20" s="292"/>
      <c r="LUJ20" s="292"/>
      <c r="LUK20" s="292"/>
      <c r="LUL20" s="292"/>
      <c r="LUM20" s="292"/>
      <c r="LUN20" s="292"/>
      <c r="LUO20" s="292"/>
      <c r="LUP20" s="292"/>
      <c r="LUQ20" s="292"/>
      <c r="LUR20" s="292"/>
      <c r="LUS20" s="292"/>
      <c r="LUT20" s="292"/>
      <c r="LUU20" s="292"/>
      <c r="LUV20" s="292"/>
      <c r="LUW20" s="292"/>
      <c r="LUX20" s="292"/>
      <c r="LUY20" s="292"/>
      <c r="LUZ20" s="292"/>
      <c r="LVA20" s="292"/>
      <c r="LVB20" s="292"/>
      <c r="LVC20" s="292"/>
      <c r="LVD20" s="292"/>
      <c r="LVE20" s="292"/>
      <c r="LVF20" s="292"/>
      <c r="LVG20" s="292"/>
      <c r="LVH20" s="292"/>
      <c r="LVI20" s="292"/>
      <c r="LVJ20" s="292"/>
      <c r="LVK20" s="292"/>
      <c r="LVL20" s="292"/>
      <c r="LVM20" s="292"/>
      <c r="LVN20" s="292"/>
      <c r="LVO20" s="292"/>
      <c r="LVP20" s="292"/>
      <c r="LVQ20" s="292"/>
      <c r="LVR20" s="292"/>
      <c r="LVS20" s="292"/>
      <c r="LVT20" s="292"/>
      <c r="LVU20" s="292"/>
      <c r="LVV20" s="292"/>
      <c r="LVW20" s="292"/>
      <c r="LVX20" s="292"/>
      <c r="LVY20" s="292"/>
      <c r="LVZ20" s="292"/>
      <c r="LWA20" s="292"/>
      <c r="LWB20" s="292"/>
      <c r="LWC20" s="292"/>
      <c r="LWD20" s="292"/>
      <c r="LWE20" s="292"/>
      <c r="LWF20" s="292"/>
      <c r="LWG20" s="292"/>
      <c r="LWH20" s="292"/>
      <c r="LWI20" s="292"/>
      <c r="LWJ20" s="292"/>
      <c r="LWK20" s="292"/>
      <c r="LWL20" s="292"/>
      <c r="LWM20" s="292"/>
      <c r="LWN20" s="292"/>
      <c r="LWO20" s="292"/>
      <c r="LWP20" s="292"/>
      <c r="LWQ20" s="292"/>
      <c r="LWR20" s="292"/>
      <c r="LWS20" s="292"/>
      <c r="LWT20" s="292"/>
      <c r="LWU20" s="292"/>
      <c r="LWV20" s="292"/>
      <c r="LWW20" s="292"/>
      <c r="LWX20" s="292"/>
      <c r="LWY20" s="292"/>
      <c r="LWZ20" s="292"/>
      <c r="LXA20" s="292"/>
      <c r="LXB20" s="292"/>
      <c r="LXC20" s="292"/>
      <c r="LXD20" s="292"/>
      <c r="LXE20" s="292"/>
      <c r="LXF20" s="292"/>
      <c r="LXG20" s="292"/>
      <c r="LXH20" s="292"/>
      <c r="LXI20" s="292"/>
      <c r="LXJ20" s="292"/>
      <c r="LXK20" s="292"/>
      <c r="LXL20" s="292"/>
      <c r="LXM20" s="292"/>
      <c r="LXN20" s="292"/>
      <c r="LXO20" s="292"/>
      <c r="LXP20" s="292"/>
      <c r="LXQ20" s="292"/>
      <c r="LXR20" s="292"/>
      <c r="LXS20" s="292"/>
      <c r="LXT20" s="292"/>
      <c r="LXU20" s="292"/>
      <c r="LXV20" s="292"/>
      <c r="LXW20" s="292"/>
      <c r="LXX20" s="292"/>
      <c r="LXY20" s="292"/>
      <c r="LXZ20" s="292"/>
      <c r="LYA20" s="292"/>
      <c r="LYB20" s="292"/>
      <c r="LYC20" s="292"/>
      <c r="LYD20" s="292"/>
      <c r="LYE20" s="292"/>
      <c r="LYF20" s="292"/>
      <c r="LYG20" s="292"/>
      <c r="LYH20" s="292"/>
      <c r="LYI20" s="292"/>
      <c r="LYJ20" s="292"/>
      <c r="LYK20" s="292"/>
      <c r="LYL20" s="292"/>
      <c r="LYM20" s="292"/>
      <c r="LYN20" s="292"/>
      <c r="LYO20" s="292"/>
      <c r="LYP20" s="292"/>
      <c r="LYQ20" s="292"/>
      <c r="LYR20" s="292"/>
      <c r="LYS20" s="292"/>
      <c r="LYT20" s="292"/>
      <c r="LYU20" s="292"/>
      <c r="LYV20" s="292"/>
      <c r="LYW20" s="292"/>
      <c r="LYX20" s="292"/>
      <c r="LYY20" s="292"/>
      <c r="LYZ20" s="292"/>
      <c r="LZA20" s="292"/>
      <c r="LZB20" s="292"/>
      <c r="LZC20" s="292"/>
      <c r="LZD20" s="292"/>
      <c r="LZE20" s="292"/>
      <c r="LZF20" s="292"/>
      <c r="LZG20" s="292"/>
      <c r="LZH20" s="292"/>
      <c r="LZI20" s="292"/>
      <c r="LZJ20" s="292"/>
      <c r="LZK20" s="292"/>
      <c r="LZL20" s="292"/>
      <c r="LZM20" s="292"/>
      <c r="LZN20" s="292"/>
      <c r="LZO20" s="292"/>
      <c r="LZP20" s="292"/>
      <c r="LZQ20" s="292"/>
      <c r="LZR20" s="292"/>
      <c r="LZS20" s="292"/>
      <c r="LZT20" s="292"/>
      <c r="LZU20" s="292"/>
      <c r="LZV20" s="292"/>
      <c r="LZW20" s="292"/>
      <c r="LZX20" s="292"/>
      <c r="LZY20" s="292"/>
      <c r="LZZ20" s="292"/>
      <c r="MAA20" s="292"/>
      <c r="MAB20" s="292"/>
      <c r="MAC20" s="292"/>
      <c r="MAD20" s="292"/>
      <c r="MAE20" s="292"/>
      <c r="MAF20" s="292"/>
      <c r="MAG20" s="292"/>
      <c r="MAH20" s="292"/>
      <c r="MAI20" s="292"/>
      <c r="MAJ20" s="292"/>
      <c r="MAK20" s="292"/>
      <c r="MAL20" s="292"/>
      <c r="MAM20" s="292"/>
      <c r="MAN20" s="292"/>
      <c r="MAO20" s="292"/>
      <c r="MAP20" s="292"/>
      <c r="MAQ20" s="292"/>
      <c r="MAR20" s="292"/>
      <c r="MAS20" s="292"/>
      <c r="MAT20" s="292"/>
      <c r="MAU20" s="292"/>
      <c r="MAV20" s="292"/>
      <c r="MAW20" s="292"/>
      <c r="MAX20" s="292"/>
      <c r="MAY20" s="292"/>
      <c r="MAZ20" s="292"/>
      <c r="MBA20" s="292"/>
      <c r="MBB20" s="292"/>
      <c r="MBC20" s="292"/>
      <c r="MBD20" s="292"/>
      <c r="MBE20" s="292"/>
      <c r="MBF20" s="292"/>
      <c r="MBG20" s="292"/>
      <c r="MBH20" s="292"/>
      <c r="MBI20" s="292"/>
      <c r="MBJ20" s="292"/>
      <c r="MBK20" s="292"/>
      <c r="MBL20" s="292"/>
      <c r="MBM20" s="292"/>
      <c r="MBN20" s="292"/>
      <c r="MBO20" s="292"/>
      <c r="MBP20" s="292"/>
      <c r="MBQ20" s="292"/>
      <c r="MBR20" s="292"/>
      <c r="MBS20" s="292"/>
      <c r="MBT20" s="292"/>
      <c r="MBU20" s="292"/>
      <c r="MBV20" s="292"/>
      <c r="MBW20" s="292"/>
      <c r="MBX20" s="292"/>
      <c r="MBY20" s="292"/>
      <c r="MBZ20" s="292"/>
      <c r="MCA20" s="292"/>
      <c r="MCB20" s="292"/>
      <c r="MCC20" s="292"/>
      <c r="MCD20" s="292"/>
      <c r="MCE20" s="292"/>
      <c r="MCF20" s="292"/>
      <c r="MCG20" s="292"/>
      <c r="MCH20" s="292"/>
      <c r="MCI20" s="292"/>
      <c r="MCJ20" s="292"/>
      <c r="MCK20" s="292"/>
      <c r="MCL20" s="292"/>
      <c r="MCM20" s="292"/>
      <c r="MCN20" s="292"/>
      <c r="MCO20" s="292"/>
      <c r="MCP20" s="292"/>
      <c r="MCQ20" s="292"/>
      <c r="MCR20" s="292"/>
      <c r="MCS20" s="292"/>
      <c r="MCT20" s="292"/>
      <c r="MCU20" s="292"/>
      <c r="MCV20" s="292"/>
      <c r="MCW20" s="292"/>
      <c r="MCX20" s="292"/>
      <c r="MCY20" s="292"/>
      <c r="MCZ20" s="292"/>
      <c r="MDA20" s="292"/>
      <c r="MDB20" s="292"/>
      <c r="MDC20" s="292"/>
      <c r="MDD20" s="292"/>
      <c r="MDE20" s="292"/>
      <c r="MDF20" s="292"/>
      <c r="MDG20" s="292"/>
      <c r="MDH20" s="292"/>
      <c r="MDI20" s="292"/>
      <c r="MDJ20" s="292"/>
      <c r="MDK20" s="292"/>
      <c r="MDL20" s="292"/>
      <c r="MDM20" s="292"/>
      <c r="MDN20" s="292"/>
      <c r="MDO20" s="292"/>
      <c r="MDP20" s="292"/>
      <c r="MDQ20" s="292"/>
      <c r="MDR20" s="292"/>
      <c r="MDS20" s="292"/>
      <c r="MDT20" s="292"/>
      <c r="MDU20" s="292"/>
      <c r="MDV20" s="292"/>
      <c r="MDW20" s="292"/>
      <c r="MDX20" s="292"/>
      <c r="MDY20" s="292"/>
      <c r="MDZ20" s="292"/>
      <c r="MEA20" s="292"/>
      <c r="MEB20" s="292"/>
      <c r="MEC20" s="292"/>
      <c r="MED20" s="292"/>
      <c r="MEE20" s="292"/>
      <c r="MEF20" s="292"/>
      <c r="MEG20" s="292"/>
      <c r="MEH20" s="292"/>
      <c r="MEI20" s="292"/>
      <c r="MEJ20" s="292"/>
      <c r="MEK20" s="292"/>
      <c r="MEL20" s="292"/>
      <c r="MEM20" s="292"/>
      <c r="MEN20" s="292"/>
      <c r="MEO20" s="292"/>
      <c r="MEP20" s="292"/>
      <c r="MEQ20" s="292"/>
      <c r="MER20" s="292"/>
      <c r="MES20" s="292"/>
      <c r="MET20" s="292"/>
      <c r="MEU20" s="292"/>
      <c r="MEV20" s="292"/>
      <c r="MEW20" s="292"/>
      <c r="MEX20" s="292"/>
      <c r="MEY20" s="292"/>
      <c r="MEZ20" s="292"/>
      <c r="MFA20" s="292"/>
      <c r="MFB20" s="292"/>
      <c r="MFC20" s="292"/>
      <c r="MFD20" s="292"/>
      <c r="MFE20" s="292"/>
      <c r="MFF20" s="292"/>
      <c r="MFG20" s="292"/>
      <c r="MFH20" s="292"/>
      <c r="MFI20" s="292"/>
      <c r="MFJ20" s="292"/>
      <c r="MFK20" s="292"/>
      <c r="MFL20" s="292"/>
      <c r="MFM20" s="292"/>
      <c r="MFN20" s="292"/>
      <c r="MFO20" s="292"/>
      <c r="MFP20" s="292"/>
      <c r="MFQ20" s="292"/>
      <c r="MFR20" s="292"/>
      <c r="MFS20" s="292"/>
      <c r="MFT20" s="292"/>
      <c r="MFU20" s="292"/>
      <c r="MFV20" s="292"/>
      <c r="MFW20" s="292"/>
      <c r="MFX20" s="292"/>
      <c r="MFY20" s="292"/>
      <c r="MFZ20" s="292"/>
      <c r="MGA20" s="292"/>
      <c r="MGB20" s="292"/>
      <c r="MGC20" s="292"/>
      <c r="MGD20" s="292"/>
      <c r="MGE20" s="292"/>
      <c r="MGF20" s="292"/>
      <c r="MGG20" s="292"/>
      <c r="MGH20" s="292"/>
      <c r="MGI20" s="292"/>
      <c r="MGJ20" s="292"/>
      <c r="MGK20" s="292"/>
      <c r="MGL20" s="292"/>
      <c r="MGM20" s="292"/>
      <c r="MGN20" s="292"/>
      <c r="MGO20" s="292"/>
      <c r="MGP20" s="292"/>
      <c r="MGQ20" s="292"/>
      <c r="MGR20" s="292"/>
      <c r="MGS20" s="292"/>
      <c r="MGT20" s="292"/>
      <c r="MGU20" s="292"/>
      <c r="MGV20" s="292"/>
      <c r="MGW20" s="292"/>
      <c r="MGX20" s="292"/>
      <c r="MGY20" s="292"/>
      <c r="MGZ20" s="292"/>
      <c r="MHA20" s="292"/>
      <c r="MHB20" s="292"/>
      <c r="MHC20" s="292"/>
      <c r="MHD20" s="292"/>
      <c r="MHE20" s="292"/>
      <c r="MHF20" s="292"/>
      <c r="MHG20" s="292"/>
      <c r="MHH20" s="292"/>
      <c r="MHI20" s="292"/>
      <c r="MHJ20" s="292"/>
      <c r="MHK20" s="292"/>
      <c r="MHL20" s="292"/>
      <c r="MHM20" s="292"/>
      <c r="MHN20" s="292"/>
      <c r="MHO20" s="292"/>
      <c r="MHP20" s="292"/>
      <c r="MHQ20" s="292"/>
      <c r="MHR20" s="292"/>
      <c r="MHS20" s="292"/>
      <c r="MHT20" s="292"/>
      <c r="MHU20" s="292"/>
      <c r="MHV20" s="292"/>
      <c r="MHW20" s="292"/>
      <c r="MHX20" s="292"/>
      <c r="MHY20" s="292"/>
      <c r="MHZ20" s="292"/>
      <c r="MIA20" s="292"/>
      <c r="MIB20" s="292"/>
      <c r="MIC20" s="292"/>
      <c r="MID20" s="292"/>
      <c r="MIE20" s="292"/>
      <c r="MIF20" s="292"/>
      <c r="MIG20" s="292"/>
      <c r="MIH20" s="292"/>
      <c r="MII20" s="292"/>
      <c r="MIJ20" s="292"/>
      <c r="MIK20" s="292"/>
      <c r="MIL20" s="292"/>
      <c r="MIM20" s="292"/>
      <c r="MIN20" s="292"/>
      <c r="MIO20" s="292"/>
      <c r="MIP20" s="292"/>
      <c r="MIQ20" s="292"/>
      <c r="MIR20" s="292"/>
      <c r="MIS20" s="292"/>
      <c r="MIT20" s="292"/>
      <c r="MIU20" s="292"/>
      <c r="MIV20" s="292"/>
      <c r="MIW20" s="292"/>
      <c r="MIX20" s="292"/>
      <c r="MIY20" s="292"/>
      <c r="MIZ20" s="292"/>
      <c r="MJA20" s="292"/>
      <c r="MJB20" s="292"/>
      <c r="MJC20" s="292"/>
      <c r="MJD20" s="292"/>
      <c r="MJE20" s="292"/>
      <c r="MJF20" s="292"/>
      <c r="MJG20" s="292"/>
      <c r="MJH20" s="292"/>
      <c r="MJI20" s="292"/>
      <c r="MJJ20" s="292"/>
      <c r="MJK20" s="292"/>
      <c r="MJL20" s="292"/>
      <c r="MJM20" s="292"/>
      <c r="MJN20" s="292"/>
      <c r="MJO20" s="292"/>
      <c r="MJP20" s="292"/>
      <c r="MJQ20" s="292"/>
      <c r="MJR20" s="292"/>
      <c r="MJS20" s="292"/>
      <c r="MJT20" s="292"/>
      <c r="MJU20" s="292"/>
      <c r="MJV20" s="292"/>
      <c r="MJW20" s="292"/>
      <c r="MJX20" s="292"/>
      <c r="MJY20" s="292"/>
      <c r="MJZ20" s="292"/>
      <c r="MKA20" s="292"/>
      <c r="MKB20" s="292"/>
      <c r="MKC20" s="292"/>
      <c r="MKD20" s="292"/>
      <c r="MKE20" s="292"/>
      <c r="MKF20" s="292"/>
      <c r="MKG20" s="292"/>
      <c r="MKH20" s="292"/>
      <c r="MKI20" s="292"/>
      <c r="MKJ20" s="292"/>
      <c r="MKK20" s="292"/>
      <c r="MKL20" s="292"/>
      <c r="MKM20" s="292"/>
      <c r="MKN20" s="292"/>
      <c r="MKO20" s="292"/>
      <c r="MKP20" s="292"/>
      <c r="MKQ20" s="292"/>
      <c r="MKR20" s="292"/>
      <c r="MKS20" s="292"/>
      <c r="MKT20" s="292"/>
      <c r="MKU20" s="292"/>
      <c r="MKV20" s="292"/>
      <c r="MKW20" s="292"/>
      <c r="MKX20" s="292"/>
      <c r="MKY20" s="292"/>
      <c r="MKZ20" s="292"/>
      <c r="MLA20" s="292"/>
      <c r="MLB20" s="292"/>
      <c r="MLC20" s="292"/>
      <c r="MLD20" s="292"/>
      <c r="MLE20" s="292"/>
      <c r="MLF20" s="292"/>
      <c r="MLG20" s="292"/>
      <c r="MLH20" s="292"/>
      <c r="MLI20" s="292"/>
      <c r="MLJ20" s="292"/>
      <c r="MLK20" s="292"/>
      <c r="MLL20" s="292"/>
      <c r="MLM20" s="292"/>
      <c r="MLN20" s="292"/>
      <c r="MLO20" s="292"/>
      <c r="MLP20" s="292"/>
      <c r="MLQ20" s="292"/>
      <c r="MLR20" s="292"/>
      <c r="MLS20" s="292"/>
      <c r="MLT20" s="292"/>
      <c r="MLU20" s="292"/>
      <c r="MLV20" s="292"/>
      <c r="MLW20" s="292"/>
      <c r="MLX20" s="292"/>
      <c r="MLY20" s="292"/>
      <c r="MLZ20" s="292"/>
      <c r="MMA20" s="292"/>
      <c r="MMB20" s="292"/>
      <c r="MMC20" s="292"/>
      <c r="MMD20" s="292"/>
      <c r="MME20" s="292"/>
      <c r="MMF20" s="292"/>
      <c r="MMG20" s="292"/>
      <c r="MMH20" s="292"/>
      <c r="MMI20" s="292"/>
      <c r="MMJ20" s="292"/>
      <c r="MMK20" s="292"/>
      <c r="MML20" s="292"/>
      <c r="MMM20" s="292"/>
      <c r="MMN20" s="292"/>
      <c r="MMO20" s="292"/>
      <c r="MMP20" s="292"/>
      <c r="MMQ20" s="292"/>
      <c r="MMR20" s="292"/>
      <c r="MMS20" s="292"/>
      <c r="MMT20" s="292"/>
      <c r="MMU20" s="292"/>
      <c r="MMV20" s="292"/>
      <c r="MMW20" s="292"/>
      <c r="MMX20" s="292"/>
      <c r="MMY20" s="292"/>
      <c r="MMZ20" s="292"/>
      <c r="MNA20" s="292"/>
      <c r="MNB20" s="292"/>
      <c r="MNC20" s="292"/>
      <c r="MND20" s="292"/>
      <c r="MNE20" s="292"/>
      <c r="MNF20" s="292"/>
      <c r="MNG20" s="292"/>
      <c r="MNH20" s="292"/>
      <c r="MNI20" s="292"/>
      <c r="MNJ20" s="292"/>
      <c r="MNK20" s="292"/>
      <c r="MNL20" s="292"/>
      <c r="MNM20" s="292"/>
      <c r="MNN20" s="292"/>
      <c r="MNO20" s="292"/>
      <c r="MNP20" s="292"/>
      <c r="MNQ20" s="292"/>
      <c r="MNR20" s="292"/>
      <c r="MNS20" s="292"/>
      <c r="MNT20" s="292"/>
      <c r="MNU20" s="292"/>
      <c r="MNV20" s="292"/>
      <c r="MNW20" s="292"/>
      <c r="MNX20" s="292"/>
      <c r="MNY20" s="292"/>
      <c r="MNZ20" s="292"/>
      <c r="MOA20" s="292"/>
      <c r="MOB20" s="292"/>
      <c r="MOC20" s="292"/>
      <c r="MOD20" s="292"/>
      <c r="MOE20" s="292"/>
      <c r="MOF20" s="292"/>
      <c r="MOG20" s="292"/>
      <c r="MOH20" s="292"/>
      <c r="MOI20" s="292"/>
      <c r="MOJ20" s="292"/>
      <c r="MOK20" s="292"/>
      <c r="MOL20" s="292"/>
      <c r="MOM20" s="292"/>
      <c r="MON20" s="292"/>
      <c r="MOO20" s="292"/>
      <c r="MOP20" s="292"/>
      <c r="MOQ20" s="292"/>
      <c r="MOR20" s="292"/>
      <c r="MOS20" s="292"/>
      <c r="MOT20" s="292"/>
      <c r="MOU20" s="292"/>
      <c r="MOV20" s="292"/>
      <c r="MOW20" s="292"/>
      <c r="MOX20" s="292"/>
      <c r="MOY20" s="292"/>
      <c r="MOZ20" s="292"/>
      <c r="MPA20" s="292"/>
      <c r="MPB20" s="292"/>
      <c r="MPC20" s="292"/>
      <c r="MPD20" s="292"/>
      <c r="MPE20" s="292"/>
      <c r="MPF20" s="292"/>
      <c r="MPG20" s="292"/>
      <c r="MPH20" s="292"/>
      <c r="MPI20" s="292"/>
      <c r="MPJ20" s="292"/>
      <c r="MPK20" s="292"/>
      <c r="MPL20" s="292"/>
      <c r="MPM20" s="292"/>
      <c r="MPN20" s="292"/>
      <c r="MPO20" s="292"/>
      <c r="MPP20" s="292"/>
      <c r="MPQ20" s="292"/>
      <c r="MPR20" s="292"/>
      <c r="MPS20" s="292"/>
      <c r="MPT20" s="292"/>
      <c r="MPU20" s="292"/>
      <c r="MPV20" s="292"/>
      <c r="MPW20" s="292"/>
      <c r="MPX20" s="292"/>
      <c r="MPY20" s="292"/>
      <c r="MPZ20" s="292"/>
      <c r="MQA20" s="292"/>
      <c r="MQB20" s="292"/>
      <c r="MQC20" s="292"/>
      <c r="MQD20" s="292"/>
      <c r="MQE20" s="292"/>
      <c r="MQF20" s="292"/>
      <c r="MQG20" s="292"/>
      <c r="MQH20" s="292"/>
      <c r="MQI20" s="292"/>
      <c r="MQJ20" s="292"/>
      <c r="MQK20" s="292"/>
      <c r="MQL20" s="292"/>
      <c r="MQM20" s="292"/>
      <c r="MQN20" s="292"/>
      <c r="MQO20" s="292"/>
      <c r="MQP20" s="292"/>
      <c r="MQQ20" s="292"/>
      <c r="MQR20" s="292"/>
      <c r="MQS20" s="292"/>
      <c r="MQT20" s="292"/>
      <c r="MQU20" s="292"/>
      <c r="MQV20" s="292"/>
      <c r="MQW20" s="292"/>
      <c r="MQX20" s="292"/>
      <c r="MQY20" s="292"/>
      <c r="MQZ20" s="292"/>
      <c r="MRA20" s="292"/>
      <c r="MRB20" s="292"/>
      <c r="MRC20" s="292"/>
      <c r="MRD20" s="292"/>
      <c r="MRE20" s="292"/>
      <c r="MRF20" s="292"/>
      <c r="MRG20" s="292"/>
      <c r="MRH20" s="292"/>
      <c r="MRI20" s="292"/>
      <c r="MRJ20" s="292"/>
      <c r="MRK20" s="292"/>
      <c r="MRL20" s="292"/>
      <c r="MRM20" s="292"/>
      <c r="MRN20" s="292"/>
      <c r="MRO20" s="292"/>
      <c r="MRP20" s="292"/>
      <c r="MRQ20" s="292"/>
      <c r="MRR20" s="292"/>
      <c r="MRS20" s="292"/>
      <c r="MRT20" s="292"/>
      <c r="MRU20" s="292"/>
      <c r="MRV20" s="292"/>
      <c r="MRW20" s="292"/>
      <c r="MRX20" s="292"/>
      <c r="MRY20" s="292"/>
      <c r="MRZ20" s="292"/>
      <c r="MSA20" s="292"/>
      <c r="MSB20" s="292"/>
      <c r="MSC20" s="292"/>
      <c r="MSD20" s="292"/>
      <c r="MSE20" s="292"/>
      <c r="MSF20" s="292"/>
      <c r="MSG20" s="292"/>
      <c r="MSH20" s="292"/>
      <c r="MSI20" s="292"/>
      <c r="MSJ20" s="292"/>
      <c r="MSK20" s="292"/>
      <c r="MSL20" s="292"/>
      <c r="MSM20" s="292"/>
      <c r="MSN20" s="292"/>
      <c r="MSO20" s="292"/>
      <c r="MSP20" s="292"/>
      <c r="MSQ20" s="292"/>
      <c r="MSR20" s="292"/>
      <c r="MSS20" s="292"/>
      <c r="MST20" s="292"/>
      <c r="MSU20" s="292"/>
      <c r="MSV20" s="292"/>
      <c r="MSW20" s="292"/>
      <c r="MSX20" s="292"/>
      <c r="MSY20" s="292"/>
      <c r="MSZ20" s="292"/>
      <c r="MTA20" s="292"/>
      <c r="MTB20" s="292"/>
      <c r="MTC20" s="292"/>
      <c r="MTD20" s="292"/>
      <c r="MTE20" s="292"/>
      <c r="MTF20" s="292"/>
      <c r="MTG20" s="292"/>
      <c r="MTH20" s="292"/>
      <c r="MTI20" s="292"/>
      <c r="MTJ20" s="292"/>
      <c r="MTK20" s="292"/>
      <c r="MTL20" s="292"/>
      <c r="MTM20" s="292"/>
      <c r="MTN20" s="292"/>
      <c r="MTO20" s="292"/>
      <c r="MTP20" s="292"/>
      <c r="MTQ20" s="292"/>
      <c r="MTR20" s="292"/>
      <c r="MTS20" s="292"/>
      <c r="MTT20" s="292"/>
      <c r="MTU20" s="292"/>
      <c r="MTV20" s="292"/>
      <c r="MTW20" s="292"/>
      <c r="MTX20" s="292"/>
      <c r="MTY20" s="292"/>
      <c r="MTZ20" s="292"/>
      <c r="MUA20" s="292"/>
      <c r="MUB20" s="292"/>
      <c r="MUC20" s="292"/>
      <c r="MUD20" s="292"/>
      <c r="MUE20" s="292"/>
      <c r="MUF20" s="292"/>
      <c r="MUG20" s="292"/>
      <c r="MUH20" s="292"/>
      <c r="MUI20" s="292"/>
      <c r="MUJ20" s="292"/>
      <c r="MUK20" s="292"/>
      <c r="MUL20" s="292"/>
      <c r="MUM20" s="292"/>
      <c r="MUN20" s="292"/>
      <c r="MUO20" s="292"/>
      <c r="MUP20" s="292"/>
      <c r="MUQ20" s="292"/>
      <c r="MUR20" s="292"/>
      <c r="MUS20" s="292"/>
      <c r="MUT20" s="292"/>
      <c r="MUU20" s="292"/>
      <c r="MUV20" s="292"/>
      <c r="MUW20" s="292"/>
      <c r="MUX20" s="292"/>
      <c r="MUY20" s="292"/>
      <c r="MUZ20" s="292"/>
      <c r="MVA20" s="292"/>
      <c r="MVB20" s="292"/>
      <c r="MVC20" s="292"/>
      <c r="MVD20" s="292"/>
      <c r="MVE20" s="292"/>
      <c r="MVF20" s="292"/>
      <c r="MVG20" s="292"/>
      <c r="MVH20" s="292"/>
      <c r="MVI20" s="292"/>
      <c r="MVJ20" s="292"/>
      <c r="MVK20" s="292"/>
      <c r="MVL20" s="292"/>
      <c r="MVM20" s="292"/>
      <c r="MVN20" s="292"/>
      <c r="MVO20" s="292"/>
      <c r="MVP20" s="292"/>
      <c r="MVQ20" s="292"/>
      <c r="MVR20" s="292"/>
      <c r="MVS20" s="292"/>
      <c r="MVT20" s="292"/>
      <c r="MVU20" s="292"/>
      <c r="MVV20" s="292"/>
      <c r="MVW20" s="292"/>
      <c r="MVX20" s="292"/>
      <c r="MVY20" s="292"/>
      <c r="MVZ20" s="292"/>
      <c r="MWA20" s="292"/>
      <c r="MWB20" s="292"/>
      <c r="MWC20" s="292"/>
      <c r="MWD20" s="292"/>
      <c r="MWE20" s="292"/>
      <c r="MWF20" s="292"/>
      <c r="MWG20" s="292"/>
      <c r="MWH20" s="292"/>
      <c r="MWI20" s="292"/>
      <c r="MWJ20" s="292"/>
      <c r="MWK20" s="292"/>
      <c r="MWL20" s="292"/>
      <c r="MWM20" s="292"/>
      <c r="MWN20" s="292"/>
      <c r="MWO20" s="292"/>
      <c r="MWP20" s="292"/>
      <c r="MWQ20" s="292"/>
      <c r="MWR20" s="292"/>
      <c r="MWS20" s="292"/>
      <c r="MWT20" s="292"/>
      <c r="MWU20" s="292"/>
      <c r="MWV20" s="292"/>
      <c r="MWW20" s="292"/>
      <c r="MWX20" s="292"/>
      <c r="MWY20" s="292"/>
      <c r="MWZ20" s="292"/>
      <c r="MXA20" s="292"/>
      <c r="MXB20" s="292"/>
      <c r="MXC20" s="292"/>
      <c r="MXD20" s="292"/>
      <c r="MXE20" s="292"/>
      <c r="MXF20" s="292"/>
      <c r="MXG20" s="292"/>
      <c r="MXH20" s="292"/>
      <c r="MXI20" s="292"/>
      <c r="MXJ20" s="292"/>
      <c r="MXK20" s="292"/>
      <c r="MXL20" s="292"/>
      <c r="MXM20" s="292"/>
      <c r="MXN20" s="292"/>
      <c r="MXO20" s="292"/>
      <c r="MXP20" s="292"/>
      <c r="MXQ20" s="292"/>
      <c r="MXR20" s="292"/>
      <c r="MXS20" s="292"/>
      <c r="MXT20" s="292"/>
      <c r="MXU20" s="292"/>
      <c r="MXV20" s="292"/>
      <c r="MXW20" s="292"/>
      <c r="MXX20" s="292"/>
      <c r="MXY20" s="292"/>
      <c r="MXZ20" s="292"/>
      <c r="MYA20" s="292"/>
      <c r="MYB20" s="292"/>
      <c r="MYC20" s="292"/>
      <c r="MYD20" s="292"/>
      <c r="MYE20" s="292"/>
      <c r="MYF20" s="292"/>
      <c r="MYG20" s="292"/>
      <c r="MYH20" s="292"/>
      <c r="MYI20" s="292"/>
      <c r="MYJ20" s="292"/>
      <c r="MYK20" s="292"/>
      <c r="MYL20" s="292"/>
      <c r="MYM20" s="292"/>
      <c r="MYN20" s="292"/>
      <c r="MYO20" s="292"/>
      <c r="MYP20" s="292"/>
      <c r="MYQ20" s="292"/>
      <c r="MYR20" s="292"/>
      <c r="MYS20" s="292"/>
      <c r="MYT20" s="292"/>
      <c r="MYU20" s="292"/>
      <c r="MYV20" s="292"/>
      <c r="MYW20" s="292"/>
      <c r="MYX20" s="292"/>
      <c r="MYY20" s="292"/>
      <c r="MYZ20" s="292"/>
      <c r="MZA20" s="292"/>
      <c r="MZB20" s="292"/>
      <c r="MZC20" s="292"/>
      <c r="MZD20" s="292"/>
      <c r="MZE20" s="292"/>
      <c r="MZF20" s="292"/>
      <c r="MZG20" s="292"/>
      <c r="MZH20" s="292"/>
      <c r="MZI20" s="292"/>
      <c r="MZJ20" s="292"/>
      <c r="MZK20" s="292"/>
      <c r="MZL20" s="292"/>
      <c r="MZM20" s="292"/>
      <c r="MZN20" s="292"/>
      <c r="MZO20" s="292"/>
      <c r="MZP20" s="292"/>
      <c r="MZQ20" s="292"/>
      <c r="MZR20" s="292"/>
      <c r="MZS20" s="292"/>
      <c r="MZT20" s="292"/>
      <c r="MZU20" s="292"/>
      <c r="MZV20" s="292"/>
      <c r="MZW20" s="292"/>
      <c r="MZX20" s="292"/>
      <c r="MZY20" s="292"/>
      <c r="MZZ20" s="292"/>
      <c r="NAA20" s="292"/>
      <c r="NAB20" s="292"/>
      <c r="NAC20" s="292"/>
      <c r="NAD20" s="292"/>
      <c r="NAE20" s="292"/>
      <c r="NAF20" s="292"/>
      <c r="NAG20" s="292"/>
      <c r="NAH20" s="292"/>
      <c r="NAI20" s="292"/>
      <c r="NAJ20" s="292"/>
      <c r="NAK20" s="292"/>
      <c r="NAL20" s="292"/>
      <c r="NAM20" s="292"/>
      <c r="NAN20" s="292"/>
      <c r="NAO20" s="292"/>
      <c r="NAP20" s="292"/>
      <c r="NAQ20" s="292"/>
      <c r="NAR20" s="292"/>
      <c r="NAS20" s="292"/>
      <c r="NAT20" s="292"/>
      <c r="NAU20" s="292"/>
      <c r="NAV20" s="292"/>
      <c r="NAW20" s="292"/>
      <c r="NAX20" s="292"/>
      <c r="NAY20" s="292"/>
      <c r="NAZ20" s="292"/>
      <c r="NBA20" s="292"/>
      <c r="NBB20" s="292"/>
      <c r="NBC20" s="292"/>
      <c r="NBD20" s="292"/>
      <c r="NBE20" s="292"/>
      <c r="NBF20" s="292"/>
      <c r="NBG20" s="292"/>
      <c r="NBH20" s="292"/>
      <c r="NBI20" s="292"/>
      <c r="NBJ20" s="292"/>
      <c r="NBK20" s="292"/>
      <c r="NBL20" s="292"/>
      <c r="NBM20" s="292"/>
      <c r="NBN20" s="292"/>
      <c r="NBO20" s="292"/>
      <c r="NBP20" s="292"/>
      <c r="NBQ20" s="292"/>
      <c r="NBR20" s="292"/>
      <c r="NBS20" s="292"/>
      <c r="NBT20" s="292"/>
      <c r="NBU20" s="292"/>
      <c r="NBV20" s="292"/>
      <c r="NBW20" s="292"/>
      <c r="NBX20" s="292"/>
      <c r="NBY20" s="292"/>
      <c r="NBZ20" s="292"/>
      <c r="NCA20" s="292"/>
      <c r="NCB20" s="292"/>
      <c r="NCC20" s="292"/>
      <c r="NCD20" s="292"/>
      <c r="NCE20" s="292"/>
      <c r="NCF20" s="292"/>
      <c r="NCG20" s="292"/>
      <c r="NCH20" s="292"/>
      <c r="NCI20" s="292"/>
      <c r="NCJ20" s="292"/>
      <c r="NCK20" s="292"/>
      <c r="NCL20" s="292"/>
      <c r="NCM20" s="292"/>
      <c r="NCN20" s="292"/>
      <c r="NCO20" s="292"/>
      <c r="NCP20" s="292"/>
      <c r="NCQ20" s="292"/>
      <c r="NCR20" s="292"/>
      <c r="NCS20" s="292"/>
      <c r="NCT20" s="292"/>
      <c r="NCU20" s="292"/>
      <c r="NCV20" s="292"/>
      <c r="NCW20" s="292"/>
      <c r="NCX20" s="292"/>
      <c r="NCY20" s="292"/>
      <c r="NCZ20" s="292"/>
      <c r="NDA20" s="292"/>
      <c r="NDB20" s="292"/>
      <c r="NDC20" s="292"/>
      <c r="NDD20" s="292"/>
      <c r="NDE20" s="292"/>
      <c r="NDF20" s="292"/>
      <c r="NDG20" s="292"/>
      <c r="NDH20" s="292"/>
      <c r="NDI20" s="292"/>
      <c r="NDJ20" s="292"/>
      <c r="NDK20" s="292"/>
      <c r="NDL20" s="292"/>
      <c r="NDM20" s="292"/>
      <c r="NDN20" s="292"/>
      <c r="NDO20" s="292"/>
      <c r="NDP20" s="292"/>
      <c r="NDQ20" s="292"/>
      <c r="NDR20" s="292"/>
      <c r="NDS20" s="292"/>
      <c r="NDT20" s="292"/>
      <c r="NDU20" s="292"/>
      <c r="NDV20" s="292"/>
      <c r="NDW20" s="292"/>
      <c r="NDX20" s="292"/>
      <c r="NDY20" s="292"/>
      <c r="NDZ20" s="292"/>
      <c r="NEA20" s="292"/>
      <c r="NEB20" s="292"/>
      <c r="NEC20" s="292"/>
      <c r="NED20" s="292"/>
      <c r="NEE20" s="292"/>
      <c r="NEF20" s="292"/>
      <c r="NEG20" s="292"/>
      <c r="NEH20" s="292"/>
      <c r="NEI20" s="292"/>
      <c r="NEJ20" s="292"/>
      <c r="NEK20" s="292"/>
      <c r="NEL20" s="292"/>
      <c r="NEM20" s="292"/>
      <c r="NEN20" s="292"/>
      <c r="NEO20" s="292"/>
      <c r="NEP20" s="292"/>
      <c r="NEQ20" s="292"/>
      <c r="NER20" s="292"/>
      <c r="NES20" s="292"/>
      <c r="NET20" s="292"/>
      <c r="NEU20" s="292"/>
      <c r="NEV20" s="292"/>
      <c r="NEW20" s="292"/>
      <c r="NEX20" s="292"/>
      <c r="NEY20" s="292"/>
      <c r="NEZ20" s="292"/>
      <c r="NFA20" s="292"/>
      <c r="NFB20" s="292"/>
      <c r="NFC20" s="292"/>
      <c r="NFD20" s="292"/>
      <c r="NFE20" s="292"/>
      <c r="NFF20" s="292"/>
      <c r="NFG20" s="292"/>
      <c r="NFH20" s="292"/>
      <c r="NFI20" s="292"/>
      <c r="NFJ20" s="292"/>
      <c r="NFK20" s="292"/>
      <c r="NFL20" s="292"/>
      <c r="NFM20" s="292"/>
      <c r="NFN20" s="292"/>
      <c r="NFO20" s="292"/>
      <c r="NFP20" s="292"/>
      <c r="NFQ20" s="292"/>
      <c r="NFR20" s="292"/>
      <c r="NFS20" s="292"/>
      <c r="NFT20" s="292"/>
      <c r="NFU20" s="292"/>
      <c r="NFV20" s="292"/>
      <c r="NFW20" s="292"/>
      <c r="NFX20" s="292"/>
      <c r="NFY20" s="292"/>
      <c r="NFZ20" s="292"/>
      <c r="NGA20" s="292"/>
      <c r="NGB20" s="292"/>
      <c r="NGC20" s="292"/>
      <c r="NGD20" s="292"/>
      <c r="NGE20" s="292"/>
      <c r="NGF20" s="292"/>
      <c r="NGG20" s="292"/>
      <c r="NGH20" s="292"/>
      <c r="NGI20" s="292"/>
      <c r="NGJ20" s="292"/>
      <c r="NGK20" s="292"/>
      <c r="NGL20" s="292"/>
      <c r="NGM20" s="292"/>
      <c r="NGN20" s="292"/>
      <c r="NGO20" s="292"/>
      <c r="NGP20" s="292"/>
      <c r="NGQ20" s="292"/>
      <c r="NGR20" s="292"/>
      <c r="NGS20" s="292"/>
      <c r="NGT20" s="292"/>
      <c r="NGU20" s="292"/>
      <c r="NGV20" s="292"/>
      <c r="NGW20" s="292"/>
      <c r="NGX20" s="292"/>
      <c r="NGY20" s="292"/>
      <c r="NGZ20" s="292"/>
      <c r="NHA20" s="292"/>
      <c r="NHB20" s="292"/>
      <c r="NHC20" s="292"/>
      <c r="NHD20" s="292"/>
      <c r="NHE20" s="292"/>
      <c r="NHF20" s="292"/>
      <c r="NHG20" s="292"/>
      <c r="NHH20" s="292"/>
      <c r="NHI20" s="292"/>
      <c r="NHJ20" s="292"/>
      <c r="NHK20" s="292"/>
      <c r="NHL20" s="292"/>
      <c r="NHM20" s="292"/>
      <c r="NHN20" s="292"/>
      <c r="NHO20" s="292"/>
      <c r="NHP20" s="292"/>
      <c r="NHQ20" s="292"/>
      <c r="NHR20" s="292"/>
      <c r="NHS20" s="292"/>
      <c r="NHT20" s="292"/>
      <c r="NHU20" s="292"/>
      <c r="NHV20" s="292"/>
      <c r="NHW20" s="292"/>
      <c r="NHX20" s="292"/>
      <c r="NHY20" s="292"/>
      <c r="NHZ20" s="292"/>
      <c r="NIA20" s="292"/>
      <c r="NIB20" s="292"/>
      <c r="NIC20" s="292"/>
      <c r="NID20" s="292"/>
      <c r="NIE20" s="292"/>
      <c r="NIF20" s="292"/>
      <c r="NIG20" s="292"/>
      <c r="NIH20" s="292"/>
      <c r="NII20" s="292"/>
      <c r="NIJ20" s="292"/>
      <c r="NIK20" s="292"/>
      <c r="NIL20" s="292"/>
      <c r="NIM20" s="292"/>
      <c r="NIN20" s="292"/>
      <c r="NIO20" s="292"/>
      <c r="NIP20" s="292"/>
      <c r="NIQ20" s="292"/>
      <c r="NIR20" s="292"/>
      <c r="NIS20" s="292"/>
      <c r="NIT20" s="292"/>
      <c r="NIU20" s="292"/>
      <c r="NIV20" s="292"/>
      <c r="NIW20" s="292"/>
      <c r="NIX20" s="292"/>
      <c r="NIY20" s="292"/>
      <c r="NIZ20" s="292"/>
      <c r="NJA20" s="292"/>
      <c r="NJB20" s="292"/>
      <c r="NJC20" s="292"/>
      <c r="NJD20" s="292"/>
      <c r="NJE20" s="292"/>
      <c r="NJF20" s="292"/>
      <c r="NJG20" s="292"/>
      <c r="NJH20" s="292"/>
      <c r="NJI20" s="292"/>
      <c r="NJJ20" s="292"/>
      <c r="NJK20" s="292"/>
      <c r="NJL20" s="292"/>
      <c r="NJM20" s="292"/>
      <c r="NJN20" s="292"/>
      <c r="NJO20" s="292"/>
      <c r="NJP20" s="292"/>
      <c r="NJQ20" s="292"/>
      <c r="NJR20" s="292"/>
      <c r="NJS20" s="292"/>
      <c r="NJT20" s="292"/>
      <c r="NJU20" s="292"/>
      <c r="NJV20" s="292"/>
      <c r="NJW20" s="292"/>
      <c r="NJX20" s="292"/>
      <c r="NJY20" s="292"/>
      <c r="NJZ20" s="292"/>
      <c r="NKA20" s="292"/>
      <c r="NKB20" s="292"/>
      <c r="NKC20" s="292"/>
      <c r="NKD20" s="292"/>
      <c r="NKE20" s="292"/>
      <c r="NKF20" s="292"/>
      <c r="NKG20" s="292"/>
      <c r="NKH20" s="292"/>
      <c r="NKI20" s="292"/>
      <c r="NKJ20" s="292"/>
      <c r="NKK20" s="292"/>
      <c r="NKL20" s="292"/>
      <c r="NKM20" s="292"/>
      <c r="NKN20" s="292"/>
      <c r="NKO20" s="292"/>
      <c r="NKP20" s="292"/>
      <c r="NKQ20" s="292"/>
      <c r="NKR20" s="292"/>
      <c r="NKS20" s="292"/>
      <c r="NKT20" s="292"/>
      <c r="NKU20" s="292"/>
      <c r="NKV20" s="292"/>
      <c r="NKW20" s="292"/>
      <c r="NKX20" s="292"/>
      <c r="NKY20" s="292"/>
      <c r="NKZ20" s="292"/>
      <c r="NLA20" s="292"/>
      <c r="NLB20" s="292"/>
      <c r="NLC20" s="292"/>
      <c r="NLD20" s="292"/>
      <c r="NLE20" s="292"/>
      <c r="NLF20" s="292"/>
      <c r="NLG20" s="292"/>
      <c r="NLH20" s="292"/>
      <c r="NLI20" s="292"/>
      <c r="NLJ20" s="292"/>
      <c r="NLK20" s="292"/>
      <c r="NLL20" s="292"/>
      <c r="NLM20" s="292"/>
      <c r="NLN20" s="292"/>
      <c r="NLO20" s="292"/>
      <c r="NLP20" s="292"/>
      <c r="NLQ20" s="292"/>
      <c r="NLR20" s="292"/>
      <c r="NLS20" s="292"/>
      <c r="NLT20" s="292"/>
      <c r="NLU20" s="292"/>
      <c r="NLV20" s="292"/>
      <c r="NLW20" s="292"/>
      <c r="NLX20" s="292"/>
      <c r="NLY20" s="292"/>
      <c r="NLZ20" s="292"/>
      <c r="NMA20" s="292"/>
      <c r="NMB20" s="292"/>
      <c r="NMC20" s="292"/>
      <c r="NMD20" s="292"/>
      <c r="NME20" s="292"/>
      <c r="NMF20" s="292"/>
      <c r="NMG20" s="292"/>
      <c r="NMH20" s="292"/>
      <c r="NMI20" s="292"/>
      <c r="NMJ20" s="292"/>
      <c r="NMK20" s="292"/>
      <c r="NML20" s="292"/>
      <c r="NMM20" s="292"/>
      <c r="NMN20" s="292"/>
      <c r="NMO20" s="292"/>
      <c r="NMP20" s="292"/>
      <c r="NMQ20" s="292"/>
      <c r="NMR20" s="292"/>
      <c r="NMS20" s="292"/>
      <c r="NMT20" s="292"/>
      <c r="NMU20" s="292"/>
      <c r="NMV20" s="292"/>
      <c r="NMW20" s="292"/>
      <c r="NMX20" s="292"/>
      <c r="NMY20" s="292"/>
      <c r="NMZ20" s="292"/>
      <c r="NNA20" s="292"/>
      <c r="NNB20" s="292"/>
      <c r="NNC20" s="292"/>
      <c r="NND20" s="292"/>
      <c r="NNE20" s="292"/>
      <c r="NNF20" s="292"/>
      <c r="NNG20" s="292"/>
      <c r="NNH20" s="292"/>
      <c r="NNI20" s="292"/>
      <c r="NNJ20" s="292"/>
      <c r="NNK20" s="292"/>
      <c r="NNL20" s="292"/>
      <c r="NNM20" s="292"/>
      <c r="NNN20" s="292"/>
      <c r="NNO20" s="292"/>
      <c r="NNP20" s="292"/>
      <c r="NNQ20" s="292"/>
      <c r="NNR20" s="292"/>
      <c r="NNS20" s="292"/>
      <c r="NNT20" s="292"/>
      <c r="NNU20" s="292"/>
      <c r="NNV20" s="292"/>
      <c r="NNW20" s="292"/>
      <c r="NNX20" s="292"/>
      <c r="NNY20" s="292"/>
      <c r="NNZ20" s="292"/>
      <c r="NOA20" s="292"/>
      <c r="NOB20" s="292"/>
      <c r="NOC20" s="292"/>
      <c r="NOD20" s="292"/>
      <c r="NOE20" s="292"/>
      <c r="NOF20" s="292"/>
      <c r="NOG20" s="292"/>
      <c r="NOH20" s="292"/>
      <c r="NOI20" s="292"/>
      <c r="NOJ20" s="292"/>
      <c r="NOK20" s="292"/>
      <c r="NOL20" s="292"/>
      <c r="NOM20" s="292"/>
      <c r="NON20" s="292"/>
      <c r="NOO20" s="292"/>
      <c r="NOP20" s="292"/>
      <c r="NOQ20" s="292"/>
      <c r="NOR20" s="292"/>
      <c r="NOS20" s="292"/>
      <c r="NOT20" s="292"/>
      <c r="NOU20" s="292"/>
      <c r="NOV20" s="292"/>
      <c r="NOW20" s="292"/>
      <c r="NOX20" s="292"/>
      <c r="NOY20" s="292"/>
      <c r="NOZ20" s="292"/>
      <c r="NPA20" s="292"/>
      <c r="NPB20" s="292"/>
      <c r="NPC20" s="292"/>
      <c r="NPD20" s="292"/>
      <c r="NPE20" s="292"/>
      <c r="NPF20" s="292"/>
      <c r="NPG20" s="292"/>
      <c r="NPH20" s="292"/>
      <c r="NPI20" s="292"/>
      <c r="NPJ20" s="292"/>
      <c r="NPK20" s="292"/>
      <c r="NPL20" s="292"/>
      <c r="NPM20" s="292"/>
      <c r="NPN20" s="292"/>
      <c r="NPO20" s="292"/>
      <c r="NPP20" s="292"/>
      <c r="NPQ20" s="292"/>
      <c r="NPR20" s="292"/>
      <c r="NPS20" s="292"/>
      <c r="NPT20" s="292"/>
      <c r="NPU20" s="292"/>
      <c r="NPV20" s="292"/>
      <c r="NPW20" s="292"/>
      <c r="NPX20" s="292"/>
      <c r="NPY20" s="292"/>
      <c r="NPZ20" s="292"/>
      <c r="NQA20" s="292"/>
      <c r="NQB20" s="292"/>
      <c r="NQC20" s="292"/>
      <c r="NQD20" s="292"/>
      <c r="NQE20" s="292"/>
      <c r="NQF20" s="292"/>
      <c r="NQG20" s="292"/>
      <c r="NQH20" s="292"/>
      <c r="NQI20" s="292"/>
      <c r="NQJ20" s="292"/>
      <c r="NQK20" s="292"/>
      <c r="NQL20" s="292"/>
      <c r="NQM20" s="292"/>
      <c r="NQN20" s="292"/>
      <c r="NQO20" s="292"/>
      <c r="NQP20" s="292"/>
      <c r="NQQ20" s="292"/>
      <c r="NQR20" s="292"/>
      <c r="NQS20" s="292"/>
      <c r="NQT20" s="292"/>
      <c r="NQU20" s="292"/>
      <c r="NQV20" s="292"/>
      <c r="NQW20" s="292"/>
      <c r="NQX20" s="292"/>
      <c r="NQY20" s="292"/>
      <c r="NQZ20" s="292"/>
      <c r="NRA20" s="292"/>
      <c r="NRB20" s="292"/>
      <c r="NRC20" s="292"/>
      <c r="NRD20" s="292"/>
      <c r="NRE20" s="292"/>
      <c r="NRF20" s="292"/>
      <c r="NRG20" s="292"/>
      <c r="NRH20" s="292"/>
      <c r="NRI20" s="292"/>
      <c r="NRJ20" s="292"/>
      <c r="NRK20" s="292"/>
      <c r="NRL20" s="292"/>
      <c r="NRM20" s="292"/>
      <c r="NRN20" s="292"/>
      <c r="NRO20" s="292"/>
      <c r="NRP20" s="292"/>
      <c r="NRQ20" s="292"/>
      <c r="NRR20" s="292"/>
      <c r="NRS20" s="292"/>
      <c r="NRT20" s="292"/>
      <c r="NRU20" s="292"/>
      <c r="NRV20" s="292"/>
      <c r="NRW20" s="292"/>
      <c r="NRX20" s="292"/>
      <c r="NRY20" s="292"/>
      <c r="NRZ20" s="292"/>
      <c r="NSA20" s="292"/>
      <c r="NSB20" s="292"/>
      <c r="NSC20" s="292"/>
      <c r="NSD20" s="292"/>
      <c r="NSE20" s="292"/>
      <c r="NSF20" s="292"/>
      <c r="NSG20" s="292"/>
      <c r="NSH20" s="292"/>
      <c r="NSI20" s="292"/>
      <c r="NSJ20" s="292"/>
      <c r="NSK20" s="292"/>
      <c r="NSL20" s="292"/>
      <c r="NSM20" s="292"/>
      <c r="NSN20" s="292"/>
      <c r="NSO20" s="292"/>
      <c r="NSP20" s="292"/>
      <c r="NSQ20" s="292"/>
      <c r="NSR20" s="292"/>
      <c r="NSS20" s="292"/>
      <c r="NST20" s="292"/>
      <c r="NSU20" s="292"/>
      <c r="NSV20" s="292"/>
      <c r="NSW20" s="292"/>
      <c r="NSX20" s="292"/>
      <c r="NSY20" s="292"/>
      <c r="NSZ20" s="292"/>
      <c r="NTA20" s="292"/>
      <c r="NTB20" s="292"/>
      <c r="NTC20" s="292"/>
      <c r="NTD20" s="292"/>
      <c r="NTE20" s="292"/>
      <c r="NTF20" s="292"/>
      <c r="NTG20" s="292"/>
      <c r="NTH20" s="292"/>
      <c r="NTI20" s="292"/>
      <c r="NTJ20" s="292"/>
      <c r="NTK20" s="292"/>
      <c r="NTL20" s="292"/>
      <c r="NTM20" s="292"/>
      <c r="NTN20" s="292"/>
      <c r="NTO20" s="292"/>
      <c r="NTP20" s="292"/>
      <c r="NTQ20" s="292"/>
      <c r="NTR20" s="292"/>
      <c r="NTS20" s="292"/>
      <c r="NTT20" s="292"/>
      <c r="NTU20" s="292"/>
      <c r="NTV20" s="292"/>
      <c r="NTW20" s="292"/>
      <c r="NTX20" s="292"/>
      <c r="NTY20" s="292"/>
      <c r="NTZ20" s="292"/>
      <c r="NUA20" s="292"/>
      <c r="NUB20" s="292"/>
      <c r="NUC20" s="292"/>
      <c r="NUD20" s="292"/>
      <c r="NUE20" s="292"/>
      <c r="NUF20" s="292"/>
      <c r="NUG20" s="292"/>
      <c r="NUH20" s="292"/>
      <c r="NUI20" s="292"/>
      <c r="NUJ20" s="292"/>
      <c r="NUK20" s="292"/>
      <c r="NUL20" s="292"/>
      <c r="NUM20" s="292"/>
      <c r="NUN20" s="292"/>
      <c r="NUO20" s="292"/>
      <c r="NUP20" s="292"/>
      <c r="NUQ20" s="292"/>
      <c r="NUR20" s="292"/>
      <c r="NUS20" s="292"/>
      <c r="NUT20" s="292"/>
      <c r="NUU20" s="292"/>
      <c r="NUV20" s="292"/>
      <c r="NUW20" s="292"/>
      <c r="NUX20" s="292"/>
      <c r="NUY20" s="292"/>
      <c r="NUZ20" s="292"/>
      <c r="NVA20" s="292"/>
      <c r="NVB20" s="292"/>
      <c r="NVC20" s="292"/>
      <c r="NVD20" s="292"/>
      <c r="NVE20" s="292"/>
      <c r="NVF20" s="292"/>
      <c r="NVG20" s="292"/>
      <c r="NVH20" s="292"/>
      <c r="NVI20" s="292"/>
      <c r="NVJ20" s="292"/>
      <c r="NVK20" s="292"/>
      <c r="NVL20" s="292"/>
      <c r="NVM20" s="292"/>
      <c r="NVN20" s="292"/>
      <c r="NVO20" s="292"/>
      <c r="NVP20" s="292"/>
      <c r="NVQ20" s="292"/>
      <c r="NVR20" s="292"/>
      <c r="NVS20" s="292"/>
      <c r="NVT20" s="292"/>
      <c r="NVU20" s="292"/>
      <c r="NVV20" s="292"/>
      <c r="NVW20" s="292"/>
      <c r="NVX20" s="292"/>
      <c r="NVY20" s="292"/>
      <c r="NVZ20" s="292"/>
      <c r="NWA20" s="292"/>
      <c r="NWB20" s="292"/>
      <c r="NWC20" s="292"/>
      <c r="NWD20" s="292"/>
      <c r="NWE20" s="292"/>
      <c r="NWF20" s="292"/>
      <c r="NWG20" s="292"/>
      <c r="NWH20" s="292"/>
      <c r="NWI20" s="292"/>
      <c r="NWJ20" s="292"/>
      <c r="NWK20" s="292"/>
      <c r="NWL20" s="292"/>
      <c r="NWM20" s="292"/>
      <c r="NWN20" s="292"/>
      <c r="NWO20" s="292"/>
      <c r="NWP20" s="292"/>
      <c r="NWQ20" s="292"/>
      <c r="NWR20" s="292"/>
      <c r="NWS20" s="292"/>
      <c r="NWT20" s="292"/>
      <c r="NWU20" s="292"/>
      <c r="NWV20" s="292"/>
      <c r="NWW20" s="292"/>
      <c r="NWX20" s="292"/>
      <c r="NWY20" s="292"/>
      <c r="NWZ20" s="292"/>
      <c r="NXA20" s="292"/>
      <c r="NXB20" s="292"/>
      <c r="NXC20" s="292"/>
      <c r="NXD20" s="292"/>
      <c r="NXE20" s="292"/>
      <c r="NXF20" s="292"/>
      <c r="NXG20" s="292"/>
      <c r="NXH20" s="292"/>
      <c r="NXI20" s="292"/>
      <c r="NXJ20" s="292"/>
      <c r="NXK20" s="292"/>
      <c r="NXL20" s="292"/>
      <c r="NXM20" s="292"/>
      <c r="NXN20" s="292"/>
      <c r="NXO20" s="292"/>
      <c r="NXP20" s="292"/>
      <c r="NXQ20" s="292"/>
      <c r="NXR20" s="292"/>
      <c r="NXS20" s="292"/>
      <c r="NXT20" s="292"/>
      <c r="NXU20" s="292"/>
      <c r="NXV20" s="292"/>
      <c r="NXW20" s="292"/>
      <c r="NXX20" s="292"/>
      <c r="NXY20" s="292"/>
      <c r="NXZ20" s="292"/>
      <c r="NYA20" s="292"/>
      <c r="NYB20" s="292"/>
      <c r="NYC20" s="292"/>
      <c r="NYD20" s="292"/>
      <c r="NYE20" s="292"/>
      <c r="NYF20" s="292"/>
      <c r="NYG20" s="292"/>
      <c r="NYH20" s="292"/>
      <c r="NYI20" s="292"/>
      <c r="NYJ20" s="292"/>
      <c r="NYK20" s="292"/>
      <c r="NYL20" s="292"/>
      <c r="NYM20" s="292"/>
      <c r="NYN20" s="292"/>
      <c r="NYO20" s="292"/>
      <c r="NYP20" s="292"/>
      <c r="NYQ20" s="292"/>
      <c r="NYR20" s="292"/>
      <c r="NYS20" s="292"/>
      <c r="NYT20" s="292"/>
      <c r="NYU20" s="292"/>
      <c r="NYV20" s="292"/>
      <c r="NYW20" s="292"/>
      <c r="NYX20" s="292"/>
      <c r="NYY20" s="292"/>
      <c r="NYZ20" s="292"/>
      <c r="NZA20" s="292"/>
      <c r="NZB20" s="292"/>
      <c r="NZC20" s="292"/>
      <c r="NZD20" s="292"/>
      <c r="NZE20" s="292"/>
      <c r="NZF20" s="292"/>
      <c r="NZG20" s="292"/>
      <c r="NZH20" s="292"/>
      <c r="NZI20" s="292"/>
      <c r="NZJ20" s="292"/>
      <c r="NZK20" s="292"/>
      <c r="NZL20" s="292"/>
      <c r="NZM20" s="292"/>
      <c r="NZN20" s="292"/>
      <c r="NZO20" s="292"/>
      <c r="NZP20" s="292"/>
      <c r="NZQ20" s="292"/>
      <c r="NZR20" s="292"/>
      <c r="NZS20" s="292"/>
      <c r="NZT20" s="292"/>
      <c r="NZU20" s="292"/>
      <c r="NZV20" s="292"/>
      <c r="NZW20" s="292"/>
      <c r="NZX20" s="292"/>
      <c r="NZY20" s="292"/>
      <c r="NZZ20" s="292"/>
      <c r="OAA20" s="292"/>
      <c r="OAB20" s="292"/>
      <c r="OAC20" s="292"/>
      <c r="OAD20" s="292"/>
      <c r="OAE20" s="292"/>
      <c r="OAF20" s="292"/>
      <c r="OAG20" s="292"/>
      <c r="OAH20" s="292"/>
      <c r="OAI20" s="292"/>
      <c r="OAJ20" s="292"/>
      <c r="OAK20" s="292"/>
      <c r="OAL20" s="292"/>
      <c r="OAM20" s="292"/>
      <c r="OAN20" s="292"/>
      <c r="OAO20" s="292"/>
      <c r="OAP20" s="292"/>
      <c r="OAQ20" s="292"/>
      <c r="OAR20" s="292"/>
      <c r="OAS20" s="292"/>
      <c r="OAT20" s="292"/>
      <c r="OAU20" s="292"/>
      <c r="OAV20" s="292"/>
      <c r="OAW20" s="292"/>
      <c r="OAX20" s="292"/>
      <c r="OAY20" s="292"/>
      <c r="OAZ20" s="292"/>
      <c r="OBA20" s="292"/>
      <c r="OBB20" s="292"/>
      <c r="OBC20" s="292"/>
      <c r="OBD20" s="292"/>
      <c r="OBE20" s="292"/>
      <c r="OBF20" s="292"/>
      <c r="OBG20" s="292"/>
      <c r="OBH20" s="292"/>
      <c r="OBI20" s="292"/>
      <c r="OBJ20" s="292"/>
      <c r="OBK20" s="292"/>
      <c r="OBL20" s="292"/>
      <c r="OBM20" s="292"/>
      <c r="OBN20" s="292"/>
      <c r="OBO20" s="292"/>
      <c r="OBP20" s="292"/>
      <c r="OBQ20" s="292"/>
      <c r="OBR20" s="292"/>
      <c r="OBS20" s="292"/>
      <c r="OBT20" s="292"/>
      <c r="OBU20" s="292"/>
      <c r="OBV20" s="292"/>
      <c r="OBW20" s="292"/>
      <c r="OBX20" s="292"/>
      <c r="OBY20" s="292"/>
      <c r="OBZ20" s="292"/>
      <c r="OCA20" s="292"/>
      <c r="OCB20" s="292"/>
      <c r="OCC20" s="292"/>
      <c r="OCD20" s="292"/>
      <c r="OCE20" s="292"/>
      <c r="OCF20" s="292"/>
      <c r="OCG20" s="292"/>
      <c r="OCH20" s="292"/>
      <c r="OCI20" s="292"/>
      <c r="OCJ20" s="292"/>
      <c r="OCK20" s="292"/>
      <c r="OCL20" s="292"/>
      <c r="OCM20" s="292"/>
      <c r="OCN20" s="292"/>
      <c r="OCO20" s="292"/>
      <c r="OCP20" s="292"/>
      <c r="OCQ20" s="292"/>
      <c r="OCR20" s="292"/>
      <c r="OCS20" s="292"/>
      <c r="OCT20" s="292"/>
      <c r="OCU20" s="292"/>
      <c r="OCV20" s="292"/>
      <c r="OCW20" s="292"/>
      <c r="OCX20" s="292"/>
      <c r="OCY20" s="292"/>
      <c r="OCZ20" s="292"/>
      <c r="ODA20" s="292"/>
      <c r="ODB20" s="292"/>
      <c r="ODC20" s="292"/>
      <c r="ODD20" s="292"/>
      <c r="ODE20" s="292"/>
      <c r="ODF20" s="292"/>
      <c r="ODG20" s="292"/>
      <c r="ODH20" s="292"/>
      <c r="ODI20" s="292"/>
      <c r="ODJ20" s="292"/>
      <c r="ODK20" s="292"/>
      <c r="ODL20" s="292"/>
      <c r="ODM20" s="292"/>
      <c r="ODN20" s="292"/>
      <c r="ODO20" s="292"/>
      <c r="ODP20" s="292"/>
      <c r="ODQ20" s="292"/>
      <c r="ODR20" s="292"/>
      <c r="ODS20" s="292"/>
      <c r="ODT20" s="292"/>
      <c r="ODU20" s="292"/>
      <c r="ODV20" s="292"/>
      <c r="ODW20" s="292"/>
      <c r="ODX20" s="292"/>
      <c r="ODY20" s="292"/>
      <c r="ODZ20" s="292"/>
      <c r="OEA20" s="292"/>
      <c r="OEB20" s="292"/>
      <c r="OEC20" s="292"/>
      <c r="OED20" s="292"/>
      <c r="OEE20" s="292"/>
      <c r="OEF20" s="292"/>
      <c r="OEG20" s="292"/>
      <c r="OEH20" s="292"/>
      <c r="OEI20" s="292"/>
      <c r="OEJ20" s="292"/>
      <c r="OEK20" s="292"/>
      <c r="OEL20" s="292"/>
      <c r="OEM20" s="292"/>
      <c r="OEN20" s="292"/>
      <c r="OEO20" s="292"/>
      <c r="OEP20" s="292"/>
      <c r="OEQ20" s="292"/>
      <c r="OER20" s="292"/>
      <c r="OES20" s="292"/>
      <c r="OET20" s="292"/>
      <c r="OEU20" s="292"/>
      <c r="OEV20" s="292"/>
      <c r="OEW20" s="292"/>
      <c r="OEX20" s="292"/>
      <c r="OEY20" s="292"/>
      <c r="OEZ20" s="292"/>
      <c r="OFA20" s="292"/>
      <c r="OFB20" s="292"/>
      <c r="OFC20" s="292"/>
      <c r="OFD20" s="292"/>
      <c r="OFE20" s="292"/>
      <c r="OFF20" s="292"/>
      <c r="OFG20" s="292"/>
      <c r="OFH20" s="292"/>
      <c r="OFI20" s="292"/>
      <c r="OFJ20" s="292"/>
      <c r="OFK20" s="292"/>
      <c r="OFL20" s="292"/>
      <c r="OFM20" s="292"/>
      <c r="OFN20" s="292"/>
      <c r="OFO20" s="292"/>
      <c r="OFP20" s="292"/>
      <c r="OFQ20" s="292"/>
      <c r="OFR20" s="292"/>
      <c r="OFS20" s="292"/>
      <c r="OFT20" s="292"/>
      <c r="OFU20" s="292"/>
      <c r="OFV20" s="292"/>
      <c r="OFW20" s="292"/>
      <c r="OFX20" s="292"/>
      <c r="OFY20" s="292"/>
      <c r="OFZ20" s="292"/>
      <c r="OGA20" s="292"/>
      <c r="OGB20" s="292"/>
      <c r="OGC20" s="292"/>
      <c r="OGD20" s="292"/>
      <c r="OGE20" s="292"/>
      <c r="OGF20" s="292"/>
      <c r="OGG20" s="292"/>
      <c r="OGH20" s="292"/>
      <c r="OGI20" s="292"/>
      <c r="OGJ20" s="292"/>
      <c r="OGK20" s="292"/>
      <c r="OGL20" s="292"/>
      <c r="OGM20" s="292"/>
      <c r="OGN20" s="292"/>
      <c r="OGO20" s="292"/>
      <c r="OGP20" s="292"/>
      <c r="OGQ20" s="292"/>
      <c r="OGR20" s="292"/>
      <c r="OGS20" s="292"/>
      <c r="OGT20" s="292"/>
      <c r="OGU20" s="292"/>
      <c r="OGV20" s="292"/>
      <c r="OGW20" s="292"/>
      <c r="OGX20" s="292"/>
      <c r="OGY20" s="292"/>
      <c r="OGZ20" s="292"/>
      <c r="OHA20" s="292"/>
      <c r="OHB20" s="292"/>
      <c r="OHC20" s="292"/>
      <c r="OHD20" s="292"/>
      <c r="OHE20" s="292"/>
      <c r="OHF20" s="292"/>
      <c r="OHG20" s="292"/>
      <c r="OHH20" s="292"/>
      <c r="OHI20" s="292"/>
      <c r="OHJ20" s="292"/>
      <c r="OHK20" s="292"/>
      <c r="OHL20" s="292"/>
      <c r="OHM20" s="292"/>
      <c r="OHN20" s="292"/>
      <c r="OHO20" s="292"/>
      <c r="OHP20" s="292"/>
      <c r="OHQ20" s="292"/>
      <c r="OHR20" s="292"/>
      <c r="OHS20" s="292"/>
      <c r="OHT20" s="292"/>
      <c r="OHU20" s="292"/>
      <c r="OHV20" s="292"/>
      <c r="OHW20" s="292"/>
      <c r="OHX20" s="292"/>
      <c r="OHY20" s="292"/>
      <c r="OHZ20" s="292"/>
      <c r="OIA20" s="292"/>
      <c r="OIB20" s="292"/>
      <c r="OIC20" s="292"/>
      <c r="OID20" s="292"/>
      <c r="OIE20" s="292"/>
      <c r="OIF20" s="292"/>
      <c r="OIG20" s="292"/>
      <c r="OIH20" s="292"/>
      <c r="OII20" s="292"/>
      <c r="OIJ20" s="292"/>
      <c r="OIK20" s="292"/>
      <c r="OIL20" s="292"/>
      <c r="OIM20" s="292"/>
      <c r="OIN20" s="292"/>
      <c r="OIO20" s="292"/>
      <c r="OIP20" s="292"/>
      <c r="OIQ20" s="292"/>
      <c r="OIR20" s="292"/>
      <c r="OIS20" s="292"/>
      <c r="OIT20" s="292"/>
      <c r="OIU20" s="292"/>
      <c r="OIV20" s="292"/>
      <c r="OIW20" s="292"/>
      <c r="OIX20" s="292"/>
      <c r="OIY20" s="292"/>
      <c r="OIZ20" s="292"/>
      <c r="OJA20" s="292"/>
      <c r="OJB20" s="292"/>
      <c r="OJC20" s="292"/>
      <c r="OJD20" s="292"/>
      <c r="OJE20" s="292"/>
      <c r="OJF20" s="292"/>
      <c r="OJG20" s="292"/>
      <c r="OJH20" s="292"/>
      <c r="OJI20" s="292"/>
      <c r="OJJ20" s="292"/>
      <c r="OJK20" s="292"/>
      <c r="OJL20" s="292"/>
      <c r="OJM20" s="292"/>
      <c r="OJN20" s="292"/>
      <c r="OJO20" s="292"/>
      <c r="OJP20" s="292"/>
      <c r="OJQ20" s="292"/>
      <c r="OJR20" s="292"/>
      <c r="OJS20" s="292"/>
      <c r="OJT20" s="292"/>
      <c r="OJU20" s="292"/>
      <c r="OJV20" s="292"/>
      <c r="OJW20" s="292"/>
      <c r="OJX20" s="292"/>
      <c r="OJY20" s="292"/>
      <c r="OJZ20" s="292"/>
      <c r="OKA20" s="292"/>
      <c r="OKB20" s="292"/>
      <c r="OKC20" s="292"/>
      <c r="OKD20" s="292"/>
      <c r="OKE20" s="292"/>
      <c r="OKF20" s="292"/>
      <c r="OKG20" s="292"/>
      <c r="OKH20" s="292"/>
      <c r="OKI20" s="292"/>
      <c r="OKJ20" s="292"/>
      <c r="OKK20" s="292"/>
      <c r="OKL20" s="292"/>
      <c r="OKM20" s="292"/>
      <c r="OKN20" s="292"/>
      <c r="OKO20" s="292"/>
      <c r="OKP20" s="292"/>
      <c r="OKQ20" s="292"/>
      <c r="OKR20" s="292"/>
      <c r="OKS20" s="292"/>
      <c r="OKT20" s="292"/>
      <c r="OKU20" s="292"/>
      <c r="OKV20" s="292"/>
      <c r="OKW20" s="292"/>
      <c r="OKX20" s="292"/>
      <c r="OKY20" s="292"/>
      <c r="OKZ20" s="292"/>
      <c r="OLA20" s="292"/>
      <c r="OLB20" s="292"/>
      <c r="OLC20" s="292"/>
      <c r="OLD20" s="292"/>
      <c r="OLE20" s="292"/>
      <c r="OLF20" s="292"/>
      <c r="OLG20" s="292"/>
      <c r="OLH20" s="292"/>
      <c r="OLI20" s="292"/>
      <c r="OLJ20" s="292"/>
      <c r="OLK20" s="292"/>
      <c r="OLL20" s="292"/>
      <c r="OLM20" s="292"/>
      <c r="OLN20" s="292"/>
      <c r="OLO20" s="292"/>
      <c r="OLP20" s="292"/>
      <c r="OLQ20" s="292"/>
      <c r="OLR20" s="292"/>
      <c r="OLS20" s="292"/>
      <c r="OLT20" s="292"/>
      <c r="OLU20" s="292"/>
      <c r="OLV20" s="292"/>
      <c r="OLW20" s="292"/>
      <c r="OLX20" s="292"/>
      <c r="OLY20" s="292"/>
      <c r="OLZ20" s="292"/>
      <c r="OMA20" s="292"/>
      <c r="OMB20" s="292"/>
      <c r="OMC20" s="292"/>
      <c r="OMD20" s="292"/>
      <c r="OME20" s="292"/>
      <c r="OMF20" s="292"/>
      <c r="OMG20" s="292"/>
      <c r="OMH20" s="292"/>
      <c r="OMI20" s="292"/>
      <c r="OMJ20" s="292"/>
      <c r="OMK20" s="292"/>
      <c r="OML20" s="292"/>
      <c r="OMM20" s="292"/>
      <c r="OMN20" s="292"/>
      <c r="OMO20" s="292"/>
      <c r="OMP20" s="292"/>
      <c r="OMQ20" s="292"/>
      <c r="OMR20" s="292"/>
      <c r="OMS20" s="292"/>
      <c r="OMT20" s="292"/>
      <c r="OMU20" s="292"/>
      <c r="OMV20" s="292"/>
      <c r="OMW20" s="292"/>
      <c r="OMX20" s="292"/>
      <c r="OMY20" s="292"/>
      <c r="OMZ20" s="292"/>
      <c r="ONA20" s="292"/>
      <c r="ONB20" s="292"/>
      <c r="ONC20" s="292"/>
      <c r="OND20" s="292"/>
      <c r="ONE20" s="292"/>
      <c r="ONF20" s="292"/>
      <c r="ONG20" s="292"/>
      <c r="ONH20" s="292"/>
      <c r="ONI20" s="292"/>
      <c r="ONJ20" s="292"/>
      <c r="ONK20" s="292"/>
      <c r="ONL20" s="292"/>
      <c r="ONM20" s="292"/>
      <c r="ONN20" s="292"/>
      <c r="ONO20" s="292"/>
      <c r="ONP20" s="292"/>
      <c r="ONQ20" s="292"/>
      <c r="ONR20" s="292"/>
      <c r="ONS20" s="292"/>
      <c r="ONT20" s="292"/>
      <c r="ONU20" s="292"/>
      <c r="ONV20" s="292"/>
      <c r="ONW20" s="292"/>
      <c r="ONX20" s="292"/>
      <c r="ONY20" s="292"/>
      <c r="ONZ20" s="292"/>
      <c r="OOA20" s="292"/>
      <c r="OOB20" s="292"/>
      <c r="OOC20" s="292"/>
      <c r="OOD20" s="292"/>
      <c r="OOE20" s="292"/>
      <c r="OOF20" s="292"/>
      <c r="OOG20" s="292"/>
      <c r="OOH20" s="292"/>
      <c r="OOI20" s="292"/>
      <c r="OOJ20" s="292"/>
      <c r="OOK20" s="292"/>
      <c r="OOL20" s="292"/>
      <c r="OOM20" s="292"/>
      <c r="OON20" s="292"/>
      <c r="OOO20" s="292"/>
      <c r="OOP20" s="292"/>
      <c r="OOQ20" s="292"/>
      <c r="OOR20" s="292"/>
      <c r="OOS20" s="292"/>
      <c r="OOT20" s="292"/>
      <c r="OOU20" s="292"/>
      <c r="OOV20" s="292"/>
      <c r="OOW20" s="292"/>
      <c r="OOX20" s="292"/>
      <c r="OOY20" s="292"/>
      <c r="OOZ20" s="292"/>
      <c r="OPA20" s="292"/>
      <c r="OPB20" s="292"/>
      <c r="OPC20" s="292"/>
      <c r="OPD20" s="292"/>
      <c r="OPE20" s="292"/>
      <c r="OPF20" s="292"/>
      <c r="OPG20" s="292"/>
      <c r="OPH20" s="292"/>
      <c r="OPI20" s="292"/>
      <c r="OPJ20" s="292"/>
      <c r="OPK20" s="292"/>
      <c r="OPL20" s="292"/>
      <c r="OPM20" s="292"/>
      <c r="OPN20" s="292"/>
      <c r="OPO20" s="292"/>
      <c r="OPP20" s="292"/>
      <c r="OPQ20" s="292"/>
      <c r="OPR20" s="292"/>
      <c r="OPS20" s="292"/>
      <c r="OPT20" s="292"/>
      <c r="OPU20" s="292"/>
      <c r="OPV20" s="292"/>
      <c r="OPW20" s="292"/>
      <c r="OPX20" s="292"/>
      <c r="OPY20" s="292"/>
      <c r="OPZ20" s="292"/>
      <c r="OQA20" s="292"/>
      <c r="OQB20" s="292"/>
      <c r="OQC20" s="292"/>
      <c r="OQD20" s="292"/>
      <c r="OQE20" s="292"/>
      <c r="OQF20" s="292"/>
      <c r="OQG20" s="292"/>
      <c r="OQH20" s="292"/>
      <c r="OQI20" s="292"/>
      <c r="OQJ20" s="292"/>
      <c r="OQK20" s="292"/>
      <c r="OQL20" s="292"/>
      <c r="OQM20" s="292"/>
      <c r="OQN20" s="292"/>
      <c r="OQO20" s="292"/>
      <c r="OQP20" s="292"/>
      <c r="OQQ20" s="292"/>
      <c r="OQR20" s="292"/>
      <c r="OQS20" s="292"/>
      <c r="OQT20" s="292"/>
      <c r="OQU20" s="292"/>
      <c r="OQV20" s="292"/>
      <c r="OQW20" s="292"/>
      <c r="OQX20" s="292"/>
      <c r="OQY20" s="292"/>
      <c r="OQZ20" s="292"/>
      <c r="ORA20" s="292"/>
      <c r="ORB20" s="292"/>
      <c r="ORC20" s="292"/>
      <c r="ORD20" s="292"/>
      <c r="ORE20" s="292"/>
      <c r="ORF20" s="292"/>
      <c r="ORG20" s="292"/>
      <c r="ORH20" s="292"/>
      <c r="ORI20" s="292"/>
      <c r="ORJ20" s="292"/>
      <c r="ORK20" s="292"/>
      <c r="ORL20" s="292"/>
      <c r="ORM20" s="292"/>
      <c r="ORN20" s="292"/>
      <c r="ORO20" s="292"/>
      <c r="ORP20" s="292"/>
      <c r="ORQ20" s="292"/>
      <c r="ORR20" s="292"/>
      <c r="ORS20" s="292"/>
      <c r="ORT20" s="292"/>
      <c r="ORU20" s="292"/>
      <c r="ORV20" s="292"/>
      <c r="ORW20" s="292"/>
      <c r="ORX20" s="292"/>
      <c r="ORY20" s="292"/>
      <c r="ORZ20" s="292"/>
      <c r="OSA20" s="292"/>
      <c r="OSB20" s="292"/>
      <c r="OSC20" s="292"/>
      <c r="OSD20" s="292"/>
      <c r="OSE20" s="292"/>
      <c r="OSF20" s="292"/>
      <c r="OSG20" s="292"/>
      <c r="OSH20" s="292"/>
      <c r="OSI20" s="292"/>
      <c r="OSJ20" s="292"/>
      <c r="OSK20" s="292"/>
      <c r="OSL20" s="292"/>
      <c r="OSM20" s="292"/>
      <c r="OSN20" s="292"/>
      <c r="OSO20" s="292"/>
      <c r="OSP20" s="292"/>
      <c r="OSQ20" s="292"/>
      <c r="OSR20" s="292"/>
      <c r="OSS20" s="292"/>
      <c r="OST20" s="292"/>
      <c r="OSU20" s="292"/>
      <c r="OSV20" s="292"/>
      <c r="OSW20" s="292"/>
      <c r="OSX20" s="292"/>
      <c r="OSY20" s="292"/>
      <c r="OSZ20" s="292"/>
      <c r="OTA20" s="292"/>
      <c r="OTB20" s="292"/>
      <c r="OTC20" s="292"/>
      <c r="OTD20" s="292"/>
      <c r="OTE20" s="292"/>
      <c r="OTF20" s="292"/>
      <c r="OTG20" s="292"/>
      <c r="OTH20" s="292"/>
      <c r="OTI20" s="292"/>
      <c r="OTJ20" s="292"/>
      <c r="OTK20" s="292"/>
      <c r="OTL20" s="292"/>
      <c r="OTM20" s="292"/>
      <c r="OTN20" s="292"/>
      <c r="OTO20" s="292"/>
      <c r="OTP20" s="292"/>
      <c r="OTQ20" s="292"/>
      <c r="OTR20" s="292"/>
      <c r="OTS20" s="292"/>
      <c r="OTT20" s="292"/>
      <c r="OTU20" s="292"/>
      <c r="OTV20" s="292"/>
      <c r="OTW20" s="292"/>
      <c r="OTX20" s="292"/>
      <c r="OTY20" s="292"/>
      <c r="OTZ20" s="292"/>
      <c r="OUA20" s="292"/>
      <c r="OUB20" s="292"/>
      <c r="OUC20" s="292"/>
      <c r="OUD20" s="292"/>
      <c r="OUE20" s="292"/>
      <c r="OUF20" s="292"/>
      <c r="OUG20" s="292"/>
      <c r="OUH20" s="292"/>
      <c r="OUI20" s="292"/>
      <c r="OUJ20" s="292"/>
      <c r="OUK20" s="292"/>
      <c r="OUL20" s="292"/>
      <c r="OUM20" s="292"/>
      <c r="OUN20" s="292"/>
      <c r="OUO20" s="292"/>
      <c r="OUP20" s="292"/>
      <c r="OUQ20" s="292"/>
      <c r="OUR20" s="292"/>
      <c r="OUS20" s="292"/>
      <c r="OUT20" s="292"/>
      <c r="OUU20" s="292"/>
      <c r="OUV20" s="292"/>
      <c r="OUW20" s="292"/>
      <c r="OUX20" s="292"/>
      <c r="OUY20" s="292"/>
      <c r="OUZ20" s="292"/>
      <c r="OVA20" s="292"/>
      <c r="OVB20" s="292"/>
      <c r="OVC20" s="292"/>
      <c r="OVD20" s="292"/>
      <c r="OVE20" s="292"/>
      <c r="OVF20" s="292"/>
      <c r="OVG20" s="292"/>
      <c r="OVH20" s="292"/>
      <c r="OVI20" s="292"/>
      <c r="OVJ20" s="292"/>
      <c r="OVK20" s="292"/>
      <c r="OVL20" s="292"/>
      <c r="OVM20" s="292"/>
      <c r="OVN20" s="292"/>
      <c r="OVO20" s="292"/>
      <c r="OVP20" s="292"/>
      <c r="OVQ20" s="292"/>
      <c r="OVR20" s="292"/>
      <c r="OVS20" s="292"/>
      <c r="OVT20" s="292"/>
      <c r="OVU20" s="292"/>
      <c r="OVV20" s="292"/>
      <c r="OVW20" s="292"/>
      <c r="OVX20" s="292"/>
      <c r="OVY20" s="292"/>
      <c r="OVZ20" s="292"/>
      <c r="OWA20" s="292"/>
      <c r="OWB20" s="292"/>
      <c r="OWC20" s="292"/>
      <c r="OWD20" s="292"/>
      <c r="OWE20" s="292"/>
      <c r="OWF20" s="292"/>
      <c r="OWG20" s="292"/>
      <c r="OWH20" s="292"/>
      <c r="OWI20" s="292"/>
      <c r="OWJ20" s="292"/>
      <c r="OWK20" s="292"/>
      <c r="OWL20" s="292"/>
      <c r="OWM20" s="292"/>
      <c r="OWN20" s="292"/>
      <c r="OWO20" s="292"/>
      <c r="OWP20" s="292"/>
      <c r="OWQ20" s="292"/>
      <c r="OWR20" s="292"/>
      <c r="OWS20" s="292"/>
      <c r="OWT20" s="292"/>
      <c r="OWU20" s="292"/>
      <c r="OWV20" s="292"/>
      <c r="OWW20" s="292"/>
      <c r="OWX20" s="292"/>
      <c r="OWY20" s="292"/>
      <c r="OWZ20" s="292"/>
      <c r="OXA20" s="292"/>
      <c r="OXB20" s="292"/>
      <c r="OXC20" s="292"/>
      <c r="OXD20" s="292"/>
      <c r="OXE20" s="292"/>
      <c r="OXF20" s="292"/>
      <c r="OXG20" s="292"/>
      <c r="OXH20" s="292"/>
      <c r="OXI20" s="292"/>
      <c r="OXJ20" s="292"/>
      <c r="OXK20" s="292"/>
      <c r="OXL20" s="292"/>
      <c r="OXM20" s="292"/>
      <c r="OXN20" s="292"/>
      <c r="OXO20" s="292"/>
      <c r="OXP20" s="292"/>
      <c r="OXQ20" s="292"/>
      <c r="OXR20" s="292"/>
      <c r="OXS20" s="292"/>
      <c r="OXT20" s="292"/>
      <c r="OXU20" s="292"/>
      <c r="OXV20" s="292"/>
      <c r="OXW20" s="292"/>
      <c r="OXX20" s="292"/>
      <c r="OXY20" s="292"/>
      <c r="OXZ20" s="292"/>
      <c r="OYA20" s="292"/>
      <c r="OYB20" s="292"/>
      <c r="OYC20" s="292"/>
      <c r="OYD20" s="292"/>
      <c r="OYE20" s="292"/>
      <c r="OYF20" s="292"/>
      <c r="OYG20" s="292"/>
      <c r="OYH20" s="292"/>
      <c r="OYI20" s="292"/>
      <c r="OYJ20" s="292"/>
      <c r="OYK20" s="292"/>
      <c r="OYL20" s="292"/>
      <c r="OYM20" s="292"/>
      <c r="OYN20" s="292"/>
      <c r="OYO20" s="292"/>
      <c r="OYP20" s="292"/>
      <c r="OYQ20" s="292"/>
      <c r="OYR20" s="292"/>
      <c r="OYS20" s="292"/>
      <c r="OYT20" s="292"/>
      <c r="OYU20" s="292"/>
      <c r="OYV20" s="292"/>
      <c r="OYW20" s="292"/>
      <c r="OYX20" s="292"/>
      <c r="OYY20" s="292"/>
      <c r="OYZ20" s="292"/>
      <c r="OZA20" s="292"/>
      <c r="OZB20" s="292"/>
      <c r="OZC20" s="292"/>
      <c r="OZD20" s="292"/>
      <c r="OZE20" s="292"/>
      <c r="OZF20" s="292"/>
      <c r="OZG20" s="292"/>
      <c r="OZH20" s="292"/>
      <c r="OZI20" s="292"/>
      <c r="OZJ20" s="292"/>
      <c r="OZK20" s="292"/>
      <c r="OZL20" s="292"/>
      <c r="OZM20" s="292"/>
      <c r="OZN20" s="292"/>
      <c r="OZO20" s="292"/>
      <c r="OZP20" s="292"/>
      <c r="OZQ20" s="292"/>
      <c r="OZR20" s="292"/>
      <c r="OZS20" s="292"/>
      <c r="OZT20" s="292"/>
      <c r="OZU20" s="292"/>
      <c r="OZV20" s="292"/>
      <c r="OZW20" s="292"/>
      <c r="OZX20" s="292"/>
      <c r="OZY20" s="292"/>
      <c r="OZZ20" s="292"/>
      <c r="PAA20" s="292"/>
      <c r="PAB20" s="292"/>
      <c r="PAC20" s="292"/>
      <c r="PAD20" s="292"/>
      <c r="PAE20" s="292"/>
      <c r="PAF20" s="292"/>
      <c r="PAG20" s="292"/>
      <c r="PAH20" s="292"/>
      <c r="PAI20" s="292"/>
      <c r="PAJ20" s="292"/>
      <c r="PAK20" s="292"/>
      <c r="PAL20" s="292"/>
      <c r="PAM20" s="292"/>
      <c r="PAN20" s="292"/>
      <c r="PAO20" s="292"/>
      <c r="PAP20" s="292"/>
      <c r="PAQ20" s="292"/>
      <c r="PAR20" s="292"/>
      <c r="PAS20" s="292"/>
      <c r="PAT20" s="292"/>
      <c r="PAU20" s="292"/>
      <c r="PAV20" s="292"/>
      <c r="PAW20" s="292"/>
      <c r="PAX20" s="292"/>
      <c r="PAY20" s="292"/>
      <c r="PAZ20" s="292"/>
      <c r="PBA20" s="292"/>
      <c r="PBB20" s="292"/>
      <c r="PBC20" s="292"/>
      <c r="PBD20" s="292"/>
      <c r="PBE20" s="292"/>
      <c r="PBF20" s="292"/>
      <c r="PBG20" s="292"/>
      <c r="PBH20" s="292"/>
      <c r="PBI20" s="292"/>
      <c r="PBJ20" s="292"/>
      <c r="PBK20" s="292"/>
      <c r="PBL20" s="292"/>
      <c r="PBM20" s="292"/>
      <c r="PBN20" s="292"/>
      <c r="PBO20" s="292"/>
      <c r="PBP20" s="292"/>
      <c r="PBQ20" s="292"/>
      <c r="PBR20" s="292"/>
      <c r="PBS20" s="292"/>
      <c r="PBT20" s="292"/>
      <c r="PBU20" s="292"/>
      <c r="PBV20" s="292"/>
      <c r="PBW20" s="292"/>
      <c r="PBX20" s="292"/>
      <c r="PBY20" s="292"/>
      <c r="PBZ20" s="292"/>
      <c r="PCA20" s="292"/>
      <c r="PCB20" s="292"/>
      <c r="PCC20" s="292"/>
      <c r="PCD20" s="292"/>
      <c r="PCE20" s="292"/>
      <c r="PCF20" s="292"/>
      <c r="PCG20" s="292"/>
      <c r="PCH20" s="292"/>
      <c r="PCI20" s="292"/>
      <c r="PCJ20" s="292"/>
      <c r="PCK20" s="292"/>
      <c r="PCL20" s="292"/>
      <c r="PCM20" s="292"/>
      <c r="PCN20" s="292"/>
      <c r="PCO20" s="292"/>
      <c r="PCP20" s="292"/>
      <c r="PCQ20" s="292"/>
      <c r="PCR20" s="292"/>
      <c r="PCS20" s="292"/>
      <c r="PCT20" s="292"/>
      <c r="PCU20" s="292"/>
      <c r="PCV20" s="292"/>
      <c r="PCW20" s="292"/>
      <c r="PCX20" s="292"/>
      <c r="PCY20" s="292"/>
      <c r="PCZ20" s="292"/>
      <c r="PDA20" s="292"/>
      <c r="PDB20" s="292"/>
      <c r="PDC20" s="292"/>
      <c r="PDD20" s="292"/>
      <c r="PDE20" s="292"/>
      <c r="PDF20" s="292"/>
      <c r="PDG20" s="292"/>
      <c r="PDH20" s="292"/>
      <c r="PDI20" s="292"/>
      <c r="PDJ20" s="292"/>
      <c r="PDK20" s="292"/>
      <c r="PDL20" s="292"/>
      <c r="PDM20" s="292"/>
      <c r="PDN20" s="292"/>
      <c r="PDO20" s="292"/>
      <c r="PDP20" s="292"/>
      <c r="PDQ20" s="292"/>
      <c r="PDR20" s="292"/>
      <c r="PDS20" s="292"/>
      <c r="PDT20" s="292"/>
      <c r="PDU20" s="292"/>
      <c r="PDV20" s="292"/>
      <c r="PDW20" s="292"/>
      <c r="PDX20" s="292"/>
      <c r="PDY20" s="292"/>
      <c r="PDZ20" s="292"/>
      <c r="PEA20" s="292"/>
      <c r="PEB20" s="292"/>
      <c r="PEC20" s="292"/>
      <c r="PED20" s="292"/>
      <c r="PEE20" s="292"/>
      <c r="PEF20" s="292"/>
      <c r="PEG20" s="292"/>
      <c r="PEH20" s="292"/>
      <c r="PEI20" s="292"/>
      <c r="PEJ20" s="292"/>
      <c r="PEK20" s="292"/>
      <c r="PEL20" s="292"/>
      <c r="PEM20" s="292"/>
      <c r="PEN20" s="292"/>
      <c r="PEO20" s="292"/>
      <c r="PEP20" s="292"/>
      <c r="PEQ20" s="292"/>
      <c r="PER20" s="292"/>
      <c r="PES20" s="292"/>
      <c r="PET20" s="292"/>
      <c r="PEU20" s="292"/>
      <c r="PEV20" s="292"/>
      <c r="PEW20" s="292"/>
      <c r="PEX20" s="292"/>
      <c r="PEY20" s="292"/>
      <c r="PEZ20" s="292"/>
      <c r="PFA20" s="292"/>
      <c r="PFB20" s="292"/>
      <c r="PFC20" s="292"/>
      <c r="PFD20" s="292"/>
      <c r="PFE20" s="292"/>
      <c r="PFF20" s="292"/>
      <c r="PFG20" s="292"/>
      <c r="PFH20" s="292"/>
      <c r="PFI20" s="292"/>
      <c r="PFJ20" s="292"/>
      <c r="PFK20" s="292"/>
      <c r="PFL20" s="292"/>
      <c r="PFM20" s="292"/>
      <c r="PFN20" s="292"/>
      <c r="PFO20" s="292"/>
      <c r="PFP20" s="292"/>
      <c r="PFQ20" s="292"/>
      <c r="PFR20" s="292"/>
      <c r="PFS20" s="292"/>
      <c r="PFT20" s="292"/>
      <c r="PFU20" s="292"/>
      <c r="PFV20" s="292"/>
      <c r="PFW20" s="292"/>
      <c r="PFX20" s="292"/>
      <c r="PFY20" s="292"/>
      <c r="PFZ20" s="292"/>
      <c r="PGA20" s="292"/>
      <c r="PGB20" s="292"/>
      <c r="PGC20" s="292"/>
      <c r="PGD20" s="292"/>
      <c r="PGE20" s="292"/>
      <c r="PGF20" s="292"/>
      <c r="PGG20" s="292"/>
      <c r="PGH20" s="292"/>
      <c r="PGI20" s="292"/>
      <c r="PGJ20" s="292"/>
      <c r="PGK20" s="292"/>
      <c r="PGL20" s="292"/>
      <c r="PGM20" s="292"/>
      <c r="PGN20" s="292"/>
      <c r="PGO20" s="292"/>
      <c r="PGP20" s="292"/>
      <c r="PGQ20" s="292"/>
      <c r="PGR20" s="292"/>
      <c r="PGS20" s="292"/>
      <c r="PGT20" s="292"/>
      <c r="PGU20" s="292"/>
      <c r="PGV20" s="292"/>
      <c r="PGW20" s="292"/>
      <c r="PGX20" s="292"/>
      <c r="PGY20" s="292"/>
      <c r="PGZ20" s="292"/>
      <c r="PHA20" s="292"/>
      <c r="PHB20" s="292"/>
      <c r="PHC20" s="292"/>
      <c r="PHD20" s="292"/>
      <c r="PHE20" s="292"/>
      <c r="PHF20" s="292"/>
      <c r="PHG20" s="292"/>
      <c r="PHH20" s="292"/>
      <c r="PHI20" s="292"/>
      <c r="PHJ20" s="292"/>
      <c r="PHK20" s="292"/>
      <c r="PHL20" s="292"/>
      <c r="PHM20" s="292"/>
      <c r="PHN20" s="292"/>
      <c r="PHO20" s="292"/>
      <c r="PHP20" s="292"/>
      <c r="PHQ20" s="292"/>
      <c r="PHR20" s="292"/>
      <c r="PHS20" s="292"/>
      <c r="PHT20" s="292"/>
      <c r="PHU20" s="292"/>
      <c r="PHV20" s="292"/>
      <c r="PHW20" s="292"/>
      <c r="PHX20" s="292"/>
      <c r="PHY20" s="292"/>
      <c r="PHZ20" s="292"/>
      <c r="PIA20" s="292"/>
      <c r="PIB20" s="292"/>
      <c r="PIC20" s="292"/>
      <c r="PID20" s="292"/>
      <c r="PIE20" s="292"/>
      <c r="PIF20" s="292"/>
      <c r="PIG20" s="292"/>
      <c r="PIH20" s="292"/>
      <c r="PII20" s="292"/>
      <c r="PIJ20" s="292"/>
      <c r="PIK20" s="292"/>
      <c r="PIL20" s="292"/>
      <c r="PIM20" s="292"/>
      <c r="PIN20" s="292"/>
      <c r="PIO20" s="292"/>
      <c r="PIP20" s="292"/>
      <c r="PIQ20" s="292"/>
      <c r="PIR20" s="292"/>
      <c r="PIS20" s="292"/>
      <c r="PIT20" s="292"/>
      <c r="PIU20" s="292"/>
      <c r="PIV20" s="292"/>
      <c r="PIW20" s="292"/>
      <c r="PIX20" s="292"/>
      <c r="PIY20" s="292"/>
      <c r="PIZ20" s="292"/>
      <c r="PJA20" s="292"/>
      <c r="PJB20" s="292"/>
      <c r="PJC20" s="292"/>
      <c r="PJD20" s="292"/>
      <c r="PJE20" s="292"/>
      <c r="PJF20" s="292"/>
      <c r="PJG20" s="292"/>
      <c r="PJH20" s="292"/>
      <c r="PJI20" s="292"/>
      <c r="PJJ20" s="292"/>
      <c r="PJK20" s="292"/>
      <c r="PJL20" s="292"/>
      <c r="PJM20" s="292"/>
      <c r="PJN20" s="292"/>
      <c r="PJO20" s="292"/>
      <c r="PJP20" s="292"/>
      <c r="PJQ20" s="292"/>
      <c r="PJR20" s="292"/>
      <c r="PJS20" s="292"/>
      <c r="PJT20" s="292"/>
      <c r="PJU20" s="292"/>
      <c r="PJV20" s="292"/>
      <c r="PJW20" s="292"/>
      <c r="PJX20" s="292"/>
      <c r="PJY20" s="292"/>
      <c r="PJZ20" s="292"/>
      <c r="PKA20" s="292"/>
      <c r="PKB20" s="292"/>
      <c r="PKC20" s="292"/>
      <c r="PKD20" s="292"/>
      <c r="PKE20" s="292"/>
      <c r="PKF20" s="292"/>
      <c r="PKG20" s="292"/>
      <c r="PKH20" s="292"/>
      <c r="PKI20" s="292"/>
      <c r="PKJ20" s="292"/>
      <c r="PKK20" s="292"/>
      <c r="PKL20" s="292"/>
      <c r="PKM20" s="292"/>
      <c r="PKN20" s="292"/>
      <c r="PKO20" s="292"/>
      <c r="PKP20" s="292"/>
      <c r="PKQ20" s="292"/>
      <c r="PKR20" s="292"/>
      <c r="PKS20" s="292"/>
      <c r="PKT20" s="292"/>
      <c r="PKU20" s="292"/>
      <c r="PKV20" s="292"/>
      <c r="PKW20" s="292"/>
      <c r="PKX20" s="292"/>
      <c r="PKY20" s="292"/>
      <c r="PKZ20" s="292"/>
      <c r="PLA20" s="292"/>
      <c r="PLB20" s="292"/>
      <c r="PLC20" s="292"/>
      <c r="PLD20" s="292"/>
      <c r="PLE20" s="292"/>
      <c r="PLF20" s="292"/>
      <c r="PLG20" s="292"/>
      <c r="PLH20" s="292"/>
      <c r="PLI20" s="292"/>
      <c r="PLJ20" s="292"/>
      <c r="PLK20" s="292"/>
      <c r="PLL20" s="292"/>
      <c r="PLM20" s="292"/>
      <c r="PLN20" s="292"/>
      <c r="PLO20" s="292"/>
      <c r="PLP20" s="292"/>
      <c r="PLQ20" s="292"/>
      <c r="PLR20" s="292"/>
      <c r="PLS20" s="292"/>
      <c r="PLT20" s="292"/>
      <c r="PLU20" s="292"/>
      <c r="PLV20" s="292"/>
      <c r="PLW20" s="292"/>
      <c r="PLX20" s="292"/>
      <c r="PLY20" s="292"/>
      <c r="PLZ20" s="292"/>
      <c r="PMA20" s="292"/>
      <c r="PMB20" s="292"/>
      <c r="PMC20" s="292"/>
      <c r="PMD20" s="292"/>
      <c r="PME20" s="292"/>
      <c r="PMF20" s="292"/>
      <c r="PMG20" s="292"/>
      <c r="PMH20" s="292"/>
      <c r="PMI20" s="292"/>
      <c r="PMJ20" s="292"/>
      <c r="PMK20" s="292"/>
      <c r="PML20" s="292"/>
      <c r="PMM20" s="292"/>
      <c r="PMN20" s="292"/>
      <c r="PMO20" s="292"/>
      <c r="PMP20" s="292"/>
      <c r="PMQ20" s="292"/>
      <c r="PMR20" s="292"/>
      <c r="PMS20" s="292"/>
      <c r="PMT20" s="292"/>
      <c r="PMU20" s="292"/>
      <c r="PMV20" s="292"/>
      <c r="PMW20" s="292"/>
      <c r="PMX20" s="292"/>
      <c r="PMY20" s="292"/>
      <c r="PMZ20" s="292"/>
      <c r="PNA20" s="292"/>
      <c r="PNB20" s="292"/>
      <c r="PNC20" s="292"/>
      <c r="PND20" s="292"/>
      <c r="PNE20" s="292"/>
      <c r="PNF20" s="292"/>
      <c r="PNG20" s="292"/>
      <c r="PNH20" s="292"/>
      <c r="PNI20" s="292"/>
      <c r="PNJ20" s="292"/>
      <c r="PNK20" s="292"/>
      <c r="PNL20" s="292"/>
      <c r="PNM20" s="292"/>
      <c r="PNN20" s="292"/>
      <c r="PNO20" s="292"/>
      <c r="PNP20" s="292"/>
      <c r="PNQ20" s="292"/>
      <c r="PNR20" s="292"/>
      <c r="PNS20" s="292"/>
      <c r="PNT20" s="292"/>
      <c r="PNU20" s="292"/>
      <c r="PNV20" s="292"/>
      <c r="PNW20" s="292"/>
      <c r="PNX20" s="292"/>
      <c r="PNY20" s="292"/>
      <c r="PNZ20" s="292"/>
      <c r="POA20" s="292"/>
      <c r="POB20" s="292"/>
      <c r="POC20" s="292"/>
      <c r="POD20" s="292"/>
      <c r="POE20" s="292"/>
      <c r="POF20" s="292"/>
      <c r="POG20" s="292"/>
      <c r="POH20" s="292"/>
      <c r="POI20" s="292"/>
      <c r="POJ20" s="292"/>
      <c r="POK20" s="292"/>
      <c r="POL20" s="292"/>
      <c r="POM20" s="292"/>
      <c r="PON20" s="292"/>
      <c r="POO20" s="292"/>
      <c r="POP20" s="292"/>
      <c r="POQ20" s="292"/>
      <c r="POR20" s="292"/>
      <c r="POS20" s="292"/>
      <c r="POT20" s="292"/>
      <c r="POU20" s="292"/>
      <c r="POV20" s="292"/>
      <c r="POW20" s="292"/>
      <c r="POX20" s="292"/>
      <c r="POY20" s="292"/>
      <c r="POZ20" s="292"/>
      <c r="PPA20" s="292"/>
      <c r="PPB20" s="292"/>
      <c r="PPC20" s="292"/>
      <c r="PPD20" s="292"/>
      <c r="PPE20" s="292"/>
      <c r="PPF20" s="292"/>
      <c r="PPG20" s="292"/>
      <c r="PPH20" s="292"/>
      <c r="PPI20" s="292"/>
      <c r="PPJ20" s="292"/>
      <c r="PPK20" s="292"/>
      <c r="PPL20" s="292"/>
      <c r="PPM20" s="292"/>
      <c r="PPN20" s="292"/>
      <c r="PPO20" s="292"/>
      <c r="PPP20" s="292"/>
      <c r="PPQ20" s="292"/>
      <c r="PPR20" s="292"/>
      <c r="PPS20" s="292"/>
      <c r="PPT20" s="292"/>
      <c r="PPU20" s="292"/>
      <c r="PPV20" s="292"/>
      <c r="PPW20" s="292"/>
      <c r="PPX20" s="292"/>
      <c r="PPY20" s="292"/>
      <c r="PPZ20" s="292"/>
      <c r="PQA20" s="292"/>
      <c r="PQB20" s="292"/>
      <c r="PQC20" s="292"/>
      <c r="PQD20" s="292"/>
      <c r="PQE20" s="292"/>
      <c r="PQF20" s="292"/>
      <c r="PQG20" s="292"/>
      <c r="PQH20" s="292"/>
      <c r="PQI20" s="292"/>
      <c r="PQJ20" s="292"/>
      <c r="PQK20" s="292"/>
      <c r="PQL20" s="292"/>
      <c r="PQM20" s="292"/>
      <c r="PQN20" s="292"/>
      <c r="PQO20" s="292"/>
      <c r="PQP20" s="292"/>
      <c r="PQQ20" s="292"/>
      <c r="PQR20" s="292"/>
      <c r="PQS20" s="292"/>
      <c r="PQT20" s="292"/>
      <c r="PQU20" s="292"/>
      <c r="PQV20" s="292"/>
      <c r="PQW20" s="292"/>
      <c r="PQX20" s="292"/>
      <c r="PQY20" s="292"/>
      <c r="PQZ20" s="292"/>
      <c r="PRA20" s="292"/>
      <c r="PRB20" s="292"/>
      <c r="PRC20" s="292"/>
      <c r="PRD20" s="292"/>
      <c r="PRE20" s="292"/>
      <c r="PRF20" s="292"/>
      <c r="PRG20" s="292"/>
      <c r="PRH20" s="292"/>
      <c r="PRI20" s="292"/>
      <c r="PRJ20" s="292"/>
      <c r="PRK20" s="292"/>
      <c r="PRL20" s="292"/>
      <c r="PRM20" s="292"/>
      <c r="PRN20" s="292"/>
      <c r="PRO20" s="292"/>
      <c r="PRP20" s="292"/>
      <c r="PRQ20" s="292"/>
      <c r="PRR20" s="292"/>
      <c r="PRS20" s="292"/>
      <c r="PRT20" s="292"/>
      <c r="PRU20" s="292"/>
      <c r="PRV20" s="292"/>
      <c r="PRW20" s="292"/>
      <c r="PRX20" s="292"/>
      <c r="PRY20" s="292"/>
      <c r="PRZ20" s="292"/>
      <c r="PSA20" s="292"/>
      <c r="PSB20" s="292"/>
      <c r="PSC20" s="292"/>
      <c r="PSD20" s="292"/>
      <c r="PSE20" s="292"/>
      <c r="PSF20" s="292"/>
      <c r="PSG20" s="292"/>
      <c r="PSH20" s="292"/>
      <c r="PSI20" s="292"/>
      <c r="PSJ20" s="292"/>
      <c r="PSK20" s="292"/>
      <c r="PSL20" s="292"/>
      <c r="PSM20" s="292"/>
      <c r="PSN20" s="292"/>
      <c r="PSO20" s="292"/>
      <c r="PSP20" s="292"/>
      <c r="PSQ20" s="292"/>
      <c r="PSR20" s="292"/>
      <c r="PSS20" s="292"/>
      <c r="PST20" s="292"/>
      <c r="PSU20" s="292"/>
      <c r="PSV20" s="292"/>
      <c r="PSW20" s="292"/>
      <c r="PSX20" s="292"/>
      <c r="PSY20" s="292"/>
      <c r="PSZ20" s="292"/>
      <c r="PTA20" s="292"/>
      <c r="PTB20" s="292"/>
      <c r="PTC20" s="292"/>
      <c r="PTD20" s="292"/>
      <c r="PTE20" s="292"/>
      <c r="PTF20" s="292"/>
      <c r="PTG20" s="292"/>
      <c r="PTH20" s="292"/>
      <c r="PTI20" s="292"/>
      <c r="PTJ20" s="292"/>
      <c r="PTK20" s="292"/>
      <c r="PTL20" s="292"/>
      <c r="PTM20" s="292"/>
      <c r="PTN20" s="292"/>
      <c r="PTO20" s="292"/>
      <c r="PTP20" s="292"/>
      <c r="PTQ20" s="292"/>
      <c r="PTR20" s="292"/>
      <c r="PTS20" s="292"/>
      <c r="PTT20" s="292"/>
      <c r="PTU20" s="292"/>
      <c r="PTV20" s="292"/>
      <c r="PTW20" s="292"/>
      <c r="PTX20" s="292"/>
      <c r="PTY20" s="292"/>
      <c r="PTZ20" s="292"/>
      <c r="PUA20" s="292"/>
      <c r="PUB20" s="292"/>
      <c r="PUC20" s="292"/>
      <c r="PUD20" s="292"/>
      <c r="PUE20" s="292"/>
      <c r="PUF20" s="292"/>
      <c r="PUG20" s="292"/>
      <c r="PUH20" s="292"/>
      <c r="PUI20" s="292"/>
      <c r="PUJ20" s="292"/>
      <c r="PUK20" s="292"/>
      <c r="PUL20" s="292"/>
      <c r="PUM20" s="292"/>
      <c r="PUN20" s="292"/>
      <c r="PUO20" s="292"/>
      <c r="PUP20" s="292"/>
      <c r="PUQ20" s="292"/>
      <c r="PUR20" s="292"/>
      <c r="PUS20" s="292"/>
      <c r="PUT20" s="292"/>
      <c r="PUU20" s="292"/>
      <c r="PUV20" s="292"/>
      <c r="PUW20" s="292"/>
      <c r="PUX20" s="292"/>
      <c r="PUY20" s="292"/>
      <c r="PUZ20" s="292"/>
      <c r="PVA20" s="292"/>
      <c r="PVB20" s="292"/>
      <c r="PVC20" s="292"/>
      <c r="PVD20" s="292"/>
      <c r="PVE20" s="292"/>
      <c r="PVF20" s="292"/>
      <c r="PVG20" s="292"/>
      <c r="PVH20" s="292"/>
      <c r="PVI20" s="292"/>
      <c r="PVJ20" s="292"/>
      <c r="PVK20" s="292"/>
      <c r="PVL20" s="292"/>
      <c r="PVM20" s="292"/>
      <c r="PVN20" s="292"/>
      <c r="PVO20" s="292"/>
      <c r="PVP20" s="292"/>
      <c r="PVQ20" s="292"/>
      <c r="PVR20" s="292"/>
      <c r="PVS20" s="292"/>
      <c r="PVT20" s="292"/>
      <c r="PVU20" s="292"/>
      <c r="PVV20" s="292"/>
      <c r="PVW20" s="292"/>
      <c r="PVX20" s="292"/>
      <c r="PVY20" s="292"/>
      <c r="PVZ20" s="292"/>
      <c r="PWA20" s="292"/>
      <c r="PWB20" s="292"/>
      <c r="PWC20" s="292"/>
      <c r="PWD20" s="292"/>
      <c r="PWE20" s="292"/>
      <c r="PWF20" s="292"/>
      <c r="PWG20" s="292"/>
      <c r="PWH20" s="292"/>
      <c r="PWI20" s="292"/>
      <c r="PWJ20" s="292"/>
      <c r="PWK20" s="292"/>
      <c r="PWL20" s="292"/>
      <c r="PWM20" s="292"/>
      <c r="PWN20" s="292"/>
      <c r="PWO20" s="292"/>
      <c r="PWP20" s="292"/>
      <c r="PWQ20" s="292"/>
      <c r="PWR20" s="292"/>
      <c r="PWS20" s="292"/>
      <c r="PWT20" s="292"/>
      <c r="PWU20" s="292"/>
      <c r="PWV20" s="292"/>
      <c r="PWW20" s="292"/>
      <c r="PWX20" s="292"/>
      <c r="PWY20" s="292"/>
      <c r="PWZ20" s="292"/>
      <c r="PXA20" s="292"/>
      <c r="PXB20" s="292"/>
      <c r="PXC20" s="292"/>
      <c r="PXD20" s="292"/>
      <c r="PXE20" s="292"/>
      <c r="PXF20" s="292"/>
      <c r="PXG20" s="292"/>
      <c r="PXH20" s="292"/>
      <c r="PXI20" s="292"/>
      <c r="PXJ20" s="292"/>
      <c r="PXK20" s="292"/>
      <c r="PXL20" s="292"/>
      <c r="PXM20" s="292"/>
      <c r="PXN20" s="292"/>
      <c r="PXO20" s="292"/>
      <c r="PXP20" s="292"/>
      <c r="PXQ20" s="292"/>
      <c r="PXR20" s="292"/>
      <c r="PXS20" s="292"/>
      <c r="PXT20" s="292"/>
      <c r="PXU20" s="292"/>
      <c r="PXV20" s="292"/>
      <c r="PXW20" s="292"/>
      <c r="PXX20" s="292"/>
      <c r="PXY20" s="292"/>
      <c r="PXZ20" s="292"/>
      <c r="PYA20" s="292"/>
      <c r="PYB20" s="292"/>
      <c r="PYC20" s="292"/>
      <c r="PYD20" s="292"/>
      <c r="PYE20" s="292"/>
      <c r="PYF20" s="292"/>
      <c r="PYG20" s="292"/>
      <c r="PYH20" s="292"/>
      <c r="PYI20" s="292"/>
      <c r="PYJ20" s="292"/>
      <c r="PYK20" s="292"/>
      <c r="PYL20" s="292"/>
      <c r="PYM20" s="292"/>
      <c r="PYN20" s="292"/>
      <c r="PYO20" s="292"/>
      <c r="PYP20" s="292"/>
      <c r="PYQ20" s="292"/>
      <c r="PYR20" s="292"/>
      <c r="PYS20" s="292"/>
      <c r="PYT20" s="292"/>
      <c r="PYU20" s="292"/>
      <c r="PYV20" s="292"/>
      <c r="PYW20" s="292"/>
      <c r="PYX20" s="292"/>
      <c r="PYY20" s="292"/>
      <c r="PYZ20" s="292"/>
      <c r="PZA20" s="292"/>
      <c r="PZB20" s="292"/>
      <c r="PZC20" s="292"/>
      <c r="PZD20" s="292"/>
      <c r="PZE20" s="292"/>
      <c r="PZF20" s="292"/>
      <c r="PZG20" s="292"/>
      <c r="PZH20" s="292"/>
      <c r="PZI20" s="292"/>
      <c r="PZJ20" s="292"/>
      <c r="PZK20" s="292"/>
      <c r="PZL20" s="292"/>
      <c r="PZM20" s="292"/>
      <c r="PZN20" s="292"/>
      <c r="PZO20" s="292"/>
      <c r="PZP20" s="292"/>
      <c r="PZQ20" s="292"/>
      <c r="PZR20" s="292"/>
      <c r="PZS20" s="292"/>
      <c r="PZT20" s="292"/>
      <c r="PZU20" s="292"/>
      <c r="PZV20" s="292"/>
      <c r="PZW20" s="292"/>
      <c r="PZX20" s="292"/>
      <c r="PZY20" s="292"/>
      <c r="PZZ20" s="292"/>
      <c r="QAA20" s="292"/>
      <c r="QAB20" s="292"/>
      <c r="QAC20" s="292"/>
      <c r="QAD20" s="292"/>
      <c r="QAE20" s="292"/>
      <c r="QAF20" s="292"/>
      <c r="QAG20" s="292"/>
      <c r="QAH20" s="292"/>
      <c r="QAI20" s="292"/>
      <c r="QAJ20" s="292"/>
      <c r="QAK20" s="292"/>
      <c r="QAL20" s="292"/>
      <c r="QAM20" s="292"/>
      <c r="QAN20" s="292"/>
      <c r="QAO20" s="292"/>
      <c r="QAP20" s="292"/>
      <c r="QAQ20" s="292"/>
      <c r="QAR20" s="292"/>
      <c r="QAS20" s="292"/>
      <c r="QAT20" s="292"/>
      <c r="QAU20" s="292"/>
      <c r="QAV20" s="292"/>
      <c r="QAW20" s="292"/>
      <c r="QAX20" s="292"/>
      <c r="QAY20" s="292"/>
      <c r="QAZ20" s="292"/>
      <c r="QBA20" s="292"/>
      <c r="QBB20" s="292"/>
      <c r="QBC20" s="292"/>
      <c r="QBD20" s="292"/>
      <c r="QBE20" s="292"/>
      <c r="QBF20" s="292"/>
      <c r="QBG20" s="292"/>
      <c r="QBH20" s="292"/>
      <c r="QBI20" s="292"/>
      <c r="QBJ20" s="292"/>
      <c r="QBK20" s="292"/>
      <c r="QBL20" s="292"/>
      <c r="QBM20" s="292"/>
      <c r="QBN20" s="292"/>
      <c r="QBO20" s="292"/>
      <c r="QBP20" s="292"/>
      <c r="QBQ20" s="292"/>
      <c r="QBR20" s="292"/>
      <c r="QBS20" s="292"/>
      <c r="QBT20" s="292"/>
      <c r="QBU20" s="292"/>
      <c r="QBV20" s="292"/>
      <c r="QBW20" s="292"/>
      <c r="QBX20" s="292"/>
      <c r="QBY20" s="292"/>
      <c r="QBZ20" s="292"/>
      <c r="QCA20" s="292"/>
      <c r="QCB20" s="292"/>
      <c r="QCC20" s="292"/>
      <c r="QCD20" s="292"/>
      <c r="QCE20" s="292"/>
      <c r="QCF20" s="292"/>
      <c r="QCG20" s="292"/>
      <c r="QCH20" s="292"/>
      <c r="QCI20" s="292"/>
      <c r="QCJ20" s="292"/>
      <c r="QCK20" s="292"/>
      <c r="QCL20" s="292"/>
      <c r="QCM20" s="292"/>
      <c r="QCN20" s="292"/>
      <c r="QCO20" s="292"/>
      <c r="QCP20" s="292"/>
      <c r="QCQ20" s="292"/>
      <c r="QCR20" s="292"/>
      <c r="QCS20" s="292"/>
      <c r="QCT20" s="292"/>
      <c r="QCU20" s="292"/>
      <c r="QCV20" s="292"/>
      <c r="QCW20" s="292"/>
      <c r="QCX20" s="292"/>
      <c r="QCY20" s="292"/>
      <c r="QCZ20" s="292"/>
      <c r="QDA20" s="292"/>
      <c r="QDB20" s="292"/>
      <c r="QDC20" s="292"/>
      <c r="QDD20" s="292"/>
      <c r="QDE20" s="292"/>
      <c r="QDF20" s="292"/>
      <c r="QDG20" s="292"/>
      <c r="QDH20" s="292"/>
      <c r="QDI20" s="292"/>
      <c r="QDJ20" s="292"/>
      <c r="QDK20" s="292"/>
      <c r="QDL20" s="292"/>
      <c r="QDM20" s="292"/>
      <c r="QDN20" s="292"/>
      <c r="QDO20" s="292"/>
      <c r="QDP20" s="292"/>
      <c r="QDQ20" s="292"/>
      <c r="QDR20" s="292"/>
      <c r="QDS20" s="292"/>
      <c r="QDT20" s="292"/>
      <c r="QDU20" s="292"/>
      <c r="QDV20" s="292"/>
      <c r="QDW20" s="292"/>
      <c r="QDX20" s="292"/>
      <c r="QDY20" s="292"/>
      <c r="QDZ20" s="292"/>
      <c r="QEA20" s="292"/>
      <c r="QEB20" s="292"/>
      <c r="QEC20" s="292"/>
      <c r="QED20" s="292"/>
      <c r="QEE20" s="292"/>
      <c r="QEF20" s="292"/>
      <c r="QEG20" s="292"/>
      <c r="QEH20" s="292"/>
      <c r="QEI20" s="292"/>
      <c r="QEJ20" s="292"/>
      <c r="QEK20" s="292"/>
      <c r="QEL20" s="292"/>
      <c r="QEM20" s="292"/>
      <c r="QEN20" s="292"/>
      <c r="QEO20" s="292"/>
      <c r="QEP20" s="292"/>
      <c r="QEQ20" s="292"/>
      <c r="QER20" s="292"/>
      <c r="QES20" s="292"/>
      <c r="QET20" s="292"/>
      <c r="QEU20" s="292"/>
      <c r="QEV20" s="292"/>
      <c r="QEW20" s="292"/>
      <c r="QEX20" s="292"/>
      <c r="QEY20" s="292"/>
      <c r="QEZ20" s="292"/>
      <c r="QFA20" s="292"/>
      <c r="QFB20" s="292"/>
      <c r="QFC20" s="292"/>
      <c r="QFD20" s="292"/>
      <c r="QFE20" s="292"/>
      <c r="QFF20" s="292"/>
      <c r="QFG20" s="292"/>
      <c r="QFH20" s="292"/>
      <c r="QFI20" s="292"/>
      <c r="QFJ20" s="292"/>
      <c r="QFK20" s="292"/>
      <c r="QFL20" s="292"/>
      <c r="QFM20" s="292"/>
      <c r="QFN20" s="292"/>
      <c r="QFO20" s="292"/>
      <c r="QFP20" s="292"/>
      <c r="QFQ20" s="292"/>
      <c r="QFR20" s="292"/>
      <c r="QFS20" s="292"/>
      <c r="QFT20" s="292"/>
      <c r="QFU20" s="292"/>
      <c r="QFV20" s="292"/>
      <c r="QFW20" s="292"/>
      <c r="QFX20" s="292"/>
      <c r="QFY20" s="292"/>
      <c r="QFZ20" s="292"/>
      <c r="QGA20" s="292"/>
      <c r="QGB20" s="292"/>
      <c r="QGC20" s="292"/>
      <c r="QGD20" s="292"/>
      <c r="QGE20" s="292"/>
      <c r="QGF20" s="292"/>
      <c r="QGG20" s="292"/>
      <c r="QGH20" s="292"/>
      <c r="QGI20" s="292"/>
      <c r="QGJ20" s="292"/>
      <c r="QGK20" s="292"/>
      <c r="QGL20" s="292"/>
      <c r="QGM20" s="292"/>
      <c r="QGN20" s="292"/>
      <c r="QGO20" s="292"/>
      <c r="QGP20" s="292"/>
      <c r="QGQ20" s="292"/>
      <c r="QGR20" s="292"/>
      <c r="QGS20" s="292"/>
      <c r="QGT20" s="292"/>
      <c r="QGU20" s="292"/>
      <c r="QGV20" s="292"/>
      <c r="QGW20" s="292"/>
      <c r="QGX20" s="292"/>
      <c r="QGY20" s="292"/>
      <c r="QGZ20" s="292"/>
      <c r="QHA20" s="292"/>
      <c r="QHB20" s="292"/>
      <c r="QHC20" s="292"/>
      <c r="QHD20" s="292"/>
      <c r="QHE20" s="292"/>
      <c r="QHF20" s="292"/>
      <c r="QHG20" s="292"/>
      <c r="QHH20" s="292"/>
      <c r="QHI20" s="292"/>
      <c r="QHJ20" s="292"/>
      <c r="QHK20" s="292"/>
      <c r="QHL20" s="292"/>
      <c r="QHM20" s="292"/>
      <c r="QHN20" s="292"/>
      <c r="QHO20" s="292"/>
      <c r="QHP20" s="292"/>
      <c r="QHQ20" s="292"/>
      <c r="QHR20" s="292"/>
      <c r="QHS20" s="292"/>
      <c r="QHT20" s="292"/>
      <c r="QHU20" s="292"/>
      <c r="QHV20" s="292"/>
      <c r="QHW20" s="292"/>
      <c r="QHX20" s="292"/>
      <c r="QHY20" s="292"/>
      <c r="QHZ20" s="292"/>
      <c r="QIA20" s="292"/>
      <c r="QIB20" s="292"/>
      <c r="QIC20" s="292"/>
      <c r="QID20" s="292"/>
      <c r="QIE20" s="292"/>
      <c r="QIF20" s="292"/>
      <c r="QIG20" s="292"/>
      <c r="QIH20" s="292"/>
      <c r="QII20" s="292"/>
      <c r="QIJ20" s="292"/>
      <c r="QIK20" s="292"/>
      <c r="QIL20" s="292"/>
      <c r="QIM20" s="292"/>
      <c r="QIN20" s="292"/>
      <c r="QIO20" s="292"/>
      <c r="QIP20" s="292"/>
      <c r="QIQ20" s="292"/>
      <c r="QIR20" s="292"/>
      <c r="QIS20" s="292"/>
      <c r="QIT20" s="292"/>
      <c r="QIU20" s="292"/>
      <c r="QIV20" s="292"/>
      <c r="QIW20" s="292"/>
      <c r="QIX20" s="292"/>
      <c r="QIY20" s="292"/>
      <c r="QIZ20" s="292"/>
      <c r="QJA20" s="292"/>
      <c r="QJB20" s="292"/>
      <c r="QJC20" s="292"/>
      <c r="QJD20" s="292"/>
      <c r="QJE20" s="292"/>
      <c r="QJF20" s="292"/>
      <c r="QJG20" s="292"/>
      <c r="QJH20" s="292"/>
      <c r="QJI20" s="292"/>
      <c r="QJJ20" s="292"/>
      <c r="QJK20" s="292"/>
      <c r="QJL20" s="292"/>
      <c r="QJM20" s="292"/>
      <c r="QJN20" s="292"/>
      <c r="QJO20" s="292"/>
      <c r="QJP20" s="292"/>
      <c r="QJQ20" s="292"/>
      <c r="QJR20" s="292"/>
      <c r="QJS20" s="292"/>
      <c r="QJT20" s="292"/>
      <c r="QJU20" s="292"/>
      <c r="QJV20" s="292"/>
      <c r="QJW20" s="292"/>
      <c r="QJX20" s="292"/>
      <c r="QJY20" s="292"/>
      <c r="QJZ20" s="292"/>
      <c r="QKA20" s="292"/>
      <c r="QKB20" s="292"/>
      <c r="QKC20" s="292"/>
      <c r="QKD20" s="292"/>
      <c r="QKE20" s="292"/>
      <c r="QKF20" s="292"/>
      <c r="QKG20" s="292"/>
      <c r="QKH20" s="292"/>
      <c r="QKI20" s="292"/>
      <c r="QKJ20" s="292"/>
      <c r="QKK20" s="292"/>
      <c r="QKL20" s="292"/>
      <c r="QKM20" s="292"/>
      <c r="QKN20" s="292"/>
      <c r="QKO20" s="292"/>
      <c r="QKP20" s="292"/>
      <c r="QKQ20" s="292"/>
      <c r="QKR20" s="292"/>
      <c r="QKS20" s="292"/>
      <c r="QKT20" s="292"/>
      <c r="QKU20" s="292"/>
      <c r="QKV20" s="292"/>
      <c r="QKW20" s="292"/>
      <c r="QKX20" s="292"/>
      <c r="QKY20" s="292"/>
      <c r="QKZ20" s="292"/>
      <c r="QLA20" s="292"/>
      <c r="QLB20" s="292"/>
      <c r="QLC20" s="292"/>
      <c r="QLD20" s="292"/>
      <c r="QLE20" s="292"/>
      <c r="QLF20" s="292"/>
      <c r="QLG20" s="292"/>
      <c r="QLH20" s="292"/>
      <c r="QLI20" s="292"/>
      <c r="QLJ20" s="292"/>
      <c r="QLK20" s="292"/>
      <c r="QLL20" s="292"/>
      <c r="QLM20" s="292"/>
      <c r="QLN20" s="292"/>
      <c r="QLO20" s="292"/>
      <c r="QLP20" s="292"/>
      <c r="QLQ20" s="292"/>
      <c r="QLR20" s="292"/>
      <c r="QLS20" s="292"/>
      <c r="QLT20" s="292"/>
      <c r="QLU20" s="292"/>
      <c r="QLV20" s="292"/>
      <c r="QLW20" s="292"/>
      <c r="QLX20" s="292"/>
      <c r="QLY20" s="292"/>
      <c r="QLZ20" s="292"/>
      <c r="QMA20" s="292"/>
      <c r="QMB20" s="292"/>
      <c r="QMC20" s="292"/>
      <c r="QMD20" s="292"/>
      <c r="QME20" s="292"/>
      <c r="QMF20" s="292"/>
      <c r="QMG20" s="292"/>
      <c r="QMH20" s="292"/>
      <c r="QMI20" s="292"/>
      <c r="QMJ20" s="292"/>
      <c r="QMK20" s="292"/>
      <c r="QML20" s="292"/>
      <c r="QMM20" s="292"/>
      <c r="QMN20" s="292"/>
      <c r="QMO20" s="292"/>
      <c r="QMP20" s="292"/>
      <c r="QMQ20" s="292"/>
      <c r="QMR20" s="292"/>
      <c r="QMS20" s="292"/>
      <c r="QMT20" s="292"/>
      <c r="QMU20" s="292"/>
      <c r="QMV20" s="292"/>
      <c r="QMW20" s="292"/>
      <c r="QMX20" s="292"/>
      <c r="QMY20" s="292"/>
      <c r="QMZ20" s="292"/>
      <c r="QNA20" s="292"/>
      <c r="QNB20" s="292"/>
      <c r="QNC20" s="292"/>
      <c r="QND20" s="292"/>
      <c r="QNE20" s="292"/>
      <c r="QNF20" s="292"/>
      <c r="QNG20" s="292"/>
      <c r="QNH20" s="292"/>
      <c r="QNI20" s="292"/>
      <c r="QNJ20" s="292"/>
      <c r="QNK20" s="292"/>
      <c r="QNL20" s="292"/>
      <c r="QNM20" s="292"/>
      <c r="QNN20" s="292"/>
      <c r="QNO20" s="292"/>
      <c r="QNP20" s="292"/>
      <c r="QNQ20" s="292"/>
      <c r="QNR20" s="292"/>
      <c r="QNS20" s="292"/>
      <c r="QNT20" s="292"/>
      <c r="QNU20" s="292"/>
      <c r="QNV20" s="292"/>
      <c r="QNW20" s="292"/>
      <c r="QNX20" s="292"/>
      <c r="QNY20" s="292"/>
      <c r="QNZ20" s="292"/>
      <c r="QOA20" s="292"/>
      <c r="QOB20" s="292"/>
      <c r="QOC20" s="292"/>
      <c r="QOD20" s="292"/>
      <c r="QOE20" s="292"/>
      <c r="QOF20" s="292"/>
      <c r="QOG20" s="292"/>
      <c r="QOH20" s="292"/>
      <c r="QOI20" s="292"/>
      <c r="QOJ20" s="292"/>
      <c r="QOK20" s="292"/>
      <c r="QOL20" s="292"/>
      <c r="QOM20" s="292"/>
      <c r="QON20" s="292"/>
      <c r="QOO20" s="292"/>
      <c r="QOP20" s="292"/>
      <c r="QOQ20" s="292"/>
      <c r="QOR20" s="292"/>
      <c r="QOS20" s="292"/>
      <c r="QOT20" s="292"/>
      <c r="QOU20" s="292"/>
      <c r="QOV20" s="292"/>
      <c r="QOW20" s="292"/>
      <c r="QOX20" s="292"/>
      <c r="QOY20" s="292"/>
      <c r="QOZ20" s="292"/>
      <c r="QPA20" s="292"/>
      <c r="QPB20" s="292"/>
      <c r="QPC20" s="292"/>
      <c r="QPD20" s="292"/>
      <c r="QPE20" s="292"/>
      <c r="QPF20" s="292"/>
      <c r="QPG20" s="292"/>
      <c r="QPH20" s="292"/>
      <c r="QPI20" s="292"/>
      <c r="QPJ20" s="292"/>
      <c r="QPK20" s="292"/>
      <c r="QPL20" s="292"/>
      <c r="QPM20" s="292"/>
      <c r="QPN20" s="292"/>
      <c r="QPO20" s="292"/>
      <c r="QPP20" s="292"/>
      <c r="QPQ20" s="292"/>
      <c r="QPR20" s="292"/>
      <c r="QPS20" s="292"/>
      <c r="QPT20" s="292"/>
      <c r="QPU20" s="292"/>
      <c r="QPV20" s="292"/>
      <c r="QPW20" s="292"/>
      <c r="QPX20" s="292"/>
      <c r="QPY20" s="292"/>
      <c r="QPZ20" s="292"/>
      <c r="QQA20" s="292"/>
      <c r="QQB20" s="292"/>
      <c r="QQC20" s="292"/>
      <c r="QQD20" s="292"/>
      <c r="QQE20" s="292"/>
      <c r="QQF20" s="292"/>
      <c r="QQG20" s="292"/>
      <c r="QQH20" s="292"/>
      <c r="QQI20" s="292"/>
      <c r="QQJ20" s="292"/>
      <c r="QQK20" s="292"/>
      <c r="QQL20" s="292"/>
      <c r="QQM20" s="292"/>
      <c r="QQN20" s="292"/>
      <c r="QQO20" s="292"/>
      <c r="QQP20" s="292"/>
      <c r="QQQ20" s="292"/>
      <c r="QQR20" s="292"/>
      <c r="QQS20" s="292"/>
      <c r="QQT20" s="292"/>
      <c r="QQU20" s="292"/>
      <c r="QQV20" s="292"/>
      <c r="QQW20" s="292"/>
      <c r="QQX20" s="292"/>
      <c r="QQY20" s="292"/>
      <c r="QQZ20" s="292"/>
      <c r="QRA20" s="292"/>
      <c r="QRB20" s="292"/>
      <c r="QRC20" s="292"/>
      <c r="QRD20" s="292"/>
      <c r="QRE20" s="292"/>
      <c r="QRF20" s="292"/>
      <c r="QRG20" s="292"/>
      <c r="QRH20" s="292"/>
      <c r="QRI20" s="292"/>
      <c r="QRJ20" s="292"/>
      <c r="QRK20" s="292"/>
      <c r="QRL20" s="292"/>
      <c r="QRM20" s="292"/>
      <c r="QRN20" s="292"/>
      <c r="QRO20" s="292"/>
      <c r="QRP20" s="292"/>
      <c r="QRQ20" s="292"/>
      <c r="QRR20" s="292"/>
      <c r="QRS20" s="292"/>
      <c r="QRT20" s="292"/>
      <c r="QRU20" s="292"/>
      <c r="QRV20" s="292"/>
      <c r="QRW20" s="292"/>
      <c r="QRX20" s="292"/>
      <c r="QRY20" s="292"/>
      <c r="QRZ20" s="292"/>
      <c r="QSA20" s="292"/>
      <c r="QSB20" s="292"/>
      <c r="QSC20" s="292"/>
      <c r="QSD20" s="292"/>
      <c r="QSE20" s="292"/>
      <c r="QSF20" s="292"/>
      <c r="QSG20" s="292"/>
      <c r="QSH20" s="292"/>
      <c r="QSI20" s="292"/>
      <c r="QSJ20" s="292"/>
      <c r="QSK20" s="292"/>
      <c r="QSL20" s="292"/>
      <c r="QSM20" s="292"/>
      <c r="QSN20" s="292"/>
      <c r="QSO20" s="292"/>
      <c r="QSP20" s="292"/>
      <c r="QSQ20" s="292"/>
      <c r="QSR20" s="292"/>
      <c r="QSS20" s="292"/>
      <c r="QST20" s="292"/>
      <c r="QSU20" s="292"/>
      <c r="QSV20" s="292"/>
      <c r="QSW20" s="292"/>
      <c r="QSX20" s="292"/>
      <c r="QSY20" s="292"/>
      <c r="QSZ20" s="292"/>
      <c r="QTA20" s="292"/>
      <c r="QTB20" s="292"/>
      <c r="QTC20" s="292"/>
      <c r="QTD20" s="292"/>
      <c r="QTE20" s="292"/>
      <c r="QTF20" s="292"/>
      <c r="QTG20" s="292"/>
      <c r="QTH20" s="292"/>
      <c r="QTI20" s="292"/>
      <c r="QTJ20" s="292"/>
      <c r="QTK20" s="292"/>
      <c r="QTL20" s="292"/>
      <c r="QTM20" s="292"/>
      <c r="QTN20" s="292"/>
      <c r="QTO20" s="292"/>
      <c r="QTP20" s="292"/>
      <c r="QTQ20" s="292"/>
      <c r="QTR20" s="292"/>
      <c r="QTS20" s="292"/>
      <c r="QTT20" s="292"/>
      <c r="QTU20" s="292"/>
      <c r="QTV20" s="292"/>
      <c r="QTW20" s="292"/>
      <c r="QTX20" s="292"/>
      <c r="QTY20" s="292"/>
      <c r="QTZ20" s="292"/>
      <c r="QUA20" s="292"/>
      <c r="QUB20" s="292"/>
      <c r="QUC20" s="292"/>
      <c r="QUD20" s="292"/>
      <c r="QUE20" s="292"/>
      <c r="QUF20" s="292"/>
      <c r="QUG20" s="292"/>
      <c r="QUH20" s="292"/>
      <c r="QUI20" s="292"/>
      <c r="QUJ20" s="292"/>
      <c r="QUK20" s="292"/>
      <c r="QUL20" s="292"/>
      <c r="QUM20" s="292"/>
      <c r="QUN20" s="292"/>
      <c r="QUO20" s="292"/>
      <c r="QUP20" s="292"/>
      <c r="QUQ20" s="292"/>
      <c r="QUR20" s="292"/>
      <c r="QUS20" s="292"/>
      <c r="QUT20" s="292"/>
      <c r="QUU20" s="292"/>
      <c r="QUV20" s="292"/>
      <c r="QUW20" s="292"/>
      <c r="QUX20" s="292"/>
      <c r="QUY20" s="292"/>
      <c r="QUZ20" s="292"/>
      <c r="QVA20" s="292"/>
      <c r="QVB20" s="292"/>
      <c r="QVC20" s="292"/>
      <c r="QVD20" s="292"/>
      <c r="QVE20" s="292"/>
      <c r="QVF20" s="292"/>
      <c r="QVG20" s="292"/>
      <c r="QVH20" s="292"/>
      <c r="QVI20" s="292"/>
      <c r="QVJ20" s="292"/>
      <c r="QVK20" s="292"/>
      <c r="QVL20" s="292"/>
      <c r="QVM20" s="292"/>
      <c r="QVN20" s="292"/>
      <c r="QVO20" s="292"/>
      <c r="QVP20" s="292"/>
      <c r="QVQ20" s="292"/>
      <c r="QVR20" s="292"/>
      <c r="QVS20" s="292"/>
      <c r="QVT20" s="292"/>
      <c r="QVU20" s="292"/>
      <c r="QVV20" s="292"/>
      <c r="QVW20" s="292"/>
      <c r="QVX20" s="292"/>
      <c r="QVY20" s="292"/>
      <c r="QVZ20" s="292"/>
      <c r="QWA20" s="292"/>
      <c r="QWB20" s="292"/>
      <c r="QWC20" s="292"/>
      <c r="QWD20" s="292"/>
      <c r="QWE20" s="292"/>
      <c r="QWF20" s="292"/>
      <c r="QWG20" s="292"/>
      <c r="QWH20" s="292"/>
      <c r="QWI20" s="292"/>
      <c r="QWJ20" s="292"/>
      <c r="QWK20" s="292"/>
      <c r="QWL20" s="292"/>
      <c r="QWM20" s="292"/>
      <c r="QWN20" s="292"/>
      <c r="QWO20" s="292"/>
      <c r="QWP20" s="292"/>
      <c r="QWQ20" s="292"/>
      <c r="QWR20" s="292"/>
      <c r="QWS20" s="292"/>
      <c r="QWT20" s="292"/>
      <c r="QWU20" s="292"/>
      <c r="QWV20" s="292"/>
      <c r="QWW20" s="292"/>
      <c r="QWX20" s="292"/>
      <c r="QWY20" s="292"/>
      <c r="QWZ20" s="292"/>
      <c r="QXA20" s="292"/>
      <c r="QXB20" s="292"/>
      <c r="QXC20" s="292"/>
      <c r="QXD20" s="292"/>
      <c r="QXE20" s="292"/>
      <c r="QXF20" s="292"/>
      <c r="QXG20" s="292"/>
      <c r="QXH20" s="292"/>
      <c r="QXI20" s="292"/>
      <c r="QXJ20" s="292"/>
      <c r="QXK20" s="292"/>
      <c r="QXL20" s="292"/>
      <c r="QXM20" s="292"/>
      <c r="QXN20" s="292"/>
      <c r="QXO20" s="292"/>
      <c r="QXP20" s="292"/>
      <c r="QXQ20" s="292"/>
      <c r="QXR20" s="292"/>
      <c r="QXS20" s="292"/>
      <c r="QXT20" s="292"/>
      <c r="QXU20" s="292"/>
      <c r="QXV20" s="292"/>
      <c r="QXW20" s="292"/>
      <c r="QXX20" s="292"/>
      <c r="QXY20" s="292"/>
      <c r="QXZ20" s="292"/>
      <c r="QYA20" s="292"/>
      <c r="QYB20" s="292"/>
      <c r="QYC20" s="292"/>
      <c r="QYD20" s="292"/>
      <c r="QYE20" s="292"/>
      <c r="QYF20" s="292"/>
      <c r="QYG20" s="292"/>
      <c r="QYH20" s="292"/>
      <c r="QYI20" s="292"/>
      <c r="QYJ20" s="292"/>
      <c r="QYK20" s="292"/>
      <c r="QYL20" s="292"/>
      <c r="QYM20" s="292"/>
      <c r="QYN20" s="292"/>
      <c r="QYO20" s="292"/>
      <c r="QYP20" s="292"/>
      <c r="QYQ20" s="292"/>
      <c r="QYR20" s="292"/>
      <c r="QYS20" s="292"/>
      <c r="QYT20" s="292"/>
      <c r="QYU20" s="292"/>
      <c r="QYV20" s="292"/>
      <c r="QYW20" s="292"/>
      <c r="QYX20" s="292"/>
      <c r="QYY20" s="292"/>
      <c r="QYZ20" s="292"/>
      <c r="QZA20" s="292"/>
      <c r="QZB20" s="292"/>
      <c r="QZC20" s="292"/>
      <c r="QZD20" s="292"/>
      <c r="QZE20" s="292"/>
      <c r="QZF20" s="292"/>
      <c r="QZG20" s="292"/>
      <c r="QZH20" s="292"/>
      <c r="QZI20" s="292"/>
      <c r="QZJ20" s="292"/>
      <c r="QZK20" s="292"/>
      <c r="QZL20" s="292"/>
      <c r="QZM20" s="292"/>
      <c r="QZN20" s="292"/>
      <c r="QZO20" s="292"/>
      <c r="QZP20" s="292"/>
      <c r="QZQ20" s="292"/>
      <c r="QZR20" s="292"/>
      <c r="QZS20" s="292"/>
      <c r="QZT20" s="292"/>
      <c r="QZU20" s="292"/>
      <c r="QZV20" s="292"/>
      <c r="QZW20" s="292"/>
      <c r="QZX20" s="292"/>
      <c r="QZY20" s="292"/>
      <c r="QZZ20" s="292"/>
      <c r="RAA20" s="292"/>
      <c r="RAB20" s="292"/>
      <c r="RAC20" s="292"/>
      <c r="RAD20" s="292"/>
      <c r="RAE20" s="292"/>
      <c r="RAF20" s="292"/>
      <c r="RAG20" s="292"/>
      <c r="RAH20" s="292"/>
      <c r="RAI20" s="292"/>
      <c r="RAJ20" s="292"/>
      <c r="RAK20" s="292"/>
      <c r="RAL20" s="292"/>
      <c r="RAM20" s="292"/>
      <c r="RAN20" s="292"/>
      <c r="RAO20" s="292"/>
      <c r="RAP20" s="292"/>
      <c r="RAQ20" s="292"/>
      <c r="RAR20" s="292"/>
      <c r="RAS20" s="292"/>
      <c r="RAT20" s="292"/>
      <c r="RAU20" s="292"/>
      <c r="RAV20" s="292"/>
      <c r="RAW20" s="292"/>
      <c r="RAX20" s="292"/>
      <c r="RAY20" s="292"/>
      <c r="RAZ20" s="292"/>
      <c r="RBA20" s="292"/>
      <c r="RBB20" s="292"/>
      <c r="RBC20" s="292"/>
      <c r="RBD20" s="292"/>
      <c r="RBE20" s="292"/>
      <c r="RBF20" s="292"/>
      <c r="RBG20" s="292"/>
      <c r="RBH20" s="292"/>
      <c r="RBI20" s="292"/>
      <c r="RBJ20" s="292"/>
      <c r="RBK20" s="292"/>
      <c r="RBL20" s="292"/>
      <c r="RBM20" s="292"/>
      <c r="RBN20" s="292"/>
      <c r="RBO20" s="292"/>
      <c r="RBP20" s="292"/>
      <c r="RBQ20" s="292"/>
      <c r="RBR20" s="292"/>
      <c r="RBS20" s="292"/>
      <c r="RBT20" s="292"/>
      <c r="RBU20" s="292"/>
      <c r="RBV20" s="292"/>
      <c r="RBW20" s="292"/>
      <c r="RBX20" s="292"/>
      <c r="RBY20" s="292"/>
      <c r="RBZ20" s="292"/>
      <c r="RCA20" s="292"/>
      <c r="RCB20" s="292"/>
      <c r="RCC20" s="292"/>
      <c r="RCD20" s="292"/>
      <c r="RCE20" s="292"/>
      <c r="RCF20" s="292"/>
      <c r="RCG20" s="292"/>
      <c r="RCH20" s="292"/>
      <c r="RCI20" s="292"/>
      <c r="RCJ20" s="292"/>
      <c r="RCK20" s="292"/>
      <c r="RCL20" s="292"/>
      <c r="RCM20" s="292"/>
      <c r="RCN20" s="292"/>
      <c r="RCO20" s="292"/>
      <c r="RCP20" s="292"/>
      <c r="RCQ20" s="292"/>
      <c r="RCR20" s="292"/>
      <c r="RCS20" s="292"/>
      <c r="RCT20" s="292"/>
      <c r="RCU20" s="292"/>
      <c r="RCV20" s="292"/>
      <c r="RCW20" s="292"/>
      <c r="RCX20" s="292"/>
      <c r="RCY20" s="292"/>
      <c r="RCZ20" s="292"/>
      <c r="RDA20" s="292"/>
      <c r="RDB20" s="292"/>
      <c r="RDC20" s="292"/>
      <c r="RDD20" s="292"/>
      <c r="RDE20" s="292"/>
      <c r="RDF20" s="292"/>
      <c r="RDG20" s="292"/>
      <c r="RDH20" s="292"/>
      <c r="RDI20" s="292"/>
      <c r="RDJ20" s="292"/>
      <c r="RDK20" s="292"/>
      <c r="RDL20" s="292"/>
      <c r="RDM20" s="292"/>
      <c r="RDN20" s="292"/>
      <c r="RDO20" s="292"/>
      <c r="RDP20" s="292"/>
      <c r="RDQ20" s="292"/>
      <c r="RDR20" s="292"/>
      <c r="RDS20" s="292"/>
      <c r="RDT20" s="292"/>
      <c r="RDU20" s="292"/>
      <c r="RDV20" s="292"/>
      <c r="RDW20" s="292"/>
      <c r="RDX20" s="292"/>
      <c r="RDY20" s="292"/>
      <c r="RDZ20" s="292"/>
      <c r="REA20" s="292"/>
      <c r="REB20" s="292"/>
      <c r="REC20" s="292"/>
      <c r="RED20" s="292"/>
      <c r="REE20" s="292"/>
      <c r="REF20" s="292"/>
      <c r="REG20" s="292"/>
      <c r="REH20" s="292"/>
      <c r="REI20" s="292"/>
      <c r="REJ20" s="292"/>
      <c r="REK20" s="292"/>
      <c r="REL20" s="292"/>
      <c r="REM20" s="292"/>
      <c r="REN20" s="292"/>
      <c r="REO20" s="292"/>
      <c r="REP20" s="292"/>
      <c r="REQ20" s="292"/>
      <c r="RER20" s="292"/>
      <c r="RES20" s="292"/>
      <c r="RET20" s="292"/>
      <c r="REU20" s="292"/>
      <c r="REV20" s="292"/>
      <c r="REW20" s="292"/>
      <c r="REX20" s="292"/>
      <c r="REY20" s="292"/>
      <c r="REZ20" s="292"/>
      <c r="RFA20" s="292"/>
      <c r="RFB20" s="292"/>
      <c r="RFC20" s="292"/>
      <c r="RFD20" s="292"/>
      <c r="RFE20" s="292"/>
      <c r="RFF20" s="292"/>
      <c r="RFG20" s="292"/>
      <c r="RFH20" s="292"/>
      <c r="RFI20" s="292"/>
      <c r="RFJ20" s="292"/>
      <c r="RFK20" s="292"/>
      <c r="RFL20" s="292"/>
      <c r="RFM20" s="292"/>
      <c r="RFN20" s="292"/>
      <c r="RFO20" s="292"/>
      <c r="RFP20" s="292"/>
      <c r="RFQ20" s="292"/>
      <c r="RFR20" s="292"/>
      <c r="RFS20" s="292"/>
      <c r="RFT20" s="292"/>
      <c r="RFU20" s="292"/>
      <c r="RFV20" s="292"/>
      <c r="RFW20" s="292"/>
      <c r="RFX20" s="292"/>
      <c r="RFY20" s="292"/>
      <c r="RFZ20" s="292"/>
      <c r="RGA20" s="292"/>
      <c r="RGB20" s="292"/>
      <c r="RGC20" s="292"/>
      <c r="RGD20" s="292"/>
      <c r="RGE20" s="292"/>
      <c r="RGF20" s="292"/>
      <c r="RGG20" s="292"/>
      <c r="RGH20" s="292"/>
      <c r="RGI20" s="292"/>
      <c r="RGJ20" s="292"/>
      <c r="RGK20" s="292"/>
      <c r="RGL20" s="292"/>
      <c r="RGM20" s="292"/>
      <c r="RGN20" s="292"/>
      <c r="RGO20" s="292"/>
      <c r="RGP20" s="292"/>
      <c r="RGQ20" s="292"/>
      <c r="RGR20" s="292"/>
      <c r="RGS20" s="292"/>
      <c r="RGT20" s="292"/>
      <c r="RGU20" s="292"/>
      <c r="RGV20" s="292"/>
      <c r="RGW20" s="292"/>
      <c r="RGX20" s="292"/>
      <c r="RGY20" s="292"/>
      <c r="RGZ20" s="292"/>
      <c r="RHA20" s="292"/>
      <c r="RHB20" s="292"/>
      <c r="RHC20" s="292"/>
      <c r="RHD20" s="292"/>
      <c r="RHE20" s="292"/>
      <c r="RHF20" s="292"/>
      <c r="RHG20" s="292"/>
      <c r="RHH20" s="292"/>
      <c r="RHI20" s="292"/>
      <c r="RHJ20" s="292"/>
      <c r="RHK20" s="292"/>
      <c r="RHL20" s="292"/>
      <c r="RHM20" s="292"/>
      <c r="RHN20" s="292"/>
      <c r="RHO20" s="292"/>
      <c r="RHP20" s="292"/>
      <c r="RHQ20" s="292"/>
      <c r="RHR20" s="292"/>
      <c r="RHS20" s="292"/>
      <c r="RHT20" s="292"/>
      <c r="RHU20" s="292"/>
      <c r="RHV20" s="292"/>
      <c r="RHW20" s="292"/>
      <c r="RHX20" s="292"/>
      <c r="RHY20" s="292"/>
      <c r="RHZ20" s="292"/>
      <c r="RIA20" s="292"/>
      <c r="RIB20" s="292"/>
      <c r="RIC20" s="292"/>
      <c r="RID20" s="292"/>
      <c r="RIE20" s="292"/>
      <c r="RIF20" s="292"/>
      <c r="RIG20" s="292"/>
      <c r="RIH20" s="292"/>
      <c r="RII20" s="292"/>
      <c r="RIJ20" s="292"/>
      <c r="RIK20" s="292"/>
      <c r="RIL20" s="292"/>
      <c r="RIM20" s="292"/>
      <c r="RIN20" s="292"/>
      <c r="RIO20" s="292"/>
      <c r="RIP20" s="292"/>
      <c r="RIQ20" s="292"/>
      <c r="RIR20" s="292"/>
      <c r="RIS20" s="292"/>
      <c r="RIT20" s="292"/>
      <c r="RIU20" s="292"/>
      <c r="RIV20" s="292"/>
      <c r="RIW20" s="292"/>
      <c r="RIX20" s="292"/>
      <c r="RIY20" s="292"/>
      <c r="RIZ20" s="292"/>
      <c r="RJA20" s="292"/>
      <c r="RJB20" s="292"/>
      <c r="RJC20" s="292"/>
      <c r="RJD20" s="292"/>
      <c r="RJE20" s="292"/>
      <c r="RJF20" s="292"/>
      <c r="RJG20" s="292"/>
      <c r="RJH20" s="292"/>
      <c r="RJI20" s="292"/>
      <c r="RJJ20" s="292"/>
      <c r="RJK20" s="292"/>
      <c r="RJL20" s="292"/>
      <c r="RJM20" s="292"/>
      <c r="RJN20" s="292"/>
      <c r="RJO20" s="292"/>
      <c r="RJP20" s="292"/>
      <c r="RJQ20" s="292"/>
      <c r="RJR20" s="292"/>
      <c r="RJS20" s="292"/>
      <c r="RJT20" s="292"/>
      <c r="RJU20" s="292"/>
      <c r="RJV20" s="292"/>
      <c r="RJW20" s="292"/>
      <c r="RJX20" s="292"/>
      <c r="RJY20" s="292"/>
      <c r="RJZ20" s="292"/>
      <c r="RKA20" s="292"/>
      <c r="RKB20" s="292"/>
      <c r="RKC20" s="292"/>
      <c r="RKD20" s="292"/>
      <c r="RKE20" s="292"/>
      <c r="RKF20" s="292"/>
      <c r="RKG20" s="292"/>
      <c r="RKH20" s="292"/>
      <c r="RKI20" s="292"/>
      <c r="RKJ20" s="292"/>
      <c r="RKK20" s="292"/>
      <c r="RKL20" s="292"/>
      <c r="RKM20" s="292"/>
      <c r="RKN20" s="292"/>
      <c r="RKO20" s="292"/>
      <c r="RKP20" s="292"/>
      <c r="RKQ20" s="292"/>
      <c r="RKR20" s="292"/>
      <c r="RKS20" s="292"/>
      <c r="RKT20" s="292"/>
      <c r="RKU20" s="292"/>
      <c r="RKV20" s="292"/>
      <c r="RKW20" s="292"/>
      <c r="RKX20" s="292"/>
      <c r="RKY20" s="292"/>
      <c r="RKZ20" s="292"/>
      <c r="RLA20" s="292"/>
      <c r="RLB20" s="292"/>
      <c r="RLC20" s="292"/>
      <c r="RLD20" s="292"/>
      <c r="RLE20" s="292"/>
      <c r="RLF20" s="292"/>
      <c r="RLG20" s="292"/>
      <c r="RLH20" s="292"/>
      <c r="RLI20" s="292"/>
      <c r="RLJ20" s="292"/>
      <c r="RLK20" s="292"/>
      <c r="RLL20" s="292"/>
      <c r="RLM20" s="292"/>
      <c r="RLN20" s="292"/>
      <c r="RLO20" s="292"/>
      <c r="RLP20" s="292"/>
      <c r="RLQ20" s="292"/>
      <c r="RLR20" s="292"/>
      <c r="RLS20" s="292"/>
      <c r="RLT20" s="292"/>
      <c r="RLU20" s="292"/>
      <c r="RLV20" s="292"/>
      <c r="RLW20" s="292"/>
      <c r="RLX20" s="292"/>
      <c r="RLY20" s="292"/>
      <c r="RLZ20" s="292"/>
      <c r="RMA20" s="292"/>
      <c r="RMB20" s="292"/>
      <c r="RMC20" s="292"/>
      <c r="RMD20" s="292"/>
      <c r="RME20" s="292"/>
      <c r="RMF20" s="292"/>
      <c r="RMG20" s="292"/>
      <c r="RMH20" s="292"/>
      <c r="RMI20" s="292"/>
      <c r="RMJ20" s="292"/>
      <c r="RMK20" s="292"/>
      <c r="RML20" s="292"/>
      <c r="RMM20" s="292"/>
      <c r="RMN20" s="292"/>
      <c r="RMO20" s="292"/>
      <c r="RMP20" s="292"/>
      <c r="RMQ20" s="292"/>
      <c r="RMR20" s="292"/>
      <c r="RMS20" s="292"/>
      <c r="RMT20" s="292"/>
      <c r="RMU20" s="292"/>
      <c r="RMV20" s="292"/>
      <c r="RMW20" s="292"/>
      <c r="RMX20" s="292"/>
      <c r="RMY20" s="292"/>
      <c r="RMZ20" s="292"/>
      <c r="RNA20" s="292"/>
      <c r="RNB20" s="292"/>
      <c r="RNC20" s="292"/>
      <c r="RND20" s="292"/>
      <c r="RNE20" s="292"/>
      <c r="RNF20" s="292"/>
      <c r="RNG20" s="292"/>
      <c r="RNH20" s="292"/>
      <c r="RNI20" s="292"/>
      <c r="RNJ20" s="292"/>
      <c r="RNK20" s="292"/>
      <c r="RNL20" s="292"/>
      <c r="RNM20" s="292"/>
      <c r="RNN20" s="292"/>
      <c r="RNO20" s="292"/>
      <c r="RNP20" s="292"/>
      <c r="RNQ20" s="292"/>
      <c r="RNR20" s="292"/>
      <c r="RNS20" s="292"/>
      <c r="RNT20" s="292"/>
      <c r="RNU20" s="292"/>
      <c r="RNV20" s="292"/>
      <c r="RNW20" s="292"/>
      <c r="RNX20" s="292"/>
      <c r="RNY20" s="292"/>
      <c r="RNZ20" s="292"/>
      <c r="ROA20" s="292"/>
      <c r="ROB20" s="292"/>
      <c r="ROC20" s="292"/>
      <c r="ROD20" s="292"/>
      <c r="ROE20" s="292"/>
      <c r="ROF20" s="292"/>
      <c r="ROG20" s="292"/>
      <c r="ROH20" s="292"/>
      <c r="ROI20" s="292"/>
      <c r="ROJ20" s="292"/>
      <c r="ROK20" s="292"/>
      <c r="ROL20" s="292"/>
      <c r="ROM20" s="292"/>
      <c r="RON20" s="292"/>
      <c r="ROO20" s="292"/>
      <c r="ROP20" s="292"/>
      <c r="ROQ20" s="292"/>
      <c r="ROR20" s="292"/>
      <c r="ROS20" s="292"/>
      <c r="ROT20" s="292"/>
      <c r="ROU20" s="292"/>
      <c r="ROV20" s="292"/>
      <c r="ROW20" s="292"/>
      <c r="ROX20" s="292"/>
      <c r="ROY20" s="292"/>
      <c r="ROZ20" s="292"/>
      <c r="RPA20" s="292"/>
      <c r="RPB20" s="292"/>
      <c r="RPC20" s="292"/>
      <c r="RPD20" s="292"/>
      <c r="RPE20" s="292"/>
      <c r="RPF20" s="292"/>
      <c r="RPG20" s="292"/>
      <c r="RPH20" s="292"/>
      <c r="RPI20" s="292"/>
      <c r="RPJ20" s="292"/>
      <c r="RPK20" s="292"/>
      <c r="RPL20" s="292"/>
      <c r="RPM20" s="292"/>
      <c r="RPN20" s="292"/>
      <c r="RPO20" s="292"/>
      <c r="RPP20" s="292"/>
      <c r="RPQ20" s="292"/>
      <c r="RPR20" s="292"/>
      <c r="RPS20" s="292"/>
      <c r="RPT20" s="292"/>
      <c r="RPU20" s="292"/>
      <c r="RPV20" s="292"/>
      <c r="RPW20" s="292"/>
      <c r="RPX20" s="292"/>
      <c r="RPY20" s="292"/>
      <c r="RPZ20" s="292"/>
      <c r="RQA20" s="292"/>
      <c r="RQB20" s="292"/>
      <c r="RQC20" s="292"/>
      <c r="RQD20" s="292"/>
      <c r="RQE20" s="292"/>
      <c r="RQF20" s="292"/>
      <c r="RQG20" s="292"/>
      <c r="RQH20" s="292"/>
      <c r="RQI20" s="292"/>
      <c r="RQJ20" s="292"/>
      <c r="RQK20" s="292"/>
      <c r="RQL20" s="292"/>
      <c r="RQM20" s="292"/>
      <c r="RQN20" s="292"/>
      <c r="RQO20" s="292"/>
      <c r="RQP20" s="292"/>
      <c r="RQQ20" s="292"/>
      <c r="RQR20" s="292"/>
      <c r="RQS20" s="292"/>
      <c r="RQT20" s="292"/>
      <c r="RQU20" s="292"/>
      <c r="RQV20" s="292"/>
      <c r="RQW20" s="292"/>
      <c r="RQX20" s="292"/>
      <c r="RQY20" s="292"/>
      <c r="RQZ20" s="292"/>
      <c r="RRA20" s="292"/>
      <c r="RRB20" s="292"/>
      <c r="RRC20" s="292"/>
      <c r="RRD20" s="292"/>
      <c r="RRE20" s="292"/>
      <c r="RRF20" s="292"/>
      <c r="RRG20" s="292"/>
      <c r="RRH20" s="292"/>
      <c r="RRI20" s="292"/>
      <c r="RRJ20" s="292"/>
      <c r="RRK20" s="292"/>
      <c r="RRL20" s="292"/>
      <c r="RRM20" s="292"/>
      <c r="RRN20" s="292"/>
      <c r="RRO20" s="292"/>
      <c r="RRP20" s="292"/>
      <c r="RRQ20" s="292"/>
      <c r="RRR20" s="292"/>
      <c r="RRS20" s="292"/>
      <c r="RRT20" s="292"/>
      <c r="RRU20" s="292"/>
      <c r="RRV20" s="292"/>
      <c r="RRW20" s="292"/>
      <c r="RRX20" s="292"/>
      <c r="RRY20" s="292"/>
      <c r="RRZ20" s="292"/>
      <c r="RSA20" s="292"/>
      <c r="RSB20" s="292"/>
      <c r="RSC20" s="292"/>
      <c r="RSD20" s="292"/>
      <c r="RSE20" s="292"/>
      <c r="RSF20" s="292"/>
      <c r="RSG20" s="292"/>
      <c r="RSH20" s="292"/>
      <c r="RSI20" s="292"/>
      <c r="RSJ20" s="292"/>
      <c r="RSK20" s="292"/>
      <c r="RSL20" s="292"/>
      <c r="RSM20" s="292"/>
      <c r="RSN20" s="292"/>
      <c r="RSO20" s="292"/>
      <c r="RSP20" s="292"/>
      <c r="RSQ20" s="292"/>
      <c r="RSR20" s="292"/>
      <c r="RSS20" s="292"/>
      <c r="RST20" s="292"/>
      <c r="RSU20" s="292"/>
      <c r="RSV20" s="292"/>
      <c r="RSW20" s="292"/>
      <c r="RSX20" s="292"/>
      <c r="RSY20" s="292"/>
      <c r="RSZ20" s="292"/>
      <c r="RTA20" s="292"/>
      <c r="RTB20" s="292"/>
      <c r="RTC20" s="292"/>
      <c r="RTD20" s="292"/>
      <c r="RTE20" s="292"/>
      <c r="RTF20" s="292"/>
      <c r="RTG20" s="292"/>
      <c r="RTH20" s="292"/>
      <c r="RTI20" s="292"/>
      <c r="RTJ20" s="292"/>
      <c r="RTK20" s="292"/>
      <c r="RTL20" s="292"/>
      <c r="RTM20" s="292"/>
      <c r="RTN20" s="292"/>
      <c r="RTO20" s="292"/>
      <c r="RTP20" s="292"/>
      <c r="RTQ20" s="292"/>
      <c r="RTR20" s="292"/>
      <c r="RTS20" s="292"/>
      <c r="RTT20" s="292"/>
      <c r="RTU20" s="292"/>
      <c r="RTV20" s="292"/>
      <c r="RTW20" s="292"/>
      <c r="RTX20" s="292"/>
      <c r="RTY20" s="292"/>
      <c r="RTZ20" s="292"/>
      <c r="RUA20" s="292"/>
      <c r="RUB20" s="292"/>
      <c r="RUC20" s="292"/>
      <c r="RUD20" s="292"/>
      <c r="RUE20" s="292"/>
      <c r="RUF20" s="292"/>
      <c r="RUG20" s="292"/>
      <c r="RUH20" s="292"/>
      <c r="RUI20" s="292"/>
      <c r="RUJ20" s="292"/>
      <c r="RUK20" s="292"/>
      <c r="RUL20" s="292"/>
      <c r="RUM20" s="292"/>
      <c r="RUN20" s="292"/>
      <c r="RUO20" s="292"/>
      <c r="RUP20" s="292"/>
      <c r="RUQ20" s="292"/>
      <c r="RUR20" s="292"/>
      <c r="RUS20" s="292"/>
      <c r="RUT20" s="292"/>
      <c r="RUU20" s="292"/>
      <c r="RUV20" s="292"/>
      <c r="RUW20" s="292"/>
      <c r="RUX20" s="292"/>
      <c r="RUY20" s="292"/>
      <c r="RUZ20" s="292"/>
      <c r="RVA20" s="292"/>
      <c r="RVB20" s="292"/>
      <c r="RVC20" s="292"/>
      <c r="RVD20" s="292"/>
      <c r="RVE20" s="292"/>
      <c r="RVF20" s="292"/>
      <c r="RVG20" s="292"/>
      <c r="RVH20" s="292"/>
      <c r="RVI20" s="292"/>
      <c r="RVJ20" s="292"/>
      <c r="RVK20" s="292"/>
      <c r="RVL20" s="292"/>
      <c r="RVM20" s="292"/>
      <c r="RVN20" s="292"/>
      <c r="RVO20" s="292"/>
      <c r="RVP20" s="292"/>
      <c r="RVQ20" s="292"/>
      <c r="RVR20" s="292"/>
      <c r="RVS20" s="292"/>
      <c r="RVT20" s="292"/>
      <c r="RVU20" s="292"/>
      <c r="RVV20" s="292"/>
      <c r="RVW20" s="292"/>
      <c r="RVX20" s="292"/>
      <c r="RVY20" s="292"/>
      <c r="RVZ20" s="292"/>
      <c r="RWA20" s="292"/>
      <c r="RWB20" s="292"/>
      <c r="RWC20" s="292"/>
      <c r="RWD20" s="292"/>
      <c r="RWE20" s="292"/>
      <c r="RWF20" s="292"/>
      <c r="RWG20" s="292"/>
      <c r="RWH20" s="292"/>
      <c r="RWI20" s="292"/>
      <c r="RWJ20" s="292"/>
      <c r="RWK20" s="292"/>
      <c r="RWL20" s="292"/>
      <c r="RWM20" s="292"/>
      <c r="RWN20" s="292"/>
      <c r="RWO20" s="292"/>
      <c r="RWP20" s="292"/>
      <c r="RWQ20" s="292"/>
      <c r="RWR20" s="292"/>
      <c r="RWS20" s="292"/>
      <c r="RWT20" s="292"/>
      <c r="RWU20" s="292"/>
      <c r="RWV20" s="292"/>
      <c r="RWW20" s="292"/>
      <c r="RWX20" s="292"/>
      <c r="RWY20" s="292"/>
      <c r="RWZ20" s="292"/>
      <c r="RXA20" s="292"/>
      <c r="RXB20" s="292"/>
      <c r="RXC20" s="292"/>
      <c r="RXD20" s="292"/>
      <c r="RXE20" s="292"/>
      <c r="RXF20" s="292"/>
      <c r="RXG20" s="292"/>
      <c r="RXH20" s="292"/>
      <c r="RXI20" s="292"/>
      <c r="RXJ20" s="292"/>
      <c r="RXK20" s="292"/>
      <c r="RXL20" s="292"/>
      <c r="RXM20" s="292"/>
      <c r="RXN20" s="292"/>
      <c r="RXO20" s="292"/>
      <c r="RXP20" s="292"/>
      <c r="RXQ20" s="292"/>
      <c r="RXR20" s="292"/>
      <c r="RXS20" s="292"/>
      <c r="RXT20" s="292"/>
      <c r="RXU20" s="292"/>
      <c r="RXV20" s="292"/>
      <c r="RXW20" s="292"/>
      <c r="RXX20" s="292"/>
      <c r="RXY20" s="292"/>
      <c r="RXZ20" s="292"/>
      <c r="RYA20" s="292"/>
      <c r="RYB20" s="292"/>
      <c r="RYC20" s="292"/>
      <c r="RYD20" s="292"/>
      <c r="RYE20" s="292"/>
      <c r="RYF20" s="292"/>
      <c r="RYG20" s="292"/>
      <c r="RYH20" s="292"/>
      <c r="RYI20" s="292"/>
      <c r="RYJ20" s="292"/>
      <c r="RYK20" s="292"/>
      <c r="RYL20" s="292"/>
      <c r="RYM20" s="292"/>
      <c r="RYN20" s="292"/>
      <c r="RYO20" s="292"/>
      <c r="RYP20" s="292"/>
      <c r="RYQ20" s="292"/>
      <c r="RYR20" s="292"/>
      <c r="RYS20" s="292"/>
      <c r="RYT20" s="292"/>
      <c r="RYU20" s="292"/>
      <c r="RYV20" s="292"/>
      <c r="RYW20" s="292"/>
      <c r="RYX20" s="292"/>
      <c r="RYY20" s="292"/>
      <c r="RYZ20" s="292"/>
      <c r="RZA20" s="292"/>
      <c r="RZB20" s="292"/>
      <c r="RZC20" s="292"/>
      <c r="RZD20" s="292"/>
      <c r="RZE20" s="292"/>
      <c r="RZF20" s="292"/>
      <c r="RZG20" s="292"/>
      <c r="RZH20" s="292"/>
      <c r="RZI20" s="292"/>
      <c r="RZJ20" s="292"/>
      <c r="RZK20" s="292"/>
      <c r="RZL20" s="292"/>
      <c r="RZM20" s="292"/>
      <c r="RZN20" s="292"/>
      <c r="RZO20" s="292"/>
      <c r="RZP20" s="292"/>
      <c r="RZQ20" s="292"/>
      <c r="RZR20" s="292"/>
      <c r="RZS20" s="292"/>
      <c r="RZT20" s="292"/>
      <c r="RZU20" s="292"/>
      <c r="RZV20" s="292"/>
      <c r="RZW20" s="292"/>
      <c r="RZX20" s="292"/>
      <c r="RZY20" s="292"/>
      <c r="RZZ20" s="292"/>
      <c r="SAA20" s="292"/>
      <c r="SAB20" s="292"/>
      <c r="SAC20" s="292"/>
      <c r="SAD20" s="292"/>
      <c r="SAE20" s="292"/>
      <c r="SAF20" s="292"/>
      <c r="SAG20" s="292"/>
      <c r="SAH20" s="292"/>
      <c r="SAI20" s="292"/>
      <c r="SAJ20" s="292"/>
      <c r="SAK20" s="292"/>
      <c r="SAL20" s="292"/>
      <c r="SAM20" s="292"/>
      <c r="SAN20" s="292"/>
      <c r="SAO20" s="292"/>
      <c r="SAP20" s="292"/>
      <c r="SAQ20" s="292"/>
      <c r="SAR20" s="292"/>
      <c r="SAS20" s="292"/>
      <c r="SAT20" s="292"/>
      <c r="SAU20" s="292"/>
      <c r="SAV20" s="292"/>
      <c r="SAW20" s="292"/>
      <c r="SAX20" s="292"/>
      <c r="SAY20" s="292"/>
      <c r="SAZ20" s="292"/>
      <c r="SBA20" s="292"/>
      <c r="SBB20" s="292"/>
      <c r="SBC20" s="292"/>
      <c r="SBD20" s="292"/>
      <c r="SBE20" s="292"/>
      <c r="SBF20" s="292"/>
      <c r="SBG20" s="292"/>
      <c r="SBH20" s="292"/>
      <c r="SBI20" s="292"/>
      <c r="SBJ20" s="292"/>
      <c r="SBK20" s="292"/>
      <c r="SBL20" s="292"/>
      <c r="SBM20" s="292"/>
      <c r="SBN20" s="292"/>
      <c r="SBO20" s="292"/>
      <c r="SBP20" s="292"/>
      <c r="SBQ20" s="292"/>
      <c r="SBR20" s="292"/>
      <c r="SBS20" s="292"/>
      <c r="SBT20" s="292"/>
      <c r="SBU20" s="292"/>
      <c r="SBV20" s="292"/>
      <c r="SBW20" s="292"/>
      <c r="SBX20" s="292"/>
      <c r="SBY20" s="292"/>
      <c r="SBZ20" s="292"/>
      <c r="SCA20" s="292"/>
      <c r="SCB20" s="292"/>
      <c r="SCC20" s="292"/>
      <c r="SCD20" s="292"/>
      <c r="SCE20" s="292"/>
      <c r="SCF20" s="292"/>
      <c r="SCG20" s="292"/>
      <c r="SCH20" s="292"/>
      <c r="SCI20" s="292"/>
      <c r="SCJ20" s="292"/>
      <c r="SCK20" s="292"/>
      <c r="SCL20" s="292"/>
      <c r="SCM20" s="292"/>
      <c r="SCN20" s="292"/>
      <c r="SCO20" s="292"/>
      <c r="SCP20" s="292"/>
      <c r="SCQ20" s="292"/>
      <c r="SCR20" s="292"/>
      <c r="SCS20" s="292"/>
      <c r="SCT20" s="292"/>
      <c r="SCU20" s="292"/>
      <c r="SCV20" s="292"/>
      <c r="SCW20" s="292"/>
      <c r="SCX20" s="292"/>
      <c r="SCY20" s="292"/>
      <c r="SCZ20" s="292"/>
      <c r="SDA20" s="292"/>
      <c r="SDB20" s="292"/>
      <c r="SDC20" s="292"/>
      <c r="SDD20" s="292"/>
      <c r="SDE20" s="292"/>
      <c r="SDF20" s="292"/>
      <c r="SDG20" s="292"/>
      <c r="SDH20" s="292"/>
      <c r="SDI20" s="292"/>
      <c r="SDJ20" s="292"/>
      <c r="SDK20" s="292"/>
      <c r="SDL20" s="292"/>
      <c r="SDM20" s="292"/>
      <c r="SDN20" s="292"/>
      <c r="SDO20" s="292"/>
      <c r="SDP20" s="292"/>
      <c r="SDQ20" s="292"/>
      <c r="SDR20" s="292"/>
      <c r="SDS20" s="292"/>
      <c r="SDT20" s="292"/>
      <c r="SDU20" s="292"/>
      <c r="SDV20" s="292"/>
      <c r="SDW20" s="292"/>
      <c r="SDX20" s="292"/>
      <c r="SDY20" s="292"/>
      <c r="SDZ20" s="292"/>
      <c r="SEA20" s="292"/>
      <c r="SEB20" s="292"/>
      <c r="SEC20" s="292"/>
      <c r="SED20" s="292"/>
      <c r="SEE20" s="292"/>
      <c r="SEF20" s="292"/>
      <c r="SEG20" s="292"/>
      <c r="SEH20" s="292"/>
      <c r="SEI20" s="292"/>
      <c r="SEJ20" s="292"/>
      <c r="SEK20" s="292"/>
      <c r="SEL20" s="292"/>
      <c r="SEM20" s="292"/>
      <c r="SEN20" s="292"/>
      <c r="SEO20" s="292"/>
      <c r="SEP20" s="292"/>
      <c r="SEQ20" s="292"/>
      <c r="SER20" s="292"/>
      <c r="SES20" s="292"/>
      <c r="SET20" s="292"/>
      <c r="SEU20" s="292"/>
      <c r="SEV20" s="292"/>
      <c r="SEW20" s="292"/>
      <c r="SEX20" s="292"/>
      <c r="SEY20" s="292"/>
      <c r="SEZ20" s="292"/>
      <c r="SFA20" s="292"/>
      <c r="SFB20" s="292"/>
      <c r="SFC20" s="292"/>
      <c r="SFD20" s="292"/>
      <c r="SFE20" s="292"/>
      <c r="SFF20" s="292"/>
      <c r="SFG20" s="292"/>
      <c r="SFH20" s="292"/>
      <c r="SFI20" s="292"/>
      <c r="SFJ20" s="292"/>
      <c r="SFK20" s="292"/>
      <c r="SFL20" s="292"/>
      <c r="SFM20" s="292"/>
      <c r="SFN20" s="292"/>
      <c r="SFO20" s="292"/>
      <c r="SFP20" s="292"/>
      <c r="SFQ20" s="292"/>
      <c r="SFR20" s="292"/>
      <c r="SFS20" s="292"/>
      <c r="SFT20" s="292"/>
      <c r="SFU20" s="292"/>
      <c r="SFV20" s="292"/>
      <c r="SFW20" s="292"/>
      <c r="SFX20" s="292"/>
      <c r="SFY20" s="292"/>
      <c r="SFZ20" s="292"/>
      <c r="SGA20" s="292"/>
      <c r="SGB20" s="292"/>
      <c r="SGC20" s="292"/>
      <c r="SGD20" s="292"/>
      <c r="SGE20" s="292"/>
      <c r="SGF20" s="292"/>
      <c r="SGG20" s="292"/>
      <c r="SGH20" s="292"/>
      <c r="SGI20" s="292"/>
      <c r="SGJ20" s="292"/>
      <c r="SGK20" s="292"/>
      <c r="SGL20" s="292"/>
      <c r="SGM20" s="292"/>
      <c r="SGN20" s="292"/>
      <c r="SGO20" s="292"/>
      <c r="SGP20" s="292"/>
      <c r="SGQ20" s="292"/>
      <c r="SGR20" s="292"/>
      <c r="SGS20" s="292"/>
      <c r="SGT20" s="292"/>
      <c r="SGU20" s="292"/>
      <c r="SGV20" s="292"/>
      <c r="SGW20" s="292"/>
      <c r="SGX20" s="292"/>
      <c r="SGY20" s="292"/>
      <c r="SGZ20" s="292"/>
      <c r="SHA20" s="292"/>
      <c r="SHB20" s="292"/>
      <c r="SHC20" s="292"/>
      <c r="SHD20" s="292"/>
      <c r="SHE20" s="292"/>
      <c r="SHF20" s="292"/>
      <c r="SHG20" s="292"/>
      <c r="SHH20" s="292"/>
      <c r="SHI20" s="292"/>
      <c r="SHJ20" s="292"/>
      <c r="SHK20" s="292"/>
      <c r="SHL20" s="292"/>
      <c r="SHM20" s="292"/>
      <c r="SHN20" s="292"/>
      <c r="SHO20" s="292"/>
      <c r="SHP20" s="292"/>
      <c r="SHQ20" s="292"/>
      <c r="SHR20" s="292"/>
      <c r="SHS20" s="292"/>
      <c r="SHT20" s="292"/>
      <c r="SHU20" s="292"/>
      <c r="SHV20" s="292"/>
      <c r="SHW20" s="292"/>
      <c r="SHX20" s="292"/>
      <c r="SHY20" s="292"/>
      <c r="SHZ20" s="292"/>
      <c r="SIA20" s="292"/>
      <c r="SIB20" s="292"/>
      <c r="SIC20" s="292"/>
      <c r="SID20" s="292"/>
      <c r="SIE20" s="292"/>
      <c r="SIF20" s="292"/>
      <c r="SIG20" s="292"/>
      <c r="SIH20" s="292"/>
      <c r="SII20" s="292"/>
      <c r="SIJ20" s="292"/>
      <c r="SIK20" s="292"/>
      <c r="SIL20" s="292"/>
      <c r="SIM20" s="292"/>
      <c r="SIN20" s="292"/>
      <c r="SIO20" s="292"/>
      <c r="SIP20" s="292"/>
      <c r="SIQ20" s="292"/>
      <c r="SIR20" s="292"/>
      <c r="SIS20" s="292"/>
      <c r="SIT20" s="292"/>
      <c r="SIU20" s="292"/>
      <c r="SIV20" s="292"/>
      <c r="SIW20" s="292"/>
      <c r="SIX20" s="292"/>
      <c r="SIY20" s="292"/>
      <c r="SIZ20" s="292"/>
      <c r="SJA20" s="292"/>
      <c r="SJB20" s="292"/>
      <c r="SJC20" s="292"/>
      <c r="SJD20" s="292"/>
      <c r="SJE20" s="292"/>
      <c r="SJF20" s="292"/>
      <c r="SJG20" s="292"/>
      <c r="SJH20" s="292"/>
      <c r="SJI20" s="292"/>
      <c r="SJJ20" s="292"/>
      <c r="SJK20" s="292"/>
      <c r="SJL20" s="292"/>
      <c r="SJM20" s="292"/>
      <c r="SJN20" s="292"/>
      <c r="SJO20" s="292"/>
      <c r="SJP20" s="292"/>
      <c r="SJQ20" s="292"/>
      <c r="SJR20" s="292"/>
      <c r="SJS20" s="292"/>
      <c r="SJT20" s="292"/>
      <c r="SJU20" s="292"/>
      <c r="SJV20" s="292"/>
      <c r="SJW20" s="292"/>
      <c r="SJX20" s="292"/>
      <c r="SJY20" s="292"/>
      <c r="SJZ20" s="292"/>
      <c r="SKA20" s="292"/>
      <c r="SKB20" s="292"/>
      <c r="SKC20" s="292"/>
      <c r="SKD20" s="292"/>
      <c r="SKE20" s="292"/>
      <c r="SKF20" s="292"/>
      <c r="SKG20" s="292"/>
      <c r="SKH20" s="292"/>
      <c r="SKI20" s="292"/>
      <c r="SKJ20" s="292"/>
      <c r="SKK20" s="292"/>
      <c r="SKL20" s="292"/>
      <c r="SKM20" s="292"/>
      <c r="SKN20" s="292"/>
      <c r="SKO20" s="292"/>
      <c r="SKP20" s="292"/>
      <c r="SKQ20" s="292"/>
      <c r="SKR20" s="292"/>
      <c r="SKS20" s="292"/>
      <c r="SKT20" s="292"/>
      <c r="SKU20" s="292"/>
      <c r="SKV20" s="292"/>
      <c r="SKW20" s="292"/>
      <c r="SKX20" s="292"/>
      <c r="SKY20" s="292"/>
      <c r="SKZ20" s="292"/>
      <c r="SLA20" s="292"/>
      <c r="SLB20" s="292"/>
      <c r="SLC20" s="292"/>
      <c r="SLD20" s="292"/>
      <c r="SLE20" s="292"/>
      <c r="SLF20" s="292"/>
      <c r="SLG20" s="292"/>
      <c r="SLH20" s="292"/>
      <c r="SLI20" s="292"/>
      <c r="SLJ20" s="292"/>
      <c r="SLK20" s="292"/>
      <c r="SLL20" s="292"/>
      <c r="SLM20" s="292"/>
      <c r="SLN20" s="292"/>
      <c r="SLO20" s="292"/>
      <c r="SLP20" s="292"/>
      <c r="SLQ20" s="292"/>
      <c r="SLR20" s="292"/>
      <c r="SLS20" s="292"/>
      <c r="SLT20" s="292"/>
      <c r="SLU20" s="292"/>
      <c r="SLV20" s="292"/>
      <c r="SLW20" s="292"/>
      <c r="SLX20" s="292"/>
      <c r="SLY20" s="292"/>
      <c r="SLZ20" s="292"/>
      <c r="SMA20" s="292"/>
      <c r="SMB20" s="292"/>
      <c r="SMC20" s="292"/>
      <c r="SMD20" s="292"/>
      <c r="SME20" s="292"/>
      <c r="SMF20" s="292"/>
      <c r="SMG20" s="292"/>
      <c r="SMH20" s="292"/>
      <c r="SMI20" s="292"/>
      <c r="SMJ20" s="292"/>
      <c r="SMK20" s="292"/>
      <c r="SML20" s="292"/>
      <c r="SMM20" s="292"/>
      <c r="SMN20" s="292"/>
      <c r="SMO20" s="292"/>
      <c r="SMP20" s="292"/>
      <c r="SMQ20" s="292"/>
      <c r="SMR20" s="292"/>
      <c r="SMS20" s="292"/>
      <c r="SMT20" s="292"/>
      <c r="SMU20" s="292"/>
      <c r="SMV20" s="292"/>
      <c r="SMW20" s="292"/>
      <c r="SMX20" s="292"/>
      <c r="SMY20" s="292"/>
      <c r="SMZ20" s="292"/>
      <c r="SNA20" s="292"/>
      <c r="SNB20" s="292"/>
      <c r="SNC20" s="292"/>
      <c r="SND20" s="292"/>
      <c r="SNE20" s="292"/>
      <c r="SNF20" s="292"/>
      <c r="SNG20" s="292"/>
      <c r="SNH20" s="292"/>
      <c r="SNI20" s="292"/>
      <c r="SNJ20" s="292"/>
      <c r="SNK20" s="292"/>
      <c r="SNL20" s="292"/>
      <c r="SNM20" s="292"/>
      <c r="SNN20" s="292"/>
      <c r="SNO20" s="292"/>
      <c r="SNP20" s="292"/>
      <c r="SNQ20" s="292"/>
      <c r="SNR20" s="292"/>
      <c r="SNS20" s="292"/>
      <c r="SNT20" s="292"/>
      <c r="SNU20" s="292"/>
      <c r="SNV20" s="292"/>
      <c r="SNW20" s="292"/>
      <c r="SNX20" s="292"/>
      <c r="SNY20" s="292"/>
      <c r="SNZ20" s="292"/>
      <c r="SOA20" s="292"/>
      <c r="SOB20" s="292"/>
      <c r="SOC20" s="292"/>
      <c r="SOD20" s="292"/>
      <c r="SOE20" s="292"/>
      <c r="SOF20" s="292"/>
      <c r="SOG20" s="292"/>
      <c r="SOH20" s="292"/>
      <c r="SOI20" s="292"/>
      <c r="SOJ20" s="292"/>
      <c r="SOK20" s="292"/>
      <c r="SOL20" s="292"/>
      <c r="SOM20" s="292"/>
      <c r="SON20" s="292"/>
      <c r="SOO20" s="292"/>
      <c r="SOP20" s="292"/>
      <c r="SOQ20" s="292"/>
      <c r="SOR20" s="292"/>
      <c r="SOS20" s="292"/>
      <c r="SOT20" s="292"/>
      <c r="SOU20" s="292"/>
      <c r="SOV20" s="292"/>
      <c r="SOW20" s="292"/>
      <c r="SOX20" s="292"/>
      <c r="SOY20" s="292"/>
      <c r="SOZ20" s="292"/>
      <c r="SPA20" s="292"/>
      <c r="SPB20" s="292"/>
      <c r="SPC20" s="292"/>
      <c r="SPD20" s="292"/>
      <c r="SPE20" s="292"/>
      <c r="SPF20" s="292"/>
      <c r="SPG20" s="292"/>
      <c r="SPH20" s="292"/>
      <c r="SPI20" s="292"/>
      <c r="SPJ20" s="292"/>
      <c r="SPK20" s="292"/>
      <c r="SPL20" s="292"/>
      <c r="SPM20" s="292"/>
      <c r="SPN20" s="292"/>
      <c r="SPO20" s="292"/>
      <c r="SPP20" s="292"/>
      <c r="SPQ20" s="292"/>
      <c r="SPR20" s="292"/>
      <c r="SPS20" s="292"/>
      <c r="SPT20" s="292"/>
      <c r="SPU20" s="292"/>
      <c r="SPV20" s="292"/>
      <c r="SPW20" s="292"/>
      <c r="SPX20" s="292"/>
      <c r="SPY20" s="292"/>
      <c r="SPZ20" s="292"/>
      <c r="SQA20" s="292"/>
      <c r="SQB20" s="292"/>
      <c r="SQC20" s="292"/>
      <c r="SQD20" s="292"/>
      <c r="SQE20" s="292"/>
      <c r="SQF20" s="292"/>
      <c r="SQG20" s="292"/>
      <c r="SQH20" s="292"/>
      <c r="SQI20" s="292"/>
      <c r="SQJ20" s="292"/>
      <c r="SQK20" s="292"/>
      <c r="SQL20" s="292"/>
      <c r="SQM20" s="292"/>
      <c r="SQN20" s="292"/>
      <c r="SQO20" s="292"/>
      <c r="SQP20" s="292"/>
      <c r="SQQ20" s="292"/>
      <c r="SQR20" s="292"/>
      <c r="SQS20" s="292"/>
      <c r="SQT20" s="292"/>
      <c r="SQU20" s="292"/>
      <c r="SQV20" s="292"/>
      <c r="SQW20" s="292"/>
      <c r="SQX20" s="292"/>
      <c r="SQY20" s="292"/>
      <c r="SQZ20" s="292"/>
      <c r="SRA20" s="292"/>
      <c r="SRB20" s="292"/>
      <c r="SRC20" s="292"/>
      <c r="SRD20" s="292"/>
      <c r="SRE20" s="292"/>
      <c r="SRF20" s="292"/>
      <c r="SRG20" s="292"/>
      <c r="SRH20" s="292"/>
      <c r="SRI20" s="292"/>
      <c r="SRJ20" s="292"/>
      <c r="SRK20" s="292"/>
      <c r="SRL20" s="292"/>
      <c r="SRM20" s="292"/>
      <c r="SRN20" s="292"/>
      <c r="SRO20" s="292"/>
      <c r="SRP20" s="292"/>
      <c r="SRQ20" s="292"/>
      <c r="SRR20" s="292"/>
      <c r="SRS20" s="292"/>
      <c r="SRT20" s="292"/>
      <c r="SRU20" s="292"/>
      <c r="SRV20" s="292"/>
      <c r="SRW20" s="292"/>
      <c r="SRX20" s="292"/>
      <c r="SRY20" s="292"/>
      <c r="SRZ20" s="292"/>
      <c r="SSA20" s="292"/>
      <c r="SSB20" s="292"/>
      <c r="SSC20" s="292"/>
      <c r="SSD20" s="292"/>
      <c r="SSE20" s="292"/>
      <c r="SSF20" s="292"/>
      <c r="SSG20" s="292"/>
      <c r="SSH20" s="292"/>
      <c r="SSI20" s="292"/>
      <c r="SSJ20" s="292"/>
      <c r="SSK20" s="292"/>
      <c r="SSL20" s="292"/>
      <c r="SSM20" s="292"/>
      <c r="SSN20" s="292"/>
      <c r="SSO20" s="292"/>
      <c r="SSP20" s="292"/>
      <c r="SSQ20" s="292"/>
      <c r="SSR20" s="292"/>
      <c r="SSS20" s="292"/>
      <c r="SST20" s="292"/>
      <c r="SSU20" s="292"/>
      <c r="SSV20" s="292"/>
      <c r="SSW20" s="292"/>
      <c r="SSX20" s="292"/>
      <c r="SSY20" s="292"/>
      <c r="SSZ20" s="292"/>
      <c r="STA20" s="292"/>
      <c r="STB20" s="292"/>
      <c r="STC20" s="292"/>
      <c r="STD20" s="292"/>
      <c r="STE20" s="292"/>
      <c r="STF20" s="292"/>
      <c r="STG20" s="292"/>
      <c r="STH20" s="292"/>
      <c r="STI20" s="292"/>
      <c r="STJ20" s="292"/>
      <c r="STK20" s="292"/>
      <c r="STL20" s="292"/>
      <c r="STM20" s="292"/>
      <c r="STN20" s="292"/>
      <c r="STO20" s="292"/>
      <c r="STP20" s="292"/>
      <c r="STQ20" s="292"/>
      <c r="STR20" s="292"/>
      <c r="STS20" s="292"/>
      <c r="STT20" s="292"/>
      <c r="STU20" s="292"/>
      <c r="STV20" s="292"/>
      <c r="STW20" s="292"/>
      <c r="STX20" s="292"/>
      <c r="STY20" s="292"/>
      <c r="STZ20" s="292"/>
      <c r="SUA20" s="292"/>
      <c r="SUB20" s="292"/>
      <c r="SUC20" s="292"/>
      <c r="SUD20" s="292"/>
      <c r="SUE20" s="292"/>
      <c r="SUF20" s="292"/>
      <c r="SUG20" s="292"/>
      <c r="SUH20" s="292"/>
      <c r="SUI20" s="292"/>
      <c r="SUJ20" s="292"/>
      <c r="SUK20" s="292"/>
      <c r="SUL20" s="292"/>
      <c r="SUM20" s="292"/>
      <c r="SUN20" s="292"/>
      <c r="SUO20" s="292"/>
      <c r="SUP20" s="292"/>
      <c r="SUQ20" s="292"/>
      <c r="SUR20" s="292"/>
      <c r="SUS20" s="292"/>
      <c r="SUT20" s="292"/>
      <c r="SUU20" s="292"/>
      <c r="SUV20" s="292"/>
      <c r="SUW20" s="292"/>
      <c r="SUX20" s="292"/>
      <c r="SUY20" s="292"/>
      <c r="SUZ20" s="292"/>
      <c r="SVA20" s="292"/>
      <c r="SVB20" s="292"/>
      <c r="SVC20" s="292"/>
      <c r="SVD20" s="292"/>
      <c r="SVE20" s="292"/>
      <c r="SVF20" s="292"/>
      <c r="SVG20" s="292"/>
      <c r="SVH20" s="292"/>
      <c r="SVI20" s="292"/>
      <c r="SVJ20" s="292"/>
      <c r="SVK20" s="292"/>
      <c r="SVL20" s="292"/>
      <c r="SVM20" s="292"/>
      <c r="SVN20" s="292"/>
      <c r="SVO20" s="292"/>
      <c r="SVP20" s="292"/>
      <c r="SVQ20" s="292"/>
      <c r="SVR20" s="292"/>
      <c r="SVS20" s="292"/>
      <c r="SVT20" s="292"/>
      <c r="SVU20" s="292"/>
      <c r="SVV20" s="292"/>
      <c r="SVW20" s="292"/>
      <c r="SVX20" s="292"/>
      <c r="SVY20" s="292"/>
      <c r="SVZ20" s="292"/>
      <c r="SWA20" s="292"/>
      <c r="SWB20" s="292"/>
      <c r="SWC20" s="292"/>
      <c r="SWD20" s="292"/>
      <c r="SWE20" s="292"/>
      <c r="SWF20" s="292"/>
      <c r="SWG20" s="292"/>
      <c r="SWH20" s="292"/>
      <c r="SWI20" s="292"/>
      <c r="SWJ20" s="292"/>
      <c r="SWK20" s="292"/>
      <c r="SWL20" s="292"/>
      <c r="SWM20" s="292"/>
      <c r="SWN20" s="292"/>
      <c r="SWO20" s="292"/>
      <c r="SWP20" s="292"/>
      <c r="SWQ20" s="292"/>
      <c r="SWR20" s="292"/>
      <c r="SWS20" s="292"/>
      <c r="SWT20" s="292"/>
      <c r="SWU20" s="292"/>
      <c r="SWV20" s="292"/>
      <c r="SWW20" s="292"/>
      <c r="SWX20" s="292"/>
      <c r="SWY20" s="292"/>
      <c r="SWZ20" s="292"/>
      <c r="SXA20" s="292"/>
      <c r="SXB20" s="292"/>
      <c r="SXC20" s="292"/>
      <c r="SXD20" s="292"/>
      <c r="SXE20" s="292"/>
      <c r="SXF20" s="292"/>
      <c r="SXG20" s="292"/>
      <c r="SXH20" s="292"/>
      <c r="SXI20" s="292"/>
      <c r="SXJ20" s="292"/>
      <c r="SXK20" s="292"/>
      <c r="SXL20" s="292"/>
      <c r="SXM20" s="292"/>
      <c r="SXN20" s="292"/>
      <c r="SXO20" s="292"/>
      <c r="SXP20" s="292"/>
      <c r="SXQ20" s="292"/>
      <c r="SXR20" s="292"/>
      <c r="SXS20" s="292"/>
      <c r="SXT20" s="292"/>
      <c r="SXU20" s="292"/>
      <c r="SXV20" s="292"/>
      <c r="SXW20" s="292"/>
      <c r="SXX20" s="292"/>
      <c r="SXY20" s="292"/>
      <c r="SXZ20" s="292"/>
      <c r="SYA20" s="292"/>
      <c r="SYB20" s="292"/>
      <c r="SYC20" s="292"/>
      <c r="SYD20" s="292"/>
      <c r="SYE20" s="292"/>
      <c r="SYF20" s="292"/>
      <c r="SYG20" s="292"/>
      <c r="SYH20" s="292"/>
      <c r="SYI20" s="292"/>
      <c r="SYJ20" s="292"/>
      <c r="SYK20" s="292"/>
      <c r="SYL20" s="292"/>
      <c r="SYM20" s="292"/>
      <c r="SYN20" s="292"/>
      <c r="SYO20" s="292"/>
      <c r="SYP20" s="292"/>
      <c r="SYQ20" s="292"/>
      <c r="SYR20" s="292"/>
      <c r="SYS20" s="292"/>
      <c r="SYT20" s="292"/>
      <c r="SYU20" s="292"/>
      <c r="SYV20" s="292"/>
      <c r="SYW20" s="292"/>
      <c r="SYX20" s="292"/>
      <c r="SYY20" s="292"/>
      <c r="SYZ20" s="292"/>
      <c r="SZA20" s="292"/>
      <c r="SZB20" s="292"/>
      <c r="SZC20" s="292"/>
      <c r="SZD20" s="292"/>
      <c r="SZE20" s="292"/>
      <c r="SZF20" s="292"/>
      <c r="SZG20" s="292"/>
      <c r="SZH20" s="292"/>
      <c r="SZI20" s="292"/>
      <c r="SZJ20" s="292"/>
      <c r="SZK20" s="292"/>
      <c r="SZL20" s="292"/>
      <c r="SZM20" s="292"/>
      <c r="SZN20" s="292"/>
      <c r="SZO20" s="292"/>
      <c r="SZP20" s="292"/>
      <c r="SZQ20" s="292"/>
      <c r="SZR20" s="292"/>
      <c r="SZS20" s="292"/>
      <c r="SZT20" s="292"/>
      <c r="SZU20" s="292"/>
      <c r="SZV20" s="292"/>
      <c r="SZW20" s="292"/>
      <c r="SZX20" s="292"/>
      <c r="SZY20" s="292"/>
      <c r="SZZ20" s="292"/>
      <c r="TAA20" s="292"/>
      <c r="TAB20" s="292"/>
      <c r="TAC20" s="292"/>
      <c r="TAD20" s="292"/>
      <c r="TAE20" s="292"/>
      <c r="TAF20" s="292"/>
      <c r="TAG20" s="292"/>
      <c r="TAH20" s="292"/>
      <c r="TAI20" s="292"/>
      <c r="TAJ20" s="292"/>
      <c r="TAK20" s="292"/>
      <c r="TAL20" s="292"/>
      <c r="TAM20" s="292"/>
      <c r="TAN20" s="292"/>
      <c r="TAO20" s="292"/>
      <c r="TAP20" s="292"/>
      <c r="TAQ20" s="292"/>
      <c r="TAR20" s="292"/>
      <c r="TAS20" s="292"/>
      <c r="TAT20" s="292"/>
      <c r="TAU20" s="292"/>
      <c r="TAV20" s="292"/>
      <c r="TAW20" s="292"/>
      <c r="TAX20" s="292"/>
      <c r="TAY20" s="292"/>
      <c r="TAZ20" s="292"/>
      <c r="TBA20" s="292"/>
      <c r="TBB20" s="292"/>
      <c r="TBC20" s="292"/>
      <c r="TBD20" s="292"/>
      <c r="TBE20" s="292"/>
      <c r="TBF20" s="292"/>
      <c r="TBG20" s="292"/>
      <c r="TBH20" s="292"/>
      <c r="TBI20" s="292"/>
      <c r="TBJ20" s="292"/>
      <c r="TBK20" s="292"/>
      <c r="TBL20" s="292"/>
      <c r="TBM20" s="292"/>
      <c r="TBN20" s="292"/>
      <c r="TBO20" s="292"/>
      <c r="TBP20" s="292"/>
      <c r="TBQ20" s="292"/>
      <c r="TBR20" s="292"/>
      <c r="TBS20" s="292"/>
      <c r="TBT20" s="292"/>
      <c r="TBU20" s="292"/>
      <c r="TBV20" s="292"/>
      <c r="TBW20" s="292"/>
      <c r="TBX20" s="292"/>
      <c r="TBY20" s="292"/>
      <c r="TBZ20" s="292"/>
      <c r="TCA20" s="292"/>
      <c r="TCB20" s="292"/>
      <c r="TCC20" s="292"/>
      <c r="TCD20" s="292"/>
      <c r="TCE20" s="292"/>
      <c r="TCF20" s="292"/>
      <c r="TCG20" s="292"/>
      <c r="TCH20" s="292"/>
      <c r="TCI20" s="292"/>
      <c r="TCJ20" s="292"/>
      <c r="TCK20" s="292"/>
      <c r="TCL20" s="292"/>
      <c r="TCM20" s="292"/>
      <c r="TCN20" s="292"/>
      <c r="TCO20" s="292"/>
      <c r="TCP20" s="292"/>
      <c r="TCQ20" s="292"/>
      <c r="TCR20" s="292"/>
      <c r="TCS20" s="292"/>
      <c r="TCT20" s="292"/>
      <c r="TCU20" s="292"/>
      <c r="TCV20" s="292"/>
      <c r="TCW20" s="292"/>
      <c r="TCX20" s="292"/>
      <c r="TCY20" s="292"/>
      <c r="TCZ20" s="292"/>
      <c r="TDA20" s="292"/>
      <c r="TDB20" s="292"/>
      <c r="TDC20" s="292"/>
      <c r="TDD20" s="292"/>
      <c r="TDE20" s="292"/>
      <c r="TDF20" s="292"/>
      <c r="TDG20" s="292"/>
      <c r="TDH20" s="292"/>
      <c r="TDI20" s="292"/>
      <c r="TDJ20" s="292"/>
      <c r="TDK20" s="292"/>
      <c r="TDL20" s="292"/>
      <c r="TDM20" s="292"/>
      <c r="TDN20" s="292"/>
      <c r="TDO20" s="292"/>
      <c r="TDP20" s="292"/>
      <c r="TDQ20" s="292"/>
      <c r="TDR20" s="292"/>
      <c r="TDS20" s="292"/>
      <c r="TDT20" s="292"/>
      <c r="TDU20" s="292"/>
      <c r="TDV20" s="292"/>
      <c r="TDW20" s="292"/>
      <c r="TDX20" s="292"/>
      <c r="TDY20" s="292"/>
      <c r="TDZ20" s="292"/>
      <c r="TEA20" s="292"/>
      <c r="TEB20" s="292"/>
      <c r="TEC20" s="292"/>
      <c r="TED20" s="292"/>
      <c r="TEE20" s="292"/>
      <c r="TEF20" s="292"/>
      <c r="TEG20" s="292"/>
      <c r="TEH20" s="292"/>
      <c r="TEI20" s="292"/>
      <c r="TEJ20" s="292"/>
      <c r="TEK20" s="292"/>
      <c r="TEL20" s="292"/>
      <c r="TEM20" s="292"/>
      <c r="TEN20" s="292"/>
      <c r="TEO20" s="292"/>
      <c r="TEP20" s="292"/>
      <c r="TEQ20" s="292"/>
      <c r="TER20" s="292"/>
      <c r="TES20" s="292"/>
      <c r="TET20" s="292"/>
      <c r="TEU20" s="292"/>
      <c r="TEV20" s="292"/>
      <c r="TEW20" s="292"/>
      <c r="TEX20" s="292"/>
      <c r="TEY20" s="292"/>
      <c r="TEZ20" s="292"/>
      <c r="TFA20" s="292"/>
      <c r="TFB20" s="292"/>
      <c r="TFC20" s="292"/>
      <c r="TFD20" s="292"/>
      <c r="TFE20" s="292"/>
      <c r="TFF20" s="292"/>
      <c r="TFG20" s="292"/>
      <c r="TFH20" s="292"/>
      <c r="TFI20" s="292"/>
      <c r="TFJ20" s="292"/>
      <c r="TFK20" s="292"/>
      <c r="TFL20" s="292"/>
      <c r="TFM20" s="292"/>
      <c r="TFN20" s="292"/>
      <c r="TFO20" s="292"/>
      <c r="TFP20" s="292"/>
      <c r="TFQ20" s="292"/>
      <c r="TFR20" s="292"/>
      <c r="TFS20" s="292"/>
      <c r="TFT20" s="292"/>
      <c r="TFU20" s="292"/>
      <c r="TFV20" s="292"/>
      <c r="TFW20" s="292"/>
      <c r="TFX20" s="292"/>
      <c r="TFY20" s="292"/>
      <c r="TFZ20" s="292"/>
      <c r="TGA20" s="292"/>
      <c r="TGB20" s="292"/>
      <c r="TGC20" s="292"/>
      <c r="TGD20" s="292"/>
      <c r="TGE20" s="292"/>
      <c r="TGF20" s="292"/>
      <c r="TGG20" s="292"/>
      <c r="TGH20" s="292"/>
      <c r="TGI20" s="292"/>
      <c r="TGJ20" s="292"/>
      <c r="TGK20" s="292"/>
      <c r="TGL20" s="292"/>
      <c r="TGM20" s="292"/>
      <c r="TGN20" s="292"/>
      <c r="TGO20" s="292"/>
      <c r="TGP20" s="292"/>
      <c r="TGQ20" s="292"/>
      <c r="TGR20" s="292"/>
      <c r="TGS20" s="292"/>
      <c r="TGT20" s="292"/>
      <c r="TGU20" s="292"/>
      <c r="TGV20" s="292"/>
      <c r="TGW20" s="292"/>
      <c r="TGX20" s="292"/>
      <c r="TGY20" s="292"/>
      <c r="TGZ20" s="292"/>
      <c r="THA20" s="292"/>
      <c r="THB20" s="292"/>
      <c r="THC20" s="292"/>
      <c r="THD20" s="292"/>
      <c r="THE20" s="292"/>
      <c r="THF20" s="292"/>
      <c r="THG20" s="292"/>
      <c r="THH20" s="292"/>
      <c r="THI20" s="292"/>
      <c r="THJ20" s="292"/>
      <c r="THK20" s="292"/>
      <c r="THL20" s="292"/>
      <c r="THM20" s="292"/>
      <c r="THN20" s="292"/>
      <c r="THO20" s="292"/>
      <c r="THP20" s="292"/>
      <c r="THQ20" s="292"/>
      <c r="THR20" s="292"/>
      <c r="THS20" s="292"/>
      <c r="THT20" s="292"/>
      <c r="THU20" s="292"/>
      <c r="THV20" s="292"/>
      <c r="THW20" s="292"/>
      <c r="THX20" s="292"/>
      <c r="THY20" s="292"/>
      <c r="THZ20" s="292"/>
      <c r="TIA20" s="292"/>
      <c r="TIB20" s="292"/>
      <c r="TIC20" s="292"/>
      <c r="TID20" s="292"/>
      <c r="TIE20" s="292"/>
      <c r="TIF20" s="292"/>
      <c r="TIG20" s="292"/>
      <c r="TIH20" s="292"/>
      <c r="TII20" s="292"/>
      <c r="TIJ20" s="292"/>
      <c r="TIK20" s="292"/>
      <c r="TIL20" s="292"/>
      <c r="TIM20" s="292"/>
      <c r="TIN20" s="292"/>
      <c r="TIO20" s="292"/>
      <c r="TIP20" s="292"/>
      <c r="TIQ20" s="292"/>
      <c r="TIR20" s="292"/>
      <c r="TIS20" s="292"/>
      <c r="TIT20" s="292"/>
      <c r="TIU20" s="292"/>
      <c r="TIV20" s="292"/>
      <c r="TIW20" s="292"/>
      <c r="TIX20" s="292"/>
      <c r="TIY20" s="292"/>
      <c r="TIZ20" s="292"/>
      <c r="TJA20" s="292"/>
      <c r="TJB20" s="292"/>
      <c r="TJC20" s="292"/>
      <c r="TJD20" s="292"/>
      <c r="TJE20" s="292"/>
      <c r="TJF20" s="292"/>
      <c r="TJG20" s="292"/>
      <c r="TJH20" s="292"/>
      <c r="TJI20" s="292"/>
      <c r="TJJ20" s="292"/>
      <c r="TJK20" s="292"/>
      <c r="TJL20" s="292"/>
      <c r="TJM20" s="292"/>
      <c r="TJN20" s="292"/>
      <c r="TJO20" s="292"/>
      <c r="TJP20" s="292"/>
      <c r="TJQ20" s="292"/>
      <c r="TJR20" s="292"/>
      <c r="TJS20" s="292"/>
      <c r="TJT20" s="292"/>
      <c r="TJU20" s="292"/>
      <c r="TJV20" s="292"/>
      <c r="TJW20" s="292"/>
      <c r="TJX20" s="292"/>
      <c r="TJY20" s="292"/>
      <c r="TJZ20" s="292"/>
      <c r="TKA20" s="292"/>
      <c r="TKB20" s="292"/>
      <c r="TKC20" s="292"/>
      <c r="TKD20" s="292"/>
      <c r="TKE20" s="292"/>
      <c r="TKF20" s="292"/>
      <c r="TKG20" s="292"/>
      <c r="TKH20" s="292"/>
      <c r="TKI20" s="292"/>
      <c r="TKJ20" s="292"/>
      <c r="TKK20" s="292"/>
      <c r="TKL20" s="292"/>
      <c r="TKM20" s="292"/>
      <c r="TKN20" s="292"/>
      <c r="TKO20" s="292"/>
      <c r="TKP20" s="292"/>
      <c r="TKQ20" s="292"/>
      <c r="TKR20" s="292"/>
      <c r="TKS20" s="292"/>
      <c r="TKT20" s="292"/>
      <c r="TKU20" s="292"/>
      <c r="TKV20" s="292"/>
      <c r="TKW20" s="292"/>
      <c r="TKX20" s="292"/>
      <c r="TKY20" s="292"/>
      <c r="TKZ20" s="292"/>
      <c r="TLA20" s="292"/>
      <c r="TLB20" s="292"/>
      <c r="TLC20" s="292"/>
      <c r="TLD20" s="292"/>
      <c r="TLE20" s="292"/>
      <c r="TLF20" s="292"/>
      <c r="TLG20" s="292"/>
      <c r="TLH20" s="292"/>
      <c r="TLI20" s="292"/>
      <c r="TLJ20" s="292"/>
      <c r="TLK20" s="292"/>
      <c r="TLL20" s="292"/>
      <c r="TLM20" s="292"/>
      <c r="TLN20" s="292"/>
      <c r="TLO20" s="292"/>
      <c r="TLP20" s="292"/>
      <c r="TLQ20" s="292"/>
      <c r="TLR20" s="292"/>
      <c r="TLS20" s="292"/>
      <c r="TLT20" s="292"/>
      <c r="TLU20" s="292"/>
      <c r="TLV20" s="292"/>
      <c r="TLW20" s="292"/>
      <c r="TLX20" s="292"/>
      <c r="TLY20" s="292"/>
      <c r="TLZ20" s="292"/>
      <c r="TMA20" s="292"/>
      <c r="TMB20" s="292"/>
      <c r="TMC20" s="292"/>
      <c r="TMD20" s="292"/>
      <c r="TME20" s="292"/>
      <c r="TMF20" s="292"/>
      <c r="TMG20" s="292"/>
      <c r="TMH20" s="292"/>
      <c r="TMI20" s="292"/>
      <c r="TMJ20" s="292"/>
      <c r="TMK20" s="292"/>
      <c r="TML20" s="292"/>
      <c r="TMM20" s="292"/>
      <c r="TMN20" s="292"/>
      <c r="TMO20" s="292"/>
      <c r="TMP20" s="292"/>
      <c r="TMQ20" s="292"/>
      <c r="TMR20" s="292"/>
      <c r="TMS20" s="292"/>
      <c r="TMT20" s="292"/>
      <c r="TMU20" s="292"/>
      <c r="TMV20" s="292"/>
      <c r="TMW20" s="292"/>
      <c r="TMX20" s="292"/>
      <c r="TMY20" s="292"/>
      <c r="TMZ20" s="292"/>
      <c r="TNA20" s="292"/>
      <c r="TNB20" s="292"/>
      <c r="TNC20" s="292"/>
      <c r="TND20" s="292"/>
      <c r="TNE20" s="292"/>
      <c r="TNF20" s="292"/>
      <c r="TNG20" s="292"/>
      <c r="TNH20" s="292"/>
      <c r="TNI20" s="292"/>
      <c r="TNJ20" s="292"/>
      <c r="TNK20" s="292"/>
      <c r="TNL20" s="292"/>
      <c r="TNM20" s="292"/>
      <c r="TNN20" s="292"/>
      <c r="TNO20" s="292"/>
      <c r="TNP20" s="292"/>
      <c r="TNQ20" s="292"/>
      <c r="TNR20" s="292"/>
      <c r="TNS20" s="292"/>
      <c r="TNT20" s="292"/>
      <c r="TNU20" s="292"/>
      <c r="TNV20" s="292"/>
      <c r="TNW20" s="292"/>
      <c r="TNX20" s="292"/>
      <c r="TNY20" s="292"/>
      <c r="TNZ20" s="292"/>
      <c r="TOA20" s="292"/>
      <c r="TOB20" s="292"/>
      <c r="TOC20" s="292"/>
      <c r="TOD20" s="292"/>
      <c r="TOE20" s="292"/>
      <c r="TOF20" s="292"/>
      <c r="TOG20" s="292"/>
      <c r="TOH20" s="292"/>
      <c r="TOI20" s="292"/>
      <c r="TOJ20" s="292"/>
      <c r="TOK20" s="292"/>
      <c r="TOL20" s="292"/>
      <c r="TOM20" s="292"/>
      <c r="TON20" s="292"/>
      <c r="TOO20" s="292"/>
      <c r="TOP20" s="292"/>
      <c r="TOQ20" s="292"/>
      <c r="TOR20" s="292"/>
      <c r="TOS20" s="292"/>
      <c r="TOT20" s="292"/>
      <c r="TOU20" s="292"/>
      <c r="TOV20" s="292"/>
      <c r="TOW20" s="292"/>
      <c r="TOX20" s="292"/>
      <c r="TOY20" s="292"/>
      <c r="TOZ20" s="292"/>
      <c r="TPA20" s="292"/>
      <c r="TPB20" s="292"/>
      <c r="TPC20" s="292"/>
      <c r="TPD20" s="292"/>
      <c r="TPE20" s="292"/>
      <c r="TPF20" s="292"/>
      <c r="TPG20" s="292"/>
      <c r="TPH20" s="292"/>
      <c r="TPI20" s="292"/>
      <c r="TPJ20" s="292"/>
      <c r="TPK20" s="292"/>
      <c r="TPL20" s="292"/>
      <c r="TPM20" s="292"/>
      <c r="TPN20" s="292"/>
      <c r="TPO20" s="292"/>
      <c r="TPP20" s="292"/>
      <c r="TPQ20" s="292"/>
      <c r="TPR20" s="292"/>
      <c r="TPS20" s="292"/>
      <c r="TPT20" s="292"/>
      <c r="TPU20" s="292"/>
      <c r="TPV20" s="292"/>
      <c r="TPW20" s="292"/>
      <c r="TPX20" s="292"/>
      <c r="TPY20" s="292"/>
      <c r="TPZ20" s="292"/>
      <c r="TQA20" s="292"/>
      <c r="TQB20" s="292"/>
      <c r="TQC20" s="292"/>
      <c r="TQD20" s="292"/>
      <c r="TQE20" s="292"/>
      <c r="TQF20" s="292"/>
      <c r="TQG20" s="292"/>
      <c r="TQH20" s="292"/>
      <c r="TQI20" s="292"/>
      <c r="TQJ20" s="292"/>
      <c r="TQK20" s="292"/>
      <c r="TQL20" s="292"/>
      <c r="TQM20" s="292"/>
      <c r="TQN20" s="292"/>
      <c r="TQO20" s="292"/>
      <c r="TQP20" s="292"/>
      <c r="TQQ20" s="292"/>
      <c r="TQR20" s="292"/>
      <c r="TQS20" s="292"/>
      <c r="TQT20" s="292"/>
      <c r="TQU20" s="292"/>
      <c r="TQV20" s="292"/>
      <c r="TQW20" s="292"/>
      <c r="TQX20" s="292"/>
      <c r="TQY20" s="292"/>
      <c r="TQZ20" s="292"/>
      <c r="TRA20" s="292"/>
      <c r="TRB20" s="292"/>
      <c r="TRC20" s="292"/>
      <c r="TRD20" s="292"/>
      <c r="TRE20" s="292"/>
      <c r="TRF20" s="292"/>
      <c r="TRG20" s="292"/>
      <c r="TRH20" s="292"/>
      <c r="TRI20" s="292"/>
      <c r="TRJ20" s="292"/>
      <c r="TRK20" s="292"/>
      <c r="TRL20" s="292"/>
      <c r="TRM20" s="292"/>
      <c r="TRN20" s="292"/>
      <c r="TRO20" s="292"/>
      <c r="TRP20" s="292"/>
      <c r="TRQ20" s="292"/>
      <c r="TRR20" s="292"/>
      <c r="TRS20" s="292"/>
      <c r="TRT20" s="292"/>
      <c r="TRU20" s="292"/>
      <c r="TRV20" s="292"/>
      <c r="TRW20" s="292"/>
      <c r="TRX20" s="292"/>
      <c r="TRY20" s="292"/>
      <c r="TRZ20" s="292"/>
      <c r="TSA20" s="292"/>
      <c r="TSB20" s="292"/>
      <c r="TSC20" s="292"/>
      <c r="TSD20" s="292"/>
      <c r="TSE20" s="292"/>
      <c r="TSF20" s="292"/>
      <c r="TSG20" s="292"/>
      <c r="TSH20" s="292"/>
      <c r="TSI20" s="292"/>
      <c r="TSJ20" s="292"/>
      <c r="TSK20" s="292"/>
      <c r="TSL20" s="292"/>
      <c r="TSM20" s="292"/>
      <c r="TSN20" s="292"/>
      <c r="TSO20" s="292"/>
      <c r="TSP20" s="292"/>
      <c r="TSQ20" s="292"/>
      <c r="TSR20" s="292"/>
      <c r="TSS20" s="292"/>
      <c r="TST20" s="292"/>
      <c r="TSU20" s="292"/>
      <c r="TSV20" s="292"/>
      <c r="TSW20" s="292"/>
      <c r="TSX20" s="292"/>
      <c r="TSY20" s="292"/>
      <c r="TSZ20" s="292"/>
      <c r="TTA20" s="292"/>
      <c r="TTB20" s="292"/>
      <c r="TTC20" s="292"/>
      <c r="TTD20" s="292"/>
      <c r="TTE20" s="292"/>
      <c r="TTF20" s="292"/>
      <c r="TTG20" s="292"/>
      <c r="TTH20" s="292"/>
      <c r="TTI20" s="292"/>
      <c r="TTJ20" s="292"/>
      <c r="TTK20" s="292"/>
      <c r="TTL20" s="292"/>
      <c r="TTM20" s="292"/>
      <c r="TTN20" s="292"/>
      <c r="TTO20" s="292"/>
      <c r="TTP20" s="292"/>
      <c r="TTQ20" s="292"/>
      <c r="TTR20" s="292"/>
      <c r="TTS20" s="292"/>
      <c r="TTT20" s="292"/>
      <c r="TTU20" s="292"/>
      <c r="TTV20" s="292"/>
      <c r="TTW20" s="292"/>
      <c r="TTX20" s="292"/>
      <c r="TTY20" s="292"/>
      <c r="TTZ20" s="292"/>
      <c r="TUA20" s="292"/>
      <c r="TUB20" s="292"/>
      <c r="TUC20" s="292"/>
      <c r="TUD20" s="292"/>
      <c r="TUE20" s="292"/>
      <c r="TUF20" s="292"/>
      <c r="TUG20" s="292"/>
      <c r="TUH20" s="292"/>
      <c r="TUI20" s="292"/>
      <c r="TUJ20" s="292"/>
      <c r="TUK20" s="292"/>
      <c r="TUL20" s="292"/>
      <c r="TUM20" s="292"/>
      <c r="TUN20" s="292"/>
      <c r="TUO20" s="292"/>
      <c r="TUP20" s="292"/>
      <c r="TUQ20" s="292"/>
      <c r="TUR20" s="292"/>
      <c r="TUS20" s="292"/>
      <c r="TUT20" s="292"/>
      <c r="TUU20" s="292"/>
      <c r="TUV20" s="292"/>
      <c r="TUW20" s="292"/>
      <c r="TUX20" s="292"/>
      <c r="TUY20" s="292"/>
      <c r="TUZ20" s="292"/>
      <c r="TVA20" s="292"/>
      <c r="TVB20" s="292"/>
      <c r="TVC20" s="292"/>
      <c r="TVD20" s="292"/>
      <c r="TVE20" s="292"/>
      <c r="TVF20" s="292"/>
      <c r="TVG20" s="292"/>
      <c r="TVH20" s="292"/>
      <c r="TVI20" s="292"/>
      <c r="TVJ20" s="292"/>
      <c r="TVK20" s="292"/>
      <c r="TVL20" s="292"/>
      <c r="TVM20" s="292"/>
      <c r="TVN20" s="292"/>
      <c r="TVO20" s="292"/>
      <c r="TVP20" s="292"/>
      <c r="TVQ20" s="292"/>
      <c r="TVR20" s="292"/>
      <c r="TVS20" s="292"/>
      <c r="TVT20" s="292"/>
      <c r="TVU20" s="292"/>
      <c r="TVV20" s="292"/>
      <c r="TVW20" s="292"/>
      <c r="TVX20" s="292"/>
      <c r="TVY20" s="292"/>
      <c r="TVZ20" s="292"/>
      <c r="TWA20" s="292"/>
      <c r="TWB20" s="292"/>
      <c r="TWC20" s="292"/>
      <c r="TWD20" s="292"/>
      <c r="TWE20" s="292"/>
      <c r="TWF20" s="292"/>
      <c r="TWG20" s="292"/>
      <c r="TWH20" s="292"/>
      <c r="TWI20" s="292"/>
      <c r="TWJ20" s="292"/>
      <c r="TWK20" s="292"/>
      <c r="TWL20" s="292"/>
      <c r="TWM20" s="292"/>
      <c r="TWN20" s="292"/>
      <c r="TWO20" s="292"/>
      <c r="TWP20" s="292"/>
      <c r="TWQ20" s="292"/>
      <c r="TWR20" s="292"/>
      <c r="TWS20" s="292"/>
      <c r="TWT20" s="292"/>
      <c r="TWU20" s="292"/>
      <c r="TWV20" s="292"/>
      <c r="TWW20" s="292"/>
      <c r="TWX20" s="292"/>
      <c r="TWY20" s="292"/>
      <c r="TWZ20" s="292"/>
      <c r="TXA20" s="292"/>
      <c r="TXB20" s="292"/>
      <c r="TXC20" s="292"/>
      <c r="TXD20" s="292"/>
      <c r="TXE20" s="292"/>
      <c r="TXF20" s="292"/>
      <c r="TXG20" s="292"/>
      <c r="TXH20" s="292"/>
      <c r="TXI20" s="292"/>
      <c r="TXJ20" s="292"/>
      <c r="TXK20" s="292"/>
      <c r="TXL20" s="292"/>
      <c r="TXM20" s="292"/>
      <c r="TXN20" s="292"/>
      <c r="TXO20" s="292"/>
      <c r="TXP20" s="292"/>
      <c r="TXQ20" s="292"/>
      <c r="TXR20" s="292"/>
      <c r="TXS20" s="292"/>
      <c r="TXT20" s="292"/>
      <c r="TXU20" s="292"/>
      <c r="TXV20" s="292"/>
      <c r="TXW20" s="292"/>
      <c r="TXX20" s="292"/>
      <c r="TXY20" s="292"/>
      <c r="TXZ20" s="292"/>
      <c r="TYA20" s="292"/>
      <c r="TYB20" s="292"/>
      <c r="TYC20" s="292"/>
      <c r="TYD20" s="292"/>
      <c r="TYE20" s="292"/>
      <c r="TYF20" s="292"/>
      <c r="TYG20" s="292"/>
      <c r="TYH20" s="292"/>
      <c r="TYI20" s="292"/>
      <c r="TYJ20" s="292"/>
      <c r="TYK20" s="292"/>
      <c r="TYL20" s="292"/>
      <c r="TYM20" s="292"/>
      <c r="TYN20" s="292"/>
      <c r="TYO20" s="292"/>
      <c r="TYP20" s="292"/>
      <c r="TYQ20" s="292"/>
      <c r="TYR20" s="292"/>
      <c r="TYS20" s="292"/>
      <c r="TYT20" s="292"/>
      <c r="TYU20" s="292"/>
      <c r="TYV20" s="292"/>
      <c r="TYW20" s="292"/>
      <c r="TYX20" s="292"/>
      <c r="TYY20" s="292"/>
      <c r="TYZ20" s="292"/>
      <c r="TZA20" s="292"/>
      <c r="TZB20" s="292"/>
      <c r="TZC20" s="292"/>
      <c r="TZD20" s="292"/>
      <c r="TZE20" s="292"/>
      <c r="TZF20" s="292"/>
      <c r="TZG20" s="292"/>
      <c r="TZH20" s="292"/>
      <c r="TZI20" s="292"/>
      <c r="TZJ20" s="292"/>
      <c r="TZK20" s="292"/>
      <c r="TZL20" s="292"/>
      <c r="TZM20" s="292"/>
      <c r="TZN20" s="292"/>
      <c r="TZO20" s="292"/>
      <c r="TZP20" s="292"/>
      <c r="TZQ20" s="292"/>
      <c r="TZR20" s="292"/>
      <c r="TZS20" s="292"/>
      <c r="TZT20" s="292"/>
      <c r="TZU20" s="292"/>
      <c r="TZV20" s="292"/>
      <c r="TZW20" s="292"/>
      <c r="TZX20" s="292"/>
      <c r="TZY20" s="292"/>
      <c r="TZZ20" s="292"/>
      <c r="UAA20" s="292"/>
      <c r="UAB20" s="292"/>
      <c r="UAC20" s="292"/>
      <c r="UAD20" s="292"/>
      <c r="UAE20" s="292"/>
      <c r="UAF20" s="292"/>
      <c r="UAG20" s="292"/>
      <c r="UAH20" s="292"/>
      <c r="UAI20" s="292"/>
      <c r="UAJ20" s="292"/>
      <c r="UAK20" s="292"/>
      <c r="UAL20" s="292"/>
      <c r="UAM20" s="292"/>
      <c r="UAN20" s="292"/>
      <c r="UAO20" s="292"/>
      <c r="UAP20" s="292"/>
      <c r="UAQ20" s="292"/>
      <c r="UAR20" s="292"/>
      <c r="UAS20" s="292"/>
      <c r="UAT20" s="292"/>
      <c r="UAU20" s="292"/>
      <c r="UAV20" s="292"/>
      <c r="UAW20" s="292"/>
      <c r="UAX20" s="292"/>
      <c r="UAY20" s="292"/>
      <c r="UAZ20" s="292"/>
      <c r="UBA20" s="292"/>
      <c r="UBB20" s="292"/>
      <c r="UBC20" s="292"/>
      <c r="UBD20" s="292"/>
      <c r="UBE20" s="292"/>
      <c r="UBF20" s="292"/>
      <c r="UBG20" s="292"/>
      <c r="UBH20" s="292"/>
      <c r="UBI20" s="292"/>
      <c r="UBJ20" s="292"/>
      <c r="UBK20" s="292"/>
      <c r="UBL20" s="292"/>
      <c r="UBM20" s="292"/>
      <c r="UBN20" s="292"/>
      <c r="UBO20" s="292"/>
      <c r="UBP20" s="292"/>
      <c r="UBQ20" s="292"/>
      <c r="UBR20" s="292"/>
      <c r="UBS20" s="292"/>
      <c r="UBT20" s="292"/>
      <c r="UBU20" s="292"/>
      <c r="UBV20" s="292"/>
      <c r="UBW20" s="292"/>
      <c r="UBX20" s="292"/>
      <c r="UBY20" s="292"/>
      <c r="UBZ20" s="292"/>
      <c r="UCA20" s="292"/>
      <c r="UCB20" s="292"/>
      <c r="UCC20" s="292"/>
      <c r="UCD20" s="292"/>
      <c r="UCE20" s="292"/>
      <c r="UCF20" s="292"/>
      <c r="UCG20" s="292"/>
      <c r="UCH20" s="292"/>
      <c r="UCI20" s="292"/>
      <c r="UCJ20" s="292"/>
      <c r="UCK20" s="292"/>
      <c r="UCL20" s="292"/>
      <c r="UCM20" s="292"/>
      <c r="UCN20" s="292"/>
      <c r="UCO20" s="292"/>
      <c r="UCP20" s="292"/>
      <c r="UCQ20" s="292"/>
      <c r="UCR20" s="292"/>
      <c r="UCS20" s="292"/>
      <c r="UCT20" s="292"/>
      <c r="UCU20" s="292"/>
      <c r="UCV20" s="292"/>
      <c r="UCW20" s="292"/>
      <c r="UCX20" s="292"/>
      <c r="UCY20" s="292"/>
      <c r="UCZ20" s="292"/>
      <c r="UDA20" s="292"/>
      <c r="UDB20" s="292"/>
      <c r="UDC20" s="292"/>
      <c r="UDD20" s="292"/>
      <c r="UDE20" s="292"/>
      <c r="UDF20" s="292"/>
      <c r="UDG20" s="292"/>
      <c r="UDH20" s="292"/>
      <c r="UDI20" s="292"/>
      <c r="UDJ20" s="292"/>
      <c r="UDK20" s="292"/>
      <c r="UDL20" s="292"/>
      <c r="UDM20" s="292"/>
      <c r="UDN20" s="292"/>
      <c r="UDO20" s="292"/>
      <c r="UDP20" s="292"/>
      <c r="UDQ20" s="292"/>
      <c r="UDR20" s="292"/>
      <c r="UDS20" s="292"/>
      <c r="UDT20" s="292"/>
      <c r="UDU20" s="292"/>
      <c r="UDV20" s="292"/>
      <c r="UDW20" s="292"/>
      <c r="UDX20" s="292"/>
      <c r="UDY20" s="292"/>
      <c r="UDZ20" s="292"/>
      <c r="UEA20" s="292"/>
      <c r="UEB20" s="292"/>
      <c r="UEC20" s="292"/>
      <c r="UED20" s="292"/>
      <c r="UEE20" s="292"/>
      <c r="UEF20" s="292"/>
      <c r="UEG20" s="292"/>
      <c r="UEH20" s="292"/>
      <c r="UEI20" s="292"/>
      <c r="UEJ20" s="292"/>
      <c r="UEK20" s="292"/>
      <c r="UEL20" s="292"/>
      <c r="UEM20" s="292"/>
      <c r="UEN20" s="292"/>
      <c r="UEO20" s="292"/>
      <c r="UEP20" s="292"/>
      <c r="UEQ20" s="292"/>
      <c r="UER20" s="292"/>
      <c r="UES20" s="292"/>
      <c r="UET20" s="292"/>
      <c r="UEU20" s="292"/>
      <c r="UEV20" s="292"/>
      <c r="UEW20" s="292"/>
      <c r="UEX20" s="292"/>
      <c r="UEY20" s="292"/>
      <c r="UEZ20" s="292"/>
      <c r="UFA20" s="292"/>
      <c r="UFB20" s="292"/>
      <c r="UFC20" s="292"/>
      <c r="UFD20" s="292"/>
      <c r="UFE20" s="292"/>
      <c r="UFF20" s="292"/>
      <c r="UFG20" s="292"/>
      <c r="UFH20" s="292"/>
      <c r="UFI20" s="292"/>
      <c r="UFJ20" s="292"/>
      <c r="UFK20" s="292"/>
      <c r="UFL20" s="292"/>
      <c r="UFM20" s="292"/>
      <c r="UFN20" s="292"/>
      <c r="UFO20" s="292"/>
      <c r="UFP20" s="292"/>
      <c r="UFQ20" s="292"/>
      <c r="UFR20" s="292"/>
      <c r="UFS20" s="292"/>
      <c r="UFT20" s="292"/>
      <c r="UFU20" s="292"/>
      <c r="UFV20" s="292"/>
      <c r="UFW20" s="292"/>
      <c r="UFX20" s="292"/>
      <c r="UFY20" s="292"/>
      <c r="UFZ20" s="292"/>
      <c r="UGA20" s="292"/>
      <c r="UGB20" s="292"/>
      <c r="UGC20" s="292"/>
      <c r="UGD20" s="292"/>
      <c r="UGE20" s="292"/>
      <c r="UGF20" s="292"/>
      <c r="UGG20" s="292"/>
      <c r="UGH20" s="292"/>
      <c r="UGI20" s="292"/>
      <c r="UGJ20" s="292"/>
      <c r="UGK20" s="292"/>
      <c r="UGL20" s="292"/>
      <c r="UGM20" s="292"/>
      <c r="UGN20" s="292"/>
      <c r="UGO20" s="292"/>
      <c r="UGP20" s="292"/>
      <c r="UGQ20" s="292"/>
      <c r="UGR20" s="292"/>
      <c r="UGS20" s="292"/>
      <c r="UGT20" s="292"/>
      <c r="UGU20" s="292"/>
      <c r="UGV20" s="292"/>
      <c r="UGW20" s="292"/>
      <c r="UGX20" s="292"/>
      <c r="UGY20" s="292"/>
      <c r="UGZ20" s="292"/>
      <c r="UHA20" s="292"/>
      <c r="UHB20" s="292"/>
      <c r="UHC20" s="292"/>
      <c r="UHD20" s="292"/>
      <c r="UHE20" s="292"/>
      <c r="UHF20" s="292"/>
      <c r="UHG20" s="292"/>
      <c r="UHH20" s="292"/>
      <c r="UHI20" s="292"/>
      <c r="UHJ20" s="292"/>
      <c r="UHK20" s="292"/>
      <c r="UHL20" s="292"/>
      <c r="UHM20" s="292"/>
      <c r="UHN20" s="292"/>
      <c r="UHO20" s="292"/>
      <c r="UHP20" s="292"/>
      <c r="UHQ20" s="292"/>
      <c r="UHR20" s="292"/>
      <c r="UHS20" s="292"/>
      <c r="UHT20" s="292"/>
      <c r="UHU20" s="292"/>
      <c r="UHV20" s="292"/>
      <c r="UHW20" s="292"/>
      <c r="UHX20" s="292"/>
      <c r="UHY20" s="292"/>
      <c r="UHZ20" s="292"/>
      <c r="UIA20" s="292"/>
      <c r="UIB20" s="292"/>
      <c r="UIC20" s="292"/>
      <c r="UID20" s="292"/>
      <c r="UIE20" s="292"/>
      <c r="UIF20" s="292"/>
      <c r="UIG20" s="292"/>
      <c r="UIH20" s="292"/>
      <c r="UII20" s="292"/>
      <c r="UIJ20" s="292"/>
      <c r="UIK20" s="292"/>
      <c r="UIL20" s="292"/>
      <c r="UIM20" s="292"/>
      <c r="UIN20" s="292"/>
      <c r="UIO20" s="292"/>
      <c r="UIP20" s="292"/>
      <c r="UIQ20" s="292"/>
      <c r="UIR20" s="292"/>
      <c r="UIS20" s="292"/>
      <c r="UIT20" s="292"/>
      <c r="UIU20" s="292"/>
      <c r="UIV20" s="292"/>
      <c r="UIW20" s="292"/>
      <c r="UIX20" s="292"/>
      <c r="UIY20" s="292"/>
      <c r="UIZ20" s="292"/>
      <c r="UJA20" s="292"/>
      <c r="UJB20" s="292"/>
      <c r="UJC20" s="292"/>
      <c r="UJD20" s="292"/>
      <c r="UJE20" s="292"/>
      <c r="UJF20" s="292"/>
      <c r="UJG20" s="292"/>
      <c r="UJH20" s="292"/>
      <c r="UJI20" s="292"/>
      <c r="UJJ20" s="292"/>
      <c r="UJK20" s="292"/>
      <c r="UJL20" s="292"/>
      <c r="UJM20" s="292"/>
      <c r="UJN20" s="292"/>
      <c r="UJO20" s="292"/>
      <c r="UJP20" s="292"/>
      <c r="UJQ20" s="292"/>
      <c r="UJR20" s="292"/>
      <c r="UJS20" s="292"/>
      <c r="UJT20" s="292"/>
      <c r="UJU20" s="292"/>
      <c r="UJV20" s="292"/>
      <c r="UJW20" s="292"/>
      <c r="UJX20" s="292"/>
      <c r="UJY20" s="292"/>
      <c r="UJZ20" s="292"/>
      <c r="UKA20" s="292"/>
      <c r="UKB20" s="292"/>
      <c r="UKC20" s="292"/>
      <c r="UKD20" s="292"/>
      <c r="UKE20" s="292"/>
      <c r="UKF20" s="292"/>
      <c r="UKG20" s="292"/>
      <c r="UKH20" s="292"/>
      <c r="UKI20" s="292"/>
      <c r="UKJ20" s="292"/>
      <c r="UKK20" s="292"/>
      <c r="UKL20" s="292"/>
      <c r="UKM20" s="292"/>
      <c r="UKN20" s="292"/>
      <c r="UKO20" s="292"/>
      <c r="UKP20" s="292"/>
      <c r="UKQ20" s="292"/>
      <c r="UKR20" s="292"/>
      <c r="UKS20" s="292"/>
      <c r="UKT20" s="292"/>
      <c r="UKU20" s="292"/>
      <c r="UKV20" s="292"/>
      <c r="UKW20" s="292"/>
      <c r="UKX20" s="292"/>
      <c r="UKY20" s="292"/>
      <c r="UKZ20" s="292"/>
      <c r="ULA20" s="292"/>
      <c r="ULB20" s="292"/>
      <c r="ULC20" s="292"/>
      <c r="ULD20" s="292"/>
      <c r="ULE20" s="292"/>
      <c r="ULF20" s="292"/>
      <c r="ULG20" s="292"/>
      <c r="ULH20" s="292"/>
      <c r="ULI20" s="292"/>
      <c r="ULJ20" s="292"/>
      <c r="ULK20" s="292"/>
      <c r="ULL20" s="292"/>
      <c r="ULM20" s="292"/>
      <c r="ULN20" s="292"/>
      <c r="ULO20" s="292"/>
      <c r="ULP20" s="292"/>
      <c r="ULQ20" s="292"/>
      <c r="ULR20" s="292"/>
      <c r="ULS20" s="292"/>
      <c r="ULT20" s="292"/>
      <c r="ULU20" s="292"/>
      <c r="ULV20" s="292"/>
      <c r="ULW20" s="292"/>
      <c r="ULX20" s="292"/>
      <c r="ULY20" s="292"/>
      <c r="ULZ20" s="292"/>
      <c r="UMA20" s="292"/>
      <c r="UMB20" s="292"/>
      <c r="UMC20" s="292"/>
      <c r="UMD20" s="292"/>
      <c r="UME20" s="292"/>
      <c r="UMF20" s="292"/>
      <c r="UMG20" s="292"/>
      <c r="UMH20" s="292"/>
      <c r="UMI20" s="292"/>
      <c r="UMJ20" s="292"/>
      <c r="UMK20" s="292"/>
      <c r="UML20" s="292"/>
      <c r="UMM20" s="292"/>
      <c r="UMN20" s="292"/>
      <c r="UMO20" s="292"/>
      <c r="UMP20" s="292"/>
      <c r="UMQ20" s="292"/>
      <c r="UMR20" s="292"/>
      <c r="UMS20" s="292"/>
      <c r="UMT20" s="292"/>
      <c r="UMU20" s="292"/>
      <c r="UMV20" s="292"/>
      <c r="UMW20" s="292"/>
      <c r="UMX20" s="292"/>
      <c r="UMY20" s="292"/>
      <c r="UMZ20" s="292"/>
      <c r="UNA20" s="292"/>
      <c r="UNB20" s="292"/>
      <c r="UNC20" s="292"/>
      <c r="UND20" s="292"/>
      <c r="UNE20" s="292"/>
      <c r="UNF20" s="292"/>
      <c r="UNG20" s="292"/>
      <c r="UNH20" s="292"/>
      <c r="UNI20" s="292"/>
      <c r="UNJ20" s="292"/>
      <c r="UNK20" s="292"/>
      <c r="UNL20" s="292"/>
      <c r="UNM20" s="292"/>
      <c r="UNN20" s="292"/>
      <c r="UNO20" s="292"/>
      <c r="UNP20" s="292"/>
      <c r="UNQ20" s="292"/>
      <c r="UNR20" s="292"/>
      <c r="UNS20" s="292"/>
      <c r="UNT20" s="292"/>
      <c r="UNU20" s="292"/>
      <c r="UNV20" s="292"/>
      <c r="UNW20" s="292"/>
      <c r="UNX20" s="292"/>
      <c r="UNY20" s="292"/>
      <c r="UNZ20" s="292"/>
      <c r="UOA20" s="292"/>
      <c r="UOB20" s="292"/>
      <c r="UOC20" s="292"/>
      <c r="UOD20" s="292"/>
      <c r="UOE20" s="292"/>
      <c r="UOF20" s="292"/>
      <c r="UOG20" s="292"/>
      <c r="UOH20" s="292"/>
      <c r="UOI20" s="292"/>
      <c r="UOJ20" s="292"/>
      <c r="UOK20" s="292"/>
      <c r="UOL20" s="292"/>
      <c r="UOM20" s="292"/>
      <c r="UON20" s="292"/>
      <c r="UOO20" s="292"/>
      <c r="UOP20" s="292"/>
      <c r="UOQ20" s="292"/>
      <c r="UOR20" s="292"/>
      <c r="UOS20" s="292"/>
      <c r="UOT20" s="292"/>
      <c r="UOU20" s="292"/>
      <c r="UOV20" s="292"/>
      <c r="UOW20" s="292"/>
      <c r="UOX20" s="292"/>
      <c r="UOY20" s="292"/>
      <c r="UOZ20" s="292"/>
      <c r="UPA20" s="292"/>
      <c r="UPB20" s="292"/>
      <c r="UPC20" s="292"/>
      <c r="UPD20" s="292"/>
      <c r="UPE20" s="292"/>
      <c r="UPF20" s="292"/>
      <c r="UPG20" s="292"/>
      <c r="UPH20" s="292"/>
      <c r="UPI20" s="292"/>
      <c r="UPJ20" s="292"/>
      <c r="UPK20" s="292"/>
      <c r="UPL20" s="292"/>
      <c r="UPM20" s="292"/>
      <c r="UPN20" s="292"/>
      <c r="UPO20" s="292"/>
      <c r="UPP20" s="292"/>
      <c r="UPQ20" s="292"/>
      <c r="UPR20" s="292"/>
      <c r="UPS20" s="292"/>
      <c r="UPT20" s="292"/>
      <c r="UPU20" s="292"/>
      <c r="UPV20" s="292"/>
      <c r="UPW20" s="292"/>
      <c r="UPX20" s="292"/>
      <c r="UPY20" s="292"/>
      <c r="UPZ20" s="292"/>
      <c r="UQA20" s="292"/>
      <c r="UQB20" s="292"/>
      <c r="UQC20" s="292"/>
      <c r="UQD20" s="292"/>
      <c r="UQE20" s="292"/>
      <c r="UQF20" s="292"/>
      <c r="UQG20" s="292"/>
      <c r="UQH20" s="292"/>
      <c r="UQI20" s="292"/>
      <c r="UQJ20" s="292"/>
      <c r="UQK20" s="292"/>
      <c r="UQL20" s="292"/>
      <c r="UQM20" s="292"/>
      <c r="UQN20" s="292"/>
      <c r="UQO20" s="292"/>
      <c r="UQP20" s="292"/>
      <c r="UQQ20" s="292"/>
      <c r="UQR20" s="292"/>
      <c r="UQS20" s="292"/>
      <c r="UQT20" s="292"/>
      <c r="UQU20" s="292"/>
      <c r="UQV20" s="292"/>
      <c r="UQW20" s="292"/>
      <c r="UQX20" s="292"/>
      <c r="UQY20" s="292"/>
      <c r="UQZ20" s="292"/>
      <c r="URA20" s="292"/>
      <c r="URB20" s="292"/>
      <c r="URC20" s="292"/>
      <c r="URD20" s="292"/>
      <c r="URE20" s="292"/>
      <c r="URF20" s="292"/>
      <c r="URG20" s="292"/>
      <c r="URH20" s="292"/>
      <c r="URI20" s="292"/>
      <c r="URJ20" s="292"/>
      <c r="URK20" s="292"/>
      <c r="URL20" s="292"/>
      <c r="URM20" s="292"/>
      <c r="URN20" s="292"/>
      <c r="URO20" s="292"/>
      <c r="URP20" s="292"/>
      <c r="URQ20" s="292"/>
      <c r="URR20" s="292"/>
      <c r="URS20" s="292"/>
      <c r="URT20" s="292"/>
      <c r="URU20" s="292"/>
      <c r="URV20" s="292"/>
      <c r="URW20" s="292"/>
      <c r="URX20" s="292"/>
      <c r="URY20" s="292"/>
      <c r="URZ20" s="292"/>
      <c r="USA20" s="292"/>
      <c r="USB20" s="292"/>
      <c r="USC20" s="292"/>
      <c r="USD20" s="292"/>
      <c r="USE20" s="292"/>
      <c r="USF20" s="292"/>
      <c r="USG20" s="292"/>
      <c r="USH20" s="292"/>
      <c r="USI20" s="292"/>
      <c r="USJ20" s="292"/>
      <c r="USK20" s="292"/>
      <c r="USL20" s="292"/>
      <c r="USM20" s="292"/>
      <c r="USN20" s="292"/>
      <c r="USO20" s="292"/>
      <c r="USP20" s="292"/>
      <c r="USQ20" s="292"/>
      <c r="USR20" s="292"/>
      <c r="USS20" s="292"/>
      <c r="UST20" s="292"/>
      <c r="USU20" s="292"/>
      <c r="USV20" s="292"/>
      <c r="USW20" s="292"/>
      <c r="USX20" s="292"/>
      <c r="USY20" s="292"/>
      <c r="USZ20" s="292"/>
      <c r="UTA20" s="292"/>
      <c r="UTB20" s="292"/>
      <c r="UTC20" s="292"/>
      <c r="UTD20" s="292"/>
      <c r="UTE20" s="292"/>
      <c r="UTF20" s="292"/>
      <c r="UTG20" s="292"/>
      <c r="UTH20" s="292"/>
      <c r="UTI20" s="292"/>
      <c r="UTJ20" s="292"/>
      <c r="UTK20" s="292"/>
      <c r="UTL20" s="292"/>
      <c r="UTM20" s="292"/>
      <c r="UTN20" s="292"/>
      <c r="UTO20" s="292"/>
      <c r="UTP20" s="292"/>
      <c r="UTQ20" s="292"/>
      <c r="UTR20" s="292"/>
      <c r="UTS20" s="292"/>
      <c r="UTT20" s="292"/>
      <c r="UTU20" s="292"/>
      <c r="UTV20" s="292"/>
      <c r="UTW20" s="292"/>
      <c r="UTX20" s="292"/>
      <c r="UTY20" s="292"/>
      <c r="UTZ20" s="292"/>
      <c r="UUA20" s="292"/>
      <c r="UUB20" s="292"/>
      <c r="UUC20" s="292"/>
      <c r="UUD20" s="292"/>
      <c r="UUE20" s="292"/>
      <c r="UUF20" s="292"/>
      <c r="UUG20" s="292"/>
      <c r="UUH20" s="292"/>
      <c r="UUI20" s="292"/>
      <c r="UUJ20" s="292"/>
      <c r="UUK20" s="292"/>
      <c r="UUL20" s="292"/>
      <c r="UUM20" s="292"/>
      <c r="UUN20" s="292"/>
      <c r="UUO20" s="292"/>
      <c r="UUP20" s="292"/>
      <c r="UUQ20" s="292"/>
      <c r="UUR20" s="292"/>
      <c r="UUS20" s="292"/>
      <c r="UUT20" s="292"/>
      <c r="UUU20" s="292"/>
      <c r="UUV20" s="292"/>
      <c r="UUW20" s="292"/>
      <c r="UUX20" s="292"/>
      <c r="UUY20" s="292"/>
      <c r="UUZ20" s="292"/>
      <c r="UVA20" s="292"/>
      <c r="UVB20" s="292"/>
      <c r="UVC20" s="292"/>
      <c r="UVD20" s="292"/>
      <c r="UVE20" s="292"/>
      <c r="UVF20" s="292"/>
      <c r="UVG20" s="292"/>
      <c r="UVH20" s="292"/>
      <c r="UVI20" s="292"/>
      <c r="UVJ20" s="292"/>
      <c r="UVK20" s="292"/>
      <c r="UVL20" s="292"/>
      <c r="UVM20" s="292"/>
      <c r="UVN20" s="292"/>
      <c r="UVO20" s="292"/>
      <c r="UVP20" s="292"/>
      <c r="UVQ20" s="292"/>
      <c r="UVR20" s="292"/>
      <c r="UVS20" s="292"/>
      <c r="UVT20" s="292"/>
      <c r="UVU20" s="292"/>
      <c r="UVV20" s="292"/>
      <c r="UVW20" s="292"/>
      <c r="UVX20" s="292"/>
      <c r="UVY20" s="292"/>
      <c r="UVZ20" s="292"/>
      <c r="UWA20" s="292"/>
      <c r="UWB20" s="292"/>
      <c r="UWC20" s="292"/>
      <c r="UWD20" s="292"/>
      <c r="UWE20" s="292"/>
      <c r="UWF20" s="292"/>
      <c r="UWG20" s="292"/>
      <c r="UWH20" s="292"/>
      <c r="UWI20" s="292"/>
      <c r="UWJ20" s="292"/>
      <c r="UWK20" s="292"/>
      <c r="UWL20" s="292"/>
      <c r="UWM20" s="292"/>
      <c r="UWN20" s="292"/>
      <c r="UWO20" s="292"/>
      <c r="UWP20" s="292"/>
      <c r="UWQ20" s="292"/>
      <c r="UWR20" s="292"/>
      <c r="UWS20" s="292"/>
      <c r="UWT20" s="292"/>
      <c r="UWU20" s="292"/>
      <c r="UWV20" s="292"/>
      <c r="UWW20" s="292"/>
      <c r="UWX20" s="292"/>
      <c r="UWY20" s="292"/>
      <c r="UWZ20" s="292"/>
      <c r="UXA20" s="292"/>
      <c r="UXB20" s="292"/>
      <c r="UXC20" s="292"/>
      <c r="UXD20" s="292"/>
      <c r="UXE20" s="292"/>
      <c r="UXF20" s="292"/>
      <c r="UXG20" s="292"/>
      <c r="UXH20" s="292"/>
      <c r="UXI20" s="292"/>
      <c r="UXJ20" s="292"/>
      <c r="UXK20" s="292"/>
      <c r="UXL20" s="292"/>
      <c r="UXM20" s="292"/>
      <c r="UXN20" s="292"/>
      <c r="UXO20" s="292"/>
      <c r="UXP20" s="292"/>
      <c r="UXQ20" s="292"/>
      <c r="UXR20" s="292"/>
      <c r="UXS20" s="292"/>
      <c r="UXT20" s="292"/>
      <c r="UXU20" s="292"/>
      <c r="UXV20" s="292"/>
      <c r="UXW20" s="292"/>
      <c r="UXX20" s="292"/>
      <c r="UXY20" s="292"/>
      <c r="UXZ20" s="292"/>
      <c r="UYA20" s="292"/>
      <c r="UYB20" s="292"/>
      <c r="UYC20" s="292"/>
      <c r="UYD20" s="292"/>
      <c r="UYE20" s="292"/>
      <c r="UYF20" s="292"/>
      <c r="UYG20" s="292"/>
      <c r="UYH20" s="292"/>
      <c r="UYI20" s="292"/>
      <c r="UYJ20" s="292"/>
      <c r="UYK20" s="292"/>
      <c r="UYL20" s="292"/>
      <c r="UYM20" s="292"/>
      <c r="UYN20" s="292"/>
      <c r="UYO20" s="292"/>
      <c r="UYP20" s="292"/>
      <c r="UYQ20" s="292"/>
      <c r="UYR20" s="292"/>
      <c r="UYS20" s="292"/>
      <c r="UYT20" s="292"/>
      <c r="UYU20" s="292"/>
      <c r="UYV20" s="292"/>
      <c r="UYW20" s="292"/>
      <c r="UYX20" s="292"/>
      <c r="UYY20" s="292"/>
      <c r="UYZ20" s="292"/>
      <c r="UZA20" s="292"/>
      <c r="UZB20" s="292"/>
      <c r="UZC20" s="292"/>
      <c r="UZD20" s="292"/>
      <c r="UZE20" s="292"/>
      <c r="UZF20" s="292"/>
      <c r="UZG20" s="292"/>
      <c r="UZH20" s="292"/>
      <c r="UZI20" s="292"/>
      <c r="UZJ20" s="292"/>
      <c r="UZK20" s="292"/>
      <c r="UZL20" s="292"/>
      <c r="UZM20" s="292"/>
      <c r="UZN20" s="292"/>
      <c r="UZO20" s="292"/>
      <c r="UZP20" s="292"/>
      <c r="UZQ20" s="292"/>
      <c r="UZR20" s="292"/>
      <c r="UZS20" s="292"/>
      <c r="UZT20" s="292"/>
      <c r="UZU20" s="292"/>
      <c r="UZV20" s="292"/>
      <c r="UZW20" s="292"/>
      <c r="UZX20" s="292"/>
      <c r="UZY20" s="292"/>
      <c r="UZZ20" s="292"/>
      <c r="VAA20" s="292"/>
      <c r="VAB20" s="292"/>
      <c r="VAC20" s="292"/>
      <c r="VAD20" s="292"/>
      <c r="VAE20" s="292"/>
      <c r="VAF20" s="292"/>
      <c r="VAG20" s="292"/>
      <c r="VAH20" s="292"/>
      <c r="VAI20" s="292"/>
      <c r="VAJ20" s="292"/>
      <c r="VAK20" s="292"/>
      <c r="VAL20" s="292"/>
      <c r="VAM20" s="292"/>
      <c r="VAN20" s="292"/>
      <c r="VAO20" s="292"/>
      <c r="VAP20" s="292"/>
      <c r="VAQ20" s="292"/>
      <c r="VAR20" s="292"/>
      <c r="VAS20" s="292"/>
      <c r="VAT20" s="292"/>
      <c r="VAU20" s="292"/>
      <c r="VAV20" s="292"/>
      <c r="VAW20" s="292"/>
      <c r="VAX20" s="292"/>
      <c r="VAY20" s="292"/>
      <c r="VAZ20" s="292"/>
      <c r="VBA20" s="292"/>
      <c r="VBB20" s="292"/>
      <c r="VBC20" s="292"/>
      <c r="VBD20" s="292"/>
      <c r="VBE20" s="292"/>
      <c r="VBF20" s="292"/>
      <c r="VBG20" s="292"/>
      <c r="VBH20" s="292"/>
      <c r="VBI20" s="292"/>
      <c r="VBJ20" s="292"/>
      <c r="VBK20" s="292"/>
      <c r="VBL20" s="292"/>
      <c r="VBM20" s="292"/>
      <c r="VBN20" s="292"/>
      <c r="VBO20" s="292"/>
      <c r="VBP20" s="292"/>
      <c r="VBQ20" s="292"/>
      <c r="VBR20" s="292"/>
      <c r="VBS20" s="292"/>
      <c r="VBT20" s="292"/>
      <c r="VBU20" s="292"/>
      <c r="VBV20" s="292"/>
      <c r="VBW20" s="292"/>
      <c r="VBX20" s="292"/>
      <c r="VBY20" s="292"/>
      <c r="VBZ20" s="292"/>
      <c r="VCA20" s="292"/>
      <c r="VCB20" s="292"/>
      <c r="VCC20" s="292"/>
      <c r="VCD20" s="292"/>
      <c r="VCE20" s="292"/>
      <c r="VCF20" s="292"/>
      <c r="VCG20" s="292"/>
      <c r="VCH20" s="292"/>
      <c r="VCI20" s="292"/>
      <c r="VCJ20" s="292"/>
      <c r="VCK20" s="292"/>
      <c r="VCL20" s="292"/>
      <c r="VCM20" s="292"/>
      <c r="VCN20" s="292"/>
      <c r="VCO20" s="292"/>
      <c r="VCP20" s="292"/>
      <c r="VCQ20" s="292"/>
      <c r="VCR20" s="292"/>
      <c r="VCS20" s="292"/>
      <c r="VCT20" s="292"/>
      <c r="VCU20" s="292"/>
      <c r="VCV20" s="292"/>
      <c r="VCW20" s="292"/>
      <c r="VCX20" s="292"/>
      <c r="VCY20" s="292"/>
      <c r="VCZ20" s="292"/>
      <c r="VDA20" s="292"/>
      <c r="VDB20" s="292"/>
      <c r="VDC20" s="292"/>
      <c r="VDD20" s="292"/>
      <c r="VDE20" s="292"/>
      <c r="VDF20" s="292"/>
      <c r="VDG20" s="292"/>
      <c r="VDH20" s="292"/>
      <c r="VDI20" s="292"/>
      <c r="VDJ20" s="292"/>
      <c r="VDK20" s="292"/>
      <c r="VDL20" s="292"/>
      <c r="VDM20" s="292"/>
      <c r="VDN20" s="292"/>
      <c r="VDO20" s="292"/>
      <c r="VDP20" s="292"/>
      <c r="VDQ20" s="292"/>
      <c r="VDR20" s="292"/>
      <c r="VDS20" s="292"/>
      <c r="VDT20" s="292"/>
      <c r="VDU20" s="292"/>
      <c r="VDV20" s="292"/>
      <c r="VDW20" s="292"/>
      <c r="VDX20" s="292"/>
      <c r="VDY20" s="292"/>
      <c r="VDZ20" s="292"/>
      <c r="VEA20" s="292"/>
      <c r="VEB20" s="292"/>
      <c r="VEC20" s="292"/>
      <c r="VED20" s="292"/>
      <c r="VEE20" s="292"/>
      <c r="VEF20" s="292"/>
      <c r="VEG20" s="292"/>
      <c r="VEH20" s="292"/>
      <c r="VEI20" s="292"/>
      <c r="VEJ20" s="292"/>
      <c r="VEK20" s="292"/>
      <c r="VEL20" s="292"/>
      <c r="VEM20" s="292"/>
      <c r="VEN20" s="292"/>
      <c r="VEO20" s="292"/>
      <c r="VEP20" s="292"/>
      <c r="VEQ20" s="292"/>
      <c r="VER20" s="292"/>
      <c r="VES20" s="292"/>
      <c r="VET20" s="292"/>
      <c r="VEU20" s="292"/>
      <c r="VEV20" s="292"/>
      <c r="VEW20" s="292"/>
      <c r="VEX20" s="292"/>
      <c r="VEY20" s="292"/>
      <c r="VEZ20" s="292"/>
      <c r="VFA20" s="292"/>
      <c r="VFB20" s="292"/>
      <c r="VFC20" s="292"/>
      <c r="VFD20" s="292"/>
      <c r="VFE20" s="292"/>
      <c r="VFF20" s="292"/>
      <c r="VFG20" s="292"/>
      <c r="VFH20" s="292"/>
      <c r="VFI20" s="292"/>
      <c r="VFJ20" s="292"/>
      <c r="VFK20" s="292"/>
      <c r="VFL20" s="292"/>
      <c r="VFM20" s="292"/>
      <c r="VFN20" s="292"/>
      <c r="VFO20" s="292"/>
      <c r="VFP20" s="292"/>
      <c r="VFQ20" s="292"/>
      <c r="VFR20" s="292"/>
      <c r="VFS20" s="292"/>
      <c r="VFT20" s="292"/>
      <c r="VFU20" s="292"/>
      <c r="VFV20" s="292"/>
      <c r="VFW20" s="292"/>
      <c r="VFX20" s="292"/>
      <c r="VFY20" s="292"/>
      <c r="VFZ20" s="292"/>
      <c r="VGA20" s="292"/>
      <c r="VGB20" s="292"/>
      <c r="VGC20" s="292"/>
      <c r="VGD20" s="292"/>
      <c r="VGE20" s="292"/>
      <c r="VGF20" s="292"/>
      <c r="VGG20" s="292"/>
      <c r="VGH20" s="292"/>
      <c r="VGI20" s="292"/>
      <c r="VGJ20" s="292"/>
      <c r="VGK20" s="292"/>
      <c r="VGL20" s="292"/>
      <c r="VGM20" s="292"/>
      <c r="VGN20" s="292"/>
      <c r="VGO20" s="292"/>
      <c r="VGP20" s="292"/>
      <c r="VGQ20" s="292"/>
      <c r="VGR20" s="292"/>
      <c r="VGS20" s="292"/>
      <c r="VGT20" s="292"/>
      <c r="VGU20" s="292"/>
      <c r="VGV20" s="292"/>
      <c r="VGW20" s="292"/>
      <c r="VGX20" s="292"/>
      <c r="VGY20" s="292"/>
      <c r="VGZ20" s="292"/>
      <c r="VHA20" s="292"/>
      <c r="VHB20" s="292"/>
      <c r="VHC20" s="292"/>
      <c r="VHD20" s="292"/>
      <c r="VHE20" s="292"/>
      <c r="VHF20" s="292"/>
      <c r="VHG20" s="292"/>
      <c r="VHH20" s="292"/>
      <c r="VHI20" s="292"/>
      <c r="VHJ20" s="292"/>
      <c r="VHK20" s="292"/>
      <c r="VHL20" s="292"/>
      <c r="VHM20" s="292"/>
      <c r="VHN20" s="292"/>
      <c r="VHO20" s="292"/>
      <c r="VHP20" s="292"/>
      <c r="VHQ20" s="292"/>
      <c r="VHR20" s="292"/>
      <c r="VHS20" s="292"/>
      <c r="VHT20" s="292"/>
      <c r="VHU20" s="292"/>
      <c r="VHV20" s="292"/>
      <c r="VHW20" s="292"/>
      <c r="VHX20" s="292"/>
      <c r="VHY20" s="292"/>
      <c r="VHZ20" s="292"/>
      <c r="VIA20" s="292"/>
      <c r="VIB20" s="292"/>
      <c r="VIC20" s="292"/>
      <c r="VID20" s="292"/>
      <c r="VIE20" s="292"/>
      <c r="VIF20" s="292"/>
      <c r="VIG20" s="292"/>
      <c r="VIH20" s="292"/>
      <c r="VII20" s="292"/>
      <c r="VIJ20" s="292"/>
      <c r="VIK20" s="292"/>
      <c r="VIL20" s="292"/>
      <c r="VIM20" s="292"/>
      <c r="VIN20" s="292"/>
      <c r="VIO20" s="292"/>
      <c r="VIP20" s="292"/>
      <c r="VIQ20" s="292"/>
      <c r="VIR20" s="292"/>
      <c r="VIS20" s="292"/>
      <c r="VIT20" s="292"/>
      <c r="VIU20" s="292"/>
      <c r="VIV20" s="292"/>
      <c r="VIW20" s="292"/>
      <c r="VIX20" s="292"/>
      <c r="VIY20" s="292"/>
      <c r="VIZ20" s="292"/>
      <c r="VJA20" s="292"/>
      <c r="VJB20" s="292"/>
      <c r="VJC20" s="292"/>
      <c r="VJD20" s="292"/>
      <c r="VJE20" s="292"/>
      <c r="VJF20" s="292"/>
      <c r="VJG20" s="292"/>
      <c r="VJH20" s="292"/>
      <c r="VJI20" s="292"/>
      <c r="VJJ20" s="292"/>
      <c r="VJK20" s="292"/>
      <c r="VJL20" s="292"/>
      <c r="VJM20" s="292"/>
      <c r="VJN20" s="292"/>
      <c r="VJO20" s="292"/>
      <c r="VJP20" s="292"/>
      <c r="VJQ20" s="292"/>
      <c r="VJR20" s="292"/>
      <c r="VJS20" s="292"/>
      <c r="VJT20" s="292"/>
      <c r="VJU20" s="292"/>
      <c r="VJV20" s="292"/>
      <c r="VJW20" s="292"/>
      <c r="VJX20" s="292"/>
      <c r="VJY20" s="292"/>
      <c r="VJZ20" s="292"/>
      <c r="VKA20" s="292"/>
      <c r="VKB20" s="292"/>
      <c r="VKC20" s="292"/>
      <c r="VKD20" s="292"/>
      <c r="VKE20" s="292"/>
      <c r="VKF20" s="292"/>
      <c r="VKG20" s="292"/>
      <c r="VKH20" s="292"/>
      <c r="VKI20" s="292"/>
      <c r="VKJ20" s="292"/>
      <c r="VKK20" s="292"/>
      <c r="VKL20" s="292"/>
      <c r="VKM20" s="292"/>
      <c r="VKN20" s="292"/>
      <c r="VKO20" s="292"/>
      <c r="VKP20" s="292"/>
      <c r="VKQ20" s="292"/>
      <c r="VKR20" s="292"/>
      <c r="VKS20" s="292"/>
      <c r="VKT20" s="292"/>
      <c r="VKU20" s="292"/>
      <c r="VKV20" s="292"/>
      <c r="VKW20" s="292"/>
      <c r="VKX20" s="292"/>
      <c r="VKY20" s="292"/>
      <c r="VKZ20" s="292"/>
      <c r="VLA20" s="292"/>
      <c r="VLB20" s="292"/>
      <c r="VLC20" s="292"/>
      <c r="VLD20" s="292"/>
      <c r="VLE20" s="292"/>
      <c r="VLF20" s="292"/>
      <c r="VLG20" s="292"/>
      <c r="VLH20" s="292"/>
      <c r="VLI20" s="292"/>
      <c r="VLJ20" s="292"/>
      <c r="VLK20" s="292"/>
      <c r="VLL20" s="292"/>
      <c r="VLM20" s="292"/>
      <c r="VLN20" s="292"/>
      <c r="VLO20" s="292"/>
      <c r="VLP20" s="292"/>
      <c r="VLQ20" s="292"/>
      <c r="VLR20" s="292"/>
      <c r="VLS20" s="292"/>
      <c r="VLT20" s="292"/>
      <c r="VLU20" s="292"/>
      <c r="VLV20" s="292"/>
      <c r="VLW20" s="292"/>
      <c r="VLX20" s="292"/>
      <c r="VLY20" s="292"/>
      <c r="VLZ20" s="292"/>
      <c r="VMA20" s="292"/>
      <c r="VMB20" s="292"/>
      <c r="VMC20" s="292"/>
      <c r="VMD20" s="292"/>
      <c r="VME20" s="292"/>
      <c r="VMF20" s="292"/>
      <c r="VMG20" s="292"/>
      <c r="VMH20" s="292"/>
      <c r="VMI20" s="292"/>
      <c r="VMJ20" s="292"/>
      <c r="VMK20" s="292"/>
      <c r="VML20" s="292"/>
      <c r="VMM20" s="292"/>
      <c r="VMN20" s="292"/>
      <c r="VMO20" s="292"/>
      <c r="VMP20" s="292"/>
      <c r="VMQ20" s="292"/>
      <c r="VMR20" s="292"/>
      <c r="VMS20" s="292"/>
      <c r="VMT20" s="292"/>
      <c r="VMU20" s="292"/>
      <c r="VMV20" s="292"/>
      <c r="VMW20" s="292"/>
      <c r="VMX20" s="292"/>
      <c r="VMY20" s="292"/>
      <c r="VMZ20" s="292"/>
      <c r="VNA20" s="292"/>
      <c r="VNB20" s="292"/>
      <c r="VNC20" s="292"/>
      <c r="VND20" s="292"/>
      <c r="VNE20" s="292"/>
      <c r="VNF20" s="292"/>
      <c r="VNG20" s="292"/>
      <c r="VNH20" s="292"/>
      <c r="VNI20" s="292"/>
      <c r="VNJ20" s="292"/>
      <c r="VNK20" s="292"/>
      <c r="VNL20" s="292"/>
      <c r="VNM20" s="292"/>
      <c r="VNN20" s="292"/>
      <c r="VNO20" s="292"/>
      <c r="VNP20" s="292"/>
      <c r="VNQ20" s="292"/>
      <c r="VNR20" s="292"/>
      <c r="VNS20" s="292"/>
      <c r="VNT20" s="292"/>
      <c r="VNU20" s="292"/>
      <c r="VNV20" s="292"/>
      <c r="VNW20" s="292"/>
      <c r="VNX20" s="292"/>
      <c r="VNY20" s="292"/>
      <c r="VNZ20" s="292"/>
      <c r="VOA20" s="292"/>
      <c r="VOB20" s="292"/>
      <c r="VOC20" s="292"/>
      <c r="VOD20" s="292"/>
      <c r="VOE20" s="292"/>
      <c r="VOF20" s="292"/>
      <c r="VOG20" s="292"/>
      <c r="VOH20" s="292"/>
      <c r="VOI20" s="292"/>
      <c r="VOJ20" s="292"/>
      <c r="VOK20" s="292"/>
      <c r="VOL20" s="292"/>
      <c r="VOM20" s="292"/>
      <c r="VON20" s="292"/>
      <c r="VOO20" s="292"/>
      <c r="VOP20" s="292"/>
      <c r="VOQ20" s="292"/>
      <c r="VOR20" s="292"/>
      <c r="VOS20" s="292"/>
      <c r="VOT20" s="292"/>
      <c r="VOU20" s="292"/>
      <c r="VOV20" s="292"/>
      <c r="VOW20" s="292"/>
      <c r="VOX20" s="292"/>
      <c r="VOY20" s="292"/>
      <c r="VOZ20" s="292"/>
      <c r="VPA20" s="292"/>
      <c r="VPB20" s="292"/>
      <c r="VPC20" s="292"/>
      <c r="VPD20" s="292"/>
      <c r="VPE20" s="292"/>
      <c r="VPF20" s="292"/>
      <c r="VPG20" s="292"/>
      <c r="VPH20" s="292"/>
      <c r="VPI20" s="292"/>
      <c r="VPJ20" s="292"/>
      <c r="VPK20" s="292"/>
      <c r="VPL20" s="292"/>
      <c r="VPM20" s="292"/>
      <c r="VPN20" s="292"/>
      <c r="VPO20" s="292"/>
      <c r="VPP20" s="292"/>
      <c r="VPQ20" s="292"/>
      <c r="VPR20" s="292"/>
      <c r="VPS20" s="292"/>
      <c r="VPT20" s="292"/>
      <c r="VPU20" s="292"/>
      <c r="VPV20" s="292"/>
      <c r="VPW20" s="292"/>
      <c r="VPX20" s="292"/>
      <c r="VPY20" s="292"/>
      <c r="VPZ20" s="292"/>
      <c r="VQA20" s="292"/>
      <c r="VQB20" s="292"/>
      <c r="VQC20" s="292"/>
      <c r="VQD20" s="292"/>
      <c r="VQE20" s="292"/>
      <c r="VQF20" s="292"/>
      <c r="VQG20" s="292"/>
      <c r="VQH20" s="292"/>
      <c r="VQI20" s="292"/>
      <c r="VQJ20" s="292"/>
      <c r="VQK20" s="292"/>
      <c r="VQL20" s="292"/>
      <c r="VQM20" s="292"/>
      <c r="VQN20" s="292"/>
      <c r="VQO20" s="292"/>
      <c r="VQP20" s="292"/>
      <c r="VQQ20" s="292"/>
      <c r="VQR20" s="292"/>
      <c r="VQS20" s="292"/>
      <c r="VQT20" s="292"/>
      <c r="VQU20" s="292"/>
      <c r="VQV20" s="292"/>
      <c r="VQW20" s="292"/>
      <c r="VQX20" s="292"/>
      <c r="VQY20" s="292"/>
      <c r="VQZ20" s="292"/>
      <c r="VRA20" s="292"/>
      <c r="VRB20" s="292"/>
      <c r="VRC20" s="292"/>
      <c r="VRD20" s="292"/>
      <c r="VRE20" s="292"/>
      <c r="VRF20" s="292"/>
      <c r="VRG20" s="292"/>
      <c r="VRH20" s="292"/>
      <c r="VRI20" s="292"/>
      <c r="VRJ20" s="292"/>
      <c r="VRK20" s="292"/>
      <c r="VRL20" s="292"/>
      <c r="VRM20" s="292"/>
      <c r="VRN20" s="292"/>
      <c r="VRO20" s="292"/>
      <c r="VRP20" s="292"/>
      <c r="VRQ20" s="292"/>
      <c r="VRR20" s="292"/>
      <c r="VRS20" s="292"/>
      <c r="VRT20" s="292"/>
      <c r="VRU20" s="292"/>
      <c r="VRV20" s="292"/>
      <c r="VRW20" s="292"/>
      <c r="VRX20" s="292"/>
      <c r="VRY20" s="292"/>
      <c r="VRZ20" s="292"/>
      <c r="VSA20" s="292"/>
      <c r="VSB20" s="292"/>
      <c r="VSC20" s="292"/>
      <c r="VSD20" s="292"/>
      <c r="VSE20" s="292"/>
      <c r="VSF20" s="292"/>
      <c r="VSG20" s="292"/>
      <c r="VSH20" s="292"/>
      <c r="VSI20" s="292"/>
      <c r="VSJ20" s="292"/>
      <c r="VSK20" s="292"/>
      <c r="VSL20" s="292"/>
      <c r="VSM20" s="292"/>
      <c r="VSN20" s="292"/>
      <c r="VSO20" s="292"/>
      <c r="VSP20" s="292"/>
      <c r="VSQ20" s="292"/>
      <c r="VSR20" s="292"/>
      <c r="VSS20" s="292"/>
      <c r="VST20" s="292"/>
      <c r="VSU20" s="292"/>
      <c r="VSV20" s="292"/>
      <c r="VSW20" s="292"/>
      <c r="VSX20" s="292"/>
      <c r="VSY20" s="292"/>
      <c r="VSZ20" s="292"/>
      <c r="VTA20" s="292"/>
      <c r="VTB20" s="292"/>
      <c r="VTC20" s="292"/>
      <c r="VTD20" s="292"/>
      <c r="VTE20" s="292"/>
      <c r="VTF20" s="292"/>
      <c r="VTG20" s="292"/>
      <c r="VTH20" s="292"/>
      <c r="VTI20" s="292"/>
      <c r="VTJ20" s="292"/>
      <c r="VTK20" s="292"/>
      <c r="VTL20" s="292"/>
      <c r="VTM20" s="292"/>
      <c r="VTN20" s="292"/>
      <c r="VTO20" s="292"/>
      <c r="VTP20" s="292"/>
      <c r="VTQ20" s="292"/>
      <c r="VTR20" s="292"/>
      <c r="VTS20" s="292"/>
      <c r="VTT20" s="292"/>
      <c r="VTU20" s="292"/>
      <c r="VTV20" s="292"/>
      <c r="VTW20" s="292"/>
      <c r="VTX20" s="292"/>
      <c r="VTY20" s="292"/>
      <c r="VTZ20" s="292"/>
      <c r="VUA20" s="292"/>
      <c r="VUB20" s="292"/>
      <c r="VUC20" s="292"/>
      <c r="VUD20" s="292"/>
      <c r="VUE20" s="292"/>
      <c r="VUF20" s="292"/>
      <c r="VUG20" s="292"/>
      <c r="VUH20" s="292"/>
      <c r="VUI20" s="292"/>
      <c r="VUJ20" s="292"/>
      <c r="VUK20" s="292"/>
      <c r="VUL20" s="292"/>
      <c r="VUM20" s="292"/>
      <c r="VUN20" s="292"/>
      <c r="VUO20" s="292"/>
      <c r="VUP20" s="292"/>
      <c r="VUQ20" s="292"/>
      <c r="VUR20" s="292"/>
      <c r="VUS20" s="292"/>
      <c r="VUT20" s="292"/>
      <c r="VUU20" s="292"/>
      <c r="VUV20" s="292"/>
      <c r="VUW20" s="292"/>
      <c r="VUX20" s="292"/>
      <c r="VUY20" s="292"/>
      <c r="VUZ20" s="292"/>
      <c r="VVA20" s="292"/>
      <c r="VVB20" s="292"/>
      <c r="VVC20" s="292"/>
      <c r="VVD20" s="292"/>
      <c r="VVE20" s="292"/>
      <c r="VVF20" s="292"/>
      <c r="VVG20" s="292"/>
      <c r="VVH20" s="292"/>
      <c r="VVI20" s="292"/>
      <c r="VVJ20" s="292"/>
      <c r="VVK20" s="292"/>
      <c r="VVL20" s="292"/>
      <c r="VVM20" s="292"/>
      <c r="VVN20" s="292"/>
      <c r="VVO20" s="292"/>
      <c r="VVP20" s="292"/>
      <c r="VVQ20" s="292"/>
      <c r="VVR20" s="292"/>
      <c r="VVS20" s="292"/>
      <c r="VVT20" s="292"/>
      <c r="VVU20" s="292"/>
      <c r="VVV20" s="292"/>
      <c r="VVW20" s="292"/>
      <c r="VVX20" s="292"/>
      <c r="VVY20" s="292"/>
      <c r="VVZ20" s="292"/>
      <c r="VWA20" s="292"/>
      <c r="VWB20" s="292"/>
      <c r="VWC20" s="292"/>
      <c r="VWD20" s="292"/>
      <c r="VWE20" s="292"/>
      <c r="VWF20" s="292"/>
      <c r="VWG20" s="292"/>
      <c r="VWH20" s="292"/>
      <c r="VWI20" s="292"/>
      <c r="VWJ20" s="292"/>
      <c r="VWK20" s="292"/>
      <c r="VWL20" s="292"/>
      <c r="VWM20" s="292"/>
      <c r="VWN20" s="292"/>
      <c r="VWO20" s="292"/>
      <c r="VWP20" s="292"/>
      <c r="VWQ20" s="292"/>
      <c r="VWR20" s="292"/>
      <c r="VWS20" s="292"/>
      <c r="VWT20" s="292"/>
      <c r="VWU20" s="292"/>
      <c r="VWV20" s="292"/>
      <c r="VWW20" s="292"/>
      <c r="VWX20" s="292"/>
      <c r="VWY20" s="292"/>
      <c r="VWZ20" s="292"/>
      <c r="VXA20" s="292"/>
      <c r="VXB20" s="292"/>
      <c r="VXC20" s="292"/>
      <c r="VXD20" s="292"/>
      <c r="VXE20" s="292"/>
      <c r="VXF20" s="292"/>
      <c r="VXG20" s="292"/>
      <c r="VXH20" s="292"/>
      <c r="VXI20" s="292"/>
      <c r="VXJ20" s="292"/>
      <c r="VXK20" s="292"/>
      <c r="VXL20" s="292"/>
      <c r="VXM20" s="292"/>
      <c r="VXN20" s="292"/>
      <c r="VXO20" s="292"/>
      <c r="VXP20" s="292"/>
      <c r="VXQ20" s="292"/>
      <c r="VXR20" s="292"/>
      <c r="VXS20" s="292"/>
      <c r="VXT20" s="292"/>
      <c r="VXU20" s="292"/>
      <c r="VXV20" s="292"/>
      <c r="VXW20" s="292"/>
      <c r="VXX20" s="292"/>
      <c r="VXY20" s="292"/>
      <c r="VXZ20" s="292"/>
      <c r="VYA20" s="292"/>
      <c r="VYB20" s="292"/>
      <c r="VYC20" s="292"/>
      <c r="VYD20" s="292"/>
      <c r="VYE20" s="292"/>
      <c r="VYF20" s="292"/>
      <c r="VYG20" s="292"/>
      <c r="VYH20" s="292"/>
      <c r="VYI20" s="292"/>
      <c r="VYJ20" s="292"/>
      <c r="VYK20" s="292"/>
      <c r="VYL20" s="292"/>
      <c r="VYM20" s="292"/>
      <c r="VYN20" s="292"/>
      <c r="VYO20" s="292"/>
      <c r="VYP20" s="292"/>
      <c r="VYQ20" s="292"/>
      <c r="VYR20" s="292"/>
      <c r="VYS20" s="292"/>
      <c r="VYT20" s="292"/>
      <c r="VYU20" s="292"/>
      <c r="VYV20" s="292"/>
      <c r="VYW20" s="292"/>
      <c r="VYX20" s="292"/>
      <c r="VYY20" s="292"/>
      <c r="VYZ20" s="292"/>
      <c r="VZA20" s="292"/>
      <c r="VZB20" s="292"/>
      <c r="VZC20" s="292"/>
      <c r="VZD20" s="292"/>
      <c r="VZE20" s="292"/>
      <c r="VZF20" s="292"/>
      <c r="VZG20" s="292"/>
      <c r="VZH20" s="292"/>
      <c r="VZI20" s="292"/>
      <c r="VZJ20" s="292"/>
      <c r="VZK20" s="292"/>
      <c r="VZL20" s="292"/>
      <c r="VZM20" s="292"/>
      <c r="VZN20" s="292"/>
      <c r="VZO20" s="292"/>
      <c r="VZP20" s="292"/>
      <c r="VZQ20" s="292"/>
      <c r="VZR20" s="292"/>
      <c r="VZS20" s="292"/>
      <c r="VZT20" s="292"/>
      <c r="VZU20" s="292"/>
      <c r="VZV20" s="292"/>
      <c r="VZW20" s="292"/>
      <c r="VZX20" s="292"/>
      <c r="VZY20" s="292"/>
      <c r="VZZ20" s="292"/>
      <c r="WAA20" s="292"/>
      <c r="WAB20" s="292"/>
      <c r="WAC20" s="292"/>
      <c r="WAD20" s="292"/>
      <c r="WAE20" s="292"/>
      <c r="WAF20" s="292"/>
      <c r="WAG20" s="292"/>
      <c r="WAH20" s="292"/>
      <c r="WAI20" s="292"/>
      <c r="WAJ20" s="292"/>
      <c r="WAK20" s="292"/>
      <c r="WAL20" s="292"/>
      <c r="WAM20" s="292"/>
      <c r="WAN20" s="292"/>
      <c r="WAO20" s="292"/>
      <c r="WAP20" s="292"/>
      <c r="WAQ20" s="292"/>
      <c r="WAR20" s="292"/>
      <c r="WAS20" s="292"/>
      <c r="WAT20" s="292"/>
      <c r="WAU20" s="292"/>
      <c r="WAV20" s="292"/>
      <c r="WAW20" s="292"/>
      <c r="WAX20" s="292"/>
      <c r="WAY20" s="292"/>
      <c r="WAZ20" s="292"/>
      <c r="WBA20" s="292"/>
      <c r="WBB20" s="292"/>
      <c r="WBC20" s="292"/>
      <c r="WBD20" s="292"/>
      <c r="WBE20" s="292"/>
      <c r="WBF20" s="292"/>
      <c r="WBG20" s="292"/>
      <c r="WBH20" s="292"/>
      <c r="WBI20" s="292"/>
      <c r="WBJ20" s="292"/>
      <c r="WBK20" s="292"/>
      <c r="WBL20" s="292"/>
      <c r="WBM20" s="292"/>
      <c r="WBN20" s="292"/>
      <c r="WBO20" s="292"/>
      <c r="WBP20" s="292"/>
      <c r="WBQ20" s="292"/>
      <c r="WBR20" s="292"/>
      <c r="WBS20" s="292"/>
      <c r="WBT20" s="292"/>
      <c r="WBU20" s="292"/>
      <c r="WBV20" s="292"/>
      <c r="WBW20" s="292"/>
      <c r="WBX20" s="292"/>
      <c r="WBY20" s="292"/>
      <c r="WBZ20" s="292"/>
      <c r="WCA20" s="292"/>
      <c r="WCB20" s="292"/>
      <c r="WCC20" s="292"/>
      <c r="WCD20" s="292"/>
      <c r="WCE20" s="292"/>
      <c r="WCF20" s="292"/>
      <c r="WCG20" s="292"/>
      <c r="WCH20" s="292"/>
      <c r="WCI20" s="292"/>
      <c r="WCJ20" s="292"/>
      <c r="WCK20" s="292"/>
      <c r="WCL20" s="292"/>
      <c r="WCM20" s="292"/>
      <c r="WCN20" s="292"/>
      <c r="WCO20" s="292"/>
      <c r="WCP20" s="292"/>
      <c r="WCQ20" s="292"/>
      <c r="WCR20" s="292"/>
      <c r="WCS20" s="292"/>
      <c r="WCT20" s="292"/>
      <c r="WCU20" s="292"/>
      <c r="WCV20" s="292"/>
      <c r="WCW20" s="292"/>
      <c r="WCX20" s="292"/>
      <c r="WCY20" s="292"/>
      <c r="WCZ20" s="292"/>
      <c r="WDA20" s="292"/>
      <c r="WDB20" s="292"/>
      <c r="WDC20" s="292"/>
      <c r="WDD20" s="292"/>
      <c r="WDE20" s="292"/>
      <c r="WDF20" s="292"/>
      <c r="WDG20" s="292"/>
      <c r="WDH20" s="292"/>
      <c r="WDI20" s="292"/>
      <c r="WDJ20" s="292"/>
      <c r="WDK20" s="292"/>
      <c r="WDL20" s="292"/>
      <c r="WDM20" s="292"/>
      <c r="WDN20" s="292"/>
      <c r="WDO20" s="292"/>
      <c r="WDP20" s="292"/>
      <c r="WDQ20" s="292"/>
      <c r="WDR20" s="292"/>
      <c r="WDS20" s="292"/>
      <c r="WDT20" s="292"/>
      <c r="WDU20" s="292"/>
      <c r="WDV20" s="292"/>
      <c r="WDW20" s="292"/>
      <c r="WDX20" s="292"/>
      <c r="WDY20" s="292"/>
      <c r="WDZ20" s="292"/>
      <c r="WEA20" s="292"/>
      <c r="WEB20" s="292"/>
      <c r="WEC20" s="292"/>
      <c r="WED20" s="292"/>
      <c r="WEE20" s="292"/>
      <c r="WEF20" s="292"/>
      <c r="WEG20" s="292"/>
      <c r="WEH20" s="292"/>
      <c r="WEI20" s="292"/>
      <c r="WEJ20" s="292"/>
      <c r="WEK20" s="292"/>
      <c r="WEL20" s="292"/>
      <c r="WEM20" s="292"/>
      <c r="WEN20" s="292"/>
      <c r="WEO20" s="292"/>
      <c r="WEP20" s="292"/>
      <c r="WEQ20" s="292"/>
      <c r="WER20" s="292"/>
      <c r="WES20" s="292"/>
      <c r="WET20" s="292"/>
      <c r="WEU20" s="292"/>
      <c r="WEV20" s="292"/>
      <c r="WEW20" s="292"/>
      <c r="WEX20" s="292"/>
      <c r="WEY20" s="292"/>
      <c r="WEZ20" s="292"/>
      <c r="WFA20" s="292"/>
      <c r="WFB20" s="292"/>
      <c r="WFC20" s="292"/>
      <c r="WFD20" s="292"/>
      <c r="WFE20" s="292"/>
      <c r="WFF20" s="292"/>
      <c r="WFG20" s="292"/>
      <c r="WFH20" s="292"/>
      <c r="WFI20" s="292"/>
      <c r="WFJ20" s="292"/>
      <c r="WFK20" s="292"/>
      <c r="WFL20" s="292"/>
      <c r="WFM20" s="292"/>
      <c r="WFN20" s="292"/>
      <c r="WFO20" s="292"/>
      <c r="WFP20" s="292"/>
      <c r="WFQ20" s="292"/>
      <c r="WFR20" s="292"/>
      <c r="WFS20" s="292"/>
      <c r="WFT20" s="292"/>
      <c r="WFU20" s="292"/>
      <c r="WFV20" s="292"/>
      <c r="WFW20" s="292"/>
      <c r="WFX20" s="292"/>
      <c r="WFY20" s="292"/>
      <c r="WFZ20" s="292"/>
      <c r="WGA20" s="292"/>
      <c r="WGB20" s="292"/>
      <c r="WGC20" s="292"/>
      <c r="WGD20" s="292"/>
      <c r="WGE20" s="292"/>
      <c r="WGF20" s="292"/>
      <c r="WGG20" s="292"/>
      <c r="WGH20" s="292"/>
      <c r="WGI20" s="292"/>
      <c r="WGJ20" s="292"/>
      <c r="WGK20" s="292"/>
      <c r="WGL20" s="292"/>
      <c r="WGM20" s="292"/>
      <c r="WGN20" s="292"/>
      <c r="WGO20" s="292"/>
      <c r="WGP20" s="292"/>
      <c r="WGQ20" s="292"/>
      <c r="WGR20" s="292"/>
      <c r="WGS20" s="292"/>
      <c r="WGT20" s="292"/>
      <c r="WGU20" s="292"/>
      <c r="WGV20" s="292"/>
      <c r="WGW20" s="292"/>
      <c r="WGX20" s="292"/>
      <c r="WGY20" s="292"/>
      <c r="WGZ20" s="292"/>
      <c r="WHA20" s="292"/>
      <c r="WHB20" s="292"/>
      <c r="WHC20" s="292"/>
      <c r="WHD20" s="292"/>
      <c r="WHE20" s="292"/>
      <c r="WHF20" s="292"/>
      <c r="WHG20" s="292"/>
      <c r="WHH20" s="292"/>
      <c r="WHI20" s="292"/>
      <c r="WHJ20" s="292"/>
      <c r="WHK20" s="292"/>
      <c r="WHL20" s="292"/>
      <c r="WHM20" s="292"/>
      <c r="WHN20" s="292"/>
      <c r="WHO20" s="292"/>
      <c r="WHP20" s="292"/>
      <c r="WHQ20" s="292"/>
      <c r="WHR20" s="292"/>
      <c r="WHS20" s="292"/>
      <c r="WHT20" s="292"/>
      <c r="WHU20" s="292"/>
      <c r="WHV20" s="292"/>
      <c r="WHW20" s="292"/>
      <c r="WHX20" s="292"/>
      <c r="WHY20" s="292"/>
      <c r="WHZ20" s="292"/>
      <c r="WIA20" s="292"/>
      <c r="WIB20" s="292"/>
      <c r="WIC20" s="292"/>
      <c r="WID20" s="292"/>
      <c r="WIE20" s="292"/>
      <c r="WIF20" s="292"/>
      <c r="WIG20" s="292"/>
      <c r="WIH20" s="292"/>
      <c r="WII20" s="292"/>
      <c r="WIJ20" s="292"/>
      <c r="WIK20" s="292"/>
      <c r="WIL20" s="292"/>
      <c r="WIM20" s="292"/>
      <c r="WIN20" s="292"/>
      <c r="WIO20" s="292"/>
      <c r="WIP20" s="292"/>
      <c r="WIQ20" s="292"/>
      <c r="WIR20" s="292"/>
      <c r="WIS20" s="292"/>
      <c r="WIT20" s="292"/>
      <c r="WIU20" s="292"/>
      <c r="WIV20" s="292"/>
      <c r="WIW20" s="292"/>
      <c r="WIX20" s="292"/>
      <c r="WIY20" s="292"/>
      <c r="WIZ20" s="292"/>
      <c r="WJA20" s="292"/>
      <c r="WJB20" s="292"/>
      <c r="WJC20" s="292"/>
      <c r="WJD20" s="292"/>
      <c r="WJE20" s="292"/>
      <c r="WJF20" s="292"/>
      <c r="WJG20" s="292"/>
      <c r="WJH20" s="292"/>
      <c r="WJI20" s="292"/>
      <c r="WJJ20" s="292"/>
      <c r="WJK20" s="292"/>
      <c r="WJL20" s="292"/>
      <c r="WJM20" s="292"/>
      <c r="WJN20" s="292"/>
      <c r="WJO20" s="292"/>
      <c r="WJP20" s="292"/>
      <c r="WJQ20" s="292"/>
      <c r="WJR20" s="292"/>
      <c r="WJS20" s="292"/>
      <c r="WJT20" s="292"/>
      <c r="WJU20" s="292"/>
      <c r="WJV20" s="292"/>
      <c r="WJW20" s="292"/>
      <c r="WJX20" s="292"/>
      <c r="WJY20" s="292"/>
      <c r="WJZ20" s="292"/>
      <c r="WKA20" s="292"/>
      <c r="WKB20" s="292"/>
      <c r="WKC20" s="292"/>
      <c r="WKD20" s="292"/>
      <c r="WKE20" s="292"/>
      <c r="WKF20" s="292"/>
      <c r="WKG20" s="292"/>
      <c r="WKH20" s="292"/>
      <c r="WKI20" s="292"/>
      <c r="WKJ20" s="292"/>
      <c r="WKK20" s="292"/>
      <c r="WKL20" s="292"/>
      <c r="WKM20" s="292"/>
      <c r="WKN20" s="292"/>
      <c r="WKO20" s="292"/>
      <c r="WKP20" s="292"/>
      <c r="WKQ20" s="292"/>
      <c r="WKR20" s="292"/>
      <c r="WKS20" s="292"/>
      <c r="WKT20" s="292"/>
      <c r="WKU20" s="292"/>
      <c r="WKV20" s="292"/>
      <c r="WKW20" s="292"/>
      <c r="WKX20" s="292"/>
      <c r="WKY20" s="292"/>
      <c r="WKZ20" s="292"/>
      <c r="WLA20" s="292"/>
      <c r="WLB20" s="292"/>
      <c r="WLC20" s="292"/>
      <c r="WLD20" s="292"/>
      <c r="WLE20" s="292"/>
      <c r="WLF20" s="292"/>
      <c r="WLG20" s="292"/>
      <c r="WLH20" s="292"/>
      <c r="WLI20" s="292"/>
      <c r="WLJ20" s="292"/>
      <c r="WLK20" s="292"/>
      <c r="WLL20" s="292"/>
      <c r="WLM20" s="292"/>
      <c r="WLN20" s="292"/>
      <c r="WLO20" s="292"/>
      <c r="WLP20" s="292"/>
      <c r="WLQ20" s="292"/>
      <c r="WLR20" s="292"/>
      <c r="WLS20" s="292"/>
      <c r="WLT20" s="292"/>
      <c r="WLU20" s="292"/>
      <c r="WLV20" s="292"/>
      <c r="WLW20" s="292"/>
      <c r="WLX20" s="292"/>
      <c r="WLY20" s="292"/>
      <c r="WLZ20" s="292"/>
      <c r="WMA20" s="292"/>
      <c r="WMB20" s="292"/>
      <c r="WMC20" s="292"/>
      <c r="WMD20" s="292"/>
      <c r="WME20" s="292"/>
      <c r="WMF20" s="292"/>
      <c r="WMG20" s="292"/>
      <c r="WMH20" s="292"/>
      <c r="WMI20" s="292"/>
      <c r="WMJ20" s="292"/>
      <c r="WMK20" s="292"/>
      <c r="WML20" s="292"/>
      <c r="WMM20" s="292"/>
      <c r="WMN20" s="292"/>
      <c r="WMO20" s="292"/>
      <c r="WMP20" s="292"/>
      <c r="WMQ20" s="292"/>
      <c r="WMR20" s="292"/>
      <c r="WMS20" s="292"/>
      <c r="WMT20" s="292"/>
      <c r="WMU20" s="292"/>
      <c r="WMV20" s="292"/>
      <c r="WMW20" s="292"/>
      <c r="WMX20" s="292"/>
      <c r="WMY20" s="292"/>
      <c r="WMZ20" s="292"/>
      <c r="WNA20" s="292"/>
      <c r="WNB20" s="292"/>
      <c r="WNC20" s="292"/>
      <c r="WND20" s="292"/>
      <c r="WNE20" s="292"/>
      <c r="WNF20" s="292"/>
      <c r="WNG20" s="292"/>
      <c r="WNH20" s="292"/>
      <c r="WNI20" s="292"/>
      <c r="WNJ20" s="292"/>
      <c r="WNK20" s="292"/>
      <c r="WNL20" s="292"/>
      <c r="WNM20" s="292"/>
      <c r="WNN20" s="292"/>
      <c r="WNO20" s="292"/>
      <c r="WNP20" s="292"/>
      <c r="WNQ20" s="292"/>
      <c r="WNR20" s="292"/>
      <c r="WNS20" s="292"/>
      <c r="WNT20" s="292"/>
      <c r="WNU20" s="292"/>
      <c r="WNV20" s="292"/>
      <c r="WNW20" s="292"/>
      <c r="WNX20" s="292"/>
      <c r="WNY20" s="292"/>
      <c r="WNZ20" s="292"/>
      <c r="WOA20" s="292"/>
      <c r="WOB20" s="292"/>
      <c r="WOC20" s="292"/>
      <c r="WOD20" s="292"/>
      <c r="WOE20" s="292"/>
      <c r="WOF20" s="292"/>
      <c r="WOG20" s="292"/>
      <c r="WOH20" s="292"/>
      <c r="WOI20" s="292"/>
      <c r="WOJ20" s="292"/>
      <c r="WOK20" s="292"/>
      <c r="WOL20" s="292"/>
      <c r="WOM20" s="292"/>
      <c r="WON20" s="292"/>
      <c r="WOO20" s="292"/>
      <c r="WOP20" s="292"/>
      <c r="WOQ20" s="292"/>
      <c r="WOR20" s="292"/>
      <c r="WOS20" s="292"/>
      <c r="WOT20" s="292"/>
      <c r="WOU20" s="292"/>
      <c r="WOV20" s="292"/>
      <c r="WOW20" s="292"/>
      <c r="WOX20" s="292"/>
      <c r="WOY20" s="292"/>
      <c r="WOZ20" s="292"/>
      <c r="WPA20" s="292"/>
      <c r="WPB20" s="292"/>
      <c r="WPC20" s="292"/>
      <c r="WPD20" s="292"/>
      <c r="WPE20" s="292"/>
      <c r="WPF20" s="292"/>
      <c r="WPG20" s="292"/>
      <c r="WPH20" s="292"/>
      <c r="WPI20" s="292"/>
      <c r="WPJ20" s="292"/>
      <c r="WPK20" s="292"/>
      <c r="WPL20" s="292"/>
      <c r="WPM20" s="292"/>
      <c r="WPN20" s="292"/>
      <c r="WPO20" s="292"/>
      <c r="WPP20" s="292"/>
      <c r="WPQ20" s="292"/>
      <c r="WPR20" s="292"/>
      <c r="WPS20" s="292"/>
      <c r="WPT20" s="292"/>
      <c r="WPU20" s="292"/>
      <c r="WPV20" s="292"/>
      <c r="WPW20" s="292"/>
      <c r="WPX20" s="292"/>
      <c r="WPY20" s="292"/>
      <c r="WPZ20" s="292"/>
      <c r="WQA20" s="292"/>
      <c r="WQB20" s="292"/>
      <c r="WQC20" s="292"/>
      <c r="WQD20" s="292"/>
      <c r="WQE20" s="292"/>
      <c r="WQF20" s="292"/>
      <c r="WQG20" s="292"/>
      <c r="WQH20" s="292"/>
      <c r="WQI20" s="292"/>
      <c r="WQJ20" s="292"/>
      <c r="WQK20" s="292"/>
      <c r="WQL20" s="292"/>
      <c r="WQM20" s="292"/>
      <c r="WQN20" s="292"/>
      <c r="WQO20" s="292"/>
      <c r="WQP20" s="292"/>
      <c r="WQQ20" s="292"/>
      <c r="WQR20" s="292"/>
      <c r="WQS20" s="292"/>
      <c r="WQT20" s="292"/>
      <c r="WQU20" s="292"/>
      <c r="WQV20" s="292"/>
      <c r="WQW20" s="292"/>
      <c r="WQX20" s="292"/>
      <c r="WQY20" s="292"/>
      <c r="WQZ20" s="292"/>
      <c r="WRA20" s="292"/>
      <c r="WRB20" s="292"/>
      <c r="WRC20" s="292"/>
      <c r="WRD20" s="292"/>
      <c r="WRE20" s="292"/>
      <c r="WRF20" s="292"/>
      <c r="WRG20" s="292"/>
      <c r="WRH20" s="292"/>
      <c r="WRI20" s="292"/>
      <c r="WRJ20" s="292"/>
      <c r="WRK20" s="292"/>
      <c r="WRL20" s="292"/>
      <c r="WRM20" s="292"/>
      <c r="WRN20" s="292"/>
      <c r="WRO20" s="292"/>
      <c r="WRP20" s="292"/>
      <c r="WRQ20" s="292"/>
      <c r="WRR20" s="292"/>
      <c r="WRS20" s="292"/>
      <c r="WRT20" s="292"/>
      <c r="WRU20" s="292"/>
      <c r="WRV20" s="292"/>
      <c r="WRW20" s="292"/>
      <c r="WRX20" s="292"/>
      <c r="WRY20" s="292"/>
      <c r="WRZ20" s="292"/>
      <c r="WSA20" s="292"/>
      <c r="WSB20" s="292"/>
      <c r="WSC20" s="292"/>
      <c r="WSD20" s="292"/>
      <c r="WSE20" s="292"/>
      <c r="WSF20" s="292"/>
      <c r="WSG20" s="292"/>
      <c r="WSH20" s="292"/>
      <c r="WSI20" s="292"/>
      <c r="WSJ20" s="292"/>
      <c r="WSK20" s="292"/>
      <c r="WSL20" s="292"/>
      <c r="WSM20" s="292"/>
      <c r="WSN20" s="292"/>
      <c r="WSO20" s="292"/>
      <c r="WSP20" s="292"/>
      <c r="WSQ20" s="292"/>
      <c r="WSR20" s="292"/>
      <c r="WSS20" s="292"/>
      <c r="WST20" s="292"/>
      <c r="WSU20" s="292"/>
      <c r="WSV20" s="292"/>
      <c r="WSW20" s="292"/>
      <c r="WSX20" s="292"/>
      <c r="WSY20" s="292"/>
      <c r="WSZ20" s="292"/>
      <c r="WTA20" s="292"/>
      <c r="WTB20" s="292"/>
      <c r="WTC20" s="292"/>
      <c r="WTD20" s="292"/>
      <c r="WTE20" s="292"/>
      <c r="WTF20" s="292"/>
      <c r="WTG20" s="292"/>
      <c r="WTH20" s="292"/>
      <c r="WTI20" s="292"/>
      <c r="WTJ20" s="292"/>
      <c r="WTK20" s="292"/>
      <c r="WTL20" s="292"/>
      <c r="WTM20" s="292"/>
      <c r="WTN20" s="292"/>
      <c r="WTO20" s="292"/>
      <c r="WTP20" s="292"/>
      <c r="WTQ20" s="292"/>
      <c r="WTR20" s="292"/>
      <c r="WTS20" s="292"/>
      <c r="WTT20" s="292"/>
      <c r="WTU20" s="292"/>
      <c r="WTV20" s="292"/>
      <c r="WTW20" s="292"/>
      <c r="WTX20" s="292"/>
      <c r="WTY20" s="292"/>
      <c r="WTZ20" s="292"/>
      <c r="WUA20" s="292"/>
      <c r="WUB20" s="292"/>
      <c r="WUC20" s="292"/>
      <c r="WUD20" s="292"/>
      <c r="WUE20" s="292"/>
      <c r="WUF20" s="292"/>
      <c r="WUG20" s="292"/>
      <c r="WUH20" s="292"/>
      <c r="WUI20" s="292"/>
      <c r="WUJ20" s="292"/>
      <c r="WUK20" s="292"/>
      <c r="WUL20" s="292"/>
      <c r="WUM20" s="292"/>
      <c r="WUN20" s="292"/>
      <c r="WUO20" s="292"/>
      <c r="WUP20" s="292"/>
      <c r="WUQ20" s="292"/>
      <c r="WUR20" s="292"/>
      <c r="WUS20" s="292"/>
      <c r="WUT20" s="292"/>
      <c r="WUU20" s="292"/>
      <c r="WUV20" s="292"/>
      <c r="WUW20" s="292"/>
      <c r="WUX20" s="292"/>
      <c r="WUY20" s="292"/>
      <c r="WUZ20" s="292"/>
      <c r="WVA20" s="292"/>
      <c r="WVB20" s="292"/>
      <c r="WVC20" s="292"/>
      <c r="WVD20" s="292"/>
      <c r="WVE20" s="292"/>
      <c r="WVF20" s="292"/>
      <c r="WVG20" s="292"/>
      <c r="WVH20" s="292"/>
      <c r="WVI20" s="292"/>
      <c r="WVJ20" s="292"/>
      <c r="WVK20" s="292"/>
      <c r="WVL20" s="292"/>
      <c r="WVM20" s="292"/>
      <c r="WVN20" s="292"/>
      <c r="WVO20" s="292"/>
      <c r="WVP20" s="292"/>
      <c r="WVQ20" s="292"/>
      <c r="WVR20" s="292"/>
      <c r="WVS20" s="292"/>
      <c r="WVT20" s="292"/>
      <c r="WVU20" s="292"/>
      <c r="WVV20" s="292"/>
      <c r="WVW20" s="292"/>
      <c r="WVX20" s="292"/>
      <c r="WVY20" s="292"/>
      <c r="WVZ20" s="292"/>
      <c r="WWA20" s="292"/>
      <c r="WWB20" s="292"/>
      <c r="WWC20" s="292"/>
      <c r="WWD20" s="292"/>
      <c r="WWE20" s="292"/>
      <c r="WWF20" s="292"/>
      <c r="WWG20" s="292"/>
      <c r="WWH20" s="292"/>
      <c r="WWI20" s="292"/>
      <c r="WWJ20" s="292"/>
      <c r="WWK20" s="292"/>
      <c r="WWL20" s="292"/>
      <c r="WWM20" s="292"/>
      <c r="WWN20" s="292"/>
      <c r="WWO20" s="292"/>
      <c r="WWP20" s="292"/>
      <c r="WWQ20" s="292"/>
      <c r="WWR20" s="292"/>
      <c r="WWS20" s="292"/>
      <c r="WWT20" s="292"/>
      <c r="WWU20" s="292"/>
      <c r="WWV20" s="292"/>
      <c r="WWW20" s="292"/>
      <c r="WWX20" s="292"/>
      <c r="WWY20" s="292"/>
      <c r="WWZ20" s="292"/>
      <c r="WXA20" s="292"/>
      <c r="WXB20" s="292"/>
      <c r="WXC20" s="292"/>
      <c r="WXD20" s="292"/>
      <c r="WXE20" s="292"/>
      <c r="WXF20" s="292"/>
      <c r="WXG20" s="292"/>
      <c r="WXH20" s="292"/>
      <c r="WXI20" s="292"/>
      <c r="WXJ20" s="292"/>
      <c r="WXK20" s="292"/>
      <c r="WXL20" s="292"/>
      <c r="WXM20" s="292"/>
      <c r="WXN20" s="292"/>
      <c r="WXO20" s="292"/>
      <c r="WXP20" s="292"/>
      <c r="WXQ20" s="292"/>
      <c r="WXR20" s="292"/>
      <c r="WXS20" s="292"/>
      <c r="WXT20" s="292"/>
      <c r="WXU20" s="292"/>
      <c r="WXV20" s="292"/>
      <c r="WXW20" s="292"/>
      <c r="WXX20" s="292"/>
      <c r="WXY20" s="292"/>
      <c r="WXZ20" s="292"/>
      <c r="WYA20" s="292"/>
      <c r="WYB20" s="292"/>
      <c r="WYC20" s="292"/>
      <c r="WYD20" s="292"/>
      <c r="WYE20" s="292"/>
      <c r="WYF20" s="292"/>
      <c r="WYG20" s="292"/>
      <c r="WYH20" s="292"/>
      <c r="WYI20" s="292"/>
      <c r="WYJ20" s="292"/>
      <c r="WYK20" s="292"/>
      <c r="WYL20" s="292"/>
      <c r="WYM20" s="292"/>
      <c r="WYN20" s="292"/>
      <c r="WYO20" s="292"/>
      <c r="WYP20" s="292"/>
      <c r="WYQ20" s="292"/>
      <c r="WYR20" s="292"/>
      <c r="WYS20" s="292"/>
      <c r="WYT20" s="292"/>
      <c r="WYU20" s="292"/>
      <c r="WYV20" s="292"/>
      <c r="WYW20" s="292"/>
      <c r="WYX20" s="292"/>
      <c r="WYY20" s="292"/>
      <c r="WYZ20" s="292"/>
      <c r="WZA20" s="292"/>
      <c r="WZB20" s="292"/>
      <c r="WZC20" s="292"/>
      <c r="WZD20" s="292"/>
      <c r="WZE20" s="292"/>
      <c r="WZF20" s="292"/>
      <c r="WZG20" s="292"/>
      <c r="WZH20" s="292"/>
      <c r="WZI20" s="292"/>
      <c r="WZJ20" s="292"/>
      <c r="WZK20" s="292"/>
      <c r="WZL20" s="292"/>
      <c r="WZM20" s="292"/>
      <c r="WZN20" s="292"/>
      <c r="WZO20" s="292"/>
      <c r="WZP20" s="292"/>
      <c r="WZQ20" s="292"/>
      <c r="WZR20" s="292"/>
      <c r="WZS20" s="292"/>
      <c r="WZT20" s="292"/>
      <c r="WZU20" s="292"/>
      <c r="WZV20" s="292"/>
      <c r="WZW20" s="292"/>
      <c r="WZX20" s="292"/>
      <c r="WZY20" s="292"/>
      <c r="WZZ20" s="292"/>
      <c r="XAA20" s="292"/>
      <c r="XAB20" s="292"/>
      <c r="XAC20" s="292"/>
      <c r="XAD20" s="292"/>
      <c r="XAE20" s="292"/>
      <c r="XAF20" s="292"/>
      <c r="XAG20" s="292"/>
      <c r="XAH20" s="292"/>
      <c r="XAI20" s="292"/>
      <c r="XAJ20" s="292"/>
      <c r="XAK20" s="292"/>
      <c r="XAL20" s="292"/>
      <c r="XAM20" s="292"/>
      <c r="XAN20" s="292"/>
      <c r="XAO20" s="292"/>
      <c r="XAP20" s="292"/>
      <c r="XAQ20" s="292"/>
      <c r="XAR20" s="292"/>
      <c r="XAS20" s="292"/>
      <c r="XAT20" s="292"/>
      <c r="XAU20" s="292"/>
      <c r="XAV20" s="292"/>
      <c r="XAW20" s="292"/>
      <c r="XAX20" s="292"/>
      <c r="XAY20" s="292"/>
      <c r="XAZ20" s="292"/>
      <c r="XBA20" s="292"/>
      <c r="XBB20" s="292"/>
      <c r="XBC20" s="292"/>
      <c r="XBD20" s="292"/>
      <c r="XBE20" s="292"/>
      <c r="XBF20" s="292"/>
      <c r="XBG20" s="292"/>
      <c r="XBH20" s="292"/>
      <c r="XBI20" s="292"/>
      <c r="XBJ20" s="292"/>
      <c r="XBK20" s="292"/>
      <c r="XBL20" s="292"/>
      <c r="XBM20" s="292"/>
      <c r="XBN20" s="292"/>
      <c r="XBO20" s="292"/>
      <c r="XBP20" s="292"/>
      <c r="XBQ20" s="292"/>
      <c r="XBR20" s="292"/>
      <c r="XBS20" s="292"/>
      <c r="XBT20" s="292"/>
      <c r="XBU20" s="292"/>
      <c r="XBV20" s="292"/>
      <c r="XBW20" s="292"/>
      <c r="XBX20" s="292"/>
      <c r="XBY20" s="292"/>
      <c r="XBZ20" s="292"/>
      <c r="XCA20" s="292"/>
      <c r="XCB20" s="292"/>
      <c r="XCC20" s="292"/>
      <c r="XCD20" s="292"/>
      <c r="XCE20" s="292"/>
      <c r="XCF20" s="292"/>
      <c r="XCG20" s="292"/>
      <c r="XCH20" s="292"/>
      <c r="XCI20" s="292"/>
      <c r="XCJ20" s="292"/>
      <c r="XCK20" s="292"/>
      <c r="XCL20" s="292"/>
      <c r="XCM20" s="292"/>
      <c r="XCN20" s="292"/>
      <c r="XCO20" s="292"/>
      <c r="XCP20" s="292"/>
      <c r="XCQ20" s="292"/>
      <c r="XCR20" s="292"/>
      <c r="XCS20" s="292"/>
      <c r="XCT20" s="292"/>
      <c r="XCU20" s="292"/>
      <c r="XCV20" s="292"/>
      <c r="XCW20" s="292"/>
      <c r="XCX20" s="292"/>
      <c r="XCY20" s="292"/>
      <c r="XCZ20" s="292"/>
      <c r="XDA20" s="292"/>
      <c r="XDB20" s="292"/>
      <c r="XDC20" s="292"/>
      <c r="XDD20" s="292"/>
      <c r="XDE20" s="292"/>
      <c r="XDF20" s="292"/>
      <c r="XDG20" s="292"/>
      <c r="XDH20" s="292"/>
      <c r="XDI20" s="292"/>
      <c r="XDJ20" s="292"/>
      <c r="XDK20" s="292"/>
      <c r="XDL20" s="292"/>
      <c r="XDM20" s="292"/>
      <c r="XDN20" s="292"/>
      <c r="XDO20" s="292"/>
      <c r="XDP20" s="292"/>
      <c r="XDQ20" s="292"/>
      <c r="XDR20" s="292"/>
      <c r="XDS20" s="292"/>
      <c r="XDT20" s="292"/>
      <c r="XDU20" s="292"/>
      <c r="XDV20" s="292"/>
      <c r="XDW20" s="292"/>
      <c r="XDX20" s="292"/>
      <c r="XDY20" s="292"/>
      <c r="XDZ20" s="292"/>
      <c r="XEA20" s="292"/>
      <c r="XEB20" s="292"/>
      <c r="XEC20" s="292"/>
      <c r="XED20" s="292"/>
      <c r="XEE20" s="292"/>
      <c r="XEF20" s="292"/>
      <c r="XEG20" s="292"/>
      <c r="XEH20" s="292"/>
      <c r="XEI20" s="292"/>
      <c r="XEJ20" s="292"/>
      <c r="XEK20" s="292"/>
      <c r="XEL20" s="292"/>
      <c r="XEM20" s="292"/>
      <c r="XEN20" s="292"/>
      <c r="XEO20" s="292"/>
      <c r="XEP20" s="292"/>
      <c r="XEQ20" s="292"/>
      <c r="XER20" s="292"/>
      <c r="XES20" s="292"/>
      <c r="XET20" s="292"/>
      <c r="XEU20" s="292"/>
      <c r="XEV20" s="292"/>
      <c r="XEW20" s="292"/>
      <c r="XEX20" s="292"/>
      <c r="XEY20" s="292"/>
      <c r="XEZ20" s="292"/>
      <c r="XFA20" s="292"/>
      <c r="XFB20" s="292"/>
      <c r="XFC20" s="292"/>
      <c r="XFD20" s="292"/>
    </row>
    <row r="21" spans="1:16384" s="28" customFormat="1" ht="14.25" x14ac:dyDescent="0.2"/>
    <row r="22" spans="1:16384" s="28" customFormat="1" ht="45.75" customHeight="1" x14ac:dyDescent="0.2">
      <c r="A22" s="292" t="s">
        <v>376</v>
      </c>
      <c r="B22" s="292"/>
      <c r="C22" s="292"/>
      <c r="D22" s="292"/>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2"/>
      <c r="AM22" s="292"/>
      <c r="AN22" s="292"/>
      <c r="AO22" s="292"/>
      <c r="AP22" s="292"/>
      <c r="AQ22" s="292"/>
      <c r="AR22" s="292"/>
      <c r="AS22" s="292"/>
      <c r="AT22" s="292"/>
      <c r="AU22" s="292"/>
      <c r="AV22" s="292"/>
      <c r="AW22" s="292"/>
      <c r="AX22" s="292"/>
      <c r="AY22" s="292"/>
      <c r="AZ22" s="292"/>
      <c r="BA22" s="292"/>
      <c r="BB22" s="292"/>
      <c r="BC22" s="292"/>
      <c r="BD22" s="292"/>
      <c r="BE22" s="292"/>
      <c r="BF22" s="292"/>
      <c r="BG22" s="292"/>
      <c r="BH22" s="292"/>
      <c r="BI22" s="292"/>
      <c r="BJ22" s="292"/>
      <c r="BK22" s="292"/>
      <c r="BL22" s="292"/>
      <c r="BM22" s="292"/>
      <c r="BN22" s="292"/>
      <c r="BO22" s="292"/>
      <c r="BP22" s="292"/>
      <c r="BQ22" s="292"/>
      <c r="BR22" s="292"/>
      <c r="BS22" s="292"/>
      <c r="BT22" s="292"/>
      <c r="BU22" s="292"/>
      <c r="BV22" s="292"/>
      <c r="BW22" s="292"/>
      <c r="BX22" s="292"/>
      <c r="BY22" s="292"/>
      <c r="BZ22" s="292"/>
      <c r="CA22" s="292"/>
      <c r="CB22" s="292"/>
      <c r="CC22" s="292"/>
      <c r="CD22" s="292"/>
      <c r="CE22" s="292"/>
      <c r="CF22" s="292"/>
      <c r="CG22" s="292"/>
      <c r="CH22" s="292"/>
      <c r="CI22" s="292"/>
      <c r="CJ22" s="292"/>
      <c r="CK22" s="292"/>
      <c r="CL22" s="292"/>
      <c r="CM22" s="292"/>
      <c r="CN22" s="292"/>
      <c r="CO22" s="292"/>
      <c r="CP22" s="292"/>
      <c r="CQ22" s="292"/>
      <c r="CR22" s="292"/>
      <c r="CS22" s="292"/>
      <c r="CT22" s="292"/>
      <c r="CU22" s="292"/>
      <c r="CV22" s="292"/>
      <c r="CW22" s="292"/>
      <c r="CX22" s="292"/>
      <c r="CY22" s="292"/>
      <c r="CZ22" s="292"/>
      <c r="DA22" s="292"/>
      <c r="DB22" s="292"/>
      <c r="DC22" s="292"/>
      <c r="DD22" s="292"/>
      <c r="DE22" s="292"/>
      <c r="DF22" s="292"/>
      <c r="DG22" s="292"/>
      <c r="DH22" s="292"/>
      <c r="DI22" s="292"/>
      <c r="DJ22" s="292"/>
      <c r="DK22" s="292"/>
      <c r="DL22" s="292"/>
      <c r="DM22" s="292"/>
      <c r="DN22" s="292"/>
      <c r="DO22" s="292"/>
      <c r="DP22" s="292"/>
      <c r="DQ22" s="292"/>
      <c r="DR22" s="292"/>
      <c r="DS22" s="292"/>
      <c r="DT22" s="292"/>
      <c r="DU22" s="292"/>
      <c r="DV22" s="292"/>
      <c r="DW22" s="292"/>
      <c r="DX22" s="292"/>
      <c r="DY22" s="292"/>
      <c r="DZ22" s="292"/>
      <c r="EA22" s="292"/>
      <c r="EB22" s="292"/>
      <c r="EC22" s="292"/>
      <c r="ED22" s="292"/>
      <c r="EE22" s="292"/>
      <c r="EF22" s="292"/>
      <c r="EG22" s="292"/>
      <c r="EH22" s="292"/>
      <c r="EI22" s="292"/>
      <c r="EJ22" s="292"/>
      <c r="EK22" s="292"/>
      <c r="EL22" s="292"/>
      <c r="EM22" s="292"/>
      <c r="EN22" s="292"/>
      <c r="EO22" s="292"/>
      <c r="EP22" s="292"/>
      <c r="EQ22" s="292"/>
      <c r="ER22" s="292"/>
      <c r="ES22" s="292"/>
      <c r="ET22" s="292"/>
      <c r="EU22" s="292"/>
      <c r="EV22" s="292"/>
      <c r="EW22" s="292"/>
      <c r="EX22" s="292"/>
      <c r="EY22" s="292"/>
      <c r="EZ22" s="292"/>
      <c r="FA22" s="292"/>
      <c r="FB22" s="292"/>
      <c r="FC22" s="292"/>
      <c r="FD22" s="292"/>
      <c r="FE22" s="292"/>
      <c r="FF22" s="292"/>
      <c r="FG22" s="292"/>
      <c r="FH22" s="292"/>
      <c r="FI22" s="292"/>
      <c r="FJ22" s="292"/>
      <c r="FK22" s="292"/>
      <c r="FL22" s="292"/>
      <c r="FM22" s="292"/>
      <c r="FN22" s="292"/>
      <c r="FO22" s="292"/>
      <c r="FP22" s="292"/>
      <c r="FQ22" s="292"/>
      <c r="FR22" s="292"/>
      <c r="FS22" s="292"/>
      <c r="FT22" s="292"/>
      <c r="FU22" s="292"/>
      <c r="FV22" s="292"/>
      <c r="FW22" s="292"/>
      <c r="FX22" s="292"/>
      <c r="FY22" s="292"/>
      <c r="FZ22" s="292"/>
      <c r="GA22" s="292"/>
      <c r="GB22" s="292"/>
      <c r="GC22" s="292"/>
      <c r="GD22" s="292"/>
      <c r="GE22" s="292"/>
      <c r="GF22" s="292"/>
      <c r="GG22" s="292"/>
      <c r="GH22" s="292"/>
      <c r="GI22" s="292"/>
      <c r="GJ22" s="292"/>
      <c r="GK22" s="292"/>
      <c r="GL22" s="292"/>
      <c r="GM22" s="292"/>
      <c r="GN22" s="292"/>
      <c r="GO22" s="292"/>
      <c r="GP22" s="292"/>
      <c r="GQ22" s="292"/>
      <c r="GR22" s="292"/>
      <c r="GS22" s="292"/>
      <c r="GT22" s="292"/>
      <c r="GU22" s="292"/>
      <c r="GV22" s="292"/>
      <c r="GW22" s="292"/>
      <c r="GX22" s="292"/>
      <c r="GY22" s="292"/>
      <c r="GZ22" s="292"/>
      <c r="HA22" s="292"/>
      <c r="HB22" s="292"/>
      <c r="HC22" s="292"/>
      <c r="HD22" s="292"/>
      <c r="HE22" s="292"/>
      <c r="HF22" s="292"/>
      <c r="HG22" s="292"/>
      <c r="HH22" s="292"/>
      <c r="HI22" s="292"/>
      <c r="HJ22" s="292"/>
      <c r="HK22" s="292"/>
      <c r="HL22" s="292"/>
      <c r="HM22" s="292"/>
      <c r="HN22" s="292"/>
      <c r="HO22" s="292"/>
      <c r="HP22" s="292"/>
      <c r="HQ22" s="292"/>
      <c r="HR22" s="292"/>
      <c r="HS22" s="292"/>
      <c r="HT22" s="292"/>
      <c r="HU22" s="292"/>
      <c r="HV22" s="292"/>
      <c r="HW22" s="292"/>
      <c r="HX22" s="292"/>
      <c r="HY22" s="292"/>
      <c r="HZ22" s="292"/>
      <c r="IA22" s="292"/>
      <c r="IB22" s="292"/>
      <c r="IC22" s="292"/>
      <c r="ID22" s="292"/>
      <c r="IE22" s="292"/>
      <c r="IF22" s="292"/>
      <c r="IG22" s="292"/>
      <c r="IH22" s="292"/>
      <c r="II22" s="292"/>
      <c r="IJ22" s="292"/>
      <c r="IK22" s="292"/>
      <c r="IL22" s="292"/>
      <c r="IM22" s="292"/>
      <c r="IN22" s="292"/>
      <c r="IO22" s="292"/>
      <c r="IP22" s="292"/>
      <c r="IQ22" s="292"/>
      <c r="IR22" s="292"/>
      <c r="IS22" s="292"/>
      <c r="IT22" s="292"/>
      <c r="IU22" s="292"/>
      <c r="IV22" s="292"/>
      <c r="IW22" s="292"/>
      <c r="IX22" s="292"/>
      <c r="IY22" s="292"/>
      <c r="IZ22" s="292"/>
      <c r="JA22" s="292"/>
      <c r="JB22" s="292"/>
      <c r="JC22" s="292"/>
      <c r="JD22" s="292"/>
      <c r="JE22" s="292"/>
      <c r="JF22" s="292"/>
      <c r="JG22" s="292"/>
      <c r="JH22" s="292"/>
      <c r="JI22" s="292"/>
      <c r="JJ22" s="292"/>
      <c r="JK22" s="292"/>
      <c r="JL22" s="292"/>
      <c r="JM22" s="292"/>
      <c r="JN22" s="292"/>
      <c r="JO22" s="292"/>
      <c r="JP22" s="292"/>
      <c r="JQ22" s="292"/>
      <c r="JR22" s="292"/>
      <c r="JS22" s="292"/>
      <c r="JT22" s="292"/>
      <c r="JU22" s="292"/>
      <c r="JV22" s="292"/>
      <c r="JW22" s="292"/>
      <c r="JX22" s="292"/>
      <c r="JY22" s="292"/>
      <c r="JZ22" s="292"/>
      <c r="KA22" s="292"/>
      <c r="KB22" s="292"/>
      <c r="KC22" s="292"/>
      <c r="KD22" s="292"/>
      <c r="KE22" s="292"/>
      <c r="KF22" s="292"/>
      <c r="KG22" s="292"/>
      <c r="KH22" s="292"/>
      <c r="KI22" s="292"/>
      <c r="KJ22" s="292"/>
      <c r="KK22" s="292"/>
      <c r="KL22" s="292"/>
      <c r="KM22" s="292"/>
      <c r="KN22" s="292"/>
      <c r="KO22" s="292"/>
      <c r="KP22" s="292"/>
      <c r="KQ22" s="292"/>
      <c r="KR22" s="292"/>
      <c r="KS22" s="292"/>
      <c r="KT22" s="292"/>
      <c r="KU22" s="292"/>
      <c r="KV22" s="292"/>
      <c r="KW22" s="292"/>
      <c r="KX22" s="292"/>
      <c r="KY22" s="292"/>
      <c r="KZ22" s="292"/>
      <c r="LA22" s="292"/>
      <c r="LB22" s="292"/>
      <c r="LC22" s="292"/>
      <c r="LD22" s="292"/>
      <c r="LE22" s="292"/>
      <c r="LF22" s="292"/>
      <c r="LG22" s="292"/>
      <c r="LH22" s="292"/>
      <c r="LI22" s="292"/>
      <c r="LJ22" s="292"/>
      <c r="LK22" s="292"/>
      <c r="LL22" s="292"/>
      <c r="LM22" s="292"/>
      <c r="LN22" s="292"/>
      <c r="LO22" s="292"/>
      <c r="LP22" s="292"/>
      <c r="LQ22" s="292"/>
      <c r="LR22" s="292"/>
      <c r="LS22" s="292"/>
      <c r="LT22" s="292"/>
      <c r="LU22" s="292"/>
      <c r="LV22" s="292"/>
      <c r="LW22" s="292"/>
      <c r="LX22" s="292"/>
      <c r="LY22" s="292"/>
      <c r="LZ22" s="292"/>
      <c r="MA22" s="292"/>
      <c r="MB22" s="292"/>
      <c r="MC22" s="292"/>
      <c r="MD22" s="292"/>
      <c r="ME22" s="292"/>
      <c r="MF22" s="292"/>
      <c r="MG22" s="292"/>
      <c r="MH22" s="292"/>
      <c r="MI22" s="292"/>
      <c r="MJ22" s="292"/>
      <c r="MK22" s="292"/>
      <c r="ML22" s="292"/>
      <c r="MM22" s="292"/>
      <c r="MN22" s="292"/>
      <c r="MO22" s="292"/>
      <c r="MP22" s="292"/>
      <c r="MQ22" s="292"/>
      <c r="MR22" s="292"/>
      <c r="MS22" s="292"/>
      <c r="MT22" s="292"/>
      <c r="MU22" s="292"/>
      <c r="MV22" s="292"/>
      <c r="MW22" s="292"/>
      <c r="MX22" s="292"/>
      <c r="MY22" s="292"/>
      <c r="MZ22" s="292"/>
      <c r="NA22" s="292"/>
      <c r="NB22" s="292"/>
      <c r="NC22" s="292"/>
      <c r="ND22" s="292"/>
      <c r="NE22" s="292"/>
      <c r="NF22" s="292"/>
      <c r="NG22" s="292"/>
      <c r="NH22" s="292"/>
      <c r="NI22" s="292"/>
      <c r="NJ22" s="292"/>
      <c r="NK22" s="292"/>
      <c r="NL22" s="292"/>
      <c r="NM22" s="292"/>
      <c r="NN22" s="292"/>
      <c r="NO22" s="292"/>
      <c r="NP22" s="292"/>
      <c r="NQ22" s="292"/>
      <c r="NR22" s="292"/>
      <c r="NS22" s="292"/>
      <c r="NT22" s="292"/>
      <c r="NU22" s="292"/>
      <c r="NV22" s="292"/>
      <c r="NW22" s="292"/>
      <c r="NX22" s="292"/>
      <c r="NY22" s="292"/>
      <c r="NZ22" s="292"/>
      <c r="OA22" s="292"/>
      <c r="OB22" s="292"/>
      <c r="OC22" s="292"/>
      <c r="OD22" s="292"/>
      <c r="OE22" s="292"/>
      <c r="OF22" s="292"/>
      <c r="OG22" s="292"/>
      <c r="OH22" s="292"/>
      <c r="OI22" s="292"/>
      <c r="OJ22" s="292"/>
      <c r="OK22" s="292"/>
      <c r="OL22" s="292"/>
      <c r="OM22" s="292"/>
      <c r="ON22" s="292"/>
      <c r="OO22" s="292"/>
      <c r="OP22" s="292"/>
      <c r="OQ22" s="292"/>
      <c r="OR22" s="292"/>
      <c r="OS22" s="292"/>
      <c r="OT22" s="292"/>
      <c r="OU22" s="292"/>
      <c r="OV22" s="292"/>
      <c r="OW22" s="292"/>
      <c r="OX22" s="292"/>
      <c r="OY22" s="292"/>
      <c r="OZ22" s="292"/>
      <c r="PA22" s="292"/>
      <c r="PB22" s="292"/>
      <c r="PC22" s="292"/>
      <c r="PD22" s="292"/>
      <c r="PE22" s="292"/>
      <c r="PF22" s="292"/>
      <c r="PG22" s="292"/>
      <c r="PH22" s="292"/>
      <c r="PI22" s="292"/>
      <c r="PJ22" s="292"/>
      <c r="PK22" s="292"/>
      <c r="PL22" s="292"/>
      <c r="PM22" s="292"/>
      <c r="PN22" s="292"/>
      <c r="PO22" s="292"/>
      <c r="PP22" s="292"/>
      <c r="PQ22" s="292"/>
      <c r="PR22" s="292"/>
      <c r="PS22" s="292"/>
      <c r="PT22" s="292"/>
      <c r="PU22" s="292"/>
      <c r="PV22" s="292"/>
      <c r="PW22" s="292"/>
      <c r="PX22" s="292"/>
      <c r="PY22" s="292"/>
      <c r="PZ22" s="292"/>
      <c r="QA22" s="292"/>
      <c r="QB22" s="292"/>
      <c r="QC22" s="292"/>
      <c r="QD22" s="292"/>
      <c r="QE22" s="292"/>
      <c r="QF22" s="292"/>
      <c r="QG22" s="292"/>
      <c r="QH22" s="292"/>
      <c r="QI22" s="292"/>
      <c r="QJ22" s="292"/>
      <c r="QK22" s="292"/>
      <c r="QL22" s="292"/>
      <c r="QM22" s="292"/>
      <c r="QN22" s="292"/>
      <c r="QO22" s="292"/>
      <c r="QP22" s="292"/>
      <c r="QQ22" s="292"/>
      <c r="QR22" s="292"/>
      <c r="QS22" s="292"/>
      <c r="QT22" s="292"/>
      <c r="QU22" s="292"/>
      <c r="QV22" s="292"/>
      <c r="QW22" s="292"/>
      <c r="QX22" s="292"/>
      <c r="QY22" s="292"/>
      <c r="QZ22" s="292"/>
      <c r="RA22" s="292"/>
      <c r="RB22" s="292"/>
      <c r="RC22" s="292"/>
      <c r="RD22" s="292"/>
      <c r="RE22" s="292"/>
      <c r="RF22" s="292"/>
      <c r="RG22" s="292"/>
      <c r="RH22" s="292"/>
      <c r="RI22" s="292"/>
      <c r="RJ22" s="292"/>
      <c r="RK22" s="292"/>
      <c r="RL22" s="292"/>
      <c r="RM22" s="292"/>
      <c r="RN22" s="292"/>
      <c r="RO22" s="292"/>
      <c r="RP22" s="292"/>
      <c r="RQ22" s="292"/>
      <c r="RR22" s="292"/>
      <c r="RS22" s="292"/>
      <c r="RT22" s="292"/>
      <c r="RU22" s="292"/>
      <c r="RV22" s="292"/>
      <c r="RW22" s="292"/>
      <c r="RX22" s="292"/>
      <c r="RY22" s="292"/>
      <c r="RZ22" s="292"/>
      <c r="SA22" s="292"/>
      <c r="SB22" s="292"/>
      <c r="SC22" s="292"/>
      <c r="SD22" s="292"/>
      <c r="SE22" s="292"/>
      <c r="SF22" s="292"/>
      <c r="SG22" s="292"/>
      <c r="SH22" s="292"/>
      <c r="SI22" s="292"/>
      <c r="SJ22" s="292"/>
      <c r="SK22" s="292"/>
      <c r="SL22" s="292"/>
      <c r="SM22" s="292"/>
      <c r="SN22" s="292"/>
      <c r="SO22" s="292"/>
      <c r="SP22" s="292"/>
      <c r="SQ22" s="292"/>
      <c r="SR22" s="292"/>
      <c r="SS22" s="292"/>
      <c r="ST22" s="292"/>
      <c r="SU22" s="292"/>
      <c r="SV22" s="292"/>
      <c r="SW22" s="292"/>
      <c r="SX22" s="292"/>
      <c r="SY22" s="292"/>
      <c r="SZ22" s="292"/>
      <c r="TA22" s="292"/>
      <c r="TB22" s="292"/>
      <c r="TC22" s="292"/>
      <c r="TD22" s="292"/>
      <c r="TE22" s="292"/>
      <c r="TF22" s="292"/>
      <c r="TG22" s="292"/>
      <c r="TH22" s="292"/>
      <c r="TI22" s="292"/>
      <c r="TJ22" s="292"/>
      <c r="TK22" s="292"/>
      <c r="TL22" s="292"/>
      <c r="TM22" s="292"/>
      <c r="TN22" s="292"/>
      <c r="TO22" s="292"/>
      <c r="TP22" s="292"/>
      <c r="TQ22" s="292"/>
      <c r="TR22" s="292"/>
      <c r="TS22" s="292"/>
      <c r="TT22" s="292"/>
      <c r="TU22" s="292"/>
      <c r="TV22" s="292"/>
      <c r="TW22" s="292"/>
      <c r="TX22" s="292"/>
      <c r="TY22" s="292"/>
      <c r="TZ22" s="292"/>
      <c r="UA22" s="292"/>
      <c r="UB22" s="292"/>
      <c r="UC22" s="292"/>
      <c r="UD22" s="292"/>
      <c r="UE22" s="292"/>
      <c r="UF22" s="292"/>
      <c r="UG22" s="292"/>
      <c r="UH22" s="292"/>
      <c r="UI22" s="292"/>
      <c r="UJ22" s="292"/>
      <c r="UK22" s="292"/>
      <c r="UL22" s="292"/>
      <c r="UM22" s="292"/>
      <c r="UN22" s="292"/>
      <c r="UO22" s="292"/>
      <c r="UP22" s="292"/>
      <c r="UQ22" s="292"/>
      <c r="UR22" s="292"/>
      <c r="US22" s="292"/>
      <c r="UT22" s="292"/>
      <c r="UU22" s="292"/>
      <c r="UV22" s="292"/>
      <c r="UW22" s="292"/>
      <c r="UX22" s="292"/>
      <c r="UY22" s="292"/>
      <c r="UZ22" s="292"/>
      <c r="VA22" s="292"/>
      <c r="VB22" s="292"/>
      <c r="VC22" s="292"/>
      <c r="VD22" s="292"/>
      <c r="VE22" s="292"/>
      <c r="VF22" s="292"/>
      <c r="VG22" s="292"/>
      <c r="VH22" s="292"/>
      <c r="VI22" s="292"/>
      <c r="VJ22" s="292"/>
      <c r="VK22" s="292"/>
      <c r="VL22" s="292"/>
      <c r="VM22" s="292"/>
      <c r="VN22" s="292"/>
      <c r="VO22" s="292"/>
      <c r="VP22" s="292"/>
      <c r="VQ22" s="292"/>
      <c r="VR22" s="292"/>
      <c r="VS22" s="292"/>
      <c r="VT22" s="292"/>
      <c r="VU22" s="292"/>
      <c r="VV22" s="292"/>
      <c r="VW22" s="292"/>
      <c r="VX22" s="292"/>
      <c r="VY22" s="292"/>
      <c r="VZ22" s="292"/>
      <c r="WA22" s="292"/>
      <c r="WB22" s="292"/>
      <c r="WC22" s="292"/>
      <c r="WD22" s="292"/>
      <c r="WE22" s="292"/>
      <c r="WF22" s="292"/>
      <c r="WG22" s="292"/>
      <c r="WH22" s="292"/>
      <c r="WI22" s="292"/>
      <c r="WJ22" s="292"/>
      <c r="WK22" s="292"/>
      <c r="WL22" s="292"/>
      <c r="WM22" s="292"/>
      <c r="WN22" s="292"/>
      <c r="WO22" s="292"/>
      <c r="WP22" s="292"/>
      <c r="WQ22" s="292"/>
      <c r="WR22" s="292"/>
      <c r="WS22" s="292"/>
      <c r="WT22" s="292"/>
      <c r="WU22" s="292"/>
      <c r="WV22" s="292"/>
      <c r="WW22" s="292"/>
      <c r="WX22" s="292"/>
      <c r="WY22" s="292"/>
      <c r="WZ22" s="292"/>
      <c r="XA22" s="292"/>
      <c r="XB22" s="292"/>
      <c r="XC22" s="292"/>
      <c r="XD22" s="292"/>
      <c r="XE22" s="292"/>
      <c r="XF22" s="292"/>
      <c r="XG22" s="292"/>
      <c r="XH22" s="292"/>
      <c r="XI22" s="292"/>
      <c r="XJ22" s="292"/>
      <c r="XK22" s="292"/>
      <c r="XL22" s="292"/>
      <c r="XM22" s="292"/>
      <c r="XN22" s="292"/>
      <c r="XO22" s="292"/>
      <c r="XP22" s="292"/>
      <c r="XQ22" s="292"/>
      <c r="XR22" s="292"/>
      <c r="XS22" s="292"/>
      <c r="XT22" s="292"/>
      <c r="XU22" s="292"/>
      <c r="XV22" s="292"/>
      <c r="XW22" s="292"/>
      <c r="XX22" s="292"/>
      <c r="XY22" s="292"/>
      <c r="XZ22" s="292"/>
      <c r="YA22" s="292"/>
      <c r="YB22" s="292"/>
      <c r="YC22" s="292"/>
      <c r="YD22" s="292"/>
      <c r="YE22" s="292"/>
      <c r="YF22" s="292"/>
      <c r="YG22" s="292"/>
      <c r="YH22" s="292"/>
      <c r="YI22" s="292"/>
      <c r="YJ22" s="292"/>
      <c r="YK22" s="292"/>
      <c r="YL22" s="292"/>
      <c r="YM22" s="292"/>
      <c r="YN22" s="292"/>
      <c r="YO22" s="292"/>
      <c r="YP22" s="292"/>
      <c r="YQ22" s="292"/>
      <c r="YR22" s="292"/>
      <c r="YS22" s="292"/>
      <c r="YT22" s="292"/>
      <c r="YU22" s="292"/>
      <c r="YV22" s="292"/>
      <c r="YW22" s="292"/>
      <c r="YX22" s="292"/>
      <c r="YY22" s="292"/>
      <c r="YZ22" s="292"/>
      <c r="ZA22" s="292"/>
      <c r="ZB22" s="292"/>
      <c r="ZC22" s="292"/>
      <c r="ZD22" s="292"/>
      <c r="ZE22" s="292"/>
      <c r="ZF22" s="292"/>
      <c r="ZG22" s="292"/>
      <c r="ZH22" s="292"/>
      <c r="ZI22" s="292"/>
      <c r="ZJ22" s="292"/>
      <c r="ZK22" s="292"/>
      <c r="ZL22" s="292"/>
      <c r="ZM22" s="292"/>
      <c r="ZN22" s="292"/>
      <c r="ZO22" s="292"/>
      <c r="ZP22" s="292"/>
      <c r="ZQ22" s="292"/>
      <c r="ZR22" s="292"/>
      <c r="ZS22" s="292"/>
      <c r="ZT22" s="292"/>
      <c r="ZU22" s="292"/>
      <c r="ZV22" s="292"/>
      <c r="ZW22" s="292"/>
      <c r="ZX22" s="292"/>
      <c r="ZY22" s="292"/>
      <c r="ZZ22" s="292"/>
      <c r="AAA22" s="292"/>
      <c r="AAB22" s="292"/>
      <c r="AAC22" s="292"/>
      <c r="AAD22" s="292"/>
      <c r="AAE22" s="292"/>
      <c r="AAF22" s="292"/>
      <c r="AAG22" s="292"/>
      <c r="AAH22" s="292"/>
      <c r="AAI22" s="292"/>
      <c r="AAJ22" s="292"/>
      <c r="AAK22" s="292"/>
      <c r="AAL22" s="292"/>
      <c r="AAM22" s="292"/>
      <c r="AAN22" s="292"/>
      <c r="AAO22" s="292"/>
      <c r="AAP22" s="292"/>
      <c r="AAQ22" s="292"/>
      <c r="AAR22" s="292"/>
      <c r="AAS22" s="292"/>
      <c r="AAT22" s="292"/>
      <c r="AAU22" s="292"/>
      <c r="AAV22" s="292"/>
      <c r="AAW22" s="292"/>
      <c r="AAX22" s="292"/>
      <c r="AAY22" s="292"/>
      <c r="AAZ22" s="292"/>
      <c r="ABA22" s="292"/>
      <c r="ABB22" s="292"/>
      <c r="ABC22" s="292"/>
      <c r="ABD22" s="292"/>
      <c r="ABE22" s="292"/>
      <c r="ABF22" s="292"/>
      <c r="ABG22" s="292"/>
      <c r="ABH22" s="292"/>
      <c r="ABI22" s="292"/>
      <c r="ABJ22" s="292"/>
      <c r="ABK22" s="292"/>
      <c r="ABL22" s="292"/>
      <c r="ABM22" s="292"/>
      <c r="ABN22" s="292"/>
      <c r="ABO22" s="292"/>
      <c r="ABP22" s="292"/>
      <c r="ABQ22" s="292"/>
      <c r="ABR22" s="292"/>
      <c r="ABS22" s="292"/>
      <c r="ABT22" s="292"/>
      <c r="ABU22" s="292"/>
      <c r="ABV22" s="292"/>
      <c r="ABW22" s="292"/>
      <c r="ABX22" s="292"/>
      <c r="ABY22" s="292"/>
      <c r="ABZ22" s="292"/>
      <c r="ACA22" s="292"/>
      <c r="ACB22" s="292"/>
      <c r="ACC22" s="292"/>
      <c r="ACD22" s="292"/>
      <c r="ACE22" s="292"/>
      <c r="ACF22" s="292"/>
      <c r="ACG22" s="292"/>
      <c r="ACH22" s="292"/>
      <c r="ACI22" s="292"/>
      <c r="ACJ22" s="292"/>
      <c r="ACK22" s="292"/>
      <c r="ACL22" s="292"/>
      <c r="ACM22" s="292"/>
      <c r="ACN22" s="292"/>
      <c r="ACO22" s="292"/>
      <c r="ACP22" s="292"/>
      <c r="ACQ22" s="292"/>
      <c r="ACR22" s="292"/>
      <c r="ACS22" s="292"/>
      <c r="ACT22" s="292"/>
      <c r="ACU22" s="292"/>
      <c r="ACV22" s="292"/>
      <c r="ACW22" s="292"/>
      <c r="ACX22" s="292"/>
      <c r="ACY22" s="292"/>
      <c r="ACZ22" s="292"/>
      <c r="ADA22" s="292"/>
      <c r="ADB22" s="292"/>
      <c r="ADC22" s="292"/>
      <c r="ADD22" s="292"/>
      <c r="ADE22" s="292"/>
      <c r="ADF22" s="292"/>
      <c r="ADG22" s="292"/>
      <c r="ADH22" s="292"/>
      <c r="ADI22" s="292"/>
      <c r="ADJ22" s="292"/>
      <c r="ADK22" s="292"/>
      <c r="ADL22" s="292"/>
      <c r="ADM22" s="292"/>
      <c r="ADN22" s="292"/>
      <c r="ADO22" s="292"/>
      <c r="ADP22" s="292"/>
      <c r="ADQ22" s="292"/>
      <c r="ADR22" s="292"/>
      <c r="ADS22" s="292"/>
      <c r="ADT22" s="292"/>
      <c r="ADU22" s="292"/>
      <c r="ADV22" s="292"/>
      <c r="ADW22" s="292"/>
      <c r="ADX22" s="292"/>
      <c r="ADY22" s="292"/>
      <c r="ADZ22" s="292"/>
      <c r="AEA22" s="292"/>
      <c r="AEB22" s="292"/>
      <c r="AEC22" s="292"/>
      <c r="AED22" s="292"/>
      <c r="AEE22" s="292"/>
      <c r="AEF22" s="292"/>
      <c r="AEG22" s="292"/>
      <c r="AEH22" s="292"/>
      <c r="AEI22" s="292"/>
      <c r="AEJ22" s="292"/>
      <c r="AEK22" s="292"/>
      <c r="AEL22" s="292"/>
      <c r="AEM22" s="292"/>
      <c r="AEN22" s="292"/>
      <c r="AEO22" s="292"/>
      <c r="AEP22" s="292"/>
      <c r="AEQ22" s="292"/>
      <c r="AER22" s="292"/>
      <c r="AES22" s="292"/>
      <c r="AET22" s="292"/>
      <c r="AEU22" s="292"/>
      <c r="AEV22" s="292"/>
      <c r="AEW22" s="292"/>
      <c r="AEX22" s="292"/>
      <c r="AEY22" s="292"/>
      <c r="AEZ22" s="292"/>
      <c r="AFA22" s="292"/>
      <c r="AFB22" s="292"/>
      <c r="AFC22" s="292"/>
      <c r="AFD22" s="292"/>
      <c r="AFE22" s="292"/>
      <c r="AFF22" s="292"/>
      <c r="AFG22" s="292"/>
      <c r="AFH22" s="292"/>
      <c r="AFI22" s="292"/>
      <c r="AFJ22" s="292"/>
      <c r="AFK22" s="292"/>
      <c r="AFL22" s="292"/>
      <c r="AFM22" s="292"/>
      <c r="AFN22" s="292"/>
      <c r="AFO22" s="292"/>
      <c r="AFP22" s="292"/>
      <c r="AFQ22" s="292"/>
      <c r="AFR22" s="292"/>
      <c r="AFS22" s="292"/>
      <c r="AFT22" s="292"/>
      <c r="AFU22" s="292"/>
      <c r="AFV22" s="292"/>
      <c r="AFW22" s="292"/>
      <c r="AFX22" s="292"/>
      <c r="AFY22" s="292"/>
      <c r="AFZ22" s="292"/>
      <c r="AGA22" s="292"/>
      <c r="AGB22" s="292"/>
      <c r="AGC22" s="292"/>
      <c r="AGD22" s="292"/>
      <c r="AGE22" s="292"/>
      <c r="AGF22" s="292"/>
      <c r="AGG22" s="292"/>
      <c r="AGH22" s="292"/>
      <c r="AGI22" s="292"/>
      <c r="AGJ22" s="292"/>
      <c r="AGK22" s="292"/>
      <c r="AGL22" s="292"/>
      <c r="AGM22" s="292"/>
      <c r="AGN22" s="292"/>
      <c r="AGO22" s="292"/>
      <c r="AGP22" s="292"/>
      <c r="AGQ22" s="292"/>
      <c r="AGR22" s="292"/>
      <c r="AGS22" s="292"/>
      <c r="AGT22" s="292"/>
      <c r="AGU22" s="292"/>
      <c r="AGV22" s="292"/>
      <c r="AGW22" s="292"/>
      <c r="AGX22" s="292"/>
      <c r="AGY22" s="292"/>
      <c r="AGZ22" s="292"/>
      <c r="AHA22" s="292"/>
      <c r="AHB22" s="292"/>
      <c r="AHC22" s="292"/>
      <c r="AHD22" s="292"/>
      <c r="AHE22" s="292"/>
      <c r="AHF22" s="292"/>
      <c r="AHG22" s="292"/>
      <c r="AHH22" s="292"/>
      <c r="AHI22" s="292"/>
      <c r="AHJ22" s="292"/>
      <c r="AHK22" s="292"/>
      <c r="AHL22" s="292"/>
      <c r="AHM22" s="292"/>
      <c r="AHN22" s="292"/>
      <c r="AHO22" s="292"/>
      <c r="AHP22" s="292"/>
      <c r="AHQ22" s="292"/>
      <c r="AHR22" s="292"/>
      <c r="AHS22" s="292"/>
      <c r="AHT22" s="292"/>
      <c r="AHU22" s="292"/>
      <c r="AHV22" s="292"/>
      <c r="AHW22" s="292"/>
      <c r="AHX22" s="292"/>
      <c r="AHY22" s="292"/>
      <c r="AHZ22" s="292"/>
      <c r="AIA22" s="292"/>
      <c r="AIB22" s="292"/>
      <c r="AIC22" s="292"/>
      <c r="AID22" s="292"/>
      <c r="AIE22" s="292"/>
      <c r="AIF22" s="292"/>
      <c r="AIG22" s="292"/>
      <c r="AIH22" s="292"/>
      <c r="AII22" s="292"/>
      <c r="AIJ22" s="292"/>
      <c r="AIK22" s="292"/>
      <c r="AIL22" s="292"/>
      <c r="AIM22" s="292"/>
      <c r="AIN22" s="292"/>
      <c r="AIO22" s="292"/>
      <c r="AIP22" s="292"/>
      <c r="AIQ22" s="292"/>
      <c r="AIR22" s="292"/>
      <c r="AIS22" s="292"/>
      <c r="AIT22" s="292"/>
      <c r="AIU22" s="292"/>
      <c r="AIV22" s="292"/>
      <c r="AIW22" s="292"/>
      <c r="AIX22" s="292"/>
      <c r="AIY22" s="292"/>
      <c r="AIZ22" s="292"/>
      <c r="AJA22" s="292"/>
      <c r="AJB22" s="292"/>
      <c r="AJC22" s="292"/>
      <c r="AJD22" s="292"/>
      <c r="AJE22" s="292"/>
      <c r="AJF22" s="292"/>
      <c r="AJG22" s="292"/>
      <c r="AJH22" s="292"/>
      <c r="AJI22" s="292"/>
      <c r="AJJ22" s="292"/>
      <c r="AJK22" s="292"/>
      <c r="AJL22" s="292"/>
      <c r="AJM22" s="292"/>
      <c r="AJN22" s="292"/>
      <c r="AJO22" s="292"/>
      <c r="AJP22" s="292"/>
      <c r="AJQ22" s="292"/>
      <c r="AJR22" s="292"/>
      <c r="AJS22" s="292"/>
      <c r="AJT22" s="292"/>
      <c r="AJU22" s="292"/>
      <c r="AJV22" s="292"/>
      <c r="AJW22" s="292"/>
      <c r="AJX22" s="292"/>
      <c r="AJY22" s="292"/>
      <c r="AJZ22" s="292"/>
      <c r="AKA22" s="292"/>
      <c r="AKB22" s="292"/>
      <c r="AKC22" s="292"/>
      <c r="AKD22" s="292"/>
      <c r="AKE22" s="292"/>
      <c r="AKF22" s="292"/>
      <c r="AKG22" s="292"/>
      <c r="AKH22" s="292"/>
      <c r="AKI22" s="292"/>
      <c r="AKJ22" s="292"/>
      <c r="AKK22" s="292"/>
      <c r="AKL22" s="292"/>
      <c r="AKM22" s="292"/>
      <c r="AKN22" s="292"/>
      <c r="AKO22" s="292"/>
      <c r="AKP22" s="292"/>
      <c r="AKQ22" s="292"/>
      <c r="AKR22" s="292"/>
      <c r="AKS22" s="292"/>
      <c r="AKT22" s="292"/>
      <c r="AKU22" s="292"/>
      <c r="AKV22" s="292"/>
      <c r="AKW22" s="292"/>
      <c r="AKX22" s="292"/>
      <c r="AKY22" s="292"/>
      <c r="AKZ22" s="292"/>
      <c r="ALA22" s="292"/>
      <c r="ALB22" s="292"/>
      <c r="ALC22" s="292"/>
      <c r="ALD22" s="292"/>
      <c r="ALE22" s="292"/>
      <c r="ALF22" s="292"/>
      <c r="ALG22" s="292"/>
      <c r="ALH22" s="292"/>
      <c r="ALI22" s="292"/>
      <c r="ALJ22" s="292"/>
      <c r="ALK22" s="292"/>
      <c r="ALL22" s="292"/>
      <c r="ALM22" s="292"/>
      <c r="ALN22" s="292"/>
      <c r="ALO22" s="292"/>
      <c r="ALP22" s="292"/>
      <c r="ALQ22" s="292"/>
      <c r="ALR22" s="292"/>
      <c r="ALS22" s="292"/>
      <c r="ALT22" s="292"/>
      <c r="ALU22" s="292"/>
      <c r="ALV22" s="292"/>
      <c r="ALW22" s="292"/>
      <c r="ALX22" s="292"/>
      <c r="ALY22" s="292"/>
      <c r="ALZ22" s="292"/>
      <c r="AMA22" s="292"/>
      <c r="AMB22" s="292"/>
      <c r="AMC22" s="292"/>
      <c r="AMD22" s="292"/>
      <c r="AME22" s="292"/>
      <c r="AMF22" s="292"/>
      <c r="AMG22" s="292"/>
      <c r="AMH22" s="292"/>
      <c r="AMI22" s="292"/>
      <c r="AMJ22" s="292"/>
      <c r="AMK22" s="292"/>
      <c r="AML22" s="292"/>
      <c r="AMM22" s="292"/>
      <c r="AMN22" s="292"/>
      <c r="AMO22" s="292"/>
      <c r="AMP22" s="292"/>
      <c r="AMQ22" s="292"/>
      <c r="AMR22" s="292"/>
      <c r="AMS22" s="292"/>
      <c r="AMT22" s="292"/>
      <c r="AMU22" s="292"/>
      <c r="AMV22" s="292"/>
      <c r="AMW22" s="292"/>
      <c r="AMX22" s="292"/>
      <c r="AMY22" s="292"/>
      <c r="AMZ22" s="292"/>
      <c r="ANA22" s="292"/>
      <c r="ANB22" s="292"/>
      <c r="ANC22" s="292"/>
      <c r="AND22" s="292"/>
      <c r="ANE22" s="292"/>
      <c r="ANF22" s="292"/>
      <c r="ANG22" s="292"/>
      <c r="ANH22" s="292"/>
      <c r="ANI22" s="292"/>
      <c r="ANJ22" s="292"/>
      <c r="ANK22" s="292"/>
      <c r="ANL22" s="292"/>
      <c r="ANM22" s="292"/>
      <c r="ANN22" s="292"/>
      <c r="ANO22" s="292"/>
      <c r="ANP22" s="292"/>
      <c r="ANQ22" s="292"/>
      <c r="ANR22" s="292"/>
      <c r="ANS22" s="292"/>
      <c r="ANT22" s="292"/>
      <c r="ANU22" s="292"/>
      <c r="ANV22" s="292"/>
      <c r="ANW22" s="292"/>
      <c r="ANX22" s="292"/>
      <c r="ANY22" s="292"/>
      <c r="ANZ22" s="292"/>
      <c r="AOA22" s="292"/>
      <c r="AOB22" s="292"/>
      <c r="AOC22" s="292"/>
      <c r="AOD22" s="292"/>
      <c r="AOE22" s="292"/>
      <c r="AOF22" s="292"/>
      <c r="AOG22" s="292"/>
      <c r="AOH22" s="292"/>
      <c r="AOI22" s="292"/>
      <c r="AOJ22" s="292"/>
      <c r="AOK22" s="292"/>
      <c r="AOL22" s="292"/>
      <c r="AOM22" s="292"/>
      <c r="AON22" s="292"/>
      <c r="AOO22" s="292"/>
      <c r="AOP22" s="292"/>
      <c r="AOQ22" s="292"/>
      <c r="AOR22" s="292"/>
      <c r="AOS22" s="292"/>
      <c r="AOT22" s="292"/>
      <c r="AOU22" s="292"/>
      <c r="AOV22" s="292"/>
      <c r="AOW22" s="292"/>
      <c r="AOX22" s="292"/>
      <c r="AOY22" s="292"/>
      <c r="AOZ22" s="292"/>
      <c r="APA22" s="292"/>
      <c r="APB22" s="292"/>
      <c r="APC22" s="292"/>
      <c r="APD22" s="292"/>
      <c r="APE22" s="292"/>
      <c r="APF22" s="292"/>
      <c r="APG22" s="292"/>
      <c r="APH22" s="292"/>
      <c r="API22" s="292"/>
      <c r="APJ22" s="292"/>
      <c r="APK22" s="292"/>
      <c r="APL22" s="292"/>
      <c r="APM22" s="292"/>
      <c r="APN22" s="292"/>
      <c r="APO22" s="292"/>
      <c r="APP22" s="292"/>
      <c r="APQ22" s="292"/>
      <c r="APR22" s="292"/>
      <c r="APS22" s="292"/>
      <c r="APT22" s="292"/>
      <c r="APU22" s="292"/>
      <c r="APV22" s="292"/>
      <c r="APW22" s="292"/>
      <c r="APX22" s="292"/>
      <c r="APY22" s="292"/>
      <c r="APZ22" s="292"/>
      <c r="AQA22" s="292"/>
      <c r="AQB22" s="292"/>
      <c r="AQC22" s="292"/>
      <c r="AQD22" s="292"/>
      <c r="AQE22" s="292"/>
      <c r="AQF22" s="292"/>
      <c r="AQG22" s="292"/>
      <c r="AQH22" s="292"/>
      <c r="AQI22" s="292"/>
      <c r="AQJ22" s="292"/>
      <c r="AQK22" s="292"/>
      <c r="AQL22" s="292"/>
      <c r="AQM22" s="292"/>
      <c r="AQN22" s="292"/>
      <c r="AQO22" s="292"/>
      <c r="AQP22" s="292"/>
      <c r="AQQ22" s="292"/>
      <c r="AQR22" s="292"/>
      <c r="AQS22" s="292"/>
      <c r="AQT22" s="292"/>
      <c r="AQU22" s="292"/>
      <c r="AQV22" s="292"/>
      <c r="AQW22" s="292"/>
      <c r="AQX22" s="292"/>
      <c r="AQY22" s="292"/>
      <c r="AQZ22" s="292"/>
      <c r="ARA22" s="292"/>
      <c r="ARB22" s="292"/>
      <c r="ARC22" s="292"/>
      <c r="ARD22" s="292"/>
      <c r="ARE22" s="292"/>
      <c r="ARF22" s="292"/>
      <c r="ARG22" s="292"/>
      <c r="ARH22" s="292"/>
      <c r="ARI22" s="292"/>
      <c r="ARJ22" s="292"/>
      <c r="ARK22" s="292"/>
      <c r="ARL22" s="292"/>
      <c r="ARM22" s="292"/>
      <c r="ARN22" s="292"/>
      <c r="ARO22" s="292"/>
      <c r="ARP22" s="292"/>
      <c r="ARQ22" s="292"/>
      <c r="ARR22" s="292"/>
      <c r="ARS22" s="292"/>
      <c r="ART22" s="292"/>
      <c r="ARU22" s="292"/>
      <c r="ARV22" s="292"/>
      <c r="ARW22" s="292"/>
      <c r="ARX22" s="292"/>
      <c r="ARY22" s="292"/>
      <c r="ARZ22" s="292"/>
      <c r="ASA22" s="292"/>
      <c r="ASB22" s="292"/>
      <c r="ASC22" s="292"/>
      <c r="ASD22" s="292"/>
      <c r="ASE22" s="292"/>
      <c r="ASF22" s="292"/>
      <c r="ASG22" s="292"/>
      <c r="ASH22" s="292"/>
      <c r="ASI22" s="292"/>
      <c r="ASJ22" s="292"/>
      <c r="ASK22" s="292"/>
      <c r="ASL22" s="292"/>
      <c r="ASM22" s="292"/>
      <c r="ASN22" s="292"/>
      <c r="ASO22" s="292"/>
      <c r="ASP22" s="292"/>
      <c r="ASQ22" s="292"/>
      <c r="ASR22" s="292"/>
      <c r="ASS22" s="292"/>
      <c r="AST22" s="292"/>
      <c r="ASU22" s="292"/>
      <c r="ASV22" s="292"/>
      <c r="ASW22" s="292"/>
      <c r="ASX22" s="292"/>
      <c r="ASY22" s="292"/>
      <c r="ASZ22" s="292"/>
      <c r="ATA22" s="292"/>
      <c r="ATB22" s="292"/>
      <c r="ATC22" s="292"/>
      <c r="ATD22" s="292"/>
      <c r="ATE22" s="292"/>
      <c r="ATF22" s="292"/>
      <c r="ATG22" s="292"/>
      <c r="ATH22" s="292"/>
      <c r="ATI22" s="292"/>
      <c r="ATJ22" s="292"/>
      <c r="ATK22" s="292"/>
      <c r="ATL22" s="292"/>
      <c r="ATM22" s="292"/>
      <c r="ATN22" s="292"/>
      <c r="ATO22" s="292"/>
      <c r="ATP22" s="292"/>
      <c r="ATQ22" s="292"/>
      <c r="ATR22" s="292"/>
      <c r="ATS22" s="292"/>
      <c r="ATT22" s="292"/>
      <c r="ATU22" s="292"/>
      <c r="ATV22" s="292"/>
      <c r="ATW22" s="292"/>
      <c r="ATX22" s="292"/>
      <c r="ATY22" s="292"/>
      <c r="ATZ22" s="292"/>
      <c r="AUA22" s="292"/>
      <c r="AUB22" s="292"/>
      <c r="AUC22" s="292"/>
      <c r="AUD22" s="292"/>
      <c r="AUE22" s="292"/>
      <c r="AUF22" s="292"/>
      <c r="AUG22" s="292"/>
      <c r="AUH22" s="292"/>
      <c r="AUI22" s="292"/>
      <c r="AUJ22" s="292"/>
      <c r="AUK22" s="292"/>
      <c r="AUL22" s="292"/>
      <c r="AUM22" s="292"/>
      <c r="AUN22" s="292"/>
      <c r="AUO22" s="292"/>
      <c r="AUP22" s="292"/>
      <c r="AUQ22" s="292"/>
      <c r="AUR22" s="292"/>
      <c r="AUS22" s="292"/>
      <c r="AUT22" s="292"/>
      <c r="AUU22" s="292"/>
      <c r="AUV22" s="292"/>
      <c r="AUW22" s="292"/>
      <c r="AUX22" s="292"/>
      <c r="AUY22" s="292"/>
      <c r="AUZ22" s="292"/>
      <c r="AVA22" s="292"/>
      <c r="AVB22" s="292"/>
      <c r="AVC22" s="292"/>
      <c r="AVD22" s="292"/>
      <c r="AVE22" s="292"/>
      <c r="AVF22" s="292"/>
      <c r="AVG22" s="292"/>
      <c r="AVH22" s="292"/>
      <c r="AVI22" s="292"/>
      <c r="AVJ22" s="292"/>
      <c r="AVK22" s="292"/>
      <c r="AVL22" s="292"/>
      <c r="AVM22" s="292"/>
      <c r="AVN22" s="292"/>
      <c r="AVO22" s="292"/>
      <c r="AVP22" s="292"/>
      <c r="AVQ22" s="292"/>
      <c r="AVR22" s="292"/>
      <c r="AVS22" s="292"/>
      <c r="AVT22" s="292"/>
      <c r="AVU22" s="292"/>
      <c r="AVV22" s="292"/>
      <c r="AVW22" s="292"/>
      <c r="AVX22" s="292"/>
      <c r="AVY22" s="292"/>
      <c r="AVZ22" s="292"/>
      <c r="AWA22" s="292"/>
      <c r="AWB22" s="292"/>
      <c r="AWC22" s="292"/>
      <c r="AWD22" s="292"/>
      <c r="AWE22" s="292"/>
      <c r="AWF22" s="292"/>
      <c r="AWG22" s="292"/>
      <c r="AWH22" s="292"/>
      <c r="AWI22" s="292"/>
      <c r="AWJ22" s="292"/>
      <c r="AWK22" s="292"/>
      <c r="AWL22" s="292"/>
      <c r="AWM22" s="292"/>
      <c r="AWN22" s="292"/>
      <c r="AWO22" s="292"/>
      <c r="AWP22" s="292"/>
      <c r="AWQ22" s="292"/>
      <c r="AWR22" s="292"/>
      <c r="AWS22" s="292"/>
      <c r="AWT22" s="292"/>
      <c r="AWU22" s="292"/>
      <c r="AWV22" s="292"/>
      <c r="AWW22" s="292"/>
      <c r="AWX22" s="292"/>
      <c r="AWY22" s="292"/>
      <c r="AWZ22" s="292"/>
      <c r="AXA22" s="292"/>
      <c r="AXB22" s="292"/>
      <c r="AXC22" s="292"/>
      <c r="AXD22" s="292"/>
      <c r="AXE22" s="292"/>
      <c r="AXF22" s="292"/>
      <c r="AXG22" s="292"/>
      <c r="AXH22" s="292"/>
      <c r="AXI22" s="292"/>
      <c r="AXJ22" s="292"/>
      <c r="AXK22" s="292"/>
      <c r="AXL22" s="292"/>
      <c r="AXM22" s="292"/>
      <c r="AXN22" s="292"/>
      <c r="AXO22" s="292"/>
      <c r="AXP22" s="292"/>
      <c r="AXQ22" s="292"/>
      <c r="AXR22" s="292"/>
      <c r="AXS22" s="292"/>
      <c r="AXT22" s="292"/>
      <c r="AXU22" s="292"/>
      <c r="AXV22" s="292"/>
      <c r="AXW22" s="292"/>
      <c r="AXX22" s="292"/>
      <c r="AXY22" s="292"/>
      <c r="AXZ22" s="292"/>
      <c r="AYA22" s="292"/>
      <c r="AYB22" s="292"/>
      <c r="AYC22" s="292"/>
      <c r="AYD22" s="292"/>
      <c r="AYE22" s="292"/>
      <c r="AYF22" s="292"/>
      <c r="AYG22" s="292"/>
      <c r="AYH22" s="292"/>
      <c r="AYI22" s="292"/>
      <c r="AYJ22" s="292"/>
      <c r="AYK22" s="292"/>
      <c r="AYL22" s="292"/>
      <c r="AYM22" s="292"/>
      <c r="AYN22" s="292"/>
      <c r="AYO22" s="292"/>
      <c r="AYP22" s="292"/>
      <c r="AYQ22" s="292"/>
      <c r="AYR22" s="292"/>
      <c r="AYS22" s="292"/>
      <c r="AYT22" s="292"/>
      <c r="AYU22" s="292"/>
      <c r="AYV22" s="292"/>
      <c r="AYW22" s="292"/>
      <c r="AYX22" s="292"/>
      <c r="AYY22" s="292"/>
      <c r="AYZ22" s="292"/>
      <c r="AZA22" s="292"/>
      <c r="AZB22" s="292"/>
      <c r="AZC22" s="292"/>
      <c r="AZD22" s="292"/>
      <c r="AZE22" s="292"/>
      <c r="AZF22" s="292"/>
      <c r="AZG22" s="292"/>
      <c r="AZH22" s="292"/>
      <c r="AZI22" s="292"/>
      <c r="AZJ22" s="292"/>
      <c r="AZK22" s="292"/>
      <c r="AZL22" s="292"/>
      <c r="AZM22" s="292"/>
      <c r="AZN22" s="292"/>
      <c r="AZO22" s="292"/>
      <c r="AZP22" s="292"/>
      <c r="AZQ22" s="292"/>
      <c r="AZR22" s="292"/>
      <c r="AZS22" s="292"/>
      <c r="AZT22" s="292"/>
      <c r="AZU22" s="292"/>
      <c r="AZV22" s="292"/>
      <c r="AZW22" s="292"/>
      <c r="AZX22" s="292"/>
      <c r="AZY22" s="292"/>
      <c r="AZZ22" s="292"/>
      <c r="BAA22" s="292"/>
      <c r="BAB22" s="292"/>
      <c r="BAC22" s="292"/>
      <c r="BAD22" s="292"/>
      <c r="BAE22" s="292"/>
      <c r="BAF22" s="292"/>
      <c r="BAG22" s="292"/>
      <c r="BAH22" s="292"/>
      <c r="BAI22" s="292"/>
      <c r="BAJ22" s="292"/>
      <c r="BAK22" s="292"/>
      <c r="BAL22" s="292"/>
      <c r="BAM22" s="292"/>
      <c r="BAN22" s="292"/>
      <c r="BAO22" s="292"/>
      <c r="BAP22" s="292"/>
      <c r="BAQ22" s="292"/>
      <c r="BAR22" s="292"/>
      <c r="BAS22" s="292"/>
      <c r="BAT22" s="292"/>
      <c r="BAU22" s="292"/>
      <c r="BAV22" s="292"/>
      <c r="BAW22" s="292"/>
      <c r="BAX22" s="292"/>
      <c r="BAY22" s="292"/>
      <c r="BAZ22" s="292"/>
      <c r="BBA22" s="292"/>
      <c r="BBB22" s="292"/>
      <c r="BBC22" s="292"/>
      <c r="BBD22" s="292"/>
      <c r="BBE22" s="292"/>
      <c r="BBF22" s="292"/>
      <c r="BBG22" s="292"/>
      <c r="BBH22" s="292"/>
      <c r="BBI22" s="292"/>
      <c r="BBJ22" s="292"/>
      <c r="BBK22" s="292"/>
      <c r="BBL22" s="292"/>
      <c r="BBM22" s="292"/>
      <c r="BBN22" s="292"/>
      <c r="BBO22" s="292"/>
      <c r="BBP22" s="292"/>
      <c r="BBQ22" s="292"/>
      <c r="BBR22" s="292"/>
      <c r="BBS22" s="292"/>
      <c r="BBT22" s="292"/>
      <c r="BBU22" s="292"/>
      <c r="BBV22" s="292"/>
      <c r="BBW22" s="292"/>
      <c r="BBX22" s="292"/>
      <c r="BBY22" s="292"/>
      <c r="BBZ22" s="292"/>
      <c r="BCA22" s="292"/>
      <c r="BCB22" s="292"/>
      <c r="BCC22" s="292"/>
      <c r="BCD22" s="292"/>
      <c r="BCE22" s="292"/>
      <c r="BCF22" s="292"/>
      <c r="BCG22" s="292"/>
      <c r="BCH22" s="292"/>
      <c r="BCI22" s="292"/>
      <c r="BCJ22" s="292"/>
      <c r="BCK22" s="292"/>
      <c r="BCL22" s="292"/>
      <c r="BCM22" s="292"/>
      <c r="BCN22" s="292"/>
      <c r="BCO22" s="292"/>
      <c r="BCP22" s="292"/>
      <c r="BCQ22" s="292"/>
      <c r="BCR22" s="292"/>
      <c r="BCS22" s="292"/>
      <c r="BCT22" s="292"/>
      <c r="BCU22" s="292"/>
      <c r="BCV22" s="292"/>
      <c r="BCW22" s="292"/>
      <c r="BCX22" s="292"/>
      <c r="BCY22" s="292"/>
      <c r="BCZ22" s="292"/>
      <c r="BDA22" s="292"/>
      <c r="BDB22" s="292"/>
      <c r="BDC22" s="292"/>
      <c r="BDD22" s="292"/>
      <c r="BDE22" s="292"/>
      <c r="BDF22" s="292"/>
      <c r="BDG22" s="292"/>
      <c r="BDH22" s="292"/>
      <c r="BDI22" s="292"/>
      <c r="BDJ22" s="292"/>
      <c r="BDK22" s="292"/>
      <c r="BDL22" s="292"/>
      <c r="BDM22" s="292"/>
      <c r="BDN22" s="292"/>
      <c r="BDO22" s="292"/>
      <c r="BDP22" s="292"/>
      <c r="BDQ22" s="292"/>
      <c r="BDR22" s="292"/>
      <c r="BDS22" s="292"/>
      <c r="BDT22" s="292"/>
      <c r="BDU22" s="292"/>
      <c r="BDV22" s="292"/>
      <c r="BDW22" s="292"/>
      <c r="BDX22" s="292"/>
      <c r="BDY22" s="292"/>
      <c r="BDZ22" s="292"/>
      <c r="BEA22" s="292"/>
      <c r="BEB22" s="292"/>
      <c r="BEC22" s="292"/>
      <c r="BED22" s="292"/>
      <c r="BEE22" s="292"/>
      <c r="BEF22" s="292"/>
      <c r="BEG22" s="292"/>
      <c r="BEH22" s="292"/>
      <c r="BEI22" s="292"/>
      <c r="BEJ22" s="292"/>
      <c r="BEK22" s="292"/>
      <c r="BEL22" s="292"/>
      <c r="BEM22" s="292"/>
      <c r="BEN22" s="292"/>
      <c r="BEO22" s="292"/>
      <c r="BEP22" s="292"/>
      <c r="BEQ22" s="292"/>
      <c r="BER22" s="292"/>
      <c r="BES22" s="292"/>
      <c r="BET22" s="292"/>
      <c r="BEU22" s="292"/>
      <c r="BEV22" s="292"/>
      <c r="BEW22" s="292"/>
      <c r="BEX22" s="292"/>
      <c r="BEY22" s="292"/>
      <c r="BEZ22" s="292"/>
      <c r="BFA22" s="292"/>
      <c r="BFB22" s="292"/>
      <c r="BFC22" s="292"/>
      <c r="BFD22" s="292"/>
      <c r="BFE22" s="292"/>
      <c r="BFF22" s="292"/>
      <c r="BFG22" s="292"/>
      <c r="BFH22" s="292"/>
      <c r="BFI22" s="292"/>
      <c r="BFJ22" s="292"/>
      <c r="BFK22" s="292"/>
      <c r="BFL22" s="292"/>
      <c r="BFM22" s="292"/>
      <c r="BFN22" s="292"/>
      <c r="BFO22" s="292"/>
      <c r="BFP22" s="292"/>
      <c r="BFQ22" s="292"/>
      <c r="BFR22" s="292"/>
      <c r="BFS22" s="292"/>
      <c r="BFT22" s="292"/>
      <c r="BFU22" s="292"/>
      <c r="BFV22" s="292"/>
      <c r="BFW22" s="292"/>
      <c r="BFX22" s="292"/>
      <c r="BFY22" s="292"/>
      <c r="BFZ22" s="292"/>
      <c r="BGA22" s="292"/>
      <c r="BGB22" s="292"/>
      <c r="BGC22" s="292"/>
      <c r="BGD22" s="292"/>
      <c r="BGE22" s="292"/>
      <c r="BGF22" s="292"/>
      <c r="BGG22" s="292"/>
      <c r="BGH22" s="292"/>
      <c r="BGI22" s="292"/>
      <c r="BGJ22" s="292"/>
      <c r="BGK22" s="292"/>
      <c r="BGL22" s="292"/>
      <c r="BGM22" s="292"/>
      <c r="BGN22" s="292"/>
      <c r="BGO22" s="292"/>
      <c r="BGP22" s="292"/>
      <c r="BGQ22" s="292"/>
      <c r="BGR22" s="292"/>
      <c r="BGS22" s="292"/>
      <c r="BGT22" s="292"/>
      <c r="BGU22" s="292"/>
      <c r="BGV22" s="292"/>
      <c r="BGW22" s="292"/>
      <c r="BGX22" s="292"/>
      <c r="BGY22" s="292"/>
      <c r="BGZ22" s="292"/>
      <c r="BHA22" s="292"/>
      <c r="BHB22" s="292"/>
      <c r="BHC22" s="292"/>
      <c r="BHD22" s="292"/>
      <c r="BHE22" s="292"/>
      <c r="BHF22" s="292"/>
      <c r="BHG22" s="292"/>
      <c r="BHH22" s="292"/>
      <c r="BHI22" s="292"/>
      <c r="BHJ22" s="292"/>
      <c r="BHK22" s="292"/>
      <c r="BHL22" s="292"/>
      <c r="BHM22" s="292"/>
      <c r="BHN22" s="292"/>
      <c r="BHO22" s="292"/>
      <c r="BHP22" s="292"/>
      <c r="BHQ22" s="292"/>
      <c r="BHR22" s="292"/>
      <c r="BHS22" s="292"/>
      <c r="BHT22" s="292"/>
      <c r="BHU22" s="292"/>
      <c r="BHV22" s="292"/>
      <c r="BHW22" s="292"/>
      <c r="BHX22" s="292"/>
      <c r="BHY22" s="292"/>
      <c r="BHZ22" s="292"/>
      <c r="BIA22" s="292"/>
      <c r="BIB22" s="292"/>
      <c r="BIC22" s="292"/>
      <c r="BID22" s="292"/>
      <c r="BIE22" s="292"/>
      <c r="BIF22" s="292"/>
      <c r="BIG22" s="292"/>
      <c r="BIH22" s="292"/>
      <c r="BII22" s="292"/>
      <c r="BIJ22" s="292"/>
      <c r="BIK22" s="292"/>
      <c r="BIL22" s="292"/>
      <c r="BIM22" s="292"/>
      <c r="BIN22" s="292"/>
      <c r="BIO22" s="292"/>
      <c r="BIP22" s="292"/>
      <c r="BIQ22" s="292"/>
      <c r="BIR22" s="292"/>
      <c r="BIS22" s="292"/>
      <c r="BIT22" s="292"/>
      <c r="BIU22" s="292"/>
      <c r="BIV22" s="292"/>
      <c r="BIW22" s="292"/>
      <c r="BIX22" s="292"/>
      <c r="BIY22" s="292"/>
      <c r="BIZ22" s="292"/>
      <c r="BJA22" s="292"/>
      <c r="BJB22" s="292"/>
      <c r="BJC22" s="292"/>
      <c r="BJD22" s="292"/>
      <c r="BJE22" s="292"/>
      <c r="BJF22" s="292"/>
      <c r="BJG22" s="292"/>
      <c r="BJH22" s="292"/>
      <c r="BJI22" s="292"/>
      <c r="BJJ22" s="292"/>
      <c r="BJK22" s="292"/>
      <c r="BJL22" s="292"/>
      <c r="BJM22" s="292"/>
      <c r="BJN22" s="292"/>
      <c r="BJO22" s="292"/>
      <c r="BJP22" s="292"/>
      <c r="BJQ22" s="292"/>
      <c r="BJR22" s="292"/>
      <c r="BJS22" s="292"/>
      <c r="BJT22" s="292"/>
      <c r="BJU22" s="292"/>
      <c r="BJV22" s="292"/>
      <c r="BJW22" s="292"/>
      <c r="BJX22" s="292"/>
      <c r="BJY22" s="292"/>
      <c r="BJZ22" s="292"/>
      <c r="BKA22" s="292"/>
      <c r="BKB22" s="292"/>
      <c r="BKC22" s="292"/>
      <c r="BKD22" s="292"/>
      <c r="BKE22" s="292"/>
      <c r="BKF22" s="292"/>
      <c r="BKG22" s="292"/>
      <c r="BKH22" s="292"/>
      <c r="BKI22" s="292"/>
      <c r="BKJ22" s="292"/>
      <c r="BKK22" s="292"/>
      <c r="BKL22" s="292"/>
      <c r="BKM22" s="292"/>
      <c r="BKN22" s="292"/>
      <c r="BKO22" s="292"/>
      <c r="BKP22" s="292"/>
      <c r="BKQ22" s="292"/>
      <c r="BKR22" s="292"/>
      <c r="BKS22" s="292"/>
      <c r="BKT22" s="292"/>
      <c r="BKU22" s="292"/>
      <c r="BKV22" s="292"/>
      <c r="BKW22" s="292"/>
      <c r="BKX22" s="292"/>
      <c r="BKY22" s="292"/>
      <c r="BKZ22" s="292"/>
      <c r="BLA22" s="292"/>
      <c r="BLB22" s="292"/>
      <c r="BLC22" s="292"/>
      <c r="BLD22" s="292"/>
      <c r="BLE22" s="292"/>
      <c r="BLF22" s="292"/>
      <c r="BLG22" s="292"/>
      <c r="BLH22" s="292"/>
      <c r="BLI22" s="292"/>
      <c r="BLJ22" s="292"/>
      <c r="BLK22" s="292"/>
      <c r="BLL22" s="292"/>
      <c r="BLM22" s="292"/>
      <c r="BLN22" s="292"/>
      <c r="BLO22" s="292"/>
      <c r="BLP22" s="292"/>
      <c r="BLQ22" s="292"/>
      <c r="BLR22" s="292"/>
      <c r="BLS22" s="292"/>
      <c r="BLT22" s="292"/>
      <c r="BLU22" s="292"/>
      <c r="BLV22" s="292"/>
      <c r="BLW22" s="292"/>
      <c r="BLX22" s="292"/>
      <c r="BLY22" s="292"/>
      <c r="BLZ22" s="292"/>
      <c r="BMA22" s="292"/>
      <c r="BMB22" s="292"/>
      <c r="BMC22" s="292"/>
      <c r="BMD22" s="292"/>
      <c r="BME22" s="292"/>
      <c r="BMF22" s="292"/>
      <c r="BMG22" s="292"/>
      <c r="BMH22" s="292"/>
      <c r="BMI22" s="292"/>
      <c r="BMJ22" s="292"/>
      <c r="BMK22" s="292"/>
      <c r="BML22" s="292"/>
      <c r="BMM22" s="292"/>
      <c r="BMN22" s="292"/>
      <c r="BMO22" s="292"/>
      <c r="BMP22" s="292"/>
      <c r="BMQ22" s="292"/>
      <c r="BMR22" s="292"/>
      <c r="BMS22" s="292"/>
      <c r="BMT22" s="292"/>
      <c r="BMU22" s="292"/>
      <c r="BMV22" s="292"/>
      <c r="BMW22" s="292"/>
      <c r="BMX22" s="292"/>
      <c r="BMY22" s="292"/>
      <c r="BMZ22" s="292"/>
      <c r="BNA22" s="292"/>
      <c r="BNB22" s="292"/>
      <c r="BNC22" s="292"/>
      <c r="BND22" s="292"/>
      <c r="BNE22" s="292"/>
      <c r="BNF22" s="292"/>
      <c r="BNG22" s="292"/>
      <c r="BNH22" s="292"/>
      <c r="BNI22" s="292"/>
      <c r="BNJ22" s="292"/>
      <c r="BNK22" s="292"/>
      <c r="BNL22" s="292"/>
      <c r="BNM22" s="292"/>
      <c r="BNN22" s="292"/>
      <c r="BNO22" s="292"/>
      <c r="BNP22" s="292"/>
      <c r="BNQ22" s="292"/>
      <c r="BNR22" s="292"/>
      <c r="BNS22" s="292"/>
      <c r="BNT22" s="292"/>
      <c r="BNU22" s="292"/>
      <c r="BNV22" s="292"/>
      <c r="BNW22" s="292"/>
      <c r="BNX22" s="292"/>
      <c r="BNY22" s="292"/>
      <c r="BNZ22" s="292"/>
      <c r="BOA22" s="292"/>
      <c r="BOB22" s="292"/>
      <c r="BOC22" s="292"/>
      <c r="BOD22" s="292"/>
      <c r="BOE22" s="292"/>
      <c r="BOF22" s="292"/>
      <c r="BOG22" s="292"/>
      <c r="BOH22" s="292"/>
      <c r="BOI22" s="292"/>
      <c r="BOJ22" s="292"/>
      <c r="BOK22" s="292"/>
      <c r="BOL22" s="292"/>
      <c r="BOM22" s="292"/>
      <c r="BON22" s="292"/>
      <c r="BOO22" s="292"/>
      <c r="BOP22" s="292"/>
      <c r="BOQ22" s="292"/>
      <c r="BOR22" s="292"/>
      <c r="BOS22" s="292"/>
      <c r="BOT22" s="292"/>
      <c r="BOU22" s="292"/>
      <c r="BOV22" s="292"/>
      <c r="BOW22" s="292"/>
      <c r="BOX22" s="292"/>
      <c r="BOY22" s="292"/>
      <c r="BOZ22" s="292"/>
      <c r="BPA22" s="292"/>
      <c r="BPB22" s="292"/>
      <c r="BPC22" s="292"/>
      <c r="BPD22" s="292"/>
      <c r="BPE22" s="292"/>
      <c r="BPF22" s="292"/>
      <c r="BPG22" s="292"/>
      <c r="BPH22" s="292"/>
      <c r="BPI22" s="292"/>
      <c r="BPJ22" s="292"/>
      <c r="BPK22" s="292"/>
      <c r="BPL22" s="292"/>
      <c r="BPM22" s="292"/>
      <c r="BPN22" s="292"/>
      <c r="BPO22" s="292"/>
      <c r="BPP22" s="292"/>
      <c r="BPQ22" s="292"/>
      <c r="BPR22" s="292"/>
      <c r="BPS22" s="292"/>
      <c r="BPT22" s="292"/>
      <c r="BPU22" s="292"/>
      <c r="BPV22" s="292"/>
      <c r="BPW22" s="292"/>
      <c r="BPX22" s="292"/>
      <c r="BPY22" s="292"/>
      <c r="BPZ22" s="292"/>
      <c r="BQA22" s="292"/>
      <c r="BQB22" s="292"/>
      <c r="BQC22" s="292"/>
      <c r="BQD22" s="292"/>
      <c r="BQE22" s="292"/>
      <c r="BQF22" s="292"/>
      <c r="BQG22" s="292"/>
      <c r="BQH22" s="292"/>
      <c r="BQI22" s="292"/>
      <c r="BQJ22" s="292"/>
      <c r="BQK22" s="292"/>
      <c r="BQL22" s="292"/>
      <c r="BQM22" s="292"/>
      <c r="BQN22" s="292"/>
      <c r="BQO22" s="292"/>
      <c r="BQP22" s="292"/>
      <c r="BQQ22" s="292"/>
      <c r="BQR22" s="292"/>
      <c r="BQS22" s="292"/>
      <c r="BQT22" s="292"/>
      <c r="BQU22" s="292"/>
      <c r="BQV22" s="292"/>
      <c r="BQW22" s="292"/>
      <c r="BQX22" s="292"/>
      <c r="BQY22" s="292"/>
      <c r="BQZ22" s="292"/>
      <c r="BRA22" s="292"/>
      <c r="BRB22" s="292"/>
      <c r="BRC22" s="292"/>
      <c r="BRD22" s="292"/>
      <c r="BRE22" s="292"/>
      <c r="BRF22" s="292"/>
      <c r="BRG22" s="292"/>
      <c r="BRH22" s="292"/>
      <c r="BRI22" s="292"/>
      <c r="BRJ22" s="292"/>
      <c r="BRK22" s="292"/>
      <c r="BRL22" s="292"/>
      <c r="BRM22" s="292"/>
      <c r="BRN22" s="292"/>
      <c r="BRO22" s="292"/>
      <c r="BRP22" s="292"/>
      <c r="BRQ22" s="292"/>
      <c r="BRR22" s="292"/>
      <c r="BRS22" s="292"/>
      <c r="BRT22" s="292"/>
      <c r="BRU22" s="292"/>
      <c r="BRV22" s="292"/>
      <c r="BRW22" s="292"/>
      <c r="BRX22" s="292"/>
      <c r="BRY22" s="292"/>
      <c r="BRZ22" s="292"/>
      <c r="BSA22" s="292"/>
      <c r="BSB22" s="292"/>
      <c r="BSC22" s="292"/>
      <c r="BSD22" s="292"/>
      <c r="BSE22" s="292"/>
      <c r="BSF22" s="292"/>
      <c r="BSG22" s="292"/>
      <c r="BSH22" s="292"/>
      <c r="BSI22" s="292"/>
      <c r="BSJ22" s="292"/>
      <c r="BSK22" s="292"/>
      <c r="BSL22" s="292"/>
      <c r="BSM22" s="292"/>
      <c r="BSN22" s="292"/>
      <c r="BSO22" s="292"/>
      <c r="BSP22" s="292"/>
      <c r="BSQ22" s="292"/>
      <c r="BSR22" s="292"/>
      <c r="BSS22" s="292"/>
      <c r="BST22" s="292"/>
      <c r="BSU22" s="292"/>
      <c r="BSV22" s="292"/>
      <c r="BSW22" s="292"/>
      <c r="BSX22" s="292"/>
      <c r="BSY22" s="292"/>
      <c r="BSZ22" s="292"/>
      <c r="BTA22" s="292"/>
      <c r="BTB22" s="292"/>
      <c r="BTC22" s="292"/>
      <c r="BTD22" s="292"/>
      <c r="BTE22" s="292"/>
      <c r="BTF22" s="292"/>
      <c r="BTG22" s="292"/>
      <c r="BTH22" s="292"/>
      <c r="BTI22" s="292"/>
      <c r="BTJ22" s="292"/>
      <c r="BTK22" s="292"/>
      <c r="BTL22" s="292"/>
      <c r="BTM22" s="292"/>
      <c r="BTN22" s="292"/>
      <c r="BTO22" s="292"/>
      <c r="BTP22" s="292"/>
      <c r="BTQ22" s="292"/>
      <c r="BTR22" s="292"/>
      <c r="BTS22" s="292"/>
      <c r="BTT22" s="292"/>
      <c r="BTU22" s="292"/>
      <c r="BTV22" s="292"/>
      <c r="BTW22" s="292"/>
      <c r="BTX22" s="292"/>
      <c r="BTY22" s="292"/>
      <c r="BTZ22" s="292"/>
      <c r="BUA22" s="292"/>
      <c r="BUB22" s="292"/>
      <c r="BUC22" s="292"/>
      <c r="BUD22" s="292"/>
      <c r="BUE22" s="292"/>
      <c r="BUF22" s="292"/>
      <c r="BUG22" s="292"/>
      <c r="BUH22" s="292"/>
      <c r="BUI22" s="292"/>
      <c r="BUJ22" s="292"/>
      <c r="BUK22" s="292"/>
      <c r="BUL22" s="292"/>
      <c r="BUM22" s="292"/>
      <c r="BUN22" s="292"/>
      <c r="BUO22" s="292"/>
      <c r="BUP22" s="292"/>
      <c r="BUQ22" s="292"/>
      <c r="BUR22" s="292"/>
      <c r="BUS22" s="292"/>
      <c r="BUT22" s="292"/>
      <c r="BUU22" s="292"/>
      <c r="BUV22" s="292"/>
      <c r="BUW22" s="292"/>
      <c r="BUX22" s="292"/>
      <c r="BUY22" s="292"/>
      <c r="BUZ22" s="292"/>
      <c r="BVA22" s="292"/>
      <c r="BVB22" s="292"/>
      <c r="BVC22" s="292"/>
      <c r="BVD22" s="292"/>
      <c r="BVE22" s="292"/>
      <c r="BVF22" s="292"/>
      <c r="BVG22" s="292"/>
      <c r="BVH22" s="292"/>
      <c r="BVI22" s="292"/>
      <c r="BVJ22" s="292"/>
      <c r="BVK22" s="292"/>
      <c r="BVL22" s="292"/>
      <c r="BVM22" s="292"/>
      <c r="BVN22" s="292"/>
      <c r="BVO22" s="292"/>
      <c r="BVP22" s="292"/>
      <c r="BVQ22" s="292"/>
      <c r="BVR22" s="292"/>
      <c r="BVS22" s="292"/>
      <c r="BVT22" s="292"/>
      <c r="BVU22" s="292"/>
      <c r="BVV22" s="292"/>
      <c r="BVW22" s="292"/>
      <c r="BVX22" s="292"/>
      <c r="BVY22" s="292"/>
      <c r="BVZ22" s="292"/>
      <c r="BWA22" s="292"/>
      <c r="BWB22" s="292"/>
      <c r="BWC22" s="292"/>
      <c r="BWD22" s="292"/>
      <c r="BWE22" s="292"/>
      <c r="BWF22" s="292"/>
      <c r="BWG22" s="292"/>
      <c r="BWH22" s="292"/>
      <c r="BWI22" s="292"/>
      <c r="BWJ22" s="292"/>
      <c r="BWK22" s="292"/>
      <c r="BWL22" s="292"/>
      <c r="BWM22" s="292"/>
      <c r="BWN22" s="292"/>
      <c r="BWO22" s="292"/>
      <c r="BWP22" s="292"/>
      <c r="BWQ22" s="292"/>
      <c r="BWR22" s="292"/>
      <c r="BWS22" s="292"/>
      <c r="BWT22" s="292"/>
      <c r="BWU22" s="292"/>
      <c r="BWV22" s="292"/>
      <c r="BWW22" s="292"/>
      <c r="BWX22" s="292"/>
      <c r="BWY22" s="292"/>
      <c r="BWZ22" s="292"/>
      <c r="BXA22" s="292"/>
      <c r="BXB22" s="292"/>
      <c r="BXC22" s="292"/>
      <c r="BXD22" s="292"/>
      <c r="BXE22" s="292"/>
      <c r="BXF22" s="292"/>
      <c r="BXG22" s="292"/>
      <c r="BXH22" s="292"/>
      <c r="BXI22" s="292"/>
      <c r="BXJ22" s="292"/>
      <c r="BXK22" s="292"/>
      <c r="BXL22" s="292"/>
      <c r="BXM22" s="292"/>
      <c r="BXN22" s="292"/>
      <c r="BXO22" s="292"/>
      <c r="BXP22" s="292"/>
      <c r="BXQ22" s="292"/>
      <c r="BXR22" s="292"/>
      <c r="BXS22" s="292"/>
      <c r="BXT22" s="292"/>
      <c r="BXU22" s="292"/>
      <c r="BXV22" s="292"/>
      <c r="BXW22" s="292"/>
      <c r="BXX22" s="292"/>
      <c r="BXY22" s="292"/>
      <c r="BXZ22" s="292"/>
      <c r="BYA22" s="292"/>
      <c r="BYB22" s="292"/>
      <c r="BYC22" s="292"/>
      <c r="BYD22" s="292"/>
      <c r="BYE22" s="292"/>
      <c r="BYF22" s="292"/>
      <c r="BYG22" s="292"/>
      <c r="BYH22" s="292"/>
      <c r="BYI22" s="292"/>
      <c r="BYJ22" s="292"/>
      <c r="BYK22" s="292"/>
      <c r="BYL22" s="292"/>
      <c r="BYM22" s="292"/>
      <c r="BYN22" s="292"/>
      <c r="BYO22" s="292"/>
      <c r="BYP22" s="292"/>
      <c r="BYQ22" s="292"/>
      <c r="BYR22" s="292"/>
      <c r="BYS22" s="292"/>
      <c r="BYT22" s="292"/>
      <c r="BYU22" s="292"/>
      <c r="BYV22" s="292"/>
      <c r="BYW22" s="292"/>
      <c r="BYX22" s="292"/>
      <c r="BYY22" s="292"/>
      <c r="BYZ22" s="292"/>
      <c r="BZA22" s="292"/>
      <c r="BZB22" s="292"/>
      <c r="BZC22" s="292"/>
      <c r="BZD22" s="292"/>
      <c r="BZE22" s="292"/>
      <c r="BZF22" s="292"/>
      <c r="BZG22" s="292"/>
      <c r="BZH22" s="292"/>
      <c r="BZI22" s="292"/>
      <c r="BZJ22" s="292"/>
      <c r="BZK22" s="292"/>
      <c r="BZL22" s="292"/>
      <c r="BZM22" s="292"/>
      <c r="BZN22" s="292"/>
      <c r="BZO22" s="292"/>
      <c r="BZP22" s="292"/>
      <c r="BZQ22" s="292"/>
      <c r="BZR22" s="292"/>
      <c r="BZS22" s="292"/>
      <c r="BZT22" s="292"/>
      <c r="BZU22" s="292"/>
      <c r="BZV22" s="292"/>
      <c r="BZW22" s="292"/>
      <c r="BZX22" s="292"/>
      <c r="BZY22" s="292"/>
      <c r="BZZ22" s="292"/>
      <c r="CAA22" s="292"/>
      <c r="CAB22" s="292"/>
      <c r="CAC22" s="292"/>
      <c r="CAD22" s="292"/>
      <c r="CAE22" s="292"/>
      <c r="CAF22" s="292"/>
      <c r="CAG22" s="292"/>
      <c r="CAH22" s="292"/>
      <c r="CAI22" s="292"/>
      <c r="CAJ22" s="292"/>
      <c r="CAK22" s="292"/>
      <c r="CAL22" s="292"/>
      <c r="CAM22" s="292"/>
      <c r="CAN22" s="292"/>
      <c r="CAO22" s="292"/>
      <c r="CAP22" s="292"/>
      <c r="CAQ22" s="292"/>
      <c r="CAR22" s="292"/>
      <c r="CAS22" s="292"/>
      <c r="CAT22" s="292"/>
      <c r="CAU22" s="292"/>
      <c r="CAV22" s="292"/>
      <c r="CAW22" s="292"/>
      <c r="CAX22" s="292"/>
      <c r="CAY22" s="292"/>
      <c r="CAZ22" s="292"/>
      <c r="CBA22" s="292"/>
      <c r="CBB22" s="292"/>
      <c r="CBC22" s="292"/>
      <c r="CBD22" s="292"/>
      <c r="CBE22" s="292"/>
      <c r="CBF22" s="292"/>
      <c r="CBG22" s="292"/>
      <c r="CBH22" s="292"/>
      <c r="CBI22" s="292"/>
      <c r="CBJ22" s="292"/>
      <c r="CBK22" s="292"/>
      <c r="CBL22" s="292"/>
      <c r="CBM22" s="292"/>
      <c r="CBN22" s="292"/>
      <c r="CBO22" s="292"/>
      <c r="CBP22" s="292"/>
      <c r="CBQ22" s="292"/>
      <c r="CBR22" s="292"/>
      <c r="CBS22" s="292"/>
      <c r="CBT22" s="292"/>
      <c r="CBU22" s="292"/>
      <c r="CBV22" s="292"/>
      <c r="CBW22" s="292"/>
      <c r="CBX22" s="292"/>
      <c r="CBY22" s="292"/>
      <c r="CBZ22" s="292"/>
      <c r="CCA22" s="292"/>
      <c r="CCB22" s="292"/>
      <c r="CCC22" s="292"/>
      <c r="CCD22" s="292"/>
      <c r="CCE22" s="292"/>
      <c r="CCF22" s="292"/>
      <c r="CCG22" s="292"/>
      <c r="CCH22" s="292"/>
      <c r="CCI22" s="292"/>
      <c r="CCJ22" s="292"/>
      <c r="CCK22" s="292"/>
      <c r="CCL22" s="292"/>
      <c r="CCM22" s="292"/>
      <c r="CCN22" s="292"/>
      <c r="CCO22" s="292"/>
      <c r="CCP22" s="292"/>
      <c r="CCQ22" s="292"/>
      <c r="CCR22" s="292"/>
      <c r="CCS22" s="292"/>
      <c r="CCT22" s="292"/>
      <c r="CCU22" s="292"/>
      <c r="CCV22" s="292"/>
      <c r="CCW22" s="292"/>
      <c r="CCX22" s="292"/>
      <c r="CCY22" s="292"/>
      <c r="CCZ22" s="292"/>
      <c r="CDA22" s="292"/>
      <c r="CDB22" s="292"/>
      <c r="CDC22" s="292"/>
      <c r="CDD22" s="292"/>
      <c r="CDE22" s="292"/>
      <c r="CDF22" s="292"/>
      <c r="CDG22" s="292"/>
      <c r="CDH22" s="292"/>
      <c r="CDI22" s="292"/>
      <c r="CDJ22" s="292"/>
      <c r="CDK22" s="292"/>
      <c r="CDL22" s="292"/>
      <c r="CDM22" s="292"/>
      <c r="CDN22" s="292"/>
      <c r="CDO22" s="292"/>
      <c r="CDP22" s="292"/>
      <c r="CDQ22" s="292"/>
      <c r="CDR22" s="292"/>
      <c r="CDS22" s="292"/>
      <c r="CDT22" s="292"/>
      <c r="CDU22" s="292"/>
      <c r="CDV22" s="292"/>
      <c r="CDW22" s="292"/>
      <c r="CDX22" s="292"/>
      <c r="CDY22" s="292"/>
      <c r="CDZ22" s="292"/>
      <c r="CEA22" s="292"/>
      <c r="CEB22" s="292"/>
      <c r="CEC22" s="292"/>
      <c r="CED22" s="292"/>
      <c r="CEE22" s="292"/>
      <c r="CEF22" s="292"/>
      <c r="CEG22" s="292"/>
      <c r="CEH22" s="292"/>
      <c r="CEI22" s="292"/>
      <c r="CEJ22" s="292"/>
      <c r="CEK22" s="292"/>
      <c r="CEL22" s="292"/>
      <c r="CEM22" s="292"/>
      <c r="CEN22" s="292"/>
      <c r="CEO22" s="292"/>
      <c r="CEP22" s="292"/>
      <c r="CEQ22" s="292"/>
      <c r="CER22" s="292"/>
      <c r="CES22" s="292"/>
      <c r="CET22" s="292"/>
      <c r="CEU22" s="292"/>
      <c r="CEV22" s="292"/>
      <c r="CEW22" s="292"/>
      <c r="CEX22" s="292"/>
      <c r="CEY22" s="292"/>
      <c r="CEZ22" s="292"/>
      <c r="CFA22" s="292"/>
      <c r="CFB22" s="292"/>
      <c r="CFC22" s="292"/>
      <c r="CFD22" s="292"/>
      <c r="CFE22" s="292"/>
      <c r="CFF22" s="292"/>
      <c r="CFG22" s="292"/>
      <c r="CFH22" s="292"/>
      <c r="CFI22" s="292"/>
      <c r="CFJ22" s="292"/>
      <c r="CFK22" s="292"/>
      <c r="CFL22" s="292"/>
      <c r="CFM22" s="292"/>
      <c r="CFN22" s="292"/>
      <c r="CFO22" s="292"/>
      <c r="CFP22" s="292"/>
      <c r="CFQ22" s="292"/>
      <c r="CFR22" s="292"/>
      <c r="CFS22" s="292"/>
      <c r="CFT22" s="292"/>
      <c r="CFU22" s="292"/>
      <c r="CFV22" s="292"/>
      <c r="CFW22" s="292"/>
      <c r="CFX22" s="292"/>
      <c r="CFY22" s="292"/>
      <c r="CFZ22" s="292"/>
      <c r="CGA22" s="292"/>
      <c r="CGB22" s="292"/>
      <c r="CGC22" s="292"/>
      <c r="CGD22" s="292"/>
      <c r="CGE22" s="292"/>
      <c r="CGF22" s="292"/>
      <c r="CGG22" s="292"/>
      <c r="CGH22" s="292"/>
      <c r="CGI22" s="292"/>
      <c r="CGJ22" s="292"/>
      <c r="CGK22" s="292"/>
      <c r="CGL22" s="292"/>
      <c r="CGM22" s="292"/>
      <c r="CGN22" s="292"/>
      <c r="CGO22" s="292"/>
      <c r="CGP22" s="292"/>
      <c r="CGQ22" s="292"/>
      <c r="CGR22" s="292"/>
      <c r="CGS22" s="292"/>
      <c r="CGT22" s="292"/>
      <c r="CGU22" s="292"/>
      <c r="CGV22" s="292"/>
      <c r="CGW22" s="292"/>
      <c r="CGX22" s="292"/>
      <c r="CGY22" s="292"/>
      <c r="CGZ22" s="292"/>
      <c r="CHA22" s="292"/>
      <c r="CHB22" s="292"/>
      <c r="CHC22" s="292"/>
      <c r="CHD22" s="292"/>
      <c r="CHE22" s="292"/>
      <c r="CHF22" s="292"/>
      <c r="CHG22" s="292"/>
      <c r="CHH22" s="292"/>
      <c r="CHI22" s="292"/>
      <c r="CHJ22" s="292"/>
      <c r="CHK22" s="292"/>
      <c r="CHL22" s="292"/>
      <c r="CHM22" s="292"/>
      <c r="CHN22" s="292"/>
      <c r="CHO22" s="292"/>
      <c r="CHP22" s="292"/>
      <c r="CHQ22" s="292"/>
      <c r="CHR22" s="292"/>
      <c r="CHS22" s="292"/>
      <c r="CHT22" s="292"/>
      <c r="CHU22" s="292"/>
      <c r="CHV22" s="292"/>
      <c r="CHW22" s="292"/>
      <c r="CHX22" s="292"/>
      <c r="CHY22" s="292"/>
      <c r="CHZ22" s="292"/>
      <c r="CIA22" s="292"/>
      <c r="CIB22" s="292"/>
      <c r="CIC22" s="292"/>
      <c r="CID22" s="292"/>
      <c r="CIE22" s="292"/>
      <c r="CIF22" s="292"/>
      <c r="CIG22" s="292"/>
      <c r="CIH22" s="292"/>
      <c r="CII22" s="292"/>
      <c r="CIJ22" s="292"/>
      <c r="CIK22" s="292"/>
      <c r="CIL22" s="292"/>
      <c r="CIM22" s="292"/>
      <c r="CIN22" s="292"/>
      <c r="CIO22" s="292"/>
      <c r="CIP22" s="292"/>
      <c r="CIQ22" s="292"/>
      <c r="CIR22" s="292"/>
      <c r="CIS22" s="292"/>
      <c r="CIT22" s="292"/>
      <c r="CIU22" s="292"/>
      <c r="CIV22" s="292"/>
      <c r="CIW22" s="292"/>
      <c r="CIX22" s="292"/>
      <c r="CIY22" s="292"/>
      <c r="CIZ22" s="292"/>
      <c r="CJA22" s="292"/>
      <c r="CJB22" s="292"/>
      <c r="CJC22" s="292"/>
      <c r="CJD22" s="292"/>
      <c r="CJE22" s="292"/>
      <c r="CJF22" s="292"/>
      <c r="CJG22" s="292"/>
      <c r="CJH22" s="292"/>
      <c r="CJI22" s="292"/>
      <c r="CJJ22" s="292"/>
      <c r="CJK22" s="292"/>
      <c r="CJL22" s="292"/>
      <c r="CJM22" s="292"/>
      <c r="CJN22" s="292"/>
      <c r="CJO22" s="292"/>
      <c r="CJP22" s="292"/>
      <c r="CJQ22" s="292"/>
      <c r="CJR22" s="292"/>
      <c r="CJS22" s="292"/>
      <c r="CJT22" s="292"/>
      <c r="CJU22" s="292"/>
      <c r="CJV22" s="292"/>
      <c r="CJW22" s="292"/>
      <c r="CJX22" s="292"/>
      <c r="CJY22" s="292"/>
      <c r="CJZ22" s="292"/>
      <c r="CKA22" s="292"/>
      <c r="CKB22" s="292"/>
      <c r="CKC22" s="292"/>
      <c r="CKD22" s="292"/>
      <c r="CKE22" s="292"/>
      <c r="CKF22" s="292"/>
      <c r="CKG22" s="292"/>
      <c r="CKH22" s="292"/>
      <c r="CKI22" s="292"/>
      <c r="CKJ22" s="292"/>
      <c r="CKK22" s="292"/>
      <c r="CKL22" s="292"/>
      <c r="CKM22" s="292"/>
      <c r="CKN22" s="292"/>
      <c r="CKO22" s="292"/>
      <c r="CKP22" s="292"/>
      <c r="CKQ22" s="292"/>
      <c r="CKR22" s="292"/>
      <c r="CKS22" s="292"/>
      <c r="CKT22" s="292"/>
      <c r="CKU22" s="292"/>
      <c r="CKV22" s="292"/>
      <c r="CKW22" s="292"/>
      <c r="CKX22" s="292"/>
      <c r="CKY22" s="292"/>
      <c r="CKZ22" s="292"/>
      <c r="CLA22" s="292"/>
      <c r="CLB22" s="292"/>
      <c r="CLC22" s="292"/>
      <c r="CLD22" s="292"/>
      <c r="CLE22" s="292"/>
      <c r="CLF22" s="292"/>
      <c r="CLG22" s="292"/>
      <c r="CLH22" s="292"/>
      <c r="CLI22" s="292"/>
      <c r="CLJ22" s="292"/>
      <c r="CLK22" s="292"/>
      <c r="CLL22" s="292"/>
      <c r="CLM22" s="292"/>
      <c r="CLN22" s="292"/>
      <c r="CLO22" s="292"/>
      <c r="CLP22" s="292"/>
      <c r="CLQ22" s="292"/>
      <c r="CLR22" s="292"/>
      <c r="CLS22" s="292"/>
      <c r="CLT22" s="292"/>
      <c r="CLU22" s="292"/>
      <c r="CLV22" s="292"/>
      <c r="CLW22" s="292"/>
      <c r="CLX22" s="292"/>
      <c r="CLY22" s="292"/>
      <c r="CLZ22" s="292"/>
      <c r="CMA22" s="292"/>
      <c r="CMB22" s="292"/>
      <c r="CMC22" s="292"/>
      <c r="CMD22" s="292"/>
      <c r="CME22" s="292"/>
      <c r="CMF22" s="292"/>
      <c r="CMG22" s="292"/>
      <c r="CMH22" s="292"/>
      <c r="CMI22" s="292"/>
      <c r="CMJ22" s="292"/>
      <c r="CMK22" s="292"/>
      <c r="CML22" s="292"/>
      <c r="CMM22" s="292"/>
      <c r="CMN22" s="292"/>
      <c r="CMO22" s="292"/>
      <c r="CMP22" s="292"/>
      <c r="CMQ22" s="292"/>
      <c r="CMR22" s="292"/>
      <c r="CMS22" s="292"/>
      <c r="CMT22" s="292"/>
      <c r="CMU22" s="292"/>
      <c r="CMV22" s="292"/>
      <c r="CMW22" s="292"/>
      <c r="CMX22" s="292"/>
      <c r="CMY22" s="292"/>
      <c r="CMZ22" s="292"/>
      <c r="CNA22" s="292"/>
      <c r="CNB22" s="292"/>
      <c r="CNC22" s="292"/>
      <c r="CND22" s="292"/>
      <c r="CNE22" s="292"/>
      <c r="CNF22" s="292"/>
      <c r="CNG22" s="292"/>
      <c r="CNH22" s="292"/>
      <c r="CNI22" s="292"/>
      <c r="CNJ22" s="292"/>
      <c r="CNK22" s="292"/>
      <c r="CNL22" s="292"/>
      <c r="CNM22" s="292"/>
      <c r="CNN22" s="292"/>
      <c r="CNO22" s="292"/>
      <c r="CNP22" s="292"/>
      <c r="CNQ22" s="292"/>
      <c r="CNR22" s="292"/>
      <c r="CNS22" s="292"/>
      <c r="CNT22" s="292"/>
      <c r="CNU22" s="292"/>
      <c r="CNV22" s="292"/>
      <c r="CNW22" s="292"/>
      <c r="CNX22" s="292"/>
      <c r="CNY22" s="292"/>
      <c r="CNZ22" s="292"/>
      <c r="COA22" s="292"/>
      <c r="COB22" s="292"/>
      <c r="COC22" s="292"/>
      <c r="COD22" s="292"/>
      <c r="COE22" s="292"/>
      <c r="COF22" s="292"/>
      <c r="COG22" s="292"/>
      <c r="COH22" s="292"/>
      <c r="COI22" s="292"/>
      <c r="COJ22" s="292"/>
      <c r="COK22" s="292"/>
      <c r="COL22" s="292"/>
      <c r="COM22" s="292"/>
      <c r="CON22" s="292"/>
      <c r="COO22" s="292"/>
      <c r="COP22" s="292"/>
      <c r="COQ22" s="292"/>
      <c r="COR22" s="292"/>
      <c r="COS22" s="292"/>
      <c r="COT22" s="292"/>
      <c r="COU22" s="292"/>
      <c r="COV22" s="292"/>
      <c r="COW22" s="292"/>
      <c r="COX22" s="292"/>
      <c r="COY22" s="292"/>
      <c r="COZ22" s="292"/>
      <c r="CPA22" s="292"/>
      <c r="CPB22" s="292"/>
      <c r="CPC22" s="292"/>
      <c r="CPD22" s="292"/>
      <c r="CPE22" s="292"/>
      <c r="CPF22" s="292"/>
      <c r="CPG22" s="292"/>
      <c r="CPH22" s="292"/>
      <c r="CPI22" s="292"/>
      <c r="CPJ22" s="292"/>
      <c r="CPK22" s="292"/>
      <c r="CPL22" s="292"/>
      <c r="CPM22" s="292"/>
      <c r="CPN22" s="292"/>
      <c r="CPO22" s="292"/>
      <c r="CPP22" s="292"/>
      <c r="CPQ22" s="292"/>
      <c r="CPR22" s="292"/>
      <c r="CPS22" s="292"/>
      <c r="CPT22" s="292"/>
      <c r="CPU22" s="292"/>
      <c r="CPV22" s="292"/>
      <c r="CPW22" s="292"/>
      <c r="CPX22" s="292"/>
      <c r="CPY22" s="292"/>
      <c r="CPZ22" s="292"/>
      <c r="CQA22" s="292"/>
      <c r="CQB22" s="292"/>
      <c r="CQC22" s="292"/>
      <c r="CQD22" s="292"/>
      <c r="CQE22" s="292"/>
      <c r="CQF22" s="292"/>
      <c r="CQG22" s="292"/>
      <c r="CQH22" s="292"/>
      <c r="CQI22" s="292"/>
      <c r="CQJ22" s="292"/>
      <c r="CQK22" s="292"/>
      <c r="CQL22" s="292"/>
      <c r="CQM22" s="292"/>
      <c r="CQN22" s="292"/>
      <c r="CQO22" s="292"/>
      <c r="CQP22" s="292"/>
      <c r="CQQ22" s="292"/>
      <c r="CQR22" s="292"/>
      <c r="CQS22" s="292"/>
      <c r="CQT22" s="292"/>
      <c r="CQU22" s="292"/>
      <c r="CQV22" s="292"/>
      <c r="CQW22" s="292"/>
      <c r="CQX22" s="292"/>
      <c r="CQY22" s="292"/>
      <c r="CQZ22" s="292"/>
      <c r="CRA22" s="292"/>
      <c r="CRB22" s="292"/>
      <c r="CRC22" s="292"/>
      <c r="CRD22" s="292"/>
      <c r="CRE22" s="292"/>
      <c r="CRF22" s="292"/>
      <c r="CRG22" s="292"/>
      <c r="CRH22" s="292"/>
      <c r="CRI22" s="292"/>
      <c r="CRJ22" s="292"/>
      <c r="CRK22" s="292"/>
      <c r="CRL22" s="292"/>
      <c r="CRM22" s="292"/>
      <c r="CRN22" s="292"/>
      <c r="CRO22" s="292"/>
      <c r="CRP22" s="292"/>
      <c r="CRQ22" s="292"/>
      <c r="CRR22" s="292"/>
      <c r="CRS22" s="292"/>
      <c r="CRT22" s="292"/>
      <c r="CRU22" s="292"/>
      <c r="CRV22" s="292"/>
      <c r="CRW22" s="292"/>
      <c r="CRX22" s="292"/>
      <c r="CRY22" s="292"/>
      <c r="CRZ22" s="292"/>
      <c r="CSA22" s="292"/>
      <c r="CSB22" s="292"/>
      <c r="CSC22" s="292"/>
      <c r="CSD22" s="292"/>
      <c r="CSE22" s="292"/>
      <c r="CSF22" s="292"/>
      <c r="CSG22" s="292"/>
      <c r="CSH22" s="292"/>
      <c r="CSI22" s="292"/>
      <c r="CSJ22" s="292"/>
      <c r="CSK22" s="292"/>
      <c r="CSL22" s="292"/>
      <c r="CSM22" s="292"/>
      <c r="CSN22" s="292"/>
      <c r="CSO22" s="292"/>
      <c r="CSP22" s="292"/>
      <c r="CSQ22" s="292"/>
      <c r="CSR22" s="292"/>
      <c r="CSS22" s="292"/>
      <c r="CST22" s="292"/>
      <c r="CSU22" s="292"/>
      <c r="CSV22" s="292"/>
      <c r="CSW22" s="292"/>
      <c r="CSX22" s="292"/>
      <c r="CSY22" s="292"/>
      <c r="CSZ22" s="292"/>
      <c r="CTA22" s="292"/>
      <c r="CTB22" s="292"/>
      <c r="CTC22" s="292"/>
      <c r="CTD22" s="292"/>
      <c r="CTE22" s="292"/>
      <c r="CTF22" s="292"/>
      <c r="CTG22" s="292"/>
      <c r="CTH22" s="292"/>
      <c r="CTI22" s="292"/>
      <c r="CTJ22" s="292"/>
      <c r="CTK22" s="292"/>
      <c r="CTL22" s="292"/>
      <c r="CTM22" s="292"/>
      <c r="CTN22" s="292"/>
      <c r="CTO22" s="292"/>
      <c r="CTP22" s="292"/>
      <c r="CTQ22" s="292"/>
      <c r="CTR22" s="292"/>
      <c r="CTS22" s="292"/>
      <c r="CTT22" s="292"/>
      <c r="CTU22" s="292"/>
      <c r="CTV22" s="292"/>
      <c r="CTW22" s="292"/>
      <c r="CTX22" s="292"/>
      <c r="CTY22" s="292"/>
      <c r="CTZ22" s="292"/>
      <c r="CUA22" s="292"/>
      <c r="CUB22" s="292"/>
      <c r="CUC22" s="292"/>
      <c r="CUD22" s="292"/>
      <c r="CUE22" s="292"/>
      <c r="CUF22" s="292"/>
      <c r="CUG22" s="292"/>
      <c r="CUH22" s="292"/>
      <c r="CUI22" s="292"/>
      <c r="CUJ22" s="292"/>
      <c r="CUK22" s="292"/>
      <c r="CUL22" s="292"/>
      <c r="CUM22" s="292"/>
      <c r="CUN22" s="292"/>
      <c r="CUO22" s="292"/>
      <c r="CUP22" s="292"/>
      <c r="CUQ22" s="292"/>
      <c r="CUR22" s="292"/>
      <c r="CUS22" s="292"/>
      <c r="CUT22" s="292"/>
      <c r="CUU22" s="292"/>
      <c r="CUV22" s="292"/>
      <c r="CUW22" s="292"/>
      <c r="CUX22" s="292"/>
      <c r="CUY22" s="292"/>
      <c r="CUZ22" s="292"/>
      <c r="CVA22" s="292"/>
      <c r="CVB22" s="292"/>
      <c r="CVC22" s="292"/>
      <c r="CVD22" s="292"/>
      <c r="CVE22" s="292"/>
      <c r="CVF22" s="292"/>
      <c r="CVG22" s="292"/>
      <c r="CVH22" s="292"/>
      <c r="CVI22" s="292"/>
      <c r="CVJ22" s="292"/>
      <c r="CVK22" s="292"/>
      <c r="CVL22" s="292"/>
      <c r="CVM22" s="292"/>
      <c r="CVN22" s="292"/>
      <c r="CVO22" s="292"/>
      <c r="CVP22" s="292"/>
      <c r="CVQ22" s="292"/>
      <c r="CVR22" s="292"/>
      <c r="CVS22" s="292"/>
      <c r="CVT22" s="292"/>
      <c r="CVU22" s="292"/>
      <c r="CVV22" s="292"/>
      <c r="CVW22" s="292"/>
      <c r="CVX22" s="292"/>
      <c r="CVY22" s="292"/>
      <c r="CVZ22" s="292"/>
      <c r="CWA22" s="292"/>
      <c r="CWB22" s="292"/>
      <c r="CWC22" s="292"/>
      <c r="CWD22" s="292"/>
      <c r="CWE22" s="292"/>
      <c r="CWF22" s="292"/>
      <c r="CWG22" s="292"/>
      <c r="CWH22" s="292"/>
      <c r="CWI22" s="292"/>
      <c r="CWJ22" s="292"/>
      <c r="CWK22" s="292"/>
      <c r="CWL22" s="292"/>
      <c r="CWM22" s="292"/>
      <c r="CWN22" s="292"/>
      <c r="CWO22" s="292"/>
      <c r="CWP22" s="292"/>
      <c r="CWQ22" s="292"/>
      <c r="CWR22" s="292"/>
      <c r="CWS22" s="292"/>
      <c r="CWT22" s="292"/>
      <c r="CWU22" s="292"/>
      <c r="CWV22" s="292"/>
      <c r="CWW22" s="292"/>
      <c r="CWX22" s="292"/>
      <c r="CWY22" s="292"/>
      <c r="CWZ22" s="292"/>
      <c r="CXA22" s="292"/>
      <c r="CXB22" s="292"/>
      <c r="CXC22" s="292"/>
      <c r="CXD22" s="292"/>
      <c r="CXE22" s="292"/>
      <c r="CXF22" s="292"/>
      <c r="CXG22" s="292"/>
      <c r="CXH22" s="292"/>
      <c r="CXI22" s="292"/>
      <c r="CXJ22" s="292"/>
      <c r="CXK22" s="292"/>
      <c r="CXL22" s="292"/>
      <c r="CXM22" s="292"/>
      <c r="CXN22" s="292"/>
      <c r="CXO22" s="292"/>
      <c r="CXP22" s="292"/>
      <c r="CXQ22" s="292"/>
      <c r="CXR22" s="292"/>
      <c r="CXS22" s="292"/>
      <c r="CXT22" s="292"/>
      <c r="CXU22" s="292"/>
      <c r="CXV22" s="292"/>
      <c r="CXW22" s="292"/>
      <c r="CXX22" s="292"/>
      <c r="CXY22" s="292"/>
      <c r="CXZ22" s="292"/>
      <c r="CYA22" s="292"/>
      <c r="CYB22" s="292"/>
      <c r="CYC22" s="292"/>
      <c r="CYD22" s="292"/>
      <c r="CYE22" s="292"/>
      <c r="CYF22" s="292"/>
      <c r="CYG22" s="292"/>
      <c r="CYH22" s="292"/>
      <c r="CYI22" s="292"/>
      <c r="CYJ22" s="292"/>
      <c r="CYK22" s="292"/>
      <c r="CYL22" s="292"/>
      <c r="CYM22" s="292"/>
      <c r="CYN22" s="292"/>
      <c r="CYO22" s="292"/>
      <c r="CYP22" s="292"/>
      <c r="CYQ22" s="292"/>
      <c r="CYR22" s="292"/>
      <c r="CYS22" s="292"/>
      <c r="CYT22" s="292"/>
      <c r="CYU22" s="292"/>
      <c r="CYV22" s="292"/>
      <c r="CYW22" s="292"/>
      <c r="CYX22" s="292"/>
      <c r="CYY22" s="292"/>
      <c r="CYZ22" s="292"/>
      <c r="CZA22" s="292"/>
      <c r="CZB22" s="292"/>
      <c r="CZC22" s="292"/>
      <c r="CZD22" s="292"/>
      <c r="CZE22" s="292"/>
      <c r="CZF22" s="292"/>
      <c r="CZG22" s="292"/>
      <c r="CZH22" s="292"/>
      <c r="CZI22" s="292"/>
      <c r="CZJ22" s="292"/>
      <c r="CZK22" s="292"/>
      <c r="CZL22" s="292"/>
      <c r="CZM22" s="292"/>
      <c r="CZN22" s="292"/>
      <c r="CZO22" s="292"/>
      <c r="CZP22" s="292"/>
      <c r="CZQ22" s="292"/>
      <c r="CZR22" s="292"/>
      <c r="CZS22" s="292"/>
      <c r="CZT22" s="292"/>
      <c r="CZU22" s="292"/>
      <c r="CZV22" s="292"/>
      <c r="CZW22" s="292"/>
      <c r="CZX22" s="292"/>
      <c r="CZY22" s="292"/>
      <c r="CZZ22" s="292"/>
      <c r="DAA22" s="292"/>
      <c r="DAB22" s="292"/>
      <c r="DAC22" s="292"/>
      <c r="DAD22" s="292"/>
      <c r="DAE22" s="292"/>
      <c r="DAF22" s="292"/>
      <c r="DAG22" s="292"/>
      <c r="DAH22" s="292"/>
      <c r="DAI22" s="292"/>
      <c r="DAJ22" s="292"/>
      <c r="DAK22" s="292"/>
      <c r="DAL22" s="292"/>
      <c r="DAM22" s="292"/>
      <c r="DAN22" s="292"/>
      <c r="DAO22" s="292"/>
      <c r="DAP22" s="292"/>
      <c r="DAQ22" s="292"/>
      <c r="DAR22" s="292"/>
      <c r="DAS22" s="292"/>
      <c r="DAT22" s="292"/>
      <c r="DAU22" s="292"/>
      <c r="DAV22" s="292"/>
      <c r="DAW22" s="292"/>
      <c r="DAX22" s="292"/>
      <c r="DAY22" s="292"/>
      <c r="DAZ22" s="292"/>
      <c r="DBA22" s="292"/>
      <c r="DBB22" s="292"/>
      <c r="DBC22" s="292"/>
      <c r="DBD22" s="292"/>
      <c r="DBE22" s="292"/>
      <c r="DBF22" s="292"/>
      <c r="DBG22" s="292"/>
      <c r="DBH22" s="292"/>
      <c r="DBI22" s="292"/>
      <c r="DBJ22" s="292"/>
      <c r="DBK22" s="292"/>
      <c r="DBL22" s="292"/>
      <c r="DBM22" s="292"/>
      <c r="DBN22" s="292"/>
      <c r="DBO22" s="292"/>
      <c r="DBP22" s="292"/>
      <c r="DBQ22" s="292"/>
      <c r="DBR22" s="292"/>
      <c r="DBS22" s="292"/>
      <c r="DBT22" s="292"/>
      <c r="DBU22" s="292"/>
      <c r="DBV22" s="292"/>
      <c r="DBW22" s="292"/>
      <c r="DBX22" s="292"/>
      <c r="DBY22" s="292"/>
      <c r="DBZ22" s="292"/>
      <c r="DCA22" s="292"/>
      <c r="DCB22" s="292"/>
      <c r="DCC22" s="292"/>
      <c r="DCD22" s="292"/>
      <c r="DCE22" s="292"/>
      <c r="DCF22" s="292"/>
      <c r="DCG22" s="292"/>
      <c r="DCH22" s="292"/>
      <c r="DCI22" s="292"/>
      <c r="DCJ22" s="292"/>
      <c r="DCK22" s="292"/>
      <c r="DCL22" s="292"/>
      <c r="DCM22" s="292"/>
      <c r="DCN22" s="292"/>
      <c r="DCO22" s="292"/>
      <c r="DCP22" s="292"/>
      <c r="DCQ22" s="292"/>
      <c r="DCR22" s="292"/>
      <c r="DCS22" s="292"/>
      <c r="DCT22" s="292"/>
      <c r="DCU22" s="292"/>
      <c r="DCV22" s="292"/>
      <c r="DCW22" s="292"/>
      <c r="DCX22" s="292"/>
      <c r="DCY22" s="292"/>
      <c r="DCZ22" s="292"/>
      <c r="DDA22" s="292"/>
      <c r="DDB22" s="292"/>
      <c r="DDC22" s="292"/>
      <c r="DDD22" s="292"/>
      <c r="DDE22" s="292"/>
      <c r="DDF22" s="292"/>
      <c r="DDG22" s="292"/>
      <c r="DDH22" s="292"/>
      <c r="DDI22" s="292"/>
      <c r="DDJ22" s="292"/>
      <c r="DDK22" s="292"/>
      <c r="DDL22" s="292"/>
      <c r="DDM22" s="292"/>
      <c r="DDN22" s="292"/>
      <c r="DDO22" s="292"/>
      <c r="DDP22" s="292"/>
      <c r="DDQ22" s="292"/>
      <c r="DDR22" s="292"/>
      <c r="DDS22" s="292"/>
      <c r="DDT22" s="292"/>
      <c r="DDU22" s="292"/>
      <c r="DDV22" s="292"/>
      <c r="DDW22" s="292"/>
      <c r="DDX22" s="292"/>
      <c r="DDY22" s="292"/>
      <c r="DDZ22" s="292"/>
      <c r="DEA22" s="292"/>
      <c r="DEB22" s="292"/>
      <c r="DEC22" s="292"/>
      <c r="DED22" s="292"/>
      <c r="DEE22" s="292"/>
      <c r="DEF22" s="292"/>
      <c r="DEG22" s="292"/>
      <c r="DEH22" s="292"/>
      <c r="DEI22" s="292"/>
      <c r="DEJ22" s="292"/>
      <c r="DEK22" s="292"/>
      <c r="DEL22" s="292"/>
      <c r="DEM22" s="292"/>
      <c r="DEN22" s="292"/>
      <c r="DEO22" s="292"/>
      <c r="DEP22" s="292"/>
      <c r="DEQ22" s="292"/>
      <c r="DER22" s="292"/>
      <c r="DES22" s="292"/>
      <c r="DET22" s="292"/>
      <c r="DEU22" s="292"/>
      <c r="DEV22" s="292"/>
      <c r="DEW22" s="292"/>
      <c r="DEX22" s="292"/>
      <c r="DEY22" s="292"/>
      <c r="DEZ22" s="292"/>
      <c r="DFA22" s="292"/>
      <c r="DFB22" s="292"/>
      <c r="DFC22" s="292"/>
      <c r="DFD22" s="292"/>
      <c r="DFE22" s="292"/>
      <c r="DFF22" s="292"/>
      <c r="DFG22" s="292"/>
      <c r="DFH22" s="292"/>
      <c r="DFI22" s="292"/>
      <c r="DFJ22" s="292"/>
      <c r="DFK22" s="292"/>
      <c r="DFL22" s="292"/>
      <c r="DFM22" s="292"/>
      <c r="DFN22" s="292"/>
      <c r="DFO22" s="292"/>
      <c r="DFP22" s="292"/>
      <c r="DFQ22" s="292"/>
      <c r="DFR22" s="292"/>
      <c r="DFS22" s="292"/>
      <c r="DFT22" s="292"/>
      <c r="DFU22" s="292"/>
      <c r="DFV22" s="292"/>
      <c r="DFW22" s="292"/>
      <c r="DFX22" s="292"/>
      <c r="DFY22" s="292"/>
      <c r="DFZ22" s="292"/>
      <c r="DGA22" s="292"/>
      <c r="DGB22" s="292"/>
      <c r="DGC22" s="292"/>
      <c r="DGD22" s="292"/>
      <c r="DGE22" s="292"/>
      <c r="DGF22" s="292"/>
      <c r="DGG22" s="292"/>
      <c r="DGH22" s="292"/>
      <c r="DGI22" s="292"/>
      <c r="DGJ22" s="292"/>
      <c r="DGK22" s="292"/>
      <c r="DGL22" s="292"/>
      <c r="DGM22" s="292"/>
      <c r="DGN22" s="292"/>
      <c r="DGO22" s="292"/>
      <c r="DGP22" s="292"/>
      <c r="DGQ22" s="292"/>
      <c r="DGR22" s="292"/>
      <c r="DGS22" s="292"/>
      <c r="DGT22" s="292"/>
      <c r="DGU22" s="292"/>
      <c r="DGV22" s="292"/>
      <c r="DGW22" s="292"/>
      <c r="DGX22" s="292"/>
      <c r="DGY22" s="292"/>
      <c r="DGZ22" s="292"/>
      <c r="DHA22" s="292"/>
      <c r="DHB22" s="292"/>
      <c r="DHC22" s="292"/>
      <c r="DHD22" s="292"/>
      <c r="DHE22" s="292"/>
      <c r="DHF22" s="292"/>
      <c r="DHG22" s="292"/>
      <c r="DHH22" s="292"/>
      <c r="DHI22" s="292"/>
      <c r="DHJ22" s="292"/>
      <c r="DHK22" s="292"/>
      <c r="DHL22" s="292"/>
      <c r="DHM22" s="292"/>
      <c r="DHN22" s="292"/>
      <c r="DHO22" s="292"/>
      <c r="DHP22" s="292"/>
      <c r="DHQ22" s="292"/>
      <c r="DHR22" s="292"/>
      <c r="DHS22" s="292"/>
      <c r="DHT22" s="292"/>
      <c r="DHU22" s="292"/>
      <c r="DHV22" s="292"/>
      <c r="DHW22" s="292"/>
      <c r="DHX22" s="292"/>
      <c r="DHY22" s="292"/>
      <c r="DHZ22" s="292"/>
      <c r="DIA22" s="292"/>
      <c r="DIB22" s="292"/>
      <c r="DIC22" s="292"/>
      <c r="DID22" s="292"/>
      <c r="DIE22" s="292"/>
      <c r="DIF22" s="292"/>
      <c r="DIG22" s="292"/>
      <c r="DIH22" s="292"/>
      <c r="DII22" s="292"/>
      <c r="DIJ22" s="292"/>
      <c r="DIK22" s="292"/>
      <c r="DIL22" s="292"/>
      <c r="DIM22" s="292"/>
      <c r="DIN22" s="292"/>
      <c r="DIO22" s="292"/>
      <c r="DIP22" s="292"/>
      <c r="DIQ22" s="292"/>
      <c r="DIR22" s="292"/>
      <c r="DIS22" s="292"/>
      <c r="DIT22" s="292"/>
      <c r="DIU22" s="292"/>
      <c r="DIV22" s="292"/>
      <c r="DIW22" s="292"/>
      <c r="DIX22" s="292"/>
      <c r="DIY22" s="292"/>
      <c r="DIZ22" s="292"/>
      <c r="DJA22" s="292"/>
      <c r="DJB22" s="292"/>
      <c r="DJC22" s="292"/>
      <c r="DJD22" s="292"/>
      <c r="DJE22" s="292"/>
      <c r="DJF22" s="292"/>
      <c r="DJG22" s="292"/>
      <c r="DJH22" s="292"/>
      <c r="DJI22" s="292"/>
      <c r="DJJ22" s="292"/>
      <c r="DJK22" s="292"/>
      <c r="DJL22" s="292"/>
      <c r="DJM22" s="292"/>
      <c r="DJN22" s="292"/>
      <c r="DJO22" s="292"/>
      <c r="DJP22" s="292"/>
      <c r="DJQ22" s="292"/>
      <c r="DJR22" s="292"/>
      <c r="DJS22" s="292"/>
      <c r="DJT22" s="292"/>
      <c r="DJU22" s="292"/>
      <c r="DJV22" s="292"/>
      <c r="DJW22" s="292"/>
      <c r="DJX22" s="292"/>
      <c r="DJY22" s="292"/>
      <c r="DJZ22" s="292"/>
      <c r="DKA22" s="292"/>
      <c r="DKB22" s="292"/>
      <c r="DKC22" s="292"/>
      <c r="DKD22" s="292"/>
      <c r="DKE22" s="292"/>
      <c r="DKF22" s="292"/>
      <c r="DKG22" s="292"/>
      <c r="DKH22" s="292"/>
      <c r="DKI22" s="292"/>
      <c r="DKJ22" s="292"/>
      <c r="DKK22" s="292"/>
      <c r="DKL22" s="292"/>
      <c r="DKM22" s="292"/>
      <c r="DKN22" s="292"/>
      <c r="DKO22" s="292"/>
      <c r="DKP22" s="292"/>
      <c r="DKQ22" s="292"/>
      <c r="DKR22" s="292"/>
      <c r="DKS22" s="292"/>
      <c r="DKT22" s="292"/>
      <c r="DKU22" s="292"/>
      <c r="DKV22" s="292"/>
      <c r="DKW22" s="292"/>
      <c r="DKX22" s="292"/>
      <c r="DKY22" s="292"/>
      <c r="DKZ22" s="292"/>
      <c r="DLA22" s="292"/>
      <c r="DLB22" s="292"/>
      <c r="DLC22" s="292"/>
      <c r="DLD22" s="292"/>
      <c r="DLE22" s="292"/>
      <c r="DLF22" s="292"/>
      <c r="DLG22" s="292"/>
      <c r="DLH22" s="292"/>
      <c r="DLI22" s="292"/>
      <c r="DLJ22" s="292"/>
      <c r="DLK22" s="292"/>
      <c r="DLL22" s="292"/>
      <c r="DLM22" s="292"/>
      <c r="DLN22" s="292"/>
      <c r="DLO22" s="292"/>
      <c r="DLP22" s="292"/>
      <c r="DLQ22" s="292"/>
      <c r="DLR22" s="292"/>
      <c r="DLS22" s="292"/>
      <c r="DLT22" s="292"/>
      <c r="DLU22" s="292"/>
      <c r="DLV22" s="292"/>
      <c r="DLW22" s="292"/>
      <c r="DLX22" s="292"/>
      <c r="DLY22" s="292"/>
      <c r="DLZ22" s="292"/>
      <c r="DMA22" s="292"/>
      <c r="DMB22" s="292"/>
      <c r="DMC22" s="292"/>
      <c r="DMD22" s="292"/>
      <c r="DME22" s="292"/>
      <c r="DMF22" s="292"/>
      <c r="DMG22" s="292"/>
      <c r="DMH22" s="292"/>
      <c r="DMI22" s="292"/>
      <c r="DMJ22" s="292"/>
      <c r="DMK22" s="292"/>
      <c r="DML22" s="292"/>
      <c r="DMM22" s="292"/>
      <c r="DMN22" s="292"/>
      <c r="DMO22" s="292"/>
      <c r="DMP22" s="292"/>
      <c r="DMQ22" s="292"/>
      <c r="DMR22" s="292"/>
      <c r="DMS22" s="292"/>
      <c r="DMT22" s="292"/>
      <c r="DMU22" s="292"/>
      <c r="DMV22" s="292"/>
      <c r="DMW22" s="292"/>
      <c r="DMX22" s="292"/>
      <c r="DMY22" s="292"/>
      <c r="DMZ22" s="292"/>
      <c r="DNA22" s="292"/>
      <c r="DNB22" s="292"/>
      <c r="DNC22" s="292"/>
      <c r="DND22" s="292"/>
      <c r="DNE22" s="292"/>
      <c r="DNF22" s="292"/>
      <c r="DNG22" s="292"/>
      <c r="DNH22" s="292"/>
      <c r="DNI22" s="292"/>
      <c r="DNJ22" s="292"/>
      <c r="DNK22" s="292"/>
      <c r="DNL22" s="292"/>
      <c r="DNM22" s="292"/>
      <c r="DNN22" s="292"/>
      <c r="DNO22" s="292"/>
      <c r="DNP22" s="292"/>
      <c r="DNQ22" s="292"/>
      <c r="DNR22" s="292"/>
      <c r="DNS22" s="292"/>
      <c r="DNT22" s="292"/>
      <c r="DNU22" s="292"/>
      <c r="DNV22" s="292"/>
      <c r="DNW22" s="292"/>
      <c r="DNX22" s="292"/>
      <c r="DNY22" s="292"/>
      <c r="DNZ22" s="292"/>
      <c r="DOA22" s="292"/>
      <c r="DOB22" s="292"/>
      <c r="DOC22" s="292"/>
      <c r="DOD22" s="292"/>
      <c r="DOE22" s="292"/>
      <c r="DOF22" s="292"/>
      <c r="DOG22" s="292"/>
      <c r="DOH22" s="292"/>
      <c r="DOI22" s="292"/>
      <c r="DOJ22" s="292"/>
      <c r="DOK22" s="292"/>
      <c r="DOL22" s="292"/>
      <c r="DOM22" s="292"/>
      <c r="DON22" s="292"/>
      <c r="DOO22" s="292"/>
      <c r="DOP22" s="292"/>
      <c r="DOQ22" s="292"/>
      <c r="DOR22" s="292"/>
      <c r="DOS22" s="292"/>
      <c r="DOT22" s="292"/>
      <c r="DOU22" s="292"/>
      <c r="DOV22" s="292"/>
      <c r="DOW22" s="292"/>
      <c r="DOX22" s="292"/>
      <c r="DOY22" s="292"/>
      <c r="DOZ22" s="292"/>
      <c r="DPA22" s="292"/>
      <c r="DPB22" s="292"/>
      <c r="DPC22" s="292"/>
      <c r="DPD22" s="292"/>
      <c r="DPE22" s="292"/>
      <c r="DPF22" s="292"/>
      <c r="DPG22" s="292"/>
      <c r="DPH22" s="292"/>
      <c r="DPI22" s="292"/>
      <c r="DPJ22" s="292"/>
      <c r="DPK22" s="292"/>
      <c r="DPL22" s="292"/>
      <c r="DPM22" s="292"/>
      <c r="DPN22" s="292"/>
      <c r="DPO22" s="292"/>
      <c r="DPP22" s="292"/>
      <c r="DPQ22" s="292"/>
      <c r="DPR22" s="292"/>
      <c r="DPS22" s="292"/>
      <c r="DPT22" s="292"/>
      <c r="DPU22" s="292"/>
      <c r="DPV22" s="292"/>
      <c r="DPW22" s="292"/>
      <c r="DPX22" s="292"/>
      <c r="DPY22" s="292"/>
      <c r="DPZ22" s="292"/>
      <c r="DQA22" s="292"/>
      <c r="DQB22" s="292"/>
      <c r="DQC22" s="292"/>
      <c r="DQD22" s="292"/>
      <c r="DQE22" s="292"/>
      <c r="DQF22" s="292"/>
      <c r="DQG22" s="292"/>
      <c r="DQH22" s="292"/>
      <c r="DQI22" s="292"/>
      <c r="DQJ22" s="292"/>
      <c r="DQK22" s="292"/>
      <c r="DQL22" s="292"/>
      <c r="DQM22" s="292"/>
      <c r="DQN22" s="292"/>
      <c r="DQO22" s="292"/>
      <c r="DQP22" s="292"/>
      <c r="DQQ22" s="292"/>
      <c r="DQR22" s="292"/>
      <c r="DQS22" s="292"/>
      <c r="DQT22" s="292"/>
      <c r="DQU22" s="292"/>
      <c r="DQV22" s="292"/>
      <c r="DQW22" s="292"/>
      <c r="DQX22" s="292"/>
      <c r="DQY22" s="292"/>
      <c r="DQZ22" s="292"/>
      <c r="DRA22" s="292"/>
      <c r="DRB22" s="292"/>
      <c r="DRC22" s="292"/>
      <c r="DRD22" s="292"/>
      <c r="DRE22" s="292"/>
      <c r="DRF22" s="292"/>
      <c r="DRG22" s="292"/>
      <c r="DRH22" s="292"/>
      <c r="DRI22" s="292"/>
      <c r="DRJ22" s="292"/>
      <c r="DRK22" s="292"/>
      <c r="DRL22" s="292"/>
      <c r="DRM22" s="292"/>
      <c r="DRN22" s="292"/>
      <c r="DRO22" s="292"/>
      <c r="DRP22" s="292"/>
      <c r="DRQ22" s="292"/>
      <c r="DRR22" s="292"/>
      <c r="DRS22" s="292"/>
      <c r="DRT22" s="292"/>
      <c r="DRU22" s="292"/>
      <c r="DRV22" s="292"/>
      <c r="DRW22" s="292"/>
      <c r="DRX22" s="292"/>
      <c r="DRY22" s="292"/>
      <c r="DRZ22" s="292"/>
      <c r="DSA22" s="292"/>
      <c r="DSB22" s="292"/>
      <c r="DSC22" s="292"/>
      <c r="DSD22" s="292"/>
      <c r="DSE22" s="292"/>
      <c r="DSF22" s="292"/>
      <c r="DSG22" s="292"/>
      <c r="DSH22" s="292"/>
      <c r="DSI22" s="292"/>
      <c r="DSJ22" s="292"/>
      <c r="DSK22" s="292"/>
      <c r="DSL22" s="292"/>
      <c r="DSM22" s="292"/>
      <c r="DSN22" s="292"/>
      <c r="DSO22" s="292"/>
      <c r="DSP22" s="292"/>
      <c r="DSQ22" s="292"/>
      <c r="DSR22" s="292"/>
      <c r="DSS22" s="292"/>
      <c r="DST22" s="292"/>
      <c r="DSU22" s="292"/>
      <c r="DSV22" s="292"/>
      <c r="DSW22" s="292"/>
      <c r="DSX22" s="292"/>
      <c r="DSY22" s="292"/>
      <c r="DSZ22" s="292"/>
      <c r="DTA22" s="292"/>
      <c r="DTB22" s="292"/>
      <c r="DTC22" s="292"/>
      <c r="DTD22" s="292"/>
      <c r="DTE22" s="292"/>
      <c r="DTF22" s="292"/>
      <c r="DTG22" s="292"/>
      <c r="DTH22" s="292"/>
      <c r="DTI22" s="292"/>
      <c r="DTJ22" s="292"/>
      <c r="DTK22" s="292"/>
      <c r="DTL22" s="292"/>
      <c r="DTM22" s="292"/>
      <c r="DTN22" s="292"/>
      <c r="DTO22" s="292"/>
      <c r="DTP22" s="292"/>
      <c r="DTQ22" s="292"/>
      <c r="DTR22" s="292"/>
      <c r="DTS22" s="292"/>
      <c r="DTT22" s="292"/>
      <c r="DTU22" s="292"/>
      <c r="DTV22" s="292"/>
      <c r="DTW22" s="292"/>
      <c r="DTX22" s="292"/>
      <c r="DTY22" s="292"/>
      <c r="DTZ22" s="292"/>
      <c r="DUA22" s="292"/>
      <c r="DUB22" s="292"/>
      <c r="DUC22" s="292"/>
      <c r="DUD22" s="292"/>
      <c r="DUE22" s="292"/>
      <c r="DUF22" s="292"/>
      <c r="DUG22" s="292"/>
      <c r="DUH22" s="292"/>
      <c r="DUI22" s="292"/>
      <c r="DUJ22" s="292"/>
      <c r="DUK22" s="292"/>
      <c r="DUL22" s="292"/>
      <c r="DUM22" s="292"/>
      <c r="DUN22" s="292"/>
      <c r="DUO22" s="292"/>
      <c r="DUP22" s="292"/>
      <c r="DUQ22" s="292"/>
      <c r="DUR22" s="292"/>
      <c r="DUS22" s="292"/>
      <c r="DUT22" s="292"/>
      <c r="DUU22" s="292"/>
      <c r="DUV22" s="292"/>
      <c r="DUW22" s="292"/>
      <c r="DUX22" s="292"/>
      <c r="DUY22" s="292"/>
      <c r="DUZ22" s="292"/>
      <c r="DVA22" s="292"/>
      <c r="DVB22" s="292"/>
      <c r="DVC22" s="292"/>
      <c r="DVD22" s="292"/>
      <c r="DVE22" s="292"/>
      <c r="DVF22" s="292"/>
      <c r="DVG22" s="292"/>
      <c r="DVH22" s="292"/>
      <c r="DVI22" s="292"/>
      <c r="DVJ22" s="292"/>
      <c r="DVK22" s="292"/>
      <c r="DVL22" s="292"/>
      <c r="DVM22" s="292"/>
      <c r="DVN22" s="292"/>
      <c r="DVO22" s="292"/>
      <c r="DVP22" s="292"/>
      <c r="DVQ22" s="292"/>
      <c r="DVR22" s="292"/>
      <c r="DVS22" s="292"/>
      <c r="DVT22" s="292"/>
      <c r="DVU22" s="292"/>
      <c r="DVV22" s="292"/>
      <c r="DVW22" s="292"/>
      <c r="DVX22" s="292"/>
      <c r="DVY22" s="292"/>
      <c r="DVZ22" s="292"/>
      <c r="DWA22" s="292"/>
      <c r="DWB22" s="292"/>
      <c r="DWC22" s="292"/>
      <c r="DWD22" s="292"/>
      <c r="DWE22" s="292"/>
      <c r="DWF22" s="292"/>
      <c r="DWG22" s="292"/>
      <c r="DWH22" s="292"/>
      <c r="DWI22" s="292"/>
      <c r="DWJ22" s="292"/>
      <c r="DWK22" s="292"/>
      <c r="DWL22" s="292"/>
      <c r="DWM22" s="292"/>
      <c r="DWN22" s="292"/>
      <c r="DWO22" s="292"/>
      <c r="DWP22" s="292"/>
      <c r="DWQ22" s="292"/>
      <c r="DWR22" s="292"/>
      <c r="DWS22" s="292"/>
      <c r="DWT22" s="292"/>
      <c r="DWU22" s="292"/>
      <c r="DWV22" s="292"/>
      <c r="DWW22" s="292"/>
      <c r="DWX22" s="292"/>
      <c r="DWY22" s="292"/>
      <c r="DWZ22" s="292"/>
      <c r="DXA22" s="292"/>
      <c r="DXB22" s="292"/>
      <c r="DXC22" s="292"/>
      <c r="DXD22" s="292"/>
      <c r="DXE22" s="292"/>
      <c r="DXF22" s="292"/>
      <c r="DXG22" s="292"/>
      <c r="DXH22" s="292"/>
      <c r="DXI22" s="292"/>
      <c r="DXJ22" s="292"/>
      <c r="DXK22" s="292"/>
      <c r="DXL22" s="292"/>
      <c r="DXM22" s="292"/>
      <c r="DXN22" s="292"/>
      <c r="DXO22" s="292"/>
      <c r="DXP22" s="292"/>
      <c r="DXQ22" s="292"/>
      <c r="DXR22" s="292"/>
      <c r="DXS22" s="292"/>
      <c r="DXT22" s="292"/>
      <c r="DXU22" s="292"/>
      <c r="DXV22" s="292"/>
      <c r="DXW22" s="292"/>
      <c r="DXX22" s="292"/>
      <c r="DXY22" s="292"/>
      <c r="DXZ22" s="292"/>
      <c r="DYA22" s="292"/>
      <c r="DYB22" s="292"/>
      <c r="DYC22" s="292"/>
      <c r="DYD22" s="292"/>
      <c r="DYE22" s="292"/>
      <c r="DYF22" s="292"/>
      <c r="DYG22" s="292"/>
      <c r="DYH22" s="292"/>
      <c r="DYI22" s="292"/>
      <c r="DYJ22" s="292"/>
      <c r="DYK22" s="292"/>
      <c r="DYL22" s="292"/>
      <c r="DYM22" s="292"/>
      <c r="DYN22" s="292"/>
      <c r="DYO22" s="292"/>
      <c r="DYP22" s="292"/>
      <c r="DYQ22" s="292"/>
      <c r="DYR22" s="292"/>
      <c r="DYS22" s="292"/>
      <c r="DYT22" s="292"/>
      <c r="DYU22" s="292"/>
      <c r="DYV22" s="292"/>
      <c r="DYW22" s="292"/>
      <c r="DYX22" s="292"/>
      <c r="DYY22" s="292"/>
      <c r="DYZ22" s="292"/>
      <c r="DZA22" s="292"/>
      <c r="DZB22" s="292"/>
      <c r="DZC22" s="292"/>
      <c r="DZD22" s="292"/>
      <c r="DZE22" s="292"/>
      <c r="DZF22" s="292"/>
      <c r="DZG22" s="292"/>
      <c r="DZH22" s="292"/>
      <c r="DZI22" s="292"/>
      <c r="DZJ22" s="292"/>
      <c r="DZK22" s="292"/>
      <c r="DZL22" s="292"/>
      <c r="DZM22" s="292"/>
      <c r="DZN22" s="292"/>
      <c r="DZO22" s="292"/>
      <c r="DZP22" s="292"/>
      <c r="DZQ22" s="292"/>
      <c r="DZR22" s="292"/>
      <c r="DZS22" s="292"/>
      <c r="DZT22" s="292"/>
      <c r="DZU22" s="292"/>
      <c r="DZV22" s="292"/>
      <c r="DZW22" s="292"/>
      <c r="DZX22" s="292"/>
      <c r="DZY22" s="292"/>
      <c r="DZZ22" s="292"/>
      <c r="EAA22" s="292"/>
      <c r="EAB22" s="292"/>
      <c r="EAC22" s="292"/>
      <c r="EAD22" s="292"/>
      <c r="EAE22" s="292"/>
      <c r="EAF22" s="292"/>
      <c r="EAG22" s="292"/>
      <c r="EAH22" s="292"/>
      <c r="EAI22" s="292"/>
      <c r="EAJ22" s="292"/>
      <c r="EAK22" s="292"/>
      <c r="EAL22" s="292"/>
      <c r="EAM22" s="292"/>
      <c r="EAN22" s="292"/>
      <c r="EAO22" s="292"/>
      <c r="EAP22" s="292"/>
      <c r="EAQ22" s="292"/>
      <c r="EAR22" s="292"/>
      <c r="EAS22" s="292"/>
      <c r="EAT22" s="292"/>
      <c r="EAU22" s="292"/>
      <c r="EAV22" s="292"/>
      <c r="EAW22" s="292"/>
      <c r="EAX22" s="292"/>
      <c r="EAY22" s="292"/>
      <c r="EAZ22" s="292"/>
      <c r="EBA22" s="292"/>
      <c r="EBB22" s="292"/>
      <c r="EBC22" s="292"/>
      <c r="EBD22" s="292"/>
      <c r="EBE22" s="292"/>
      <c r="EBF22" s="292"/>
      <c r="EBG22" s="292"/>
      <c r="EBH22" s="292"/>
      <c r="EBI22" s="292"/>
      <c r="EBJ22" s="292"/>
      <c r="EBK22" s="292"/>
      <c r="EBL22" s="292"/>
      <c r="EBM22" s="292"/>
      <c r="EBN22" s="292"/>
      <c r="EBO22" s="292"/>
      <c r="EBP22" s="292"/>
      <c r="EBQ22" s="292"/>
      <c r="EBR22" s="292"/>
      <c r="EBS22" s="292"/>
      <c r="EBT22" s="292"/>
      <c r="EBU22" s="292"/>
      <c r="EBV22" s="292"/>
      <c r="EBW22" s="292"/>
      <c r="EBX22" s="292"/>
      <c r="EBY22" s="292"/>
      <c r="EBZ22" s="292"/>
      <c r="ECA22" s="292"/>
      <c r="ECB22" s="292"/>
      <c r="ECC22" s="292"/>
      <c r="ECD22" s="292"/>
      <c r="ECE22" s="292"/>
      <c r="ECF22" s="292"/>
      <c r="ECG22" s="292"/>
      <c r="ECH22" s="292"/>
      <c r="ECI22" s="292"/>
      <c r="ECJ22" s="292"/>
      <c r="ECK22" s="292"/>
      <c r="ECL22" s="292"/>
      <c r="ECM22" s="292"/>
      <c r="ECN22" s="292"/>
      <c r="ECO22" s="292"/>
      <c r="ECP22" s="292"/>
      <c r="ECQ22" s="292"/>
      <c r="ECR22" s="292"/>
      <c r="ECS22" s="292"/>
      <c r="ECT22" s="292"/>
      <c r="ECU22" s="292"/>
      <c r="ECV22" s="292"/>
      <c r="ECW22" s="292"/>
      <c r="ECX22" s="292"/>
      <c r="ECY22" s="292"/>
      <c r="ECZ22" s="292"/>
      <c r="EDA22" s="292"/>
      <c r="EDB22" s="292"/>
      <c r="EDC22" s="292"/>
      <c r="EDD22" s="292"/>
      <c r="EDE22" s="292"/>
      <c r="EDF22" s="292"/>
      <c r="EDG22" s="292"/>
      <c r="EDH22" s="292"/>
      <c r="EDI22" s="292"/>
      <c r="EDJ22" s="292"/>
      <c r="EDK22" s="292"/>
      <c r="EDL22" s="292"/>
      <c r="EDM22" s="292"/>
      <c r="EDN22" s="292"/>
      <c r="EDO22" s="292"/>
      <c r="EDP22" s="292"/>
      <c r="EDQ22" s="292"/>
      <c r="EDR22" s="292"/>
      <c r="EDS22" s="292"/>
      <c r="EDT22" s="292"/>
      <c r="EDU22" s="292"/>
      <c r="EDV22" s="292"/>
      <c r="EDW22" s="292"/>
      <c r="EDX22" s="292"/>
      <c r="EDY22" s="292"/>
      <c r="EDZ22" s="292"/>
      <c r="EEA22" s="292"/>
      <c r="EEB22" s="292"/>
      <c r="EEC22" s="292"/>
      <c r="EED22" s="292"/>
      <c r="EEE22" s="292"/>
      <c r="EEF22" s="292"/>
      <c r="EEG22" s="292"/>
      <c r="EEH22" s="292"/>
      <c r="EEI22" s="292"/>
      <c r="EEJ22" s="292"/>
      <c r="EEK22" s="292"/>
      <c r="EEL22" s="292"/>
      <c r="EEM22" s="292"/>
      <c r="EEN22" s="292"/>
      <c r="EEO22" s="292"/>
      <c r="EEP22" s="292"/>
      <c r="EEQ22" s="292"/>
      <c r="EER22" s="292"/>
      <c r="EES22" s="292"/>
      <c r="EET22" s="292"/>
      <c r="EEU22" s="292"/>
      <c r="EEV22" s="292"/>
      <c r="EEW22" s="292"/>
      <c r="EEX22" s="292"/>
      <c r="EEY22" s="292"/>
      <c r="EEZ22" s="292"/>
      <c r="EFA22" s="292"/>
      <c r="EFB22" s="292"/>
      <c r="EFC22" s="292"/>
      <c r="EFD22" s="292"/>
      <c r="EFE22" s="292"/>
      <c r="EFF22" s="292"/>
      <c r="EFG22" s="292"/>
      <c r="EFH22" s="292"/>
      <c r="EFI22" s="292"/>
      <c r="EFJ22" s="292"/>
      <c r="EFK22" s="292"/>
      <c r="EFL22" s="292"/>
      <c r="EFM22" s="292"/>
      <c r="EFN22" s="292"/>
      <c r="EFO22" s="292"/>
      <c r="EFP22" s="292"/>
      <c r="EFQ22" s="292"/>
      <c r="EFR22" s="292"/>
      <c r="EFS22" s="292"/>
      <c r="EFT22" s="292"/>
      <c r="EFU22" s="292"/>
      <c r="EFV22" s="292"/>
      <c r="EFW22" s="292"/>
      <c r="EFX22" s="292"/>
      <c r="EFY22" s="292"/>
      <c r="EFZ22" s="292"/>
      <c r="EGA22" s="292"/>
      <c r="EGB22" s="292"/>
      <c r="EGC22" s="292"/>
      <c r="EGD22" s="292"/>
      <c r="EGE22" s="292"/>
      <c r="EGF22" s="292"/>
      <c r="EGG22" s="292"/>
      <c r="EGH22" s="292"/>
      <c r="EGI22" s="292"/>
      <c r="EGJ22" s="292"/>
      <c r="EGK22" s="292"/>
      <c r="EGL22" s="292"/>
      <c r="EGM22" s="292"/>
      <c r="EGN22" s="292"/>
      <c r="EGO22" s="292"/>
      <c r="EGP22" s="292"/>
      <c r="EGQ22" s="292"/>
      <c r="EGR22" s="292"/>
      <c r="EGS22" s="292"/>
      <c r="EGT22" s="292"/>
      <c r="EGU22" s="292"/>
      <c r="EGV22" s="292"/>
      <c r="EGW22" s="292"/>
      <c r="EGX22" s="292"/>
      <c r="EGY22" s="292"/>
      <c r="EGZ22" s="292"/>
      <c r="EHA22" s="292"/>
      <c r="EHB22" s="292"/>
      <c r="EHC22" s="292"/>
      <c r="EHD22" s="292"/>
      <c r="EHE22" s="292"/>
      <c r="EHF22" s="292"/>
      <c r="EHG22" s="292"/>
      <c r="EHH22" s="292"/>
      <c r="EHI22" s="292"/>
      <c r="EHJ22" s="292"/>
      <c r="EHK22" s="292"/>
      <c r="EHL22" s="292"/>
      <c r="EHM22" s="292"/>
      <c r="EHN22" s="292"/>
      <c r="EHO22" s="292"/>
      <c r="EHP22" s="292"/>
      <c r="EHQ22" s="292"/>
      <c r="EHR22" s="292"/>
      <c r="EHS22" s="292"/>
      <c r="EHT22" s="292"/>
      <c r="EHU22" s="292"/>
      <c r="EHV22" s="292"/>
      <c r="EHW22" s="292"/>
      <c r="EHX22" s="292"/>
      <c r="EHY22" s="292"/>
      <c r="EHZ22" s="292"/>
      <c r="EIA22" s="292"/>
      <c r="EIB22" s="292"/>
      <c r="EIC22" s="292"/>
      <c r="EID22" s="292"/>
      <c r="EIE22" s="292"/>
      <c r="EIF22" s="292"/>
      <c r="EIG22" s="292"/>
      <c r="EIH22" s="292"/>
      <c r="EII22" s="292"/>
      <c r="EIJ22" s="292"/>
      <c r="EIK22" s="292"/>
      <c r="EIL22" s="292"/>
      <c r="EIM22" s="292"/>
      <c r="EIN22" s="292"/>
      <c r="EIO22" s="292"/>
      <c r="EIP22" s="292"/>
      <c r="EIQ22" s="292"/>
      <c r="EIR22" s="292"/>
      <c r="EIS22" s="292"/>
      <c r="EIT22" s="292"/>
      <c r="EIU22" s="292"/>
      <c r="EIV22" s="292"/>
      <c r="EIW22" s="292"/>
      <c r="EIX22" s="292"/>
      <c r="EIY22" s="292"/>
      <c r="EIZ22" s="292"/>
      <c r="EJA22" s="292"/>
      <c r="EJB22" s="292"/>
      <c r="EJC22" s="292"/>
      <c r="EJD22" s="292"/>
      <c r="EJE22" s="292"/>
      <c r="EJF22" s="292"/>
      <c r="EJG22" s="292"/>
      <c r="EJH22" s="292"/>
      <c r="EJI22" s="292"/>
      <c r="EJJ22" s="292"/>
      <c r="EJK22" s="292"/>
      <c r="EJL22" s="292"/>
      <c r="EJM22" s="292"/>
      <c r="EJN22" s="292"/>
      <c r="EJO22" s="292"/>
      <c r="EJP22" s="292"/>
      <c r="EJQ22" s="292"/>
      <c r="EJR22" s="292"/>
      <c r="EJS22" s="292"/>
      <c r="EJT22" s="292"/>
      <c r="EJU22" s="292"/>
      <c r="EJV22" s="292"/>
      <c r="EJW22" s="292"/>
      <c r="EJX22" s="292"/>
      <c r="EJY22" s="292"/>
      <c r="EJZ22" s="292"/>
      <c r="EKA22" s="292"/>
      <c r="EKB22" s="292"/>
      <c r="EKC22" s="292"/>
      <c r="EKD22" s="292"/>
      <c r="EKE22" s="292"/>
      <c r="EKF22" s="292"/>
      <c r="EKG22" s="292"/>
      <c r="EKH22" s="292"/>
      <c r="EKI22" s="292"/>
      <c r="EKJ22" s="292"/>
      <c r="EKK22" s="292"/>
      <c r="EKL22" s="292"/>
      <c r="EKM22" s="292"/>
      <c r="EKN22" s="292"/>
      <c r="EKO22" s="292"/>
      <c r="EKP22" s="292"/>
      <c r="EKQ22" s="292"/>
      <c r="EKR22" s="292"/>
      <c r="EKS22" s="292"/>
      <c r="EKT22" s="292"/>
      <c r="EKU22" s="292"/>
      <c r="EKV22" s="292"/>
      <c r="EKW22" s="292"/>
      <c r="EKX22" s="292"/>
      <c r="EKY22" s="292"/>
      <c r="EKZ22" s="292"/>
      <c r="ELA22" s="292"/>
      <c r="ELB22" s="292"/>
      <c r="ELC22" s="292"/>
      <c r="ELD22" s="292"/>
      <c r="ELE22" s="292"/>
      <c r="ELF22" s="292"/>
      <c r="ELG22" s="292"/>
      <c r="ELH22" s="292"/>
      <c r="ELI22" s="292"/>
      <c r="ELJ22" s="292"/>
      <c r="ELK22" s="292"/>
      <c r="ELL22" s="292"/>
      <c r="ELM22" s="292"/>
      <c r="ELN22" s="292"/>
      <c r="ELO22" s="292"/>
      <c r="ELP22" s="292"/>
      <c r="ELQ22" s="292"/>
      <c r="ELR22" s="292"/>
      <c r="ELS22" s="292"/>
      <c r="ELT22" s="292"/>
      <c r="ELU22" s="292"/>
      <c r="ELV22" s="292"/>
      <c r="ELW22" s="292"/>
      <c r="ELX22" s="292"/>
      <c r="ELY22" s="292"/>
      <c r="ELZ22" s="292"/>
      <c r="EMA22" s="292"/>
      <c r="EMB22" s="292"/>
      <c r="EMC22" s="292"/>
      <c r="EMD22" s="292"/>
      <c r="EME22" s="292"/>
      <c r="EMF22" s="292"/>
      <c r="EMG22" s="292"/>
      <c r="EMH22" s="292"/>
      <c r="EMI22" s="292"/>
      <c r="EMJ22" s="292"/>
      <c r="EMK22" s="292"/>
      <c r="EML22" s="292"/>
      <c r="EMM22" s="292"/>
      <c r="EMN22" s="292"/>
      <c r="EMO22" s="292"/>
      <c r="EMP22" s="292"/>
      <c r="EMQ22" s="292"/>
      <c r="EMR22" s="292"/>
      <c r="EMS22" s="292"/>
      <c r="EMT22" s="292"/>
      <c r="EMU22" s="292"/>
      <c r="EMV22" s="292"/>
      <c r="EMW22" s="292"/>
      <c r="EMX22" s="292"/>
      <c r="EMY22" s="292"/>
      <c r="EMZ22" s="292"/>
      <c r="ENA22" s="292"/>
      <c r="ENB22" s="292"/>
      <c r="ENC22" s="292"/>
      <c r="END22" s="292"/>
      <c r="ENE22" s="292"/>
      <c r="ENF22" s="292"/>
      <c r="ENG22" s="292"/>
      <c r="ENH22" s="292"/>
      <c r="ENI22" s="292"/>
      <c r="ENJ22" s="292"/>
      <c r="ENK22" s="292"/>
      <c r="ENL22" s="292"/>
      <c r="ENM22" s="292"/>
      <c r="ENN22" s="292"/>
      <c r="ENO22" s="292"/>
      <c r="ENP22" s="292"/>
      <c r="ENQ22" s="292"/>
      <c r="ENR22" s="292"/>
      <c r="ENS22" s="292"/>
      <c r="ENT22" s="292"/>
      <c r="ENU22" s="292"/>
      <c r="ENV22" s="292"/>
      <c r="ENW22" s="292"/>
      <c r="ENX22" s="292"/>
      <c r="ENY22" s="292"/>
      <c r="ENZ22" s="292"/>
      <c r="EOA22" s="292"/>
      <c r="EOB22" s="292"/>
      <c r="EOC22" s="292"/>
      <c r="EOD22" s="292"/>
      <c r="EOE22" s="292"/>
      <c r="EOF22" s="292"/>
      <c r="EOG22" s="292"/>
      <c r="EOH22" s="292"/>
      <c r="EOI22" s="292"/>
      <c r="EOJ22" s="292"/>
      <c r="EOK22" s="292"/>
      <c r="EOL22" s="292"/>
      <c r="EOM22" s="292"/>
      <c r="EON22" s="292"/>
      <c r="EOO22" s="292"/>
      <c r="EOP22" s="292"/>
      <c r="EOQ22" s="292"/>
      <c r="EOR22" s="292"/>
      <c r="EOS22" s="292"/>
      <c r="EOT22" s="292"/>
      <c r="EOU22" s="292"/>
      <c r="EOV22" s="292"/>
      <c r="EOW22" s="292"/>
      <c r="EOX22" s="292"/>
      <c r="EOY22" s="292"/>
      <c r="EOZ22" s="292"/>
      <c r="EPA22" s="292"/>
      <c r="EPB22" s="292"/>
      <c r="EPC22" s="292"/>
      <c r="EPD22" s="292"/>
      <c r="EPE22" s="292"/>
      <c r="EPF22" s="292"/>
      <c r="EPG22" s="292"/>
      <c r="EPH22" s="292"/>
      <c r="EPI22" s="292"/>
      <c r="EPJ22" s="292"/>
      <c r="EPK22" s="292"/>
      <c r="EPL22" s="292"/>
      <c r="EPM22" s="292"/>
      <c r="EPN22" s="292"/>
      <c r="EPO22" s="292"/>
      <c r="EPP22" s="292"/>
      <c r="EPQ22" s="292"/>
      <c r="EPR22" s="292"/>
      <c r="EPS22" s="292"/>
      <c r="EPT22" s="292"/>
      <c r="EPU22" s="292"/>
      <c r="EPV22" s="292"/>
      <c r="EPW22" s="292"/>
      <c r="EPX22" s="292"/>
      <c r="EPY22" s="292"/>
      <c r="EPZ22" s="292"/>
      <c r="EQA22" s="292"/>
      <c r="EQB22" s="292"/>
      <c r="EQC22" s="292"/>
      <c r="EQD22" s="292"/>
      <c r="EQE22" s="292"/>
      <c r="EQF22" s="292"/>
      <c r="EQG22" s="292"/>
      <c r="EQH22" s="292"/>
      <c r="EQI22" s="292"/>
      <c r="EQJ22" s="292"/>
      <c r="EQK22" s="292"/>
      <c r="EQL22" s="292"/>
      <c r="EQM22" s="292"/>
      <c r="EQN22" s="292"/>
      <c r="EQO22" s="292"/>
      <c r="EQP22" s="292"/>
      <c r="EQQ22" s="292"/>
      <c r="EQR22" s="292"/>
      <c r="EQS22" s="292"/>
      <c r="EQT22" s="292"/>
      <c r="EQU22" s="292"/>
      <c r="EQV22" s="292"/>
      <c r="EQW22" s="292"/>
      <c r="EQX22" s="292"/>
      <c r="EQY22" s="292"/>
      <c r="EQZ22" s="292"/>
      <c r="ERA22" s="292"/>
      <c r="ERB22" s="292"/>
      <c r="ERC22" s="292"/>
      <c r="ERD22" s="292"/>
      <c r="ERE22" s="292"/>
      <c r="ERF22" s="292"/>
      <c r="ERG22" s="292"/>
      <c r="ERH22" s="292"/>
      <c r="ERI22" s="292"/>
      <c r="ERJ22" s="292"/>
      <c r="ERK22" s="292"/>
      <c r="ERL22" s="292"/>
      <c r="ERM22" s="292"/>
      <c r="ERN22" s="292"/>
      <c r="ERO22" s="292"/>
      <c r="ERP22" s="292"/>
      <c r="ERQ22" s="292"/>
      <c r="ERR22" s="292"/>
      <c r="ERS22" s="292"/>
      <c r="ERT22" s="292"/>
      <c r="ERU22" s="292"/>
      <c r="ERV22" s="292"/>
      <c r="ERW22" s="292"/>
      <c r="ERX22" s="292"/>
      <c r="ERY22" s="292"/>
      <c r="ERZ22" s="292"/>
      <c r="ESA22" s="292"/>
      <c r="ESB22" s="292"/>
      <c r="ESC22" s="292"/>
      <c r="ESD22" s="292"/>
      <c r="ESE22" s="292"/>
      <c r="ESF22" s="292"/>
      <c r="ESG22" s="292"/>
      <c r="ESH22" s="292"/>
      <c r="ESI22" s="292"/>
      <c r="ESJ22" s="292"/>
      <c r="ESK22" s="292"/>
      <c r="ESL22" s="292"/>
      <c r="ESM22" s="292"/>
      <c r="ESN22" s="292"/>
      <c r="ESO22" s="292"/>
      <c r="ESP22" s="292"/>
      <c r="ESQ22" s="292"/>
      <c r="ESR22" s="292"/>
      <c r="ESS22" s="292"/>
      <c r="EST22" s="292"/>
      <c r="ESU22" s="292"/>
      <c r="ESV22" s="292"/>
      <c r="ESW22" s="292"/>
      <c r="ESX22" s="292"/>
      <c r="ESY22" s="292"/>
      <c r="ESZ22" s="292"/>
      <c r="ETA22" s="292"/>
      <c r="ETB22" s="292"/>
      <c r="ETC22" s="292"/>
      <c r="ETD22" s="292"/>
      <c r="ETE22" s="292"/>
      <c r="ETF22" s="292"/>
      <c r="ETG22" s="292"/>
      <c r="ETH22" s="292"/>
      <c r="ETI22" s="292"/>
      <c r="ETJ22" s="292"/>
      <c r="ETK22" s="292"/>
      <c r="ETL22" s="292"/>
      <c r="ETM22" s="292"/>
      <c r="ETN22" s="292"/>
      <c r="ETO22" s="292"/>
      <c r="ETP22" s="292"/>
      <c r="ETQ22" s="292"/>
      <c r="ETR22" s="292"/>
      <c r="ETS22" s="292"/>
      <c r="ETT22" s="292"/>
      <c r="ETU22" s="292"/>
      <c r="ETV22" s="292"/>
      <c r="ETW22" s="292"/>
      <c r="ETX22" s="292"/>
      <c r="ETY22" s="292"/>
      <c r="ETZ22" s="292"/>
      <c r="EUA22" s="292"/>
      <c r="EUB22" s="292"/>
      <c r="EUC22" s="292"/>
      <c r="EUD22" s="292"/>
      <c r="EUE22" s="292"/>
      <c r="EUF22" s="292"/>
      <c r="EUG22" s="292"/>
      <c r="EUH22" s="292"/>
      <c r="EUI22" s="292"/>
      <c r="EUJ22" s="292"/>
      <c r="EUK22" s="292"/>
      <c r="EUL22" s="292"/>
      <c r="EUM22" s="292"/>
      <c r="EUN22" s="292"/>
      <c r="EUO22" s="292"/>
      <c r="EUP22" s="292"/>
      <c r="EUQ22" s="292"/>
      <c r="EUR22" s="292"/>
      <c r="EUS22" s="292"/>
      <c r="EUT22" s="292"/>
      <c r="EUU22" s="292"/>
      <c r="EUV22" s="292"/>
      <c r="EUW22" s="292"/>
      <c r="EUX22" s="292"/>
      <c r="EUY22" s="292"/>
      <c r="EUZ22" s="292"/>
      <c r="EVA22" s="292"/>
      <c r="EVB22" s="292"/>
      <c r="EVC22" s="292"/>
      <c r="EVD22" s="292"/>
      <c r="EVE22" s="292"/>
      <c r="EVF22" s="292"/>
      <c r="EVG22" s="292"/>
      <c r="EVH22" s="292"/>
      <c r="EVI22" s="292"/>
      <c r="EVJ22" s="292"/>
      <c r="EVK22" s="292"/>
      <c r="EVL22" s="292"/>
      <c r="EVM22" s="292"/>
      <c r="EVN22" s="292"/>
      <c r="EVO22" s="292"/>
      <c r="EVP22" s="292"/>
      <c r="EVQ22" s="292"/>
      <c r="EVR22" s="292"/>
      <c r="EVS22" s="292"/>
      <c r="EVT22" s="292"/>
      <c r="EVU22" s="292"/>
      <c r="EVV22" s="292"/>
      <c r="EVW22" s="292"/>
      <c r="EVX22" s="292"/>
      <c r="EVY22" s="292"/>
      <c r="EVZ22" s="292"/>
      <c r="EWA22" s="292"/>
      <c r="EWB22" s="292"/>
      <c r="EWC22" s="292"/>
      <c r="EWD22" s="292"/>
      <c r="EWE22" s="292"/>
      <c r="EWF22" s="292"/>
      <c r="EWG22" s="292"/>
      <c r="EWH22" s="292"/>
      <c r="EWI22" s="292"/>
      <c r="EWJ22" s="292"/>
      <c r="EWK22" s="292"/>
      <c r="EWL22" s="292"/>
      <c r="EWM22" s="292"/>
      <c r="EWN22" s="292"/>
      <c r="EWO22" s="292"/>
      <c r="EWP22" s="292"/>
      <c r="EWQ22" s="292"/>
      <c r="EWR22" s="292"/>
      <c r="EWS22" s="292"/>
      <c r="EWT22" s="292"/>
      <c r="EWU22" s="292"/>
      <c r="EWV22" s="292"/>
      <c r="EWW22" s="292"/>
      <c r="EWX22" s="292"/>
      <c r="EWY22" s="292"/>
      <c r="EWZ22" s="292"/>
      <c r="EXA22" s="292"/>
      <c r="EXB22" s="292"/>
      <c r="EXC22" s="292"/>
      <c r="EXD22" s="292"/>
      <c r="EXE22" s="292"/>
      <c r="EXF22" s="292"/>
      <c r="EXG22" s="292"/>
      <c r="EXH22" s="292"/>
      <c r="EXI22" s="292"/>
      <c r="EXJ22" s="292"/>
      <c r="EXK22" s="292"/>
      <c r="EXL22" s="292"/>
      <c r="EXM22" s="292"/>
      <c r="EXN22" s="292"/>
      <c r="EXO22" s="292"/>
      <c r="EXP22" s="292"/>
      <c r="EXQ22" s="292"/>
      <c r="EXR22" s="292"/>
      <c r="EXS22" s="292"/>
      <c r="EXT22" s="292"/>
      <c r="EXU22" s="292"/>
      <c r="EXV22" s="292"/>
      <c r="EXW22" s="292"/>
      <c r="EXX22" s="292"/>
      <c r="EXY22" s="292"/>
      <c r="EXZ22" s="292"/>
      <c r="EYA22" s="292"/>
      <c r="EYB22" s="292"/>
      <c r="EYC22" s="292"/>
      <c r="EYD22" s="292"/>
      <c r="EYE22" s="292"/>
      <c r="EYF22" s="292"/>
      <c r="EYG22" s="292"/>
      <c r="EYH22" s="292"/>
      <c r="EYI22" s="292"/>
      <c r="EYJ22" s="292"/>
      <c r="EYK22" s="292"/>
      <c r="EYL22" s="292"/>
      <c r="EYM22" s="292"/>
      <c r="EYN22" s="292"/>
      <c r="EYO22" s="292"/>
      <c r="EYP22" s="292"/>
      <c r="EYQ22" s="292"/>
      <c r="EYR22" s="292"/>
      <c r="EYS22" s="292"/>
      <c r="EYT22" s="292"/>
      <c r="EYU22" s="292"/>
      <c r="EYV22" s="292"/>
      <c r="EYW22" s="292"/>
      <c r="EYX22" s="292"/>
      <c r="EYY22" s="292"/>
      <c r="EYZ22" s="292"/>
      <c r="EZA22" s="292"/>
      <c r="EZB22" s="292"/>
      <c r="EZC22" s="292"/>
      <c r="EZD22" s="292"/>
      <c r="EZE22" s="292"/>
      <c r="EZF22" s="292"/>
      <c r="EZG22" s="292"/>
      <c r="EZH22" s="292"/>
      <c r="EZI22" s="292"/>
      <c r="EZJ22" s="292"/>
      <c r="EZK22" s="292"/>
      <c r="EZL22" s="292"/>
      <c r="EZM22" s="292"/>
      <c r="EZN22" s="292"/>
      <c r="EZO22" s="292"/>
      <c r="EZP22" s="292"/>
      <c r="EZQ22" s="292"/>
      <c r="EZR22" s="292"/>
      <c r="EZS22" s="292"/>
      <c r="EZT22" s="292"/>
      <c r="EZU22" s="292"/>
      <c r="EZV22" s="292"/>
      <c r="EZW22" s="292"/>
      <c r="EZX22" s="292"/>
      <c r="EZY22" s="292"/>
      <c r="EZZ22" s="292"/>
      <c r="FAA22" s="292"/>
      <c r="FAB22" s="292"/>
      <c r="FAC22" s="292"/>
      <c r="FAD22" s="292"/>
      <c r="FAE22" s="292"/>
      <c r="FAF22" s="292"/>
      <c r="FAG22" s="292"/>
      <c r="FAH22" s="292"/>
      <c r="FAI22" s="292"/>
      <c r="FAJ22" s="292"/>
      <c r="FAK22" s="292"/>
      <c r="FAL22" s="292"/>
      <c r="FAM22" s="292"/>
      <c r="FAN22" s="292"/>
      <c r="FAO22" s="292"/>
      <c r="FAP22" s="292"/>
      <c r="FAQ22" s="292"/>
      <c r="FAR22" s="292"/>
      <c r="FAS22" s="292"/>
      <c r="FAT22" s="292"/>
      <c r="FAU22" s="292"/>
      <c r="FAV22" s="292"/>
      <c r="FAW22" s="292"/>
      <c r="FAX22" s="292"/>
      <c r="FAY22" s="292"/>
      <c r="FAZ22" s="292"/>
      <c r="FBA22" s="292"/>
      <c r="FBB22" s="292"/>
      <c r="FBC22" s="292"/>
      <c r="FBD22" s="292"/>
      <c r="FBE22" s="292"/>
      <c r="FBF22" s="292"/>
      <c r="FBG22" s="292"/>
      <c r="FBH22" s="292"/>
      <c r="FBI22" s="292"/>
      <c r="FBJ22" s="292"/>
      <c r="FBK22" s="292"/>
      <c r="FBL22" s="292"/>
      <c r="FBM22" s="292"/>
      <c r="FBN22" s="292"/>
      <c r="FBO22" s="292"/>
      <c r="FBP22" s="292"/>
      <c r="FBQ22" s="292"/>
      <c r="FBR22" s="292"/>
      <c r="FBS22" s="292"/>
      <c r="FBT22" s="292"/>
      <c r="FBU22" s="292"/>
      <c r="FBV22" s="292"/>
      <c r="FBW22" s="292"/>
      <c r="FBX22" s="292"/>
      <c r="FBY22" s="292"/>
      <c r="FBZ22" s="292"/>
      <c r="FCA22" s="292"/>
      <c r="FCB22" s="292"/>
      <c r="FCC22" s="292"/>
      <c r="FCD22" s="292"/>
      <c r="FCE22" s="292"/>
      <c r="FCF22" s="292"/>
      <c r="FCG22" s="292"/>
      <c r="FCH22" s="292"/>
      <c r="FCI22" s="292"/>
      <c r="FCJ22" s="292"/>
      <c r="FCK22" s="292"/>
      <c r="FCL22" s="292"/>
      <c r="FCM22" s="292"/>
      <c r="FCN22" s="292"/>
      <c r="FCO22" s="292"/>
      <c r="FCP22" s="292"/>
      <c r="FCQ22" s="292"/>
      <c r="FCR22" s="292"/>
      <c r="FCS22" s="292"/>
      <c r="FCT22" s="292"/>
      <c r="FCU22" s="292"/>
      <c r="FCV22" s="292"/>
      <c r="FCW22" s="292"/>
      <c r="FCX22" s="292"/>
      <c r="FCY22" s="292"/>
      <c r="FCZ22" s="292"/>
      <c r="FDA22" s="292"/>
      <c r="FDB22" s="292"/>
      <c r="FDC22" s="292"/>
      <c r="FDD22" s="292"/>
      <c r="FDE22" s="292"/>
      <c r="FDF22" s="292"/>
      <c r="FDG22" s="292"/>
      <c r="FDH22" s="292"/>
      <c r="FDI22" s="292"/>
      <c r="FDJ22" s="292"/>
      <c r="FDK22" s="292"/>
      <c r="FDL22" s="292"/>
      <c r="FDM22" s="292"/>
      <c r="FDN22" s="292"/>
      <c r="FDO22" s="292"/>
      <c r="FDP22" s="292"/>
      <c r="FDQ22" s="292"/>
      <c r="FDR22" s="292"/>
      <c r="FDS22" s="292"/>
      <c r="FDT22" s="292"/>
      <c r="FDU22" s="292"/>
      <c r="FDV22" s="292"/>
      <c r="FDW22" s="292"/>
      <c r="FDX22" s="292"/>
      <c r="FDY22" s="292"/>
      <c r="FDZ22" s="292"/>
      <c r="FEA22" s="292"/>
      <c r="FEB22" s="292"/>
      <c r="FEC22" s="292"/>
      <c r="FED22" s="292"/>
      <c r="FEE22" s="292"/>
      <c r="FEF22" s="292"/>
      <c r="FEG22" s="292"/>
      <c r="FEH22" s="292"/>
      <c r="FEI22" s="292"/>
      <c r="FEJ22" s="292"/>
      <c r="FEK22" s="292"/>
      <c r="FEL22" s="292"/>
      <c r="FEM22" s="292"/>
      <c r="FEN22" s="292"/>
      <c r="FEO22" s="292"/>
      <c r="FEP22" s="292"/>
      <c r="FEQ22" s="292"/>
      <c r="FER22" s="292"/>
      <c r="FES22" s="292"/>
      <c r="FET22" s="292"/>
      <c r="FEU22" s="292"/>
      <c r="FEV22" s="292"/>
      <c r="FEW22" s="292"/>
      <c r="FEX22" s="292"/>
      <c r="FEY22" s="292"/>
      <c r="FEZ22" s="292"/>
      <c r="FFA22" s="292"/>
      <c r="FFB22" s="292"/>
      <c r="FFC22" s="292"/>
      <c r="FFD22" s="292"/>
      <c r="FFE22" s="292"/>
      <c r="FFF22" s="292"/>
      <c r="FFG22" s="292"/>
      <c r="FFH22" s="292"/>
      <c r="FFI22" s="292"/>
      <c r="FFJ22" s="292"/>
      <c r="FFK22" s="292"/>
      <c r="FFL22" s="292"/>
      <c r="FFM22" s="292"/>
      <c r="FFN22" s="292"/>
      <c r="FFO22" s="292"/>
      <c r="FFP22" s="292"/>
      <c r="FFQ22" s="292"/>
      <c r="FFR22" s="292"/>
      <c r="FFS22" s="292"/>
      <c r="FFT22" s="292"/>
      <c r="FFU22" s="292"/>
      <c r="FFV22" s="292"/>
      <c r="FFW22" s="292"/>
      <c r="FFX22" s="292"/>
      <c r="FFY22" s="292"/>
      <c r="FFZ22" s="292"/>
      <c r="FGA22" s="292"/>
      <c r="FGB22" s="292"/>
      <c r="FGC22" s="292"/>
      <c r="FGD22" s="292"/>
      <c r="FGE22" s="292"/>
      <c r="FGF22" s="292"/>
      <c r="FGG22" s="292"/>
      <c r="FGH22" s="292"/>
      <c r="FGI22" s="292"/>
      <c r="FGJ22" s="292"/>
      <c r="FGK22" s="292"/>
      <c r="FGL22" s="292"/>
      <c r="FGM22" s="292"/>
      <c r="FGN22" s="292"/>
      <c r="FGO22" s="292"/>
      <c r="FGP22" s="292"/>
      <c r="FGQ22" s="292"/>
      <c r="FGR22" s="292"/>
      <c r="FGS22" s="292"/>
      <c r="FGT22" s="292"/>
      <c r="FGU22" s="292"/>
      <c r="FGV22" s="292"/>
      <c r="FGW22" s="292"/>
      <c r="FGX22" s="292"/>
      <c r="FGY22" s="292"/>
      <c r="FGZ22" s="292"/>
      <c r="FHA22" s="292"/>
      <c r="FHB22" s="292"/>
      <c r="FHC22" s="292"/>
      <c r="FHD22" s="292"/>
      <c r="FHE22" s="292"/>
      <c r="FHF22" s="292"/>
      <c r="FHG22" s="292"/>
      <c r="FHH22" s="292"/>
      <c r="FHI22" s="292"/>
      <c r="FHJ22" s="292"/>
      <c r="FHK22" s="292"/>
      <c r="FHL22" s="292"/>
      <c r="FHM22" s="292"/>
      <c r="FHN22" s="292"/>
      <c r="FHO22" s="292"/>
      <c r="FHP22" s="292"/>
      <c r="FHQ22" s="292"/>
      <c r="FHR22" s="292"/>
      <c r="FHS22" s="292"/>
      <c r="FHT22" s="292"/>
      <c r="FHU22" s="292"/>
      <c r="FHV22" s="292"/>
      <c r="FHW22" s="292"/>
      <c r="FHX22" s="292"/>
      <c r="FHY22" s="292"/>
      <c r="FHZ22" s="292"/>
      <c r="FIA22" s="292"/>
      <c r="FIB22" s="292"/>
      <c r="FIC22" s="292"/>
      <c r="FID22" s="292"/>
      <c r="FIE22" s="292"/>
      <c r="FIF22" s="292"/>
      <c r="FIG22" s="292"/>
      <c r="FIH22" s="292"/>
      <c r="FII22" s="292"/>
      <c r="FIJ22" s="292"/>
      <c r="FIK22" s="292"/>
      <c r="FIL22" s="292"/>
      <c r="FIM22" s="292"/>
      <c r="FIN22" s="292"/>
      <c r="FIO22" s="292"/>
      <c r="FIP22" s="292"/>
      <c r="FIQ22" s="292"/>
      <c r="FIR22" s="292"/>
      <c r="FIS22" s="292"/>
      <c r="FIT22" s="292"/>
      <c r="FIU22" s="292"/>
      <c r="FIV22" s="292"/>
      <c r="FIW22" s="292"/>
      <c r="FIX22" s="292"/>
      <c r="FIY22" s="292"/>
      <c r="FIZ22" s="292"/>
      <c r="FJA22" s="292"/>
      <c r="FJB22" s="292"/>
      <c r="FJC22" s="292"/>
      <c r="FJD22" s="292"/>
      <c r="FJE22" s="292"/>
      <c r="FJF22" s="292"/>
      <c r="FJG22" s="292"/>
      <c r="FJH22" s="292"/>
      <c r="FJI22" s="292"/>
      <c r="FJJ22" s="292"/>
      <c r="FJK22" s="292"/>
      <c r="FJL22" s="292"/>
      <c r="FJM22" s="292"/>
      <c r="FJN22" s="292"/>
      <c r="FJO22" s="292"/>
      <c r="FJP22" s="292"/>
      <c r="FJQ22" s="292"/>
      <c r="FJR22" s="292"/>
      <c r="FJS22" s="292"/>
      <c r="FJT22" s="292"/>
      <c r="FJU22" s="292"/>
      <c r="FJV22" s="292"/>
      <c r="FJW22" s="292"/>
      <c r="FJX22" s="292"/>
      <c r="FJY22" s="292"/>
      <c r="FJZ22" s="292"/>
      <c r="FKA22" s="292"/>
      <c r="FKB22" s="292"/>
      <c r="FKC22" s="292"/>
      <c r="FKD22" s="292"/>
      <c r="FKE22" s="292"/>
      <c r="FKF22" s="292"/>
      <c r="FKG22" s="292"/>
      <c r="FKH22" s="292"/>
      <c r="FKI22" s="292"/>
      <c r="FKJ22" s="292"/>
      <c r="FKK22" s="292"/>
      <c r="FKL22" s="292"/>
      <c r="FKM22" s="292"/>
      <c r="FKN22" s="292"/>
      <c r="FKO22" s="292"/>
      <c r="FKP22" s="292"/>
      <c r="FKQ22" s="292"/>
      <c r="FKR22" s="292"/>
      <c r="FKS22" s="292"/>
      <c r="FKT22" s="292"/>
      <c r="FKU22" s="292"/>
      <c r="FKV22" s="292"/>
      <c r="FKW22" s="292"/>
      <c r="FKX22" s="292"/>
      <c r="FKY22" s="292"/>
      <c r="FKZ22" s="292"/>
      <c r="FLA22" s="292"/>
      <c r="FLB22" s="292"/>
      <c r="FLC22" s="292"/>
      <c r="FLD22" s="292"/>
      <c r="FLE22" s="292"/>
      <c r="FLF22" s="292"/>
      <c r="FLG22" s="292"/>
      <c r="FLH22" s="292"/>
      <c r="FLI22" s="292"/>
      <c r="FLJ22" s="292"/>
      <c r="FLK22" s="292"/>
      <c r="FLL22" s="292"/>
      <c r="FLM22" s="292"/>
      <c r="FLN22" s="292"/>
      <c r="FLO22" s="292"/>
      <c r="FLP22" s="292"/>
      <c r="FLQ22" s="292"/>
      <c r="FLR22" s="292"/>
      <c r="FLS22" s="292"/>
      <c r="FLT22" s="292"/>
      <c r="FLU22" s="292"/>
      <c r="FLV22" s="292"/>
      <c r="FLW22" s="292"/>
      <c r="FLX22" s="292"/>
      <c r="FLY22" s="292"/>
      <c r="FLZ22" s="292"/>
      <c r="FMA22" s="292"/>
      <c r="FMB22" s="292"/>
      <c r="FMC22" s="292"/>
      <c r="FMD22" s="292"/>
      <c r="FME22" s="292"/>
      <c r="FMF22" s="292"/>
      <c r="FMG22" s="292"/>
      <c r="FMH22" s="292"/>
      <c r="FMI22" s="292"/>
      <c r="FMJ22" s="292"/>
      <c r="FMK22" s="292"/>
      <c r="FML22" s="292"/>
      <c r="FMM22" s="292"/>
      <c r="FMN22" s="292"/>
      <c r="FMO22" s="292"/>
      <c r="FMP22" s="292"/>
      <c r="FMQ22" s="292"/>
      <c r="FMR22" s="292"/>
      <c r="FMS22" s="292"/>
      <c r="FMT22" s="292"/>
      <c r="FMU22" s="292"/>
      <c r="FMV22" s="292"/>
      <c r="FMW22" s="292"/>
      <c r="FMX22" s="292"/>
      <c r="FMY22" s="292"/>
      <c r="FMZ22" s="292"/>
      <c r="FNA22" s="292"/>
      <c r="FNB22" s="292"/>
      <c r="FNC22" s="292"/>
      <c r="FND22" s="292"/>
      <c r="FNE22" s="292"/>
      <c r="FNF22" s="292"/>
      <c r="FNG22" s="292"/>
      <c r="FNH22" s="292"/>
      <c r="FNI22" s="292"/>
      <c r="FNJ22" s="292"/>
      <c r="FNK22" s="292"/>
      <c r="FNL22" s="292"/>
      <c r="FNM22" s="292"/>
      <c r="FNN22" s="292"/>
      <c r="FNO22" s="292"/>
      <c r="FNP22" s="292"/>
      <c r="FNQ22" s="292"/>
      <c r="FNR22" s="292"/>
      <c r="FNS22" s="292"/>
      <c r="FNT22" s="292"/>
      <c r="FNU22" s="292"/>
      <c r="FNV22" s="292"/>
      <c r="FNW22" s="292"/>
      <c r="FNX22" s="292"/>
      <c r="FNY22" s="292"/>
      <c r="FNZ22" s="292"/>
      <c r="FOA22" s="292"/>
      <c r="FOB22" s="292"/>
      <c r="FOC22" s="292"/>
      <c r="FOD22" s="292"/>
      <c r="FOE22" s="292"/>
      <c r="FOF22" s="292"/>
      <c r="FOG22" s="292"/>
      <c r="FOH22" s="292"/>
      <c r="FOI22" s="292"/>
      <c r="FOJ22" s="292"/>
      <c r="FOK22" s="292"/>
      <c r="FOL22" s="292"/>
      <c r="FOM22" s="292"/>
      <c r="FON22" s="292"/>
      <c r="FOO22" s="292"/>
      <c r="FOP22" s="292"/>
      <c r="FOQ22" s="292"/>
      <c r="FOR22" s="292"/>
      <c r="FOS22" s="292"/>
      <c r="FOT22" s="292"/>
      <c r="FOU22" s="292"/>
      <c r="FOV22" s="292"/>
      <c r="FOW22" s="292"/>
      <c r="FOX22" s="292"/>
      <c r="FOY22" s="292"/>
      <c r="FOZ22" s="292"/>
      <c r="FPA22" s="292"/>
      <c r="FPB22" s="292"/>
      <c r="FPC22" s="292"/>
      <c r="FPD22" s="292"/>
      <c r="FPE22" s="292"/>
      <c r="FPF22" s="292"/>
      <c r="FPG22" s="292"/>
      <c r="FPH22" s="292"/>
      <c r="FPI22" s="292"/>
      <c r="FPJ22" s="292"/>
      <c r="FPK22" s="292"/>
      <c r="FPL22" s="292"/>
      <c r="FPM22" s="292"/>
      <c r="FPN22" s="292"/>
      <c r="FPO22" s="292"/>
      <c r="FPP22" s="292"/>
      <c r="FPQ22" s="292"/>
      <c r="FPR22" s="292"/>
      <c r="FPS22" s="292"/>
      <c r="FPT22" s="292"/>
      <c r="FPU22" s="292"/>
      <c r="FPV22" s="292"/>
      <c r="FPW22" s="292"/>
      <c r="FPX22" s="292"/>
      <c r="FPY22" s="292"/>
      <c r="FPZ22" s="292"/>
      <c r="FQA22" s="292"/>
      <c r="FQB22" s="292"/>
      <c r="FQC22" s="292"/>
      <c r="FQD22" s="292"/>
      <c r="FQE22" s="292"/>
      <c r="FQF22" s="292"/>
      <c r="FQG22" s="292"/>
      <c r="FQH22" s="292"/>
      <c r="FQI22" s="292"/>
      <c r="FQJ22" s="292"/>
      <c r="FQK22" s="292"/>
      <c r="FQL22" s="292"/>
      <c r="FQM22" s="292"/>
      <c r="FQN22" s="292"/>
      <c r="FQO22" s="292"/>
      <c r="FQP22" s="292"/>
      <c r="FQQ22" s="292"/>
      <c r="FQR22" s="292"/>
      <c r="FQS22" s="292"/>
      <c r="FQT22" s="292"/>
      <c r="FQU22" s="292"/>
      <c r="FQV22" s="292"/>
      <c r="FQW22" s="292"/>
      <c r="FQX22" s="292"/>
      <c r="FQY22" s="292"/>
      <c r="FQZ22" s="292"/>
      <c r="FRA22" s="292"/>
      <c r="FRB22" s="292"/>
      <c r="FRC22" s="292"/>
      <c r="FRD22" s="292"/>
      <c r="FRE22" s="292"/>
      <c r="FRF22" s="292"/>
      <c r="FRG22" s="292"/>
      <c r="FRH22" s="292"/>
      <c r="FRI22" s="292"/>
      <c r="FRJ22" s="292"/>
      <c r="FRK22" s="292"/>
      <c r="FRL22" s="292"/>
      <c r="FRM22" s="292"/>
      <c r="FRN22" s="292"/>
      <c r="FRO22" s="292"/>
      <c r="FRP22" s="292"/>
      <c r="FRQ22" s="292"/>
      <c r="FRR22" s="292"/>
      <c r="FRS22" s="292"/>
      <c r="FRT22" s="292"/>
      <c r="FRU22" s="292"/>
      <c r="FRV22" s="292"/>
      <c r="FRW22" s="292"/>
      <c r="FRX22" s="292"/>
      <c r="FRY22" s="292"/>
      <c r="FRZ22" s="292"/>
      <c r="FSA22" s="292"/>
      <c r="FSB22" s="292"/>
      <c r="FSC22" s="292"/>
      <c r="FSD22" s="292"/>
      <c r="FSE22" s="292"/>
      <c r="FSF22" s="292"/>
      <c r="FSG22" s="292"/>
      <c r="FSH22" s="292"/>
      <c r="FSI22" s="292"/>
      <c r="FSJ22" s="292"/>
      <c r="FSK22" s="292"/>
      <c r="FSL22" s="292"/>
      <c r="FSM22" s="292"/>
      <c r="FSN22" s="292"/>
      <c r="FSO22" s="292"/>
      <c r="FSP22" s="292"/>
      <c r="FSQ22" s="292"/>
      <c r="FSR22" s="292"/>
      <c r="FSS22" s="292"/>
      <c r="FST22" s="292"/>
      <c r="FSU22" s="292"/>
      <c r="FSV22" s="292"/>
      <c r="FSW22" s="292"/>
      <c r="FSX22" s="292"/>
      <c r="FSY22" s="292"/>
      <c r="FSZ22" s="292"/>
      <c r="FTA22" s="292"/>
      <c r="FTB22" s="292"/>
      <c r="FTC22" s="292"/>
      <c r="FTD22" s="292"/>
      <c r="FTE22" s="292"/>
      <c r="FTF22" s="292"/>
      <c r="FTG22" s="292"/>
      <c r="FTH22" s="292"/>
      <c r="FTI22" s="292"/>
      <c r="FTJ22" s="292"/>
      <c r="FTK22" s="292"/>
      <c r="FTL22" s="292"/>
      <c r="FTM22" s="292"/>
      <c r="FTN22" s="292"/>
      <c r="FTO22" s="292"/>
      <c r="FTP22" s="292"/>
      <c r="FTQ22" s="292"/>
      <c r="FTR22" s="292"/>
      <c r="FTS22" s="292"/>
      <c r="FTT22" s="292"/>
      <c r="FTU22" s="292"/>
      <c r="FTV22" s="292"/>
      <c r="FTW22" s="292"/>
      <c r="FTX22" s="292"/>
      <c r="FTY22" s="292"/>
      <c r="FTZ22" s="292"/>
      <c r="FUA22" s="292"/>
      <c r="FUB22" s="292"/>
      <c r="FUC22" s="292"/>
      <c r="FUD22" s="292"/>
      <c r="FUE22" s="292"/>
      <c r="FUF22" s="292"/>
      <c r="FUG22" s="292"/>
      <c r="FUH22" s="292"/>
      <c r="FUI22" s="292"/>
      <c r="FUJ22" s="292"/>
      <c r="FUK22" s="292"/>
      <c r="FUL22" s="292"/>
      <c r="FUM22" s="292"/>
      <c r="FUN22" s="292"/>
      <c r="FUO22" s="292"/>
      <c r="FUP22" s="292"/>
      <c r="FUQ22" s="292"/>
      <c r="FUR22" s="292"/>
      <c r="FUS22" s="292"/>
      <c r="FUT22" s="292"/>
      <c r="FUU22" s="292"/>
      <c r="FUV22" s="292"/>
      <c r="FUW22" s="292"/>
      <c r="FUX22" s="292"/>
      <c r="FUY22" s="292"/>
      <c r="FUZ22" s="292"/>
      <c r="FVA22" s="292"/>
      <c r="FVB22" s="292"/>
      <c r="FVC22" s="292"/>
      <c r="FVD22" s="292"/>
      <c r="FVE22" s="292"/>
      <c r="FVF22" s="292"/>
      <c r="FVG22" s="292"/>
      <c r="FVH22" s="292"/>
      <c r="FVI22" s="292"/>
      <c r="FVJ22" s="292"/>
      <c r="FVK22" s="292"/>
      <c r="FVL22" s="292"/>
      <c r="FVM22" s="292"/>
      <c r="FVN22" s="292"/>
      <c r="FVO22" s="292"/>
      <c r="FVP22" s="292"/>
      <c r="FVQ22" s="292"/>
      <c r="FVR22" s="292"/>
      <c r="FVS22" s="292"/>
      <c r="FVT22" s="292"/>
      <c r="FVU22" s="292"/>
      <c r="FVV22" s="292"/>
      <c r="FVW22" s="292"/>
      <c r="FVX22" s="292"/>
      <c r="FVY22" s="292"/>
      <c r="FVZ22" s="292"/>
      <c r="FWA22" s="292"/>
      <c r="FWB22" s="292"/>
      <c r="FWC22" s="292"/>
      <c r="FWD22" s="292"/>
      <c r="FWE22" s="292"/>
      <c r="FWF22" s="292"/>
      <c r="FWG22" s="292"/>
      <c r="FWH22" s="292"/>
      <c r="FWI22" s="292"/>
      <c r="FWJ22" s="292"/>
      <c r="FWK22" s="292"/>
      <c r="FWL22" s="292"/>
      <c r="FWM22" s="292"/>
      <c r="FWN22" s="292"/>
      <c r="FWO22" s="292"/>
      <c r="FWP22" s="292"/>
      <c r="FWQ22" s="292"/>
      <c r="FWR22" s="292"/>
      <c r="FWS22" s="292"/>
      <c r="FWT22" s="292"/>
      <c r="FWU22" s="292"/>
      <c r="FWV22" s="292"/>
      <c r="FWW22" s="292"/>
      <c r="FWX22" s="292"/>
      <c r="FWY22" s="292"/>
      <c r="FWZ22" s="292"/>
      <c r="FXA22" s="292"/>
      <c r="FXB22" s="292"/>
      <c r="FXC22" s="292"/>
      <c r="FXD22" s="292"/>
      <c r="FXE22" s="292"/>
      <c r="FXF22" s="292"/>
      <c r="FXG22" s="292"/>
      <c r="FXH22" s="292"/>
      <c r="FXI22" s="292"/>
      <c r="FXJ22" s="292"/>
      <c r="FXK22" s="292"/>
      <c r="FXL22" s="292"/>
      <c r="FXM22" s="292"/>
      <c r="FXN22" s="292"/>
      <c r="FXO22" s="292"/>
      <c r="FXP22" s="292"/>
      <c r="FXQ22" s="292"/>
      <c r="FXR22" s="292"/>
      <c r="FXS22" s="292"/>
      <c r="FXT22" s="292"/>
      <c r="FXU22" s="292"/>
      <c r="FXV22" s="292"/>
      <c r="FXW22" s="292"/>
      <c r="FXX22" s="292"/>
      <c r="FXY22" s="292"/>
      <c r="FXZ22" s="292"/>
      <c r="FYA22" s="292"/>
      <c r="FYB22" s="292"/>
      <c r="FYC22" s="292"/>
      <c r="FYD22" s="292"/>
      <c r="FYE22" s="292"/>
      <c r="FYF22" s="292"/>
      <c r="FYG22" s="292"/>
      <c r="FYH22" s="292"/>
      <c r="FYI22" s="292"/>
      <c r="FYJ22" s="292"/>
      <c r="FYK22" s="292"/>
      <c r="FYL22" s="292"/>
      <c r="FYM22" s="292"/>
      <c r="FYN22" s="292"/>
      <c r="FYO22" s="292"/>
      <c r="FYP22" s="292"/>
      <c r="FYQ22" s="292"/>
      <c r="FYR22" s="292"/>
      <c r="FYS22" s="292"/>
      <c r="FYT22" s="292"/>
      <c r="FYU22" s="292"/>
      <c r="FYV22" s="292"/>
      <c r="FYW22" s="292"/>
      <c r="FYX22" s="292"/>
      <c r="FYY22" s="292"/>
      <c r="FYZ22" s="292"/>
      <c r="FZA22" s="292"/>
      <c r="FZB22" s="292"/>
      <c r="FZC22" s="292"/>
      <c r="FZD22" s="292"/>
      <c r="FZE22" s="292"/>
      <c r="FZF22" s="292"/>
      <c r="FZG22" s="292"/>
      <c r="FZH22" s="292"/>
      <c r="FZI22" s="292"/>
      <c r="FZJ22" s="292"/>
      <c r="FZK22" s="292"/>
      <c r="FZL22" s="292"/>
      <c r="FZM22" s="292"/>
      <c r="FZN22" s="292"/>
      <c r="FZO22" s="292"/>
      <c r="FZP22" s="292"/>
      <c r="FZQ22" s="292"/>
      <c r="FZR22" s="292"/>
      <c r="FZS22" s="292"/>
      <c r="FZT22" s="292"/>
      <c r="FZU22" s="292"/>
      <c r="FZV22" s="292"/>
      <c r="FZW22" s="292"/>
      <c r="FZX22" s="292"/>
      <c r="FZY22" s="292"/>
      <c r="FZZ22" s="292"/>
      <c r="GAA22" s="292"/>
      <c r="GAB22" s="292"/>
      <c r="GAC22" s="292"/>
      <c r="GAD22" s="292"/>
      <c r="GAE22" s="292"/>
      <c r="GAF22" s="292"/>
      <c r="GAG22" s="292"/>
      <c r="GAH22" s="292"/>
      <c r="GAI22" s="292"/>
      <c r="GAJ22" s="292"/>
      <c r="GAK22" s="292"/>
      <c r="GAL22" s="292"/>
      <c r="GAM22" s="292"/>
      <c r="GAN22" s="292"/>
      <c r="GAO22" s="292"/>
      <c r="GAP22" s="292"/>
      <c r="GAQ22" s="292"/>
      <c r="GAR22" s="292"/>
      <c r="GAS22" s="292"/>
      <c r="GAT22" s="292"/>
      <c r="GAU22" s="292"/>
      <c r="GAV22" s="292"/>
      <c r="GAW22" s="292"/>
      <c r="GAX22" s="292"/>
      <c r="GAY22" s="292"/>
      <c r="GAZ22" s="292"/>
      <c r="GBA22" s="292"/>
      <c r="GBB22" s="292"/>
      <c r="GBC22" s="292"/>
      <c r="GBD22" s="292"/>
      <c r="GBE22" s="292"/>
      <c r="GBF22" s="292"/>
      <c r="GBG22" s="292"/>
      <c r="GBH22" s="292"/>
      <c r="GBI22" s="292"/>
      <c r="GBJ22" s="292"/>
      <c r="GBK22" s="292"/>
      <c r="GBL22" s="292"/>
      <c r="GBM22" s="292"/>
      <c r="GBN22" s="292"/>
      <c r="GBO22" s="292"/>
      <c r="GBP22" s="292"/>
      <c r="GBQ22" s="292"/>
      <c r="GBR22" s="292"/>
      <c r="GBS22" s="292"/>
      <c r="GBT22" s="292"/>
      <c r="GBU22" s="292"/>
      <c r="GBV22" s="292"/>
      <c r="GBW22" s="292"/>
      <c r="GBX22" s="292"/>
      <c r="GBY22" s="292"/>
      <c r="GBZ22" s="292"/>
      <c r="GCA22" s="292"/>
      <c r="GCB22" s="292"/>
      <c r="GCC22" s="292"/>
      <c r="GCD22" s="292"/>
      <c r="GCE22" s="292"/>
      <c r="GCF22" s="292"/>
      <c r="GCG22" s="292"/>
      <c r="GCH22" s="292"/>
      <c r="GCI22" s="292"/>
      <c r="GCJ22" s="292"/>
      <c r="GCK22" s="292"/>
      <c r="GCL22" s="292"/>
      <c r="GCM22" s="292"/>
      <c r="GCN22" s="292"/>
      <c r="GCO22" s="292"/>
      <c r="GCP22" s="292"/>
      <c r="GCQ22" s="292"/>
      <c r="GCR22" s="292"/>
      <c r="GCS22" s="292"/>
      <c r="GCT22" s="292"/>
      <c r="GCU22" s="292"/>
      <c r="GCV22" s="292"/>
      <c r="GCW22" s="292"/>
      <c r="GCX22" s="292"/>
      <c r="GCY22" s="292"/>
      <c r="GCZ22" s="292"/>
      <c r="GDA22" s="292"/>
      <c r="GDB22" s="292"/>
      <c r="GDC22" s="292"/>
      <c r="GDD22" s="292"/>
      <c r="GDE22" s="292"/>
      <c r="GDF22" s="292"/>
      <c r="GDG22" s="292"/>
      <c r="GDH22" s="292"/>
      <c r="GDI22" s="292"/>
      <c r="GDJ22" s="292"/>
      <c r="GDK22" s="292"/>
      <c r="GDL22" s="292"/>
      <c r="GDM22" s="292"/>
      <c r="GDN22" s="292"/>
      <c r="GDO22" s="292"/>
      <c r="GDP22" s="292"/>
      <c r="GDQ22" s="292"/>
      <c r="GDR22" s="292"/>
      <c r="GDS22" s="292"/>
      <c r="GDT22" s="292"/>
      <c r="GDU22" s="292"/>
      <c r="GDV22" s="292"/>
      <c r="GDW22" s="292"/>
      <c r="GDX22" s="292"/>
      <c r="GDY22" s="292"/>
      <c r="GDZ22" s="292"/>
      <c r="GEA22" s="292"/>
      <c r="GEB22" s="292"/>
      <c r="GEC22" s="292"/>
      <c r="GED22" s="292"/>
      <c r="GEE22" s="292"/>
      <c r="GEF22" s="292"/>
      <c r="GEG22" s="292"/>
      <c r="GEH22" s="292"/>
      <c r="GEI22" s="292"/>
      <c r="GEJ22" s="292"/>
      <c r="GEK22" s="292"/>
      <c r="GEL22" s="292"/>
      <c r="GEM22" s="292"/>
      <c r="GEN22" s="292"/>
      <c r="GEO22" s="292"/>
      <c r="GEP22" s="292"/>
      <c r="GEQ22" s="292"/>
      <c r="GER22" s="292"/>
      <c r="GES22" s="292"/>
      <c r="GET22" s="292"/>
      <c r="GEU22" s="292"/>
      <c r="GEV22" s="292"/>
      <c r="GEW22" s="292"/>
      <c r="GEX22" s="292"/>
      <c r="GEY22" s="292"/>
      <c r="GEZ22" s="292"/>
      <c r="GFA22" s="292"/>
      <c r="GFB22" s="292"/>
      <c r="GFC22" s="292"/>
      <c r="GFD22" s="292"/>
      <c r="GFE22" s="292"/>
      <c r="GFF22" s="292"/>
      <c r="GFG22" s="292"/>
      <c r="GFH22" s="292"/>
      <c r="GFI22" s="292"/>
      <c r="GFJ22" s="292"/>
      <c r="GFK22" s="292"/>
      <c r="GFL22" s="292"/>
      <c r="GFM22" s="292"/>
      <c r="GFN22" s="292"/>
      <c r="GFO22" s="292"/>
      <c r="GFP22" s="292"/>
      <c r="GFQ22" s="292"/>
      <c r="GFR22" s="292"/>
      <c r="GFS22" s="292"/>
      <c r="GFT22" s="292"/>
      <c r="GFU22" s="292"/>
      <c r="GFV22" s="292"/>
      <c r="GFW22" s="292"/>
      <c r="GFX22" s="292"/>
      <c r="GFY22" s="292"/>
      <c r="GFZ22" s="292"/>
      <c r="GGA22" s="292"/>
      <c r="GGB22" s="292"/>
      <c r="GGC22" s="292"/>
      <c r="GGD22" s="292"/>
      <c r="GGE22" s="292"/>
      <c r="GGF22" s="292"/>
      <c r="GGG22" s="292"/>
      <c r="GGH22" s="292"/>
      <c r="GGI22" s="292"/>
      <c r="GGJ22" s="292"/>
      <c r="GGK22" s="292"/>
      <c r="GGL22" s="292"/>
      <c r="GGM22" s="292"/>
      <c r="GGN22" s="292"/>
      <c r="GGO22" s="292"/>
      <c r="GGP22" s="292"/>
      <c r="GGQ22" s="292"/>
      <c r="GGR22" s="292"/>
      <c r="GGS22" s="292"/>
      <c r="GGT22" s="292"/>
      <c r="GGU22" s="292"/>
      <c r="GGV22" s="292"/>
      <c r="GGW22" s="292"/>
      <c r="GGX22" s="292"/>
      <c r="GGY22" s="292"/>
      <c r="GGZ22" s="292"/>
      <c r="GHA22" s="292"/>
      <c r="GHB22" s="292"/>
      <c r="GHC22" s="292"/>
      <c r="GHD22" s="292"/>
      <c r="GHE22" s="292"/>
      <c r="GHF22" s="292"/>
      <c r="GHG22" s="292"/>
      <c r="GHH22" s="292"/>
      <c r="GHI22" s="292"/>
      <c r="GHJ22" s="292"/>
      <c r="GHK22" s="292"/>
      <c r="GHL22" s="292"/>
      <c r="GHM22" s="292"/>
      <c r="GHN22" s="292"/>
      <c r="GHO22" s="292"/>
      <c r="GHP22" s="292"/>
      <c r="GHQ22" s="292"/>
      <c r="GHR22" s="292"/>
      <c r="GHS22" s="292"/>
      <c r="GHT22" s="292"/>
      <c r="GHU22" s="292"/>
      <c r="GHV22" s="292"/>
      <c r="GHW22" s="292"/>
      <c r="GHX22" s="292"/>
      <c r="GHY22" s="292"/>
      <c r="GHZ22" s="292"/>
      <c r="GIA22" s="292"/>
      <c r="GIB22" s="292"/>
      <c r="GIC22" s="292"/>
      <c r="GID22" s="292"/>
      <c r="GIE22" s="292"/>
      <c r="GIF22" s="292"/>
      <c r="GIG22" s="292"/>
      <c r="GIH22" s="292"/>
      <c r="GII22" s="292"/>
      <c r="GIJ22" s="292"/>
      <c r="GIK22" s="292"/>
      <c r="GIL22" s="292"/>
      <c r="GIM22" s="292"/>
      <c r="GIN22" s="292"/>
      <c r="GIO22" s="292"/>
      <c r="GIP22" s="292"/>
      <c r="GIQ22" s="292"/>
      <c r="GIR22" s="292"/>
      <c r="GIS22" s="292"/>
      <c r="GIT22" s="292"/>
      <c r="GIU22" s="292"/>
      <c r="GIV22" s="292"/>
      <c r="GIW22" s="292"/>
      <c r="GIX22" s="292"/>
      <c r="GIY22" s="292"/>
      <c r="GIZ22" s="292"/>
      <c r="GJA22" s="292"/>
      <c r="GJB22" s="292"/>
      <c r="GJC22" s="292"/>
      <c r="GJD22" s="292"/>
      <c r="GJE22" s="292"/>
      <c r="GJF22" s="292"/>
      <c r="GJG22" s="292"/>
      <c r="GJH22" s="292"/>
      <c r="GJI22" s="292"/>
      <c r="GJJ22" s="292"/>
      <c r="GJK22" s="292"/>
      <c r="GJL22" s="292"/>
      <c r="GJM22" s="292"/>
      <c r="GJN22" s="292"/>
      <c r="GJO22" s="292"/>
      <c r="GJP22" s="292"/>
      <c r="GJQ22" s="292"/>
      <c r="GJR22" s="292"/>
      <c r="GJS22" s="292"/>
      <c r="GJT22" s="292"/>
      <c r="GJU22" s="292"/>
      <c r="GJV22" s="292"/>
      <c r="GJW22" s="292"/>
      <c r="GJX22" s="292"/>
      <c r="GJY22" s="292"/>
      <c r="GJZ22" s="292"/>
      <c r="GKA22" s="292"/>
      <c r="GKB22" s="292"/>
      <c r="GKC22" s="292"/>
      <c r="GKD22" s="292"/>
      <c r="GKE22" s="292"/>
      <c r="GKF22" s="292"/>
      <c r="GKG22" s="292"/>
      <c r="GKH22" s="292"/>
      <c r="GKI22" s="292"/>
      <c r="GKJ22" s="292"/>
      <c r="GKK22" s="292"/>
      <c r="GKL22" s="292"/>
      <c r="GKM22" s="292"/>
      <c r="GKN22" s="292"/>
      <c r="GKO22" s="292"/>
      <c r="GKP22" s="292"/>
      <c r="GKQ22" s="292"/>
      <c r="GKR22" s="292"/>
      <c r="GKS22" s="292"/>
      <c r="GKT22" s="292"/>
      <c r="GKU22" s="292"/>
      <c r="GKV22" s="292"/>
      <c r="GKW22" s="292"/>
      <c r="GKX22" s="292"/>
      <c r="GKY22" s="292"/>
      <c r="GKZ22" s="292"/>
      <c r="GLA22" s="292"/>
      <c r="GLB22" s="292"/>
      <c r="GLC22" s="292"/>
      <c r="GLD22" s="292"/>
      <c r="GLE22" s="292"/>
      <c r="GLF22" s="292"/>
      <c r="GLG22" s="292"/>
      <c r="GLH22" s="292"/>
      <c r="GLI22" s="292"/>
      <c r="GLJ22" s="292"/>
      <c r="GLK22" s="292"/>
      <c r="GLL22" s="292"/>
      <c r="GLM22" s="292"/>
      <c r="GLN22" s="292"/>
      <c r="GLO22" s="292"/>
      <c r="GLP22" s="292"/>
      <c r="GLQ22" s="292"/>
      <c r="GLR22" s="292"/>
      <c r="GLS22" s="292"/>
      <c r="GLT22" s="292"/>
      <c r="GLU22" s="292"/>
      <c r="GLV22" s="292"/>
      <c r="GLW22" s="292"/>
      <c r="GLX22" s="292"/>
      <c r="GLY22" s="292"/>
      <c r="GLZ22" s="292"/>
      <c r="GMA22" s="292"/>
      <c r="GMB22" s="292"/>
      <c r="GMC22" s="292"/>
      <c r="GMD22" s="292"/>
      <c r="GME22" s="292"/>
      <c r="GMF22" s="292"/>
      <c r="GMG22" s="292"/>
      <c r="GMH22" s="292"/>
      <c r="GMI22" s="292"/>
      <c r="GMJ22" s="292"/>
      <c r="GMK22" s="292"/>
      <c r="GML22" s="292"/>
      <c r="GMM22" s="292"/>
      <c r="GMN22" s="292"/>
      <c r="GMO22" s="292"/>
      <c r="GMP22" s="292"/>
      <c r="GMQ22" s="292"/>
      <c r="GMR22" s="292"/>
      <c r="GMS22" s="292"/>
      <c r="GMT22" s="292"/>
      <c r="GMU22" s="292"/>
      <c r="GMV22" s="292"/>
      <c r="GMW22" s="292"/>
      <c r="GMX22" s="292"/>
      <c r="GMY22" s="292"/>
      <c r="GMZ22" s="292"/>
      <c r="GNA22" s="292"/>
      <c r="GNB22" s="292"/>
      <c r="GNC22" s="292"/>
      <c r="GND22" s="292"/>
      <c r="GNE22" s="292"/>
      <c r="GNF22" s="292"/>
      <c r="GNG22" s="292"/>
      <c r="GNH22" s="292"/>
      <c r="GNI22" s="292"/>
      <c r="GNJ22" s="292"/>
      <c r="GNK22" s="292"/>
      <c r="GNL22" s="292"/>
      <c r="GNM22" s="292"/>
      <c r="GNN22" s="292"/>
      <c r="GNO22" s="292"/>
      <c r="GNP22" s="292"/>
      <c r="GNQ22" s="292"/>
      <c r="GNR22" s="292"/>
      <c r="GNS22" s="292"/>
      <c r="GNT22" s="292"/>
      <c r="GNU22" s="292"/>
      <c r="GNV22" s="292"/>
      <c r="GNW22" s="292"/>
      <c r="GNX22" s="292"/>
      <c r="GNY22" s="292"/>
      <c r="GNZ22" s="292"/>
      <c r="GOA22" s="292"/>
      <c r="GOB22" s="292"/>
      <c r="GOC22" s="292"/>
      <c r="GOD22" s="292"/>
      <c r="GOE22" s="292"/>
      <c r="GOF22" s="292"/>
      <c r="GOG22" s="292"/>
      <c r="GOH22" s="292"/>
      <c r="GOI22" s="292"/>
      <c r="GOJ22" s="292"/>
      <c r="GOK22" s="292"/>
      <c r="GOL22" s="292"/>
      <c r="GOM22" s="292"/>
      <c r="GON22" s="292"/>
      <c r="GOO22" s="292"/>
      <c r="GOP22" s="292"/>
      <c r="GOQ22" s="292"/>
      <c r="GOR22" s="292"/>
      <c r="GOS22" s="292"/>
      <c r="GOT22" s="292"/>
      <c r="GOU22" s="292"/>
      <c r="GOV22" s="292"/>
      <c r="GOW22" s="292"/>
      <c r="GOX22" s="292"/>
      <c r="GOY22" s="292"/>
      <c r="GOZ22" s="292"/>
      <c r="GPA22" s="292"/>
      <c r="GPB22" s="292"/>
      <c r="GPC22" s="292"/>
      <c r="GPD22" s="292"/>
      <c r="GPE22" s="292"/>
      <c r="GPF22" s="292"/>
      <c r="GPG22" s="292"/>
      <c r="GPH22" s="292"/>
      <c r="GPI22" s="292"/>
      <c r="GPJ22" s="292"/>
      <c r="GPK22" s="292"/>
      <c r="GPL22" s="292"/>
      <c r="GPM22" s="292"/>
      <c r="GPN22" s="292"/>
      <c r="GPO22" s="292"/>
      <c r="GPP22" s="292"/>
      <c r="GPQ22" s="292"/>
      <c r="GPR22" s="292"/>
      <c r="GPS22" s="292"/>
      <c r="GPT22" s="292"/>
      <c r="GPU22" s="292"/>
      <c r="GPV22" s="292"/>
      <c r="GPW22" s="292"/>
      <c r="GPX22" s="292"/>
      <c r="GPY22" s="292"/>
      <c r="GPZ22" s="292"/>
      <c r="GQA22" s="292"/>
      <c r="GQB22" s="292"/>
      <c r="GQC22" s="292"/>
      <c r="GQD22" s="292"/>
      <c r="GQE22" s="292"/>
      <c r="GQF22" s="292"/>
      <c r="GQG22" s="292"/>
      <c r="GQH22" s="292"/>
      <c r="GQI22" s="292"/>
      <c r="GQJ22" s="292"/>
      <c r="GQK22" s="292"/>
      <c r="GQL22" s="292"/>
      <c r="GQM22" s="292"/>
      <c r="GQN22" s="292"/>
      <c r="GQO22" s="292"/>
      <c r="GQP22" s="292"/>
      <c r="GQQ22" s="292"/>
      <c r="GQR22" s="292"/>
      <c r="GQS22" s="292"/>
      <c r="GQT22" s="292"/>
      <c r="GQU22" s="292"/>
      <c r="GQV22" s="292"/>
      <c r="GQW22" s="292"/>
      <c r="GQX22" s="292"/>
      <c r="GQY22" s="292"/>
      <c r="GQZ22" s="292"/>
      <c r="GRA22" s="292"/>
      <c r="GRB22" s="292"/>
      <c r="GRC22" s="292"/>
      <c r="GRD22" s="292"/>
      <c r="GRE22" s="292"/>
      <c r="GRF22" s="292"/>
      <c r="GRG22" s="292"/>
      <c r="GRH22" s="292"/>
      <c r="GRI22" s="292"/>
      <c r="GRJ22" s="292"/>
      <c r="GRK22" s="292"/>
      <c r="GRL22" s="292"/>
      <c r="GRM22" s="292"/>
      <c r="GRN22" s="292"/>
      <c r="GRO22" s="292"/>
      <c r="GRP22" s="292"/>
      <c r="GRQ22" s="292"/>
      <c r="GRR22" s="292"/>
      <c r="GRS22" s="292"/>
      <c r="GRT22" s="292"/>
      <c r="GRU22" s="292"/>
      <c r="GRV22" s="292"/>
      <c r="GRW22" s="292"/>
      <c r="GRX22" s="292"/>
      <c r="GRY22" s="292"/>
      <c r="GRZ22" s="292"/>
      <c r="GSA22" s="292"/>
      <c r="GSB22" s="292"/>
      <c r="GSC22" s="292"/>
      <c r="GSD22" s="292"/>
      <c r="GSE22" s="292"/>
      <c r="GSF22" s="292"/>
      <c r="GSG22" s="292"/>
      <c r="GSH22" s="292"/>
      <c r="GSI22" s="292"/>
      <c r="GSJ22" s="292"/>
      <c r="GSK22" s="292"/>
      <c r="GSL22" s="292"/>
      <c r="GSM22" s="292"/>
      <c r="GSN22" s="292"/>
      <c r="GSO22" s="292"/>
      <c r="GSP22" s="292"/>
      <c r="GSQ22" s="292"/>
      <c r="GSR22" s="292"/>
      <c r="GSS22" s="292"/>
      <c r="GST22" s="292"/>
      <c r="GSU22" s="292"/>
      <c r="GSV22" s="292"/>
      <c r="GSW22" s="292"/>
      <c r="GSX22" s="292"/>
      <c r="GSY22" s="292"/>
      <c r="GSZ22" s="292"/>
      <c r="GTA22" s="292"/>
      <c r="GTB22" s="292"/>
      <c r="GTC22" s="292"/>
      <c r="GTD22" s="292"/>
      <c r="GTE22" s="292"/>
      <c r="GTF22" s="292"/>
      <c r="GTG22" s="292"/>
      <c r="GTH22" s="292"/>
      <c r="GTI22" s="292"/>
      <c r="GTJ22" s="292"/>
      <c r="GTK22" s="292"/>
      <c r="GTL22" s="292"/>
      <c r="GTM22" s="292"/>
      <c r="GTN22" s="292"/>
      <c r="GTO22" s="292"/>
      <c r="GTP22" s="292"/>
      <c r="GTQ22" s="292"/>
      <c r="GTR22" s="292"/>
      <c r="GTS22" s="292"/>
      <c r="GTT22" s="292"/>
      <c r="GTU22" s="292"/>
      <c r="GTV22" s="292"/>
      <c r="GTW22" s="292"/>
      <c r="GTX22" s="292"/>
      <c r="GTY22" s="292"/>
      <c r="GTZ22" s="292"/>
      <c r="GUA22" s="292"/>
      <c r="GUB22" s="292"/>
      <c r="GUC22" s="292"/>
      <c r="GUD22" s="292"/>
      <c r="GUE22" s="292"/>
      <c r="GUF22" s="292"/>
      <c r="GUG22" s="292"/>
      <c r="GUH22" s="292"/>
      <c r="GUI22" s="292"/>
      <c r="GUJ22" s="292"/>
      <c r="GUK22" s="292"/>
      <c r="GUL22" s="292"/>
      <c r="GUM22" s="292"/>
      <c r="GUN22" s="292"/>
      <c r="GUO22" s="292"/>
      <c r="GUP22" s="292"/>
      <c r="GUQ22" s="292"/>
      <c r="GUR22" s="292"/>
      <c r="GUS22" s="292"/>
      <c r="GUT22" s="292"/>
      <c r="GUU22" s="292"/>
      <c r="GUV22" s="292"/>
      <c r="GUW22" s="292"/>
      <c r="GUX22" s="292"/>
      <c r="GUY22" s="292"/>
      <c r="GUZ22" s="292"/>
      <c r="GVA22" s="292"/>
      <c r="GVB22" s="292"/>
      <c r="GVC22" s="292"/>
      <c r="GVD22" s="292"/>
      <c r="GVE22" s="292"/>
      <c r="GVF22" s="292"/>
      <c r="GVG22" s="292"/>
      <c r="GVH22" s="292"/>
      <c r="GVI22" s="292"/>
      <c r="GVJ22" s="292"/>
      <c r="GVK22" s="292"/>
      <c r="GVL22" s="292"/>
      <c r="GVM22" s="292"/>
      <c r="GVN22" s="292"/>
      <c r="GVO22" s="292"/>
      <c r="GVP22" s="292"/>
      <c r="GVQ22" s="292"/>
      <c r="GVR22" s="292"/>
      <c r="GVS22" s="292"/>
      <c r="GVT22" s="292"/>
      <c r="GVU22" s="292"/>
      <c r="GVV22" s="292"/>
      <c r="GVW22" s="292"/>
      <c r="GVX22" s="292"/>
      <c r="GVY22" s="292"/>
      <c r="GVZ22" s="292"/>
      <c r="GWA22" s="292"/>
      <c r="GWB22" s="292"/>
      <c r="GWC22" s="292"/>
      <c r="GWD22" s="292"/>
      <c r="GWE22" s="292"/>
      <c r="GWF22" s="292"/>
      <c r="GWG22" s="292"/>
      <c r="GWH22" s="292"/>
      <c r="GWI22" s="292"/>
      <c r="GWJ22" s="292"/>
      <c r="GWK22" s="292"/>
      <c r="GWL22" s="292"/>
      <c r="GWM22" s="292"/>
      <c r="GWN22" s="292"/>
      <c r="GWO22" s="292"/>
      <c r="GWP22" s="292"/>
      <c r="GWQ22" s="292"/>
      <c r="GWR22" s="292"/>
      <c r="GWS22" s="292"/>
      <c r="GWT22" s="292"/>
      <c r="GWU22" s="292"/>
      <c r="GWV22" s="292"/>
      <c r="GWW22" s="292"/>
      <c r="GWX22" s="292"/>
      <c r="GWY22" s="292"/>
      <c r="GWZ22" s="292"/>
      <c r="GXA22" s="292"/>
      <c r="GXB22" s="292"/>
      <c r="GXC22" s="292"/>
      <c r="GXD22" s="292"/>
      <c r="GXE22" s="292"/>
      <c r="GXF22" s="292"/>
      <c r="GXG22" s="292"/>
      <c r="GXH22" s="292"/>
      <c r="GXI22" s="292"/>
      <c r="GXJ22" s="292"/>
      <c r="GXK22" s="292"/>
      <c r="GXL22" s="292"/>
      <c r="GXM22" s="292"/>
      <c r="GXN22" s="292"/>
      <c r="GXO22" s="292"/>
      <c r="GXP22" s="292"/>
      <c r="GXQ22" s="292"/>
      <c r="GXR22" s="292"/>
      <c r="GXS22" s="292"/>
      <c r="GXT22" s="292"/>
      <c r="GXU22" s="292"/>
      <c r="GXV22" s="292"/>
      <c r="GXW22" s="292"/>
      <c r="GXX22" s="292"/>
      <c r="GXY22" s="292"/>
      <c r="GXZ22" s="292"/>
      <c r="GYA22" s="292"/>
      <c r="GYB22" s="292"/>
      <c r="GYC22" s="292"/>
      <c r="GYD22" s="292"/>
      <c r="GYE22" s="292"/>
      <c r="GYF22" s="292"/>
      <c r="GYG22" s="292"/>
      <c r="GYH22" s="292"/>
      <c r="GYI22" s="292"/>
      <c r="GYJ22" s="292"/>
      <c r="GYK22" s="292"/>
      <c r="GYL22" s="292"/>
      <c r="GYM22" s="292"/>
      <c r="GYN22" s="292"/>
      <c r="GYO22" s="292"/>
      <c r="GYP22" s="292"/>
      <c r="GYQ22" s="292"/>
      <c r="GYR22" s="292"/>
      <c r="GYS22" s="292"/>
      <c r="GYT22" s="292"/>
      <c r="GYU22" s="292"/>
      <c r="GYV22" s="292"/>
      <c r="GYW22" s="292"/>
      <c r="GYX22" s="292"/>
      <c r="GYY22" s="292"/>
      <c r="GYZ22" s="292"/>
      <c r="GZA22" s="292"/>
      <c r="GZB22" s="292"/>
      <c r="GZC22" s="292"/>
      <c r="GZD22" s="292"/>
      <c r="GZE22" s="292"/>
      <c r="GZF22" s="292"/>
      <c r="GZG22" s="292"/>
      <c r="GZH22" s="292"/>
      <c r="GZI22" s="292"/>
      <c r="GZJ22" s="292"/>
      <c r="GZK22" s="292"/>
      <c r="GZL22" s="292"/>
      <c r="GZM22" s="292"/>
      <c r="GZN22" s="292"/>
      <c r="GZO22" s="292"/>
      <c r="GZP22" s="292"/>
      <c r="GZQ22" s="292"/>
      <c r="GZR22" s="292"/>
      <c r="GZS22" s="292"/>
      <c r="GZT22" s="292"/>
      <c r="GZU22" s="292"/>
      <c r="GZV22" s="292"/>
      <c r="GZW22" s="292"/>
      <c r="GZX22" s="292"/>
      <c r="GZY22" s="292"/>
      <c r="GZZ22" s="292"/>
      <c r="HAA22" s="292"/>
      <c r="HAB22" s="292"/>
      <c r="HAC22" s="292"/>
      <c r="HAD22" s="292"/>
      <c r="HAE22" s="292"/>
      <c r="HAF22" s="292"/>
      <c r="HAG22" s="292"/>
      <c r="HAH22" s="292"/>
      <c r="HAI22" s="292"/>
      <c r="HAJ22" s="292"/>
      <c r="HAK22" s="292"/>
      <c r="HAL22" s="292"/>
      <c r="HAM22" s="292"/>
      <c r="HAN22" s="292"/>
      <c r="HAO22" s="292"/>
      <c r="HAP22" s="292"/>
      <c r="HAQ22" s="292"/>
      <c r="HAR22" s="292"/>
      <c r="HAS22" s="292"/>
      <c r="HAT22" s="292"/>
      <c r="HAU22" s="292"/>
      <c r="HAV22" s="292"/>
      <c r="HAW22" s="292"/>
      <c r="HAX22" s="292"/>
      <c r="HAY22" s="292"/>
      <c r="HAZ22" s="292"/>
      <c r="HBA22" s="292"/>
      <c r="HBB22" s="292"/>
      <c r="HBC22" s="292"/>
      <c r="HBD22" s="292"/>
      <c r="HBE22" s="292"/>
      <c r="HBF22" s="292"/>
      <c r="HBG22" s="292"/>
      <c r="HBH22" s="292"/>
      <c r="HBI22" s="292"/>
      <c r="HBJ22" s="292"/>
      <c r="HBK22" s="292"/>
      <c r="HBL22" s="292"/>
      <c r="HBM22" s="292"/>
      <c r="HBN22" s="292"/>
      <c r="HBO22" s="292"/>
      <c r="HBP22" s="292"/>
      <c r="HBQ22" s="292"/>
      <c r="HBR22" s="292"/>
      <c r="HBS22" s="292"/>
      <c r="HBT22" s="292"/>
      <c r="HBU22" s="292"/>
      <c r="HBV22" s="292"/>
      <c r="HBW22" s="292"/>
      <c r="HBX22" s="292"/>
      <c r="HBY22" s="292"/>
      <c r="HBZ22" s="292"/>
      <c r="HCA22" s="292"/>
      <c r="HCB22" s="292"/>
      <c r="HCC22" s="292"/>
      <c r="HCD22" s="292"/>
      <c r="HCE22" s="292"/>
      <c r="HCF22" s="292"/>
      <c r="HCG22" s="292"/>
      <c r="HCH22" s="292"/>
      <c r="HCI22" s="292"/>
      <c r="HCJ22" s="292"/>
      <c r="HCK22" s="292"/>
      <c r="HCL22" s="292"/>
      <c r="HCM22" s="292"/>
      <c r="HCN22" s="292"/>
      <c r="HCO22" s="292"/>
      <c r="HCP22" s="292"/>
      <c r="HCQ22" s="292"/>
      <c r="HCR22" s="292"/>
      <c r="HCS22" s="292"/>
      <c r="HCT22" s="292"/>
      <c r="HCU22" s="292"/>
      <c r="HCV22" s="292"/>
      <c r="HCW22" s="292"/>
      <c r="HCX22" s="292"/>
      <c r="HCY22" s="292"/>
      <c r="HCZ22" s="292"/>
      <c r="HDA22" s="292"/>
      <c r="HDB22" s="292"/>
      <c r="HDC22" s="292"/>
      <c r="HDD22" s="292"/>
      <c r="HDE22" s="292"/>
      <c r="HDF22" s="292"/>
      <c r="HDG22" s="292"/>
      <c r="HDH22" s="292"/>
      <c r="HDI22" s="292"/>
      <c r="HDJ22" s="292"/>
      <c r="HDK22" s="292"/>
      <c r="HDL22" s="292"/>
      <c r="HDM22" s="292"/>
      <c r="HDN22" s="292"/>
      <c r="HDO22" s="292"/>
      <c r="HDP22" s="292"/>
      <c r="HDQ22" s="292"/>
      <c r="HDR22" s="292"/>
      <c r="HDS22" s="292"/>
      <c r="HDT22" s="292"/>
      <c r="HDU22" s="292"/>
      <c r="HDV22" s="292"/>
      <c r="HDW22" s="292"/>
      <c r="HDX22" s="292"/>
      <c r="HDY22" s="292"/>
      <c r="HDZ22" s="292"/>
      <c r="HEA22" s="292"/>
      <c r="HEB22" s="292"/>
      <c r="HEC22" s="292"/>
      <c r="HED22" s="292"/>
      <c r="HEE22" s="292"/>
      <c r="HEF22" s="292"/>
      <c r="HEG22" s="292"/>
      <c r="HEH22" s="292"/>
      <c r="HEI22" s="292"/>
      <c r="HEJ22" s="292"/>
      <c r="HEK22" s="292"/>
      <c r="HEL22" s="292"/>
      <c r="HEM22" s="292"/>
      <c r="HEN22" s="292"/>
      <c r="HEO22" s="292"/>
      <c r="HEP22" s="292"/>
      <c r="HEQ22" s="292"/>
      <c r="HER22" s="292"/>
      <c r="HES22" s="292"/>
      <c r="HET22" s="292"/>
      <c r="HEU22" s="292"/>
      <c r="HEV22" s="292"/>
      <c r="HEW22" s="292"/>
      <c r="HEX22" s="292"/>
      <c r="HEY22" s="292"/>
      <c r="HEZ22" s="292"/>
      <c r="HFA22" s="292"/>
      <c r="HFB22" s="292"/>
      <c r="HFC22" s="292"/>
      <c r="HFD22" s="292"/>
      <c r="HFE22" s="292"/>
      <c r="HFF22" s="292"/>
      <c r="HFG22" s="292"/>
      <c r="HFH22" s="292"/>
      <c r="HFI22" s="292"/>
      <c r="HFJ22" s="292"/>
      <c r="HFK22" s="292"/>
      <c r="HFL22" s="292"/>
      <c r="HFM22" s="292"/>
      <c r="HFN22" s="292"/>
      <c r="HFO22" s="292"/>
      <c r="HFP22" s="292"/>
      <c r="HFQ22" s="292"/>
      <c r="HFR22" s="292"/>
      <c r="HFS22" s="292"/>
      <c r="HFT22" s="292"/>
      <c r="HFU22" s="292"/>
      <c r="HFV22" s="292"/>
      <c r="HFW22" s="292"/>
      <c r="HFX22" s="292"/>
      <c r="HFY22" s="292"/>
      <c r="HFZ22" s="292"/>
      <c r="HGA22" s="292"/>
      <c r="HGB22" s="292"/>
      <c r="HGC22" s="292"/>
      <c r="HGD22" s="292"/>
      <c r="HGE22" s="292"/>
      <c r="HGF22" s="292"/>
      <c r="HGG22" s="292"/>
      <c r="HGH22" s="292"/>
      <c r="HGI22" s="292"/>
      <c r="HGJ22" s="292"/>
      <c r="HGK22" s="292"/>
      <c r="HGL22" s="292"/>
      <c r="HGM22" s="292"/>
      <c r="HGN22" s="292"/>
      <c r="HGO22" s="292"/>
      <c r="HGP22" s="292"/>
      <c r="HGQ22" s="292"/>
      <c r="HGR22" s="292"/>
      <c r="HGS22" s="292"/>
      <c r="HGT22" s="292"/>
      <c r="HGU22" s="292"/>
      <c r="HGV22" s="292"/>
      <c r="HGW22" s="292"/>
      <c r="HGX22" s="292"/>
      <c r="HGY22" s="292"/>
      <c r="HGZ22" s="292"/>
      <c r="HHA22" s="292"/>
      <c r="HHB22" s="292"/>
      <c r="HHC22" s="292"/>
      <c r="HHD22" s="292"/>
      <c r="HHE22" s="292"/>
      <c r="HHF22" s="292"/>
      <c r="HHG22" s="292"/>
      <c r="HHH22" s="292"/>
      <c r="HHI22" s="292"/>
      <c r="HHJ22" s="292"/>
      <c r="HHK22" s="292"/>
      <c r="HHL22" s="292"/>
      <c r="HHM22" s="292"/>
      <c r="HHN22" s="292"/>
      <c r="HHO22" s="292"/>
      <c r="HHP22" s="292"/>
      <c r="HHQ22" s="292"/>
      <c r="HHR22" s="292"/>
      <c r="HHS22" s="292"/>
      <c r="HHT22" s="292"/>
      <c r="HHU22" s="292"/>
      <c r="HHV22" s="292"/>
      <c r="HHW22" s="292"/>
      <c r="HHX22" s="292"/>
      <c r="HHY22" s="292"/>
      <c r="HHZ22" s="292"/>
      <c r="HIA22" s="292"/>
      <c r="HIB22" s="292"/>
      <c r="HIC22" s="292"/>
      <c r="HID22" s="292"/>
      <c r="HIE22" s="292"/>
      <c r="HIF22" s="292"/>
      <c r="HIG22" s="292"/>
      <c r="HIH22" s="292"/>
      <c r="HII22" s="292"/>
      <c r="HIJ22" s="292"/>
      <c r="HIK22" s="292"/>
      <c r="HIL22" s="292"/>
      <c r="HIM22" s="292"/>
      <c r="HIN22" s="292"/>
      <c r="HIO22" s="292"/>
      <c r="HIP22" s="292"/>
      <c r="HIQ22" s="292"/>
      <c r="HIR22" s="292"/>
      <c r="HIS22" s="292"/>
      <c r="HIT22" s="292"/>
      <c r="HIU22" s="292"/>
      <c r="HIV22" s="292"/>
      <c r="HIW22" s="292"/>
      <c r="HIX22" s="292"/>
      <c r="HIY22" s="292"/>
      <c r="HIZ22" s="292"/>
      <c r="HJA22" s="292"/>
      <c r="HJB22" s="292"/>
      <c r="HJC22" s="292"/>
      <c r="HJD22" s="292"/>
      <c r="HJE22" s="292"/>
      <c r="HJF22" s="292"/>
      <c r="HJG22" s="292"/>
      <c r="HJH22" s="292"/>
      <c r="HJI22" s="292"/>
      <c r="HJJ22" s="292"/>
      <c r="HJK22" s="292"/>
      <c r="HJL22" s="292"/>
      <c r="HJM22" s="292"/>
      <c r="HJN22" s="292"/>
      <c r="HJO22" s="292"/>
      <c r="HJP22" s="292"/>
      <c r="HJQ22" s="292"/>
      <c r="HJR22" s="292"/>
      <c r="HJS22" s="292"/>
      <c r="HJT22" s="292"/>
      <c r="HJU22" s="292"/>
      <c r="HJV22" s="292"/>
      <c r="HJW22" s="292"/>
      <c r="HJX22" s="292"/>
      <c r="HJY22" s="292"/>
      <c r="HJZ22" s="292"/>
      <c r="HKA22" s="292"/>
      <c r="HKB22" s="292"/>
      <c r="HKC22" s="292"/>
      <c r="HKD22" s="292"/>
      <c r="HKE22" s="292"/>
      <c r="HKF22" s="292"/>
      <c r="HKG22" s="292"/>
      <c r="HKH22" s="292"/>
      <c r="HKI22" s="292"/>
      <c r="HKJ22" s="292"/>
      <c r="HKK22" s="292"/>
      <c r="HKL22" s="292"/>
      <c r="HKM22" s="292"/>
      <c r="HKN22" s="292"/>
      <c r="HKO22" s="292"/>
      <c r="HKP22" s="292"/>
      <c r="HKQ22" s="292"/>
      <c r="HKR22" s="292"/>
      <c r="HKS22" s="292"/>
      <c r="HKT22" s="292"/>
      <c r="HKU22" s="292"/>
      <c r="HKV22" s="292"/>
      <c r="HKW22" s="292"/>
      <c r="HKX22" s="292"/>
      <c r="HKY22" s="292"/>
      <c r="HKZ22" s="292"/>
      <c r="HLA22" s="292"/>
      <c r="HLB22" s="292"/>
      <c r="HLC22" s="292"/>
      <c r="HLD22" s="292"/>
      <c r="HLE22" s="292"/>
      <c r="HLF22" s="292"/>
      <c r="HLG22" s="292"/>
      <c r="HLH22" s="292"/>
      <c r="HLI22" s="292"/>
      <c r="HLJ22" s="292"/>
      <c r="HLK22" s="292"/>
      <c r="HLL22" s="292"/>
      <c r="HLM22" s="292"/>
      <c r="HLN22" s="292"/>
      <c r="HLO22" s="292"/>
      <c r="HLP22" s="292"/>
      <c r="HLQ22" s="292"/>
      <c r="HLR22" s="292"/>
      <c r="HLS22" s="292"/>
      <c r="HLT22" s="292"/>
      <c r="HLU22" s="292"/>
      <c r="HLV22" s="292"/>
      <c r="HLW22" s="292"/>
      <c r="HLX22" s="292"/>
      <c r="HLY22" s="292"/>
      <c r="HLZ22" s="292"/>
      <c r="HMA22" s="292"/>
      <c r="HMB22" s="292"/>
      <c r="HMC22" s="292"/>
      <c r="HMD22" s="292"/>
      <c r="HME22" s="292"/>
      <c r="HMF22" s="292"/>
      <c r="HMG22" s="292"/>
      <c r="HMH22" s="292"/>
      <c r="HMI22" s="292"/>
      <c r="HMJ22" s="292"/>
      <c r="HMK22" s="292"/>
      <c r="HML22" s="292"/>
      <c r="HMM22" s="292"/>
      <c r="HMN22" s="292"/>
      <c r="HMO22" s="292"/>
      <c r="HMP22" s="292"/>
      <c r="HMQ22" s="292"/>
      <c r="HMR22" s="292"/>
      <c r="HMS22" s="292"/>
      <c r="HMT22" s="292"/>
      <c r="HMU22" s="292"/>
      <c r="HMV22" s="292"/>
      <c r="HMW22" s="292"/>
      <c r="HMX22" s="292"/>
      <c r="HMY22" s="292"/>
      <c r="HMZ22" s="292"/>
      <c r="HNA22" s="292"/>
      <c r="HNB22" s="292"/>
      <c r="HNC22" s="292"/>
      <c r="HND22" s="292"/>
      <c r="HNE22" s="292"/>
      <c r="HNF22" s="292"/>
      <c r="HNG22" s="292"/>
      <c r="HNH22" s="292"/>
      <c r="HNI22" s="292"/>
      <c r="HNJ22" s="292"/>
      <c r="HNK22" s="292"/>
      <c r="HNL22" s="292"/>
      <c r="HNM22" s="292"/>
      <c r="HNN22" s="292"/>
      <c r="HNO22" s="292"/>
      <c r="HNP22" s="292"/>
      <c r="HNQ22" s="292"/>
      <c r="HNR22" s="292"/>
      <c r="HNS22" s="292"/>
      <c r="HNT22" s="292"/>
      <c r="HNU22" s="292"/>
      <c r="HNV22" s="292"/>
      <c r="HNW22" s="292"/>
      <c r="HNX22" s="292"/>
      <c r="HNY22" s="292"/>
      <c r="HNZ22" s="292"/>
      <c r="HOA22" s="292"/>
      <c r="HOB22" s="292"/>
      <c r="HOC22" s="292"/>
      <c r="HOD22" s="292"/>
      <c r="HOE22" s="292"/>
      <c r="HOF22" s="292"/>
      <c r="HOG22" s="292"/>
      <c r="HOH22" s="292"/>
      <c r="HOI22" s="292"/>
      <c r="HOJ22" s="292"/>
      <c r="HOK22" s="292"/>
      <c r="HOL22" s="292"/>
      <c r="HOM22" s="292"/>
      <c r="HON22" s="292"/>
      <c r="HOO22" s="292"/>
      <c r="HOP22" s="292"/>
      <c r="HOQ22" s="292"/>
      <c r="HOR22" s="292"/>
      <c r="HOS22" s="292"/>
      <c r="HOT22" s="292"/>
      <c r="HOU22" s="292"/>
      <c r="HOV22" s="292"/>
      <c r="HOW22" s="292"/>
      <c r="HOX22" s="292"/>
      <c r="HOY22" s="292"/>
      <c r="HOZ22" s="292"/>
      <c r="HPA22" s="292"/>
      <c r="HPB22" s="292"/>
      <c r="HPC22" s="292"/>
      <c r="HPD22" s="292"/>
      <c r="HPE22" s="292"/>
      <c r="HPF22" s="292"/>
      <c r="HPG22" s="292"/>
      <c r="HPH22" s="292"/>
      <c r="HPI22" s="292"/>
      <c r="HPJ22" s="292"/>
      <c r="HPK22" s="292"/>
      <c r="HPL22" s="292"/>
      <c r="HPM22" s="292"/>
      <c r="HPN22" s="292"/>
      <c r="HPO22" s="292"/>
      <c r="HPP22" s="292"/>
      <c r="HPQ22" s="292"/>
      <c r="HPR22" s="292"/>
      <c r="HPS22" s="292"/>
      <c r="HPT22" s="292"/>
      <c r="HPU22" s="292"/>
      <c r="HPV22" s="292"/>
      <c r="HPW22" s="292"/>
      <c r="HPX22" s="292"/>
      <c r="HPY22" s="292"/>
      <c r="HPZ22" s="292"/>
      <c r="HQA22" s="292"/>
      <c r="HQB22" s="292"/>
      <c r="HQC22" s="292"/>
      <c r="HQD22" s="292"/>
      <c r="HQE22" s="292"/>
      <c r="HQF22" s="292"/>
      <c r="HQG22" s="292"/>
      <c r="HQH22" s="292"/>
      <c r="HQI22" s="292"/>
      <c r="HQJ22" s="292"/>
      <c r="HQK22" s="292"/>
      <c r="HQL22" s="292"/>
      <c r="HQM22" s="292"/>
      <c r="HQN22" s="292"/>
      <c r="HQO22" s="292"/>
      <c r="HQP22" s="292"/>
      <c r="HQQ22" s="292"/>
      <c r="HQR22" s="292"/>
      <c r="HQS22" s="292"/>
      <c r="HQT22" s="292"/>
      <c r="HQU22" s="292"/>
      <c r="HQV22" s="292"/>
      <c r="HQW22" s="292"/>
      <c r="HQX22" s="292"/>
      <c r="HQY22" s="292"/>
      <c r="HQZ22" s="292"/>
      <c r="HRA22" s="292"/>
      <c r="HRB22" s="292"/>
      <c r="HRC22" s="292"/>
      <c r="HRD22" s="292"/>
      <c r="HRE22" s="292"/>
      <c r="HRF22" s="292"/>
      <c r="HRG22" s="292"/>
      <c r="HRH22" s="292"/>
      <c r="HRI22" s="292"/>
      <c r="HRJ22" s="292"/>
      <c r="HRK22" s="292"/>
      <c r="HRL22" s="292"/>
      <c r="HRM22" s="292"/>
      <c r="HRN22" s="292"/>
      <c r="HRO22" s="292"/>
      <c r="HRP22" s="292"/>
      <c r="HRQ22" s="292"/>
      <c r="HRR22" s="292"/>
      <c r="HRS22" s="292"/>
      <c r="HRT22" s="292"/>
      <c r="HRU22" s="292"/>
      <c r="HRV22" s="292"/>
      <c r="HRW22" s="292"/>
      <c r="HRX22" s="292"/>
      <c r="HRY22" s="292"/>
      <c r="HRZ22" s="292"/>
      <c r="HSA22" s="292"/>
      <c r="HSB22" s="292"/>
      <c r="HSC22" s="292"/>
      <c r="HSD22" s="292"/>
      <c r="HSE22" s="292"/>
      <c r="HSF22" s="292"/>
      <c r="HSG22" s="292"/>
      <c r="HSH22" s="292"/>
      <c r="HSI22" s="292"/>
      <c r="HSJ22" s="292"/>
      <c r="HSK22" s="292"/>
      <c r="HSL22" s="292"/>
      <c r="HSM22" s="292"/>
      <c r="HSN22" s="292"/>
      <c r="HSO22" s="292"/>
      <c r="HSP22" s="292"/>
      <c r="HSQ22" s="292"/>
      <c r="HSR22" s="292"/>
      <c r="HSS22" s="292"/>
      <c r="HST22" s="292"/>
      <c r="HSU22" s="292"/>
      <c r="HSV22" s="292"/>
      <c r="HSW22" s="292"/>
      <c r="HSX22" s="292"/>
      <c r="HSY22" s="292"/>
      <c r="HSZ22" s="292"/>
      <c r="HTA22" s="292"/>
      <c r="HTB22" s="292"/>
      <c r="HTC22" s="292"/>
      <c r="HTD22" s="292"/>
      <c r="HTE22" s="292"/>
      <c r="HTF22" s="292"/>
      <c r="HTG22" s="292"/>
      <c r="HTH22" s="292"/>
      <c r="HTI22" s="292"/>
      <c r="HTJ22" s="292"/>
      <c r="HTK22" s="292"/>
      <c r="HTL22" s="292"/>
      <c r="HTM22" s="292"/>
      <c r="HTN22" s="292"/>
      <c r="HTO22" s="292"/>
      <c r="HTP22" s="292"/>
      <c r="HTQ22" s="292"/>
      <c r="HTR22" s="292"/>
      <c r="HTS22" s="292"/>
      <c r="HTT22" s="292"/>
      <c r="HTU22" s="292"/>
      <c r="HTV22" s="292"/>
      <c r="HTW22" s="292"/>
      <c r="HTX22" s="292"/>
      <c r="HTY22" s="292"/>
      <c r="HTZ22" s="292"/>
      <c r="HUA22" s="292"/>
      <c r="HUB22" s="292"/>
      <c r="HUC22" s="292"/>
      <c r="HUD22" s="292"/>
      <c r="HUE22" s="292"/>
      <c r="HUF22" s="292"/>
      <c r="HUG22" s="292"/>
      <c r="HUH22" s="292"/>
      <c r="HUI22" s="292"/>
      <c r="HUJ22" s="292"/>
      <c r="HUK22" s="292"/>
      <c r="HUL22" s="292"/>
      <c r="HUM22" s="292"/>
      <c r="HUN22" s="292"/>
      <c r="HUO22" s="292"/>
      <c r="HUP22" s="292"/>
      <c r="HUQ22" s="292"/>
      <c r="HUR22" s="292"/>
      <c r="HUS22" s="292"/>
      <c r="HUT22" s="292"/>
      <c r="HUU22" s="292"/>
      <c r="HUV22" s="292"/>
      <c r="HUW22" s="292"/>
      <c r="HUX22" s="292"/>
      <c r="HUY22" s="292"/>
      <c r="HUZ22" s="292"/>
      <c r="HVA22" s="292"/>
      <c r="HVB22" s="292"/>
      <c r="HVC22" s="292"/>
      <c r="HVD22" s="292"/>
      <c r="HVE22" s="292"/>
      <c r="HVF22" s="292"/>
      <c r="HVG22" s="292"/>
      <c r="HVH22" s="292"/>
      <c r="HVI22" s="292"/>
      <c r="HVJ22" s="292"/>
      <c r="HVK22" s="292"/>
      <c r="HVL22" s="292"/>
      <c r="HVM22" s="292"/>
      <c r="HVN22" s="292"/>
      <c r="HVO22" s="292"/>
      <c r="HVP22" s="292"/>
      <c r="HVQ22" s="292"/>
      <c r="HVR22" s="292"/>
      <c r="HVS22" s="292"/>
      <c r="HVT22" s="292"/>
      <c r="HVU22" s="292"/>
      <c r="HVV22" s="292"/>
      <c r="HVW22" s="292"/>
      <c r="HVX22" s="292"/>
      <c r="HVY22" s="292"/>
      <c r="HVZ22" s="292"/>
      <c r="HWA22" s="292"/>
      <c r="HWB22" s="292"/>
      <c r="HWC22" s="292"/>
      <c r="HWD22" s="292"/>
      <c r="HWE22" s="292"/>
      <c r="HWF22" s="292"/>
      <c r="HWG22" s="292"/>
      <c r="HWH22" s="292"/>
      <c r="HWI22" s="292"/>
      <c r="HWJ22" s="292"/>
      <c r="HWK22" s="292"/>
      <c r="HWL22" s="292"/>
      <c r="HWM22" s="292"/>
      <c r="HWN22" s="292"/>
      <c r="HWO22" s="292"/>
      <c r="HWP22" s="292"/>
      <c r="HWQ22" s="292"/>
      <c r="HWR22" s="292"/>
      <c r="HWS22" s="292"/>
      <c r="HWT22" s="292"/>
      <c r="HWU22" s="292"/>
      <c r="HWV22" s="292"/>
      <c r="HWW22" s="292"/>
      <c r="HWX22" s="292"/>
      <c r="HWY22" s="292"/>
      <c r="HWZ22" s="292"/>
      <c r="HXA22" s="292"/>
      <c r="HXB22" s="292"/>
      <c r="HXC22" s="292"/>
      <c r="HXD22" s="292"/>
      <c r="HXE22" s="292"/>
      <c r="HXF22" s="292"/>
      <c r="HXG22" s="292"/>
      <c r="HXH22" s="292"/>
      <c r="HXI22" s="292"/>
      <c r="HXJ22" s="292"/>
      <c r="HXK22" s="292"/>
      <c r="HXL22" s="292"/>
      <c r="HXM22" s="292"/>
      <c r="HXN22" s="292"/>
      <c r="HXO22" s="292"/>
      <c r="HXP22" s="292"/>
      <c r="HXQ22" s="292"/>
      <c r="HXR22" s="292"/>
      <c r="HXS22" s="292"/>
      <c r="HXT22" s="292"/>
      <c r="HXU22" s="292"/>
      <c r="HXV22" s="292"/>
      <c r="HXW22" s="292"/>
      <c r="HXX22" s="292"/>
      <c r="HXY22" s="292"/>
      <c r="HXZ22" s="292"/>
      <c r="HYA22" s="292"/>
      <c r="HYB22" s="292"/>
      <c r="HYC22" s="292"/>
      <c r="HYD22" s="292"/>
      <c r="HYE22" s="292"/>
      <c r="HYF22" s="292"/>
      <c r="HYG22" s="292"/>
      <c r="HYH22" s="292"/>
      <c r="HYI22" s="292"/>
      <c r="HYJ22" s="292"/>
      <c r="HYK22" s="292"/>
      <c r="HYL22" s="292"/>
      <c r="HYM22" s="292"/>
      <c r="HYN22" s="292"/>
      <c r="HYO22" s="292"/>
      <c r="HYP22" s="292"/>
      <c r="HYQ22" s="292"/>
      <c r="HYR22" s="292"/>
      <c r="HYS22" s="292"/>
      <c r="HYT22" s="292"/>
      <c r="HYU22" s="292"/>
      <c r="HYV22" s="292"/>
      <c r="HYW22" s="292"/>
      <c r="HYX22" s="292"/>
      <c r="HYY22" s="292"/>
      <c r="HYZ22" s="292"/>
      <c r="HZA22" s="292"/>
      <c r="HZB22" s="292"/>
      <c r="HZC22" s="292"/>
      <c r="HZD22" s="292"/>
      <c r="HZE22" s="292"/>
      <c r="HZF22" s="292"/>
      <c r="HZG22" s="292"/>
      <c r="HZH22" s="292"/>
      <c r="HZI22" s="292"/>
      <c r="HZJ22" s="292"/>
      <c r="HZK22" s="292"/>
      <c r="HZL22" s="292"/>
      <c r="HZM22" s="292"/>
      <c r="HZN22" s="292"/>
      <c r="HZO22" s="292"/>
      <c r="HZP22" s="292"/>
      <c r="HZQ22" s="292"/>
      <c r="HZR22" s="292"/>
      <c r="HZS22" s="292"/>
      <c r="HZT22" s="292"/>
      <c r="HZU22" s="292"/>
      <c r="HZV22" s="292"/>
      <c r="HZW22" s="292"/>
      <c r="HZX22" s="292"/>
      <c r="HZY22" s="292"/>
      <c r="HZZ22" s="292"/>
      <c r="IAA22" s="292"/>
      <c r="IAB22" s="292"/>
      <c r="IAC22" s="292"/>
      <c r="IAD22" s="292"/>
      <c r="IAE22" s="292"/>
      <c r="IAF22" s="292"/>
      <c r="IAG22" s="292"/>
      <c r="IAH22" s="292"/>
      <c r="IAI22" s="292"/>
      <c r="IAJ22" s="292"/>
      <c r="IAK22" s="292"/>
      <c r="IAL22" s="292"/>
      <c r="IAM22" s="292"/>
      <c r="IAN22" s="292"/>
      <c r="IAO22" s="292"/>
      <c r="IAP22" s="292"/>
      <c r="IAQ22" s="292"/>
      <c r="IAR22" s="292"/>
      <c r="IAS22" s="292"/>
      <c r="IAT22" s="292"/>
      <c r="IAU22" s="292"/>
      <c r="IAV22" s="292"/>
      <c r="IAW22" s="292"/>
      <c r="IAX22" s="292"/>
      <c r="IAY22" s="292"/>
      <c r="IAZ22" s="292"/>
      <c r="IBA22" s="292"/>
      <c r="IBB22" s="292"/>
      <c r="IBC22" s="292"/>
      <c r="IBD22" s="292"/>
      <c r="IBE22" s="292"/>
      <c r="IBF22" s="292"/>
      <c r="IBG22" s="292"/>
      <c r="IBH22" s="292"/>
      <c r="IBI22" s="292"/>
      <c r="IBJ22" s="292"/>
      <c r="IBK22" s="292"/>
      <c r="IBL22" s="292"/>
      <c r="IBM22" s="292"/>
      <c r="IBN22" s="292"/>
      <c r="IBO22" s="292"/>
      <c r="IBP22" s="292"/>
      <c r="IBQ22" s="292"/>
      <c r="IBR22" s="292"/>
      <c r="IBS22" s="292"/>
      <c r="IBT22" s="292"/>
      <c r="IBU22" s="292"/>
      <c r="IBV22" s="292"/>
      <c r="IBW22" s="292"/>
      <c r="IBX22" s="292"/>
      <c r="IBY22" s="292"/>
      <c r="IBZ22" s="292"/>
      <c r="ICA22" s="292"/>
      <c r="ICB22" s="292"/>
      <c r="ICC22" s="292"/>
      <c r="ICD22" s="292"/>
      <c r="ICE22" s="292"/>
      <c r="ICF22" s="292"/>
      <c r="ICG22" s="292"/>
      <c r="ICH22" s="292"/>
      <c r="ICI22" s="292"/>
      <c r="ICJ22" s="292"/>
      <c r="ICK22" s="292"/>
      <c r="ICL22" s="292"/>
      <c r="ICM22" s="292"/>
      <c r="ICN22" s="292"/>
      <c r="ICO22" s="292"/>
      <c r="ICP22" s="292"/>
      <c r="ICQ22" s="292"/>
      <c r="ICR22" s="292"/>
      <c r="ICS22" s="292"/>
      <c r="ICT22" s="292"/>
      <c r="ICU22" s="292"/>
      <c r="ICV22" s="292"/>
      <c r="ICW22" s="292"/>
      <c r="ICX22" s="292"/>
      <c r="ICY22" s="292"/>
      <c r="ICZ22" s="292"/>
      <c r="IDA22" s="292"/>
      <c r="IDB22" s="292"/>
      <c r="IDC22" s="292"/>
      <c r="IDD22" s="292"/>
      <c r="IDE22" s="292"/>
      <c r="IDF22" s="292"/>
      <c r="IDG22" s="292"/>
      <c r="IDH22" s="292"/>
      <c r="IDI22" s="292"/>
      <c r="IDJ22" s="292"/>
      <c r="IDK22" s="292"/>
      <c r="IDL22" s="292"/>
      <c r="IDM22" s="292"/>
      <c r="IDN22" s="292"/>
      <c r="IDO22" s="292"/>
      <c r="IDP22" s="292"/>
      <c r="IDQ22" s="292"/>
      <c r="IDR22" s="292"/>
      <c r="IDS22" s="292"/>
      <c r="IDT22" s="292"/>
      <c r="IDU22" s="292"/>
      <c r="IDV22" s="292"/>
      <c r="IDW22" s="292"/>
      <c r="IDX22" s="292"/>
      <c r="IDY22" s="292"/>
      <c r="IDZ22" s="292"/>
      <c r="IEA22" s="292"/>
      <c r="IEB22" s="292"/>
      <c r="IEC22" s="292"/>
      <c r="IED22" s="292"/>
      <c r="IEE22" s="292"/>
      <c r="IEF22" s="292"/>
      <c r="IEG22" s="292"/>
      <c r="IEH22" s="292"/>
      <c r="IEI22" s="292"/>
      <c r="IEJ22" s="292"/>
      <c r="IEK22" s="292"/>
      <c r="IEL22" s="292"/>
      <c r="IEM22" s="292"/>
      <c r="IEN22" s="292"/>
      <c r="IEO22" s="292"/>
      <c r="IEP22" s="292"/>
      <c r="IEQ22" s="292"/>
      <c r="IER22" s="292"/>
      <c r="IES22" s="292"/>
      <c r="IET22" s="292"/>
      <c r="IEU22" s="292"/>
      <c r="IEV22" s="292"/>
      <c r="IEW22" s="292"/>
      <c r="IEX22" s="292"/>
      <c r="IEY22" s="292"/>
      <c r="IEZ22" s="292"/>
      <c r="IFA22" s="292"/>
      <c r="IFB22" s="292"/>
      <c r="IFC22" s="292"/>
      <c r="IFD22" s="292"/>
      <c r="IFE22" s="292"/>
      <c r="IFF22" s="292"/>
      <c r="IFG22" s="292"/>
      <c r="IFH22" s="292"/>
      <c r="IFI22" s="292"/>
      <c r="IFJ22" s="292"/>
      <c r="IFK22" s="292"/>
      <c r="IFL22" s="292"/>
      <c r="IFM22" s="292"/>
      <c r="IFN22" s="292"/>
      <c r="IFO22" s="292"/>
      <c r="IFP22" s="292"/>
      <c r="IFQ22" s="292"/>
      <c r="IFR22" s="292"/>
      <c r="IFS22" s="292"/>
      <c r="IFT22" s="292"/>
      <c r="IFU22" s="292"/>
      <c r="IFV22" s="292"/>
      <c r="IFW22" s="292"/>
      <c r="IFX22" s="292"/>
      <c r="IFY22" s="292"/>
      <c r="IFZ22" s="292"/>
      <c r="IGA22" s="292"/>
      <c r="IGB22" s="292"/>
      <c r="IGC22" s="292"/>
      <c r="IGD22" s="292"/>
      <c r="IGE22" s="292"/>
      <c r="IGF22" s="292"/>
      <c r="IGG22" s="292"/>
      <c r="IGH22" s="292"/>
      <c r="IGI22" s="292"/>
      <c r="IGJ22" s="292"/>
      <c r="IGK22" s="292"/>
      <c r="IGL22" s="292"/>
      <c r="IGM22" s="292"/>
      <c r="IGN22" s="292"/>
      <c r="IGO22" s="292"/>
      <c r="IGP22" s="292"/>
      <c r="IGQ22" s="292"/>
      <c r="IGR22" s="292"/>
      <c r="IGS22" s="292"/>
      <c r="IGT22" s="292"/>
      <c r="IGU22" s="292"/>
      <c r="IGV22" s="292"/>
      <c r="IGW22" s="292"/>
      <c r="IGX22" s="292"/>
      <c r="IGY22" s="292"/>
      <c r="IGZ22" s="292"/>
      <c r="IHA22" s="292"/>
      <c r="IHB22" s="292"/>
      <c r="IHC22" s="292"/>
      <c r="IHD22" s="292"/>
      <c r="IHE22" s="292"/>
      <c r="IHF22" s="292"/>
      <c r="IHG22" s="292"/>
      <c r="IHH22" s="292"/>
      <c r="IHI22" s="292"/>
      <c r="IHJ22" s="292"/>
      <c r="IHK22" s="292"/>
      <c r="IHL22" s="292"/>
      <c r="IHM22" s="292"/>
      <c r="IHN22" s="292"/>
      <c r="IHO22" s="292"/>
      <c r="IHP22" s="292"/>
      <c r="IHQ22" s="292"/>
      <c r="IHR22" s="292"/>
      <c r="IHS22" s="292"/>
      <c r="IHT22" s="292"/>
      <c r="IHU22" s="292"/>
      <c r="IHV22" s="292"/>
      <c r="IHW22" s="292"/>
      <c r="IHX22" s="292"/>
      <c r="IHY22" s="292"/>
      <c r="IHZ22" s="292"/>
      <c r="IIA22" s="292"/>
      <c r="IIB22" s="292"/>
      <c r="IIC22" s="292"/>
      <c r="IID22" s="292"/>
      <c r="IIE22" s="292"/>
      <c r="IIF22" s="292"/>
      <c r="IIG22" s="292"/>
      <c r="IIH22" s="292"/>
      <c r="III22" s="292"/>
      <c r="IIJ22" s="292"/>
      <c r="IIK22" s="292"/>
      <c r="IIL22" s="292"/>
      <c r="IIM22" s="292"/>
      <c r="IIN22" s="292"/>
      <c r="IIO22" s="292"/>
      <c r="IIP22" s="292"/>
      <c r="IIQ22" s="292"/>
      <c r="IIR22" s="292"/>
      <c r="IIS22" s="292"/>
      <c r="IIT22" s="292"/>
      <c r="IIU22" s="292"/>
      <c r="IIV22" s="292"/>
      <c r="IIW22" s="292"/>
      <c r="IIX22" s="292"/>
      <c r="IIY22" s="292"/>
      <c r="IIZ22" s="292"/>
      <c r="IJA22" s="292"/>
      <c r="IJB22" s="292"/>
      <c r="IJC22" s="292"/>
      <c r="IJD22" s="292"/>
      <c r="IJE22" s="292"/>
      <c r="IJF22" s="292"/>
      <c r="IJG22" s="292"/>
      <c r="IJH22" s="292"/>
      <c r="IJI22" s="292"/>
      <c r="IJJ22" s="292"/>
      <c r="IJK22" s="292"/>
      <c r="IJL22" s="292"/>
      <c r="IJM22" s="292"/>
      <c r="IJN22" s="292"/>
      <c r="IJO22" s="292"/>
      <c r="IJP22" s="292"/>
      <c r="IJQ22" s="292"/>
      <c r="IJR22" s="292"/>
      <c r="IJS22" s="292"/>
      <c r="IJT22" s="292"/>
      <c r="IJU22" s="292"/>
      <c r="IJV22" s="292"/>
      <c r="IJW22" s="292"/>
      <c r="IJX22" s="292"/>
      <c r="IJY22" s="292"/>
      <c r="IJZ22" s="292"/>
      <c r="IKA22" s="292"/>
      <c r="IKB22" s="292"/>
      <c r="IKC22" s="292"/>
      <c r="IKD22" s="292"/>
      <c r="IKE22" s="292"/>
      <c r="IKF22" s="292"/>
      <c r="IKG22" s="292"/>
      <c r="IKH22" s="292"/>
      <c r="IKI22" s="292"/>
      <c r="IKJ22" s="292"/>
      <c r="IKK22" s="292"/>
      <c r="IKL22" s="292"/>
      <c r="IKM22" s="292"/>
      <c r="IKN22" s="292"/>
      <c r="IKO22" s="292"/>
      <c r="IKP22" s="292"/>
      <c r="IKQ22" s="292"/>
      <c r="IKR22" s="292"/>
      <c r="IKS22" s="292"/>
      <c r="IKT22" s="292"/>
      <c r="IKU22" s="292"/>
      <c r="IKV22" s="292"/>
      <c r="IKW22" s="292"/>
      <c r="IKX22" s="292"/>
      <c r="IKY22" s="292"/>
      <c r="IKZ22" s="292"/>
      <c r="ILA22" s="292"/>
      <c r="ILB22" s="292"/>
      <c r="ILC22" s="292"/>
      <c r="ILD22" s="292"/>
      <c r="ILE22" s="292"/>
      <c r="ILF22" s="292"/>
      <c r="ILG22" s="292"/>
      <c r="ILH22" s="292"/>
      <c r="ILI22" s="292"/>
      <c r="ILJ22" s="292"/>
      <c r="ILK22" s="292"/>
      <c r="ILL22" s="292"/>
      <c r="ILM22" s="292"/>
      <c r="ILN22" s="292"/>
      <c r="ILO22" s="292"/>
      <c r="ILP22" s="292"/>
      <c r="ILQ22" s="292"/>
      <c r="ILR22" s="292"/>
      <c r="ILS22" s="292"/>
      <c r="ILT22" s="292"/>
      <c r="ILU22" s="292"/>
      <c r="ILV22" s="292"/>
      <c r="ILW22" s="292"/>
      <c r="ILX22" s="292"/>
      <c r="ILY22" s="292"/>
      <c r="ILZ22" s="292"/>
      <c r="IMA22" s="292"/>
      <c r="IMB22" s="292"/>
      <c r="IMC22" s="292"/>
      <c r="IMD22" s="292"/>
      <c r="IME22" s="292"/>
      <c r="IMF22" s="292"/>
      <c r="IMG22" s="292"/>
      <c r="IMH22" s="292"/>
      <c r="IMI22" s="292"/>
      <c r="IMJ22" s="292"/>
      <c r="IMK22" s="292"/>
      <c r="IML22" s="292"/>
      <c r="IMM22" s="292"/>
      <c r="IMN22" s="292"/>
      <c r="IMO22" s="292"/>
      <c r="IMP22" s="292"/>
      <c r="IMQ22" s="292"/>
      <c r="IMR22" s="292"/>
      <c r="IMS22" s="292"/>
      <c r="IMT22" s="292"/>
      <c r="IMU22" s="292"/>
      <c r="IMV22" s="292"/>
      <c r="IMW22" s="292"/>
      <c r="IMX22" s="292"/>
      <c r="IMY22" s="292"/>
      <c r="IMZ22" s="292"/>
      <c r="INA22" s="292"/>
      <c r="INB22" s="292"/>
      <c r="INC22" s="292"/>
      <c r="IND22" s="292"/>
      <c r="INE22" s="292"/>
      <c r="INF22" s="292"/>
      <c r="ING22" s="292"/>
      <c r="INH22" s="292"/>
      <c r="INI22" s="292"/>
      <c r="INJ22" s="292"/>
      <c r="INK22" s="292"/>
      <c r="INL22" s="292"/>
      <c r="INM22" s="292"/>
      <c r="INN22" s="292"/>
      <c r="INO22" s="292"/>
      <c r="INP22" s="292"/>
      <c r="INQ22" s="292"/>
      <c r="INR22" s="292"/>
      <c r="INS22" s="292"/>
      <c r="INT22" s="292"/>
      <c r="INU22" s="292"/>
      <c r="INV22" s="292"/>
      <c r="INW22" s="292"/>
      <c r="INX22" s="292"/>
      <c r="INY22" s="292"/>
      <c r="INZ22" s="292"/>
      <c r="IOA22" s="292"/>
      <c r="IOB22" s="292"/>
      <c r="IOC22" s="292"/>
      <c r="IOD22" s="292"/>
      <c r="IOE22" s="292"/>
      <c r="IOF22" s="292"/>
      <c r="IOG22" s="292"/>
      <c r="IOH22" s="292"/>
      <c r="IOI22" s="292"/>
      <c r="IOJ22" s="292"/>
      <c r="IOK22" s="292"/>
      <c r="IOL22" s="292"/>
      <c r="IOM22" s="292"/>
      <c r="ION22" s="292"/>
      <c r="IOO22" s="292"/>
      <c r="IOP22" s="292"/>
      <c r="IOQ22" s="292"/>
      <c r="IOR22" s="292"/>
      <c r="IOS22" s="292"/>
      <c r="IOT22" s="292"/>
      <c r="IOU22" s="292"/>
      <c r="IOV22" s="292"/>
      <c r="IOW22" s="292"/>
      <c r="IOX22" s="292"/>
      <c r="IOY22" s="292"/>
      <c r="IOZ22" s="292"/>
      <c r="IPA22" s="292"/>
      <c r="IPB22" s="292"/>
      <c r="IPC22" s="292"/>
      <c r="IPD22" s="292"/>
      <c r="IPE22" s="292"/>
      <c r="IPF22" s="292"/>
      <c r="IPG22" s="292"/>
      <c r="IPH22" s="292"/>
      <c r="IPI22" s="292"/>
      <c r="IPJ22" s="292"/>
      <c r="IPK22" s="292"/>
      <c r="IPL22" s="292"/>
      <c r="IPM22" s="292"/>
      <c r="IPN22" s="292"/>
      <c r="IPO22" s="292"/>
      <c r="IPP22" s="292"/>
      <c r="IPQ22" s="292"/>
      <c r="IPR22" s="292"/>
      <c r="IPS22" s="292"/>
      <c r="IPT22" s="292"/>
      <c r="IPU22" s="292"/>
      <c r="IPV22" s="292"/>
      <c r="IPW22" s="292"/>
      <c r="IPX22" s="292"/>
      <c r="IPY22" s="292"/>
      <c r="IPZ22" s="292"/>
      <c r="IQA22" s="292"/>
      <c r="IQB22" s="292"/>
      <c r="IQC22" s="292"/>
      <c r="IQD22" s="292"/>
      <c r="IQE22" s="292"/>
      <c r="IQF22" s="292"/>
      <c r="IQG22" s="292"/>
      <c r="IQH22" s="292"/>
      <c r="IQI22" s="292"/>
      <c r="IQJ22" s="292"/>
      <c r="IQK22" s="292"/>
      <c r="IQL22" s="292"/>
      <c r="IQM22" s="292"/>
      <c r="IQN22" s="292"/>
      <c r="IQO22" s="292"/>
      <c r="IQP22" s="292"/>
      <c r="IQQ22" s="292"/>
      <c r="IQR22" s="292"/>
      <c r="IQS22" s="292"/>
      <c r="IQT22" s="292"/>
      <c r="IQU22" s="292"/>
      <c r="IQV22" s="292"/>
      <c r="IQW22" s="292"/>
      <c r="IQX22" s="292"/>
      <c r="IQY22" s="292"/>
      <c r="IQZ22" s="292"/>
      <c r="IRA22" s="292"/>
      <c r="IRB22" s="292"/>
      <c r="IRC22" s="292"/>
      <c r="IRD22" s="292"/>
      <c r="IRE22" s="292"/>
      <c r="IRF22" s="292"/>
      <c r="IRG22" s="292"/>
      <c r="IRH22" s="292"/>
      <c r="IRI22" s="292"/>
      <c r="IRJ22" s="292"/>
      <c r="IRK22" s="292"/>
      <c r="IRL22" s="292"/>
      <c r="IRM22" s="292"/>
      <c r="IRN22" s="292"/>
      <c r="IRO22" s="292"/>
      <c r="IRP22" s="292"/>
      <c r="IRQ22" s="292"/>
      <c r="IRR22" s="292"/>
      <c r="IRS22" s="292"/>
      <c r="IRT22" s="292"/>
      <c r="IRU22" s="292"/>
      <c r="IRV22" s="292"/>
      <c r="IRW22" s="292"/>
      <c r="IRX22" s="292"/>
      <c r="IRY22" s="292"/>
      <c r="IRZ22" s="292"/>
      <c r="ISA22" s="292"/>
      <c r="ISB22" s="292"/>
      <c r="ISC22" s="292"/>
      <c r="ISD22" s="292"/>
      <c r="ISE22" s="292"/>
      <c r="ISF22" s="292"/>
      <c r="ISG22" s="292"/>
      <c r="ISH22" s="292"/>
      <c r="ISI22" s="292"/>
      <c r="ISJ22" s="292"/>
      <c r="ISK22" s="292"/>
      <c r="ISL22" s="292"/>
      <c r="ISM22" s="292"/>
      <c r="ISN22" s="292"/>
      <c r="ISO22" s="292"/>
      <c r="ISP22" s="292"/>
      <c r="ISQ22" s="292"/>
      <c r="ISR22" s="292"/>
      <c r="ISS22" s="292"/>
      <c r="IST22" s="292"/>
      <c r="ISU22" s="292"/>
      <c r="ISV22" s="292"/>
      <c r="ISW22" s="292"/>
      <c r="ISX22" s="292"/>
      <c r="ISY22" s="292"/>
      <c r="ISZ22" s="292"/>
      <c r="ITA22" s="292"/>
      <c r="ITB22" s="292"/>
      <c r="ITC22" s="292"/>
      <c r="ITD22" s="292"/>
      <c r="ITE22" s="292"/>
      <c r="ITF22" s="292"/>
      <c r="ITG22" s="292"/>
      <c r="ITH22" s="292"/>
      <c r="ITI22" s="292"/>
      <c r="ITJ22" s="292"/>
      <c r="ITK22" s="292"/>
      <c r="ITL22" s="292"/>
      <c r="ITM22" s="292"/>
      <c r="ITN22" s="292"/>
      <c r="ITO22" s="292"/>
      <c r="ITP22" s="292"/>
      <c r="ITQ22" s="292"/>
      <c r="ITR22" s="292"/>
      <c r="ITS22" s="292"/>
      <c r="ITT22" s="292"/>
      <c r="ITU22" s="292"/>
      <c r="ITV22" s="292"/>
      <c r="ITW22" s="292"/>
      <c r="ITX22" s="292"/>
      <c r="ITY22" s="292"/>
      <c r="ITZ22" s="292"/>
      <c r="IUA22" s="292"/>
      <c r="IUB22" s="292"/>
      <c r="IUC22" s="292"/>
      <c r="IUD22" s="292"/>
      <c r="IUE22" s="292"/>
      <c r="IUF22" s="292"/>
      <c r="IUG22" s="292"/>
      <c r="IUH22" s="292"/>
      <c r="IUI22" s="292"/>
      <c r="IUJ22" s="292"/>
      <c r="IUK22" s="292"/>
      <c r="IUL22" s="292"/>
      <c r="IUM22" s="292"/>
      <c r="IUN22" s="292"/>
      <c r="IUO22" s="292"/>
      <c r="IUP22" s="292"/>
      <c r="IUQ22" s="292"/>
      <c r="IUR22" s="292"/>
      <c r="IUS22" s="292"/>
      <c r="IUT22" s="292"/>
      <c r="IUU22" s="292"/>
      <c r="IUV22" s="292"/>
      <c r="IUW22" s="292"/>
      <c r="IUX22" s="292"/>
      <c r="IUY22" s="292"/>
      <c r="IUZ22" s="292"/>
      <c r="IVA22" s="292"/>
      <c r="IVB22" s="292"/>
      <c r="IVC22" s="292"/>
      <c r="IVD22" s="292"/>
      <c r="IVE22" s="292"/>
      <c r="IVF22" s="292"/>
      <c r="IVG22" s="292"/>
      <c r="IVH22" s="292"/>
      <c r="IVI22" s="292"/>
      <c r="IVJ22" s="292"/>
      <c r="IVK22" s="292"/>
      <c r="IVL22" s="292"/>
      <c r="IVM22" s="292"/>
      <c r="IVN22" s="292"/>
      <c r="IVO22" s="292"/>
      <c r="IVP22" s="292"/>
      <c r="IVQ22" s="292"/>
      <c r="IVR22" s="292"/>
      <c r="IVS22" s="292"/>
      <c r="IVT22" s="292"/>
      <c r="IVU22" s="292"/>
      <c r="IVV22" s="292"/>
      <c r="IVW22" s="292"/>
      <c r="IVX22" s="292"/>
      <c r="IVY22" s="292"/>
      <c r="IVZ22" s="292"/>
      <c r="IWA22" s="292"/>
      <c r="IWB22" s="292"/>
      <c r="IWC22" s="292"/>
      <c r="IWD22" s="292"/>
      <c r="IWE22" s="292"/>
      <c r="IWF22" s="292"/>
      <c r="IWG22" s="292"/>
      <c r="IWH22" s="292"/>
      <c r="IWI22" s="292"/>
      <c r="IWJ22" s="292"/>
      <c r="IWK22" s="292"/>
      <c r="IWL22" s="292"/>
      <c r="IWM22" s="292"/>
      <c r="IWN22" s="292"/>
      <c r="IWO22" s="292"/>
      <c r="IWP22" s="292"/>
      <c r="IWQ22" s="292"/>
      <c r="IWR22" s="292"/>
      <c r="IWS22" s="292"/>
      <c r="IWT22" s="292"/>
      <c r="IWU22" s="292"/>
      <c r="IWV22" s="292"/>
      <c r="IWW22" s="292"/>
      <c r="IWX22" s="292"/>
      <c r="IWY22" s="292"/>
      <c r="IWZ22" s="292"/>
      <c r="IXA22" s="292"/>
      <c r="IXB22" s="292"/>
      <c r="IXC22" s="292"/>
      <c r="IXD22" s="292"/>
      <c r="IXE22" s="292"/>
      <c r="IXF22" s="292"/>
      <c r="IXG22" s="292"/>
      <c r="IXH22" s="292"/>
      <c r="IXI22" s="292"/>
      <c r="IXJ22" s="292"/>
      <c r="IXK22" s="292"/>
      <c r="IXL22" s="292"/>
      <c r="IXM22" s="292"/>
      <c r="IXN22" s="292"/>
      <c r="IXO22" s="292"/>
      <c r="IXP22" s="292"/>
      <c r="IXQ22" s="292"/>
      <c r="IXR22" s="292"/>
      <c r="IXS22" s="292"/>
      <c r="IXT22" s="292"/>
      <c r="IXU22" s="292"/>
      <c r="IXV22" s="292"/>
      <c r="IXW22" s="292"/>
      <c r="IXX22" s="292"/>
      <c r="IXY22" s="292"/>
      <c r="IXZ22" s="292"/>
      <c r="IYA22" s="292"/>
      <c r="IYB22" s="292"/>
      <c r="IYC22" s="292"/>
      <c r="IYD22" s="292"/>
      <c r="IYE22" s="292"/>
      <c r="IYF22" s="292"/>
      <c r="IYG22" s="292"/>
      <c r="IYH22" s="292"/>
      <c r="IYI22" s="292"/>
      <c r="IYJ22" s="292"/>
      <c r="IYK22" s="292"/>
      <c r="IYL22" s="292"/>
      <c r="IYM22" s="292"/>
      <c r="IYN22" s="292"/>
      <c r="IYO22" s="292"/>
      <c r="IYP22" s="292"/>
      <c r="IYQ22" s="292"/>
      <c r="IYR22" s="292"/>
      <c r="IYS22" s="292"/>
      <c r="IYT22" s="292"/>
      <c r="IYU22" s="292"/>
      <c r="IYV22" s="292"/>
      <c r="IYW22" s="292"/>
      <c r="IYX22" s="292"/>
      <c r="IYY22" s="292"/>
      <c r="IYZ22" s="292"/>
      <c r="IZA22" s="292"/>
      <c r="IZB22" s="292"/>
      <c r="IZC22" s="292"/>
      <c r="IZD22" s="292"/>
      <c r="IZE22" s="292"/>
      <c r="IZF22" s="292"/>
      <c r="IZG22" s="292"/>
      <c r="IZH22" s="292"/>
      <c r="IZI22" s="292"/>
      <c r="IZJ22" s="292"/>
      <c r="IZK22" s="292"/>
      <c r="IZL22" s="292"/>
      <c r="IZM22" s="292"/>
      <c r="IZN22" s="292"/>
      <c r="IZO22" s="292"/>
      <c r="IZP22" s="292"/>
      <c r="IZQ22" s="292"/>
      <c r="IZR22" s="292"/>
      <c r="IZS22" s="292"/>
      <c r="IZT22" s="292"/>
      <c r="IZU22" s="292"/>
      <c r="IZV22" s="292"/>
      <c r="IZW22" s="292"/>
      <c r="IZX22" s="292"/>
      <c r="IZY22" s="292"/>
      <c r="IZZ22" s="292"/>
      <c r="JAA22" s="292"/>
      <c r="JAB22" s="292"/>
      <c r="JAC22" s="292"/>
      <c r="JAD22" s="292"/>
      <c r="JAE22" s="292"/>
      <c r="JAF22" s="292"/>
      <c r="JAG22" s="292"/>
      <c r="JAH22" s="292"/>
      <c r="JAI22" s="292"/>
      <c r="JAJ22" s="292"/>
      <c r="JAK22" s="292"/>
      <c r="JAL22" s="292"/>
      <c r="JAM22" s="292"/>
      <c r="JAN22" s="292"/>
      <c r="JAO22" s="292"/>
      <c r="JAP22" s="292"/>
      <c r="JAQ22" s="292"/>
      <c r="JAR22" s="292"/>
      <c r="JAS22" s="292"/>
      <c r="JAT22" s="292"/>
      <c r="JAU22" s="292"/>
      <c r="JAV22" s="292"/>
      <c r="JAW22" s="292"/>
      <c r="JAX22" s="292"/>
      <c r="JAY22" s="292"/>
      <c r="JAZ22" s="292"/>
      <c r="JBA22" s="292"/>
      <c r="JBB22" s="292"/>
      <c r="JBC22" s="292"/>
      <c r="JBD22" s="292"/>
      <c r="JBE22" s="292"/>
      <c r="JBF22" s="292"/>
      <c r="JBG22" s="292"/>
      <c r="JBH22" s="292"/>
      <c r="JBI22" s="292"/>
      <c r="JBJ22" s="292"/>
      <c r="JBK22" s="292"/>
      <c r="JBL22" s="292"/>
      <c r="JBM22" s="292"/>
      <c r="JBN22" s="292"/>
      <c r="JBO22" s="292"/>
      <c r="JBP22" s="292"/>
      <c r="JBQ22" s="292"/>
      <c r="JBR22" s="292"/>
      <c r="JBS22" s="292"/>
      <c r="JBT22" s="292"/>
      <c r="JBU22" s="292"/>
      <c r="JBV22" s="292"/>
      <c r="JBW22" s="292"/>
      <c r="JBX22" s="292"/>
      <c r="JBY22" s="292"/>
      <c r="JBZ22" s="292"/>
      <c r="JCA22" s="292"/>
      <c r="JCB22" s="292"/>
      <c r="JCC22" s="292"/>
      <c r="JCD22" s="292"/>
      <c r="JCE22" s="292"/>
      <c r="JCF22" s="292"/>
      <c r="JCG22" s="292"/>
      <c r="JCH22" s="292"/>
      <c r="JCI22" s="292"/>
      <c r="JCJ22" s="292"/>
      <c r="JCK22" s="292"/>
      <c r="JCL22" s="292"/>
      <c r="JCM22" s="292"/>
      <c r="JCN22" s="292"/>
      <c r="JCO22" s="292"/>
      <c r="JCP22" s="292"/>
      <c r="JCQ22" s="292"/>
      <c r="JCR22" s="292"/>
      <c r="JCS22" s="292"/>
      <c r="JCT22" s="292"/>
      <c r="JCU22" s="292"/>
      <c r="JCV22" s="292"/>
      <c r="JCW22" s="292"/>
      <c r="JCX22" s="292"/>
      <c r="JCY22" s="292"/>
      <c r="JCZ22" s="292"/>
      <c r="JDA22" s="292"/>
      <c r="JDB22" s="292"/>
      <c r="JDC22" s="292"/>
      <c r="JDD22" s="292"/>
      <c r="JDE22" s="292"/>
      <c r="JDF22" s="292"/>
      <c r="JDG22" s="292"/>
      <c r="JDH22" s="292"/>
      <c r="JDI22" s="292"/>
      <c r="JDJ22" s="292"/>
      <c r="JDK22" s="292"/>
      <c r="JDL22" s="292"/>
      <c r="JDM22" s="292"/>
      <c r="JDN22" s="292"/>
      <c r="JDO22" s="292"/>
      <c r="JDP22" s="292"/>
      <c r="JDQ22" s="292"/>
      <c r="JDR22" s="292"/>
      <c r="JDS22" s="292"/>
      <c r="JDT22" s="292"/>
      <c r="JDU22" s="292"/>
      <c r="JDV22" s="292"/>
      <c r="JDW22" s="292"/>
      <c r="JDX22" s="292"/>
      <c r="JDY22" s="292"/>
      <c r="JDZ22" s="292"/>
      <c r="JEA22" s="292"/>
      <c r="JEB22" s="292"/>
      <c r="JEC22" s="292"/>
      <c r="JED22" s="292"/>
      <c r="JEE22" s="292"/>
      <c r="JEF22" s="292"/>
      <c r="JEG22" s="292"/>
      <c r="JEH22" s="292"/>
      <c r="JEI22" s="292"/>
      <c r="JEJ22" s="292"/>
      <c r="JEK22" s="292"/>
      <c r="JEL22" s="292"/>
      <c r="JEM22" s="292"/>
      <c r="JEN22" s="292"/>
      <c r="JEO22" s="292"/>
      <c r="JEP22" s="292"/>
      <c r="JEQ22" s="292"/>
      <c r="JER22" s="292"/>
      <c r="JES22" s="292"/>
      <c r="JET22" s="292"/>
      <c r="JEU22" s="292"/>
      <c r="JEV22" s="292"/>
      <c r="JEW22" s="292"/>
      <c r="JEX22" s="292"/>
      <c r="JEY22" s="292"/>
      <c r="JEZ22" s="292"/>
      <c r="JFA22" s="292"/>
      <c r="JFB22" s="292"/>
      <c r="JFC22" s="292"/>
      <c r="JFD22" s="292"/>
      <c r="JFE22" s="292"/>
      <c r="JFF22" s="292"/>
      <c r="JFG22" s="292"/>
      <c r="JFH22" s="292"/>
      <c r="JFI22" s="292"/>
      <c r="JFJ22" s="292"/>
      <c r="JFK22" s="292"/>
      <c r="JFL22" s="292"/>
      <c r="JFM22" s="292"/>
      <c r="JFN22" s="292"/>
      <c r="JFO22" s="292"/>
      <c r="JFP22" s="292"/>
      <c r="JFQ22" s="292"/>
      <c r="JFR22" s="292"/>
      <c r="JFS22" s="292"/>
      <c r="JFT22" s="292"/>
      <c r="JFU22" s="292"/>
      <c r="JFV22" s="292"/>
      <c r="JFW22" s="292"/>
      <c r="JFX22" s="292"/>
      <c r="JFY22" s="292"/>
      <c r="JFZ22" s="292"/>
      <c r="JGA22" s="292"/>
      <c r="JGB22" s="292"/>
      <c r="JGC22" s="292"/>
      <c r="JGD22" s="292"/>
      <c r="JGE22" s="292"/>
      <c r="JGF22" s="292"/>
      <c r="JGG22" s="292"/>
      <c r="JGH22" s="292"/>
      <c r="JGI22" s="292"/>
      <c r="JGJ22" s="292"/>
      <c r="JGK22" s="292"/>
      <c r="JGL22" s="292"/>
      <c r="JGM22" s="292"/>
      <c r="JGN22" s="292"/>
      <c r="JGO22" s="292"/>
      <c r="JGP22" s="292"/>
      <c r="JGQ22" s="292"/>
      <c r="JGR22" s="292"/>
      <c r="JGS22" s="292"/>
      <c r="JGT22" s="292"/>
      <c r="JGU22" s="292"/>
      <c r="JGV22" s="292"/>
      <c r="JGW22" s="292"/>
      <c r="JGX22" s="292"/>
      <c r="JGY22" s="292"/>
      <c r="JGZ22" s="292"/>
      <c r="JHA22" s="292"/>
      <c r="JHB22" s="292"/>
      <c r="JHC22" s="292"/>
      <c r="JHD22" s="292"/>
      <c r="JHE22" s="292"/>
      <c r="JHF22" s="292"/>
      <c r="JHG22" s="292"/>
      <c r="JHH22" s="292"/>
      <c r="JHI22" s="292"/>
      <c r="JHJ22" s="292"/>
      <c r="JHK22" s="292"/>
      <c r="JHL22" s="292"/>
      <c r="JHM22" s="292"/>
      <c r="JHN22" s="292"/>
      <c r="JHO22" s="292"/>
      <c r="JHP22" s="292"/>
      <c r="JHQ22" s="292"/>
      <c r="JHR22" s="292"/>
      <c r="JHS22" s="292"/>
      <c r="JHT22" s="292"/>
      <c r="JHU22" s="292"/>
      <c r="JHV22" s="292"/>
      <c r="JHW22" s="292"/>
      <c r="JHX22" s="292"/>
      <c r="JHY22" s="292"/>
      <c r="JHZ22" s="292"/>
      <c r="JIA22" s="292"/>
      <c r="JIB22" s="292"/>
      <c r="JIC22" s="292"/>
      <c r="JID22" s="292"/>
      <c r="JIE22" s="292"/>
      <c r="JIF22" s="292"/>
      <c r="JIG22" s="292"/>
      <c r="JIH22" s="292"/>
      <c r="JII22" s="292"/>
      <c r="JIJ22" s="292"/>
      <c r="JIK22" s="292"/>
      <c r="JIL22" s="292"/>
      <c r="JIM22" s="292"/>
      <c r="JIN22" s="292"/>
      <c r="JIO22" s="292"/>
      <c r="JIP22" s="292"/>
      <c r="JIQ22" s="292"/>
      <c r="JIR22" s="292"/>
      <c r="JIS22" s="292"/>
      <c r="JIT22" s="292"/>
      <c r="JIU22" s="292"/>
      <c r="JIV22" s="292"/>
      <c r="JIW22" s="292"/>
      <c r="JIX22" s="292"/>
      <c r="JIY22" s="292"/>
      <c r="JIZ22" s="292"/>
      <c r="JJA22" s="292"/>
      <c r="JJB22" s="292"/>
      <c r="JJC22" s="292"/>
      <c r="JJD22" s="292"/>
      <c r="JJE22" s="292"/>
      <c r="JJF22" s="292"/>
      <c r="JJG22" s="292"/>
      <c r="JJH22" s="292"/>
      <c r="JJI22" s="292"/>
      <c r="JJJ22" s="292"/>
      <c r="JJK22" s="292"/>
      <c r="JJL22" s="292"/>
      <c r="JJM22" s="292"/>
      <c r="JJN22" s="292"/>
      <c r="JJO22" s="292"/>
      <c r="JJP22" s="292"/>
      <c r="JJQ22" s="292"/>
      <c r="JJR22" s="292"/>
      <c r="JJS22" s="292"/>
      <c r="JJT22" s="292"/>
      <c r="JJU22" s="292"/>
      <c r="JJV22" s="292"/>
      <c r="JJW22" s="292"/>
      <c r="JJX22" s="292"/>
      <c r="JJY22" s="292"/>
      <c r="JJZ22" s="292"/>
      <c r="JKA22" s="292"/>
      <c r="JKB22" s="292"/>
      <c r="JKC22" s="292"/>
      <c r="JKD22" s="292"/>
      <c r="JKE22" s="292"/>
      <c r="JKF22" s="292"/>
      <c r="JKG22" s="292"/>
      <c r="JKH22" s="292"/>
      <c r="JKI22" s="292"/>
      <c r="JKJ22" s="292"/>
      <c r="JKK22" s="292"/>
      <c r="JKL22" s="292"/>
      <c r="JKM22" s="292"/>
      <c r="JKN22" s="292"/>
      <c r="JKO22" s="292"/>
      <c r="JKP22" s="292"/>
      <c r="JKQ22" s="292"/>
      <c r="JKR22" s="292"/>
      <c r="JKS22" s="292"/>
      <c r="JKT22" s="292"/>
      <c r="JKU22" s="292"/>
      <c r="JKV22" s="292"/>
      <c r="JKW22" s="292"/>
      <c r="JKX22" s="292"/>
      <c r="JKY22" s="292"/>
      <c r="JKZ22" s="292"/>
      <c r="JLA22" s="292"/>
      <c r="JLB22" s="292"/>
      <c r="JLC22" s="292"/>
      <c r="JLD22" s="292"/>
      <c r="JLE22" s="292"/>
      <c r="JLF22" s="292"/>
      <c r="JLG22" s="292"/>
      <c r="JLH22" s="292"/>
      <c r="JLI22" s="292"/>
      <c r="JLJ22" s="292"/>
      <c r="JLK22" s="292"/>
      <c r="JLL22" s="292"/>
      <c r="JLM22" s="292"/>
      <c r="JLN22" s="292"/>
      <c r="JLO22" s="292"/>
      <c r="JLP22" s="292"/>
      <c r="JLQ22" s="292"/>
      <c r="JLR22" s="292"/>
      <c r="JLS22" s="292"/>
      <c r="JLT22" s="292"/>
      <c r="JLU22" s="292"/>
      <c r="JLV22" s="292"/>
      <c r="JLW22" s="292"/>
      <c r="JLX22" s="292"/>
      <c r="JLY22" s="292"/>
      <c r="JLZ22" s="292"/>
      <c r="JMA22" s="292"/>
      <c r="JMB22" s="292"/>
      <c r="JMC22" s="292"/>
      <c r="JMD22" s="292"/>
      <c r="JME22" s="292"/>
      <c r="JMF22" s="292"/>
      <c r="JMG22" s="292"/>
      <c r="JMH22" s="292"/>
      <c r="JMI22" s="292"/>
      <c r="JMJ22" s="292"/>
      <c r="JMK22" s="292"/>
      <c r="JML22" s="292"/>
      <c r="JMM22" s="292"/>
      <c r="JMN22" s="292"/>
      <c r="JMO22" s="292"/>
      <c r="JMP22" s="292"/>
      <c r="JMQ22" s="292"/>
      <c r="JMR22" s="292"/>
      <c r="JMS22" s="292"/>
      <c r="JMT22" s="292"/>
      <c r="JMU22" s="292"/>
      <c r="JMV22" s="292"/>
      <c r="JMW22" s="292"/>
      <c r="JMX22" s="292"/>
      <c r="JMY22" s="292"/>
      <c r="JMZ22" s="292"/>
      <c r="JNA22" s="292"/>
      <c r="JNB22" s="292"/>
      <c r="JNC22" s="292"/>
      <c r="JND22" s="292"/>
      <c r="JNE22" s="292"/>
      <c r="JNF22" s="292"/>
      <c r="JNG22" s="292"/>
      <c r="JNH22" s="292"/>
      <c r="JNI22" s="292"/>
      <c r="JNJ22" s="292"/>
      <c r="JNK22" s="292"/>
      <c r="JNL22" s="292"/>
      <c r="JNM22" s="292"/>
      <c r="JNN22" s="292"/>
      <c r="JNO22" s="292"/>
      <c r="JNP22" s="292"/>
      <c r="JNQ22" s="292"/>
      <c r="JNR22" s="292"/>
      <c r="JNS22" s="292"/>
      <c r="JNT22" s="292"/>
      <c r="JNU22" s="292"/>
      <c r="JNV22" s="292"/>
      <c r="JNW22" s="292"/>
      <c r="JNX22" s="292"/>
      <c r="JNY22" s="292"/>
      <c r="JNZ22" s="292"/>
      <c r="JOA22" s="292"/>
      <c r="JOB22" s="292"/>
      <c r="JOC22" s="292"/>
      <c r="JOD22" s="292"/>
      <c r="JOE22" s="292"/>
      <c r="JOF22" s="292"/>
      <c r="JOG22" s="292"/>
      <c r="JOH22" s="292"/>
      <c r="JOI22" s="292"/>
      <c r="JOJ22" s="292"/>
      <c r="JOK22" s="292"/>
      <c r="JOL22" s="292"/>
      <c r="JOM22" s="292"/>
      <c r="JON22" s="292"/>
      <c r="JOO22" s="292"/>
      <c r="JOP22" s="292"/>
      <c r="JOQ22" s="292"/>
      <c r="JOR22" s="292"/>
      <c r="JOS22" s="292"/>
      <c r="JOT22" s="292"/>
      <c r="JOU22" s="292"/>
      <c r="JOV22" s="292"/>
      <c r="JOW22" s="292"/>
      <c r="JOX22" s="292"/>
      <c r="JOY22" s="292"/>
      <c r="JOZ22" s="292"/>
      <c r="JPA22" s="292"/>
      <c r="JPB22" s="292"/>
      <c r="JPC22" s="292"/>
      <c r="JPD22" s="292"/>
      <c r="JPE22" s="292"/>
      <c r="JPF22" s="292"/>
      <c r="JPG22" s="292"/>
      <c r="JPH22" s="292"/>
      <c r="JPI22" s="292"/>
      <c r="JPJ22" s="292"/>
      <c r="JPK22" s="292"/>
      <c r="JPL22" s="292"/>
      <c r="JPM22" s="292"/>
      <c r="JPN22" s="292"/>
      <c r="JPO22" s="292"/>
      <c r="JPP22" s="292"/>
      <c r="JPQ22" s="292"/>
      <c r="JPR22" s="292"/>
      <c r="JPS22" s="292"/>
      <c r="JPT22" s="292"/>
      <c r="JPU22" s="292"/>
      <c r="JPV22" s="292"/>
      <c r="JPW22" s="292"/>
      <c r="JPX22" s="292"/>
      <c r="JPY22" s="292"/>
      <c r="JPZ22" s="292"/>
      <c r="JQA22" s="292"/>
      <c r="JQB22" s="292"/>
      <c r="JQC22" s="292"/>
      <c r="JQD22" s="292"/>
      <c r="JQE22" s="292"/>
      <c r="JQF22" s="292"/>
      <c r="JQG22" s="292"/>
      <c r="JQH22" s="292"/>
      <c r="JQI22" s="292"/>
      <c r="JQJ22" s="292"/>
      <c r="JQK22" s="292"/>
      <c r="JQL22" s="292"/>
      <c r="JQM22" s="292"/>
      <c r="JQN22" s="292"/>
      <c r="JQO22" s="292"/>
      <c r="JQP22" s="292"/>
      <c r="JQQ22" s="292"/>
      <c r="JQR22" s="292"/>
      <c r="JQS22" s="292"/>
      <c r="JQT22" s="292"/>
      <c r="JQU22" s="292"/>
      <c r="JQV22" s="292"/>
      <c r="JQW22" s="292"/>
      <c r="JQX22" s="292"/>
      <c r="JQY22" s="292"/>
      <c r="JQZ22" s="292"/>
      <c r="JRA22" s="292"/>
      <c r="JRB22" s="292"/>
      <c r="JRC22" s="292"/>
      <c r="JRD22" s="292"/>
      <c r="JRE22" s="292"/>
      <c r="JRF22" s="292"/>
      <c r="JRG22" s="292"/>
      <c r="JRH22" s="292"/>
      <c r="JRI22" s="292"/>
      <c r="JRJ22" s="292"/>
      <c r="JRK22" s="292"/>
      <c r="JRL22" s="292"/>
      <c r="JRM22" s="292"/>
      <c r="JRN22" s="292"/>
      <c r="JRO22" s="292"/>
      <c r="JRP22" s="292"/>
      <c r="JRQ22" s="292"/>
      <c r="JRR22" s="292"/>
      <c r="JRS22" s="292"/>
      <c r="JRT22" s="292"/>
      <c r="JRU22" s="292"/>
      <c r="JRV22" s="292"/>
      <c r="JRW22" s="292"/>
      <c r="JRX22" s="292"/>
      <c r="JRY22" s="292"/>
      <c r="JRZ22" s="292"/>
      <c r="JSA22" s="292"/>
      <c r="JSB22" s="292"/>
      <c r="JSC22" s="292"/>
      <c r="JSD22" s="292"/>
      <c r="JSE22" s="292"/>
      <c r="JSF22" s="292"/>
      <c r="JSG22" s="292"/>
      <c r="JSH22" s="292"/>
      <c r="JSI22" s="292"/>
      <c r="JSJ22" s="292"/>
      <c r="JSK22" s="292"/>
      <c r="JSL22" s="292"/>
      <c r="JSM22" s="292"/>
      <c r="JSN22" s="292"/>
      <c r="JSO22" s="292"/>
      <c r="JSP22" s="292"/>
      <c r="JSQ22" s="292"/>
      <c r="JSR22" s="292"/>
      <c r="JSS22" s="292"/>
      <c r="JST22" s="292"/>
      <c r="JSU22" s="292"/>
      <c r="JSV22" s="292"/>
      <c r="JSW22" s="292"/>
      <c r="JSX22" s="292"/>
      <c r="JSY22" s="292"/>
      <c r="JSZ22" s="292"/>
      <c r="JTA22" s="292"/>
      <c r="JTB22" s="292"/>
      <c r="JTC22" s="292"/>
      <c r="JTD22" s="292"/>
      <c r="JTE22" s="292"/>
      <c r="JTF22" s="292"/>
      <c r="JTG22" s="292"/>
      <c r="JTH22" s="292"/>
      <c r="JTI22" s="292"/>
      <c r="JTJ22" s="292"/>
      <c r="JTK22" s="292"/>
      <c r="JTL22" s="292"/>
      <c r="JTM22" s="292"/>
      <c r="JTN22" s="292"/>
      <c r="JTO22" s="292"/>
      <c r="JTP22" s="292"/>
      <c r="JTQ22" s="292"/>
      <c r="JTR22" s="292"/>
      <c r="JTS22" s="292"/>
      <c r="JTT22" s="292"/>
      <c r="JTU22" s="292"/>
      <c r="JTV22" s="292"/>
      <c r="JTW22" s="292"/>
      <c r="JTX22" s="292"/>
      <c r="JTY22" s="292"/>
      <c r="JTZ22" s="292"/>
      <c r="JUA22" s="292"/>
      <c r="JUB22" s="292"/>
      <c r="JUC22" s="292"/>
      <c r="JUD22" s="292"/>
      <c r="JUE22" s="292"/>
      <c r="JUF22" s="292"/>
      <c r="JUG22" s="292"/>
      <c r="JUH22" s="292"/>
      <c r="JUI22" s="292"/>
      <c r="JUJ22" s="292"/>
      <c r="JUK22" s="292"/>
      <c r="JUL22" s="292"/>
      <c r="JUM22" s="292"/>
      <c r="JUN22" s="292"/>
      <c r="JUO22" s="292"/>
      <c r="JUP22" s="292"/>
      <c r="JUQ22" s="292"/>
      <c r="JUR22" s="292"/>
      <c r="JUS22" s="292"/>
      <c r="JUT22" s="292"/>
      <c r="JUU22" s="292"/>
      <c r="JUV22" s="292"/>
      <c r="JUW22" s="292"/>
      <c r="JUX22" s="292"/>
      <c r="JUY22" s="292"/>
      <c r="JUZ22" s="292"/>
      <c r="JVA22" s="292"/>
      <c r="JVB22" s="292"/>
      <c r="JVC22" s="292"/>
      <c r="JVD22" s="292"/>
      <c r="JVE22" s="292"/>
      <c r="JVF22" s="292"/>
      <c r="JVG22" s="292"/>
      <c r="JVH22" s="292"/>
      <c r="JVI22" s="292"/>
      <c r="JVJ22" s="292"/>
      <c r="JVK22" s="292"/>
      <c r="JVL22" s="292"/>
      <c r="JVM22" s="292"/>
      <c r="JVN22" s="292"/>
      <c r="JVO22" s="292"/>
      <c r="JVP22" s="292"/>
      <c r="JVQ22" s="292"/>
      <c r="JVR22" s="292"/>
      <c r="JVS22" s="292"/>
      <c r="JVT22" s="292"/>
      <c r="JVU22" s="292"/>
      <c r="JVV22" s="292"/>
      <c r="JVW22" s="292"/>
      <c r="JVX22" s="292"/>
      <c r="JVY22" s="292"/>
      <c r="JVZ22" s="292"/>
      <c r="JWA22" s="292"/>
      <c r="JWB22" s="292"/>
      <c r="JWC22" s="292"/>
      <c r="JWD22" s="292"/>
      <c r="JWE22" s="292"/>
      <c r="JWF22" s="292"/>
      <c r="JWG22" s="292"/>
      <c r="JWH22" s="292"/>
      <c r="JWI22" s="292"/>
      <c r="JWJ22" s="292"/>
      <c r="JWK22" s="292"/>
      <c r="JWL22" s="292"/>
      <c r="JWM22" s="292"/>
      <c r="JWN22" s="292"/>
      <c r="JWO22" s="292"/>
      <c r="JWP22" s="292"/>
      <c r="JWQ22" s="292"/>
      <c r="JWR22" s="292"/>
      <c r="JWS22" s="292"/>
      <c r="JWT22" s="292"/>
      <c r="JWU22" s="292"/>
      <c r="JWV22" s="292"/>
      <c r="JWW22" s="292"/>
      <c r="JWX22" s="292"/>
      <c r="JWY22" s="292"/>
      <c r="JWZ22" s="292"/>
      <c r="JXA22" s="292"/>
      <c r="JXB22" s="292"/>
      <c r="JXC22" s="292"/>
      <c r="JXD22" s="292"/>
      <c r="JXE22" s="292"/>
      <c r="JXF22" s="292"/>
      <c r="JXG22" s="292"/>
      <c r="JXH22" s="292"/>
      <c r="JXI22" s="292"/>
      <c r="JXJ22" s="292"/>
      <c r="JXK22" s="292"/>
      <c r="JXL22" s="292"/>
      <c r="JXM22" s="292"/>
      <c r="JXN22" s="292"/>
      <c r="JXO22" s="292"/>
      <c r="JXP22" s="292"/>
      <c r="JXQ22" s="292"/>
      <c r="JXR22" s="292"/>
      <c r="JXS22" s="292"/>
      <c r="JXT22" s="292"/>
      <c r="JXU22" s="292"/>
      <c r="JXV22" s="292"/>
      <c r="JXW22" s="292"/>
      <c r="JXX22" s="292"/>
      <c r="JXY22" s="292"/>
      <c r="JXZ22" s="292"/>
      <c r="JYA22" s="292"/>
      <c r="JYB22" s="292"/>
      <c r="JYC22" s="292"/>
      <c r="JYD22" s="292"/>
      <c r="JYE22" s="292"/>
      <c r="JYF22" s="292"/>
      <c r="JYG22" s="292"/>
      <c r="JYH22" s="292"/>
      <c r="JYI22" s="292"/>
      <c r="JYJ22" s="292"/>
      <c r="JYK22" s="292"/>
      <c r="JYL22" s="292"/>
      <c r="JYM22" s="292"/>
      <c r="JYN22" s="292"/>
      <c r="JYO22" s="292"/>
      <c r="JYP22" s="292"/>
      <c r="JYQ22" s="292"/>
      <c r="JYR22" s="292"/>
      <c r="JYS22" s="292"/>
      <c r="JYT22" s="292"/>
      <c r="JYU22" s="292"/>
      <c r="JYV22" s="292"/>
      <c r="JYW22" s="292"/>
      <c r="JYX22" s="292"/>
      <c r="JYY22" s="292"/>
      <c r="JYZ22" s="292"/>
      <c r="JZA22" s="292"/>
      <c r="JZB22" s="292"/>
      <c r="JZC22" s="292"/>
      <c r="JZD22" s="292"/>
      <c r="JZE22" s="292"/>
      <c r="JZF22" s="292"/>
      <c r="JZG22" s="292"/>
      <c r="JZH22" s="292"/>
      <c r="JZI22" s="292"/>
      <c r="JZJ22" s="292"/>
      <c r="JZK22" s="292"/>
      <c r="JZL22" s="292"/>
      <c r="JZM22" s="292"/>
      <c r="JZN22" s="292"/>
      <c r="JZO22" s="292"/>
      <c r="JZP22" s="292"/>
      <c r="JZQ22" s="292"/>
      <c r="JZR22" s="292"/>
      <c r="JZS22" s="292"/>
      <c r="JZT22" s="292"/>
      <c r="JZU22" s="292"/>
      <c r="JZV22" s="292"/>
      <c r="JZW22" s="292"/>
      <c r="JZX22" s="292"/>
      <c r="JZY22" s="292"/>
      <c r="JZZ22" s="292"/>
      <c r="KAA22" s="292"/>
      <c r="KAB22" s="292"/>
      <c r="KAC22" s="292"/>
      <c r="KAD22" s="292"/>
      <c r="KAE22" s="292"/>
      <c r="KAF22" s="292"/>
      <c r="KAG22" s="292"/>
      <c r="KAH22" s="292"/>
      <c r="KAI22" s="292"/>
      <c r="KAJ22" s="292"/>
      <c r="KAK22" s="292"/>
      <c r="KAL22" s="292"/>
      <c r="KAM22" s="292"/>
      <c r="KAN22" s="292"/>
      <c r="KAO22" s="292"/>
      <c r="KAP22" s="292"/>
      <c r="KAQ22" s="292"/>
      <c r="KAR22" s="292"/>
      <c r="KAS22" s="292"/>
      <c r="KAT22" s="292"/>
      <c r="KAU22" s="292"/>
      <c r="KAV22" s="292"/>
      <c r="KAW22" s="292"/>
      <c r="KAX22" s="292"/>
      <c r="KAY22" s="292"/>
      <c r="KAZ22" s="292"/>
      <c r="KBA22" s="292"/>
      <c r="KBB22" s="292"/>
      <c r="KBC22" s="292"/>
      <c r="KBD22" s="292"/>
      <c r="KBE22" s="292"/>
      <c r="KBF22" s="292"/>
      <c r="KBG22" s="292"/>
      <c r="KBH22" s="292"/>
      <c r="KBI22" s="292"/>
      <c r="KBJ22" s="292"/>
      <c r="KBK22" s="292"/>
      <c r="KBL22" s="292"/>
      <c r="KBM22" s="292"/>
      <c r="KBN22" s="292"/>
      <c r="KBO22" s="292"/>
      <c r="KBP22" s="292"/>
      <c r="KBQ22" s="292"/>
      <c r="KBR22" s="292"/>
      <c r="KBS22" s="292"/>
      <c r="KBT22" s="292"/>
      <c r="KBU22" s="292"/>
      <c r="KBV22" s="292"/>
      <c r="KBW22" s="292"/>
      <c r="KBX22" s="292"/>
      <c r="KBY22" s="292"/>
      <c r="KBZ22" s="292"/>
      <c r="KCA22" s="292"/>
      <c r="KCB22" s="292"/>
      <c r="KCC22" s="292"/>
      <c r="KCD22" s="292"/>
      <c r="KCE22" s="292"/>
      <c r="KCF22" s="292"/>
      <c r="KCG22" s="292"/>
      <c r="KCH22" s="292"/>
      <c r="KCI22" s="292"/>
      <c r="KCJ22" s="292"/>
      <c r="KCK22" s="292"/>
      <c r="KCL22" s="292"/>
      <c r="KCM22" s="292"/>
      <c r="KCN22" s="292"/>
      <c r="KCO22" s="292"/>
      <c r="KCP22" s="292"/>
      <c r="KCQ22" s="292"/>
      <c r="KCR22" s="292"/>
      <c r="KCS22" s="292"/>
      <c r="KCT22" s="292"/>
      <c r="KCU22" s="292"/>
      <c r="KCV22" s="292"/>
      <c r="KCW22" s="292"/>
      <c r="KCX22" s="292"/>
      <c r="KCY22" s="292"/>
      <c r="KCZ22" s="292"/>
      <c r="KDA22" s="292"/>
      <c r="KDB22" s="292"/>
      <c r="KDC22" s="292"/>
      <c r="KDD22" s="292"/>
      <c r="KDE22" s="292"/>
      <c r="KDF22" s="292"/>
      <c r="KDG22" s="292"/>
      <c r="KDH22" s="292"/>
      <c r="KDI22" s="292"/>
      <c r="KDJ22" s="292"/>
      <c r="KDK22" s="292"/>
      <c r="KDL22" s="292"/>
      <c r="KDM22" s="292"/>
      <c r="KDN22" s="292"/>
      <c r="KDO22" s="292"/>
      <c r="KDP22" s="292"/>
      <c r="KDQ22" s="292"/>
      <c r="KDR22" s="292"/>
      <c r="KDS22" s="292"/>
      <c r="KDT22" s="292"/>
      <c r="KDU22" s="292"/>
      <c r="KDV22" s="292"/>
      <c r="KDW22" s="292"/>
      <c r="KDX22" s="292"/>
      <c r="KDY22" s="292"/>
      <c r="KDZ22" s="292"/>
      <c r="KEA22" s="292"/>
      <c r="KEB22" s="292"/>
      <c r="KEC22" s="292"/>
      <c r="KED22" s="292"/>
      <c r="KEE22" s="292"/>
      <c r="KEF22" s="292"/>
      <c r="KEG22" s="292"/>
      <c r="KEH22" s="292"/>
      <c r="KEI22" s="292"/>
      <c r="KEJ22" s="292"/>
      <c r="KEK22" s="292"/>
      <c r="KEL22" s="292"/>
      <c r="KEM22" s="292"/>
      <c r="KEN22" s="292"/>
      <c r="KEO22" s="292"/>
      <c r="KEP22" s="292"/>
      <c r="KEQ22" s="292"/>
      <c r="KER22" s="292"/>
      <c r="KES22" s="292"/>
      <c r="KET22" s="292"/>
      <c r="KEU22" s="292"/>
      <c r="KEV22" s="292"/>
      <c r="KEW22" s="292"/>
      <c r="KEX22" s="292"/>
      <c r="KEY22" s="292"/>
      <c r="KEZ22" s="292"/>
      <c r="KFA22" s="292"/>
      <c r="KFB22" s="292"/>
      <c r="KFC22" s="292"/>
      <c r="KFD22" s="292"/>
      <c r="KFE22" s="292"/>
      <c r="KFF22" s="292"/>
      <c r="KFG22" s="292"/>
      <c r="KFH22" s="292"/>
      <c r="KFI22" s="292"/>
      <c r="KFJ22" s="292"/>
      <c r="KFK22" s="292"/>
      <c r="KFL22" s="292"/>
      <c r="KFM22" s="292"/>
      <c r="KFN22" s="292"/>
      <c r="KFO22" s="292"/>
      <c r="KFP22" s="292"/>
      <c r="KFQ22" s="292"/>
      <c r="KFR22" s="292"/>
      <c r="KFS22" s="292"/>
      <c r="KFT22" s="292"/>
      <c r="KFU22" s="292"/>
      <c r="KFV22" s="292"/>
      <c r="KFW22" s="292"/>
      <c r="KFX22" s="292"/>
      <c r="KFY22" s="292"/>
      <c r="KFZ22" s="292"/>
      <c r="KGA22" s="292"/>
      <c r="KGB22" s="292"/>
      <c r="KGC22" s="292"/>
      <c r="KGD22" s="292"/>
      <c r="KGE22" s="292"/>
      <c r="KGF22" s="292"/>
      <c r="KGG22" s="292"/>
      <c r="KGH22" s="292"/>
      <c r="KGI22" s="292"/>
      <c r="KGJ22" s="292"/>
      <c r="KGK22" s="292"/>
      <c r="KGL22" s="292"/>
      <c r="KGM22" s="292"/>
      <c r="KGN22" s="292"/>
      <c r="KGO22" s="292"/>
      <c r="KGP22" s="292"/>
      <c r="KGQ22" s="292"/>
      <c r="KGR22" s="292"/>
      <c r="KGS22" s="292"/>
      <c r="KGT22" s="292"/>
      <c r="KGU22" s="292"/>
      <c r="KGV22" s="292"/>
      <c r="KGW22" s="292"/>
      <c r="KGX22" s="292"/>
      <c r="KGY22" s="292"/>
      <c r="KGZ22" s="292"/>
      <c r="KHA22" s="292"/>
      <c r="KHB22" s="292"/>
      <c r="KHC22" s="292"/>
      <c r="KHD22" s="292"/>
      <c r="KHE22" s="292"/>
      <c r="KHF22" s="292"/>
      <c r="KHG22" s="292"/>
      <c r="KHH22" s="292"/>
      <c r="KHI22" s="292"/>
      <c r="KHJ22" s="292"/>
      <c r="KHK22" s="292"/>
      <c r="KHL22" s="292"/>
      <c r="KHM22" s="292"/>
      <c r="KHN22" s="292"/>
      <c r="KHO22" s="292"/>
      <c r="KHP22" s="292"/>
      <c r="KHQ22" s="292"/>
      <c r="KHR22" s="292"/>
      <c r="KHS22" s="292"/>
      <c r="KHT22" s="292"/>
      <c r="KHU22" s="292"/>
      <c r="KHV22" s="292"/>
      <c r="KHW22" s="292"/>
      <c r="KHX22" s="292"/>
      <c r="KHY22" s="292"/>
      <c r="KHZ22" s="292"/>
      <c r="KIA22" s="292"/>
      <c r="KIB22" s="292"/>
      <c r="KIC22" s="292"/>
      <c r="KID22" s="292"/>
      <c r="KIE22" s="292"/>
      <c r="KIF22" s="292"/>
      <c r="KIG22" s="292"/>
      <c r="KIH22" s="292"/>
      <c r="KII22" s="292"/>
      <c r="KIJ22" s="292"/>
      <c r="KIK22" s="292"/>
      <c r="KIL22" s="292"/>
      <c r="KIM22" s="292"/>
      <c r="KIN22" s="292"/>
      <c r="KIO22" s="292"/>
      <c r="KIP22" s="292"/>
      <c r="KIQ22" s="292"/>
      <c r="KIR22" s="292"/>
      <c r="KIS22" s="292"/>
      <c r="KIT22" s="292"/>
      <c r="KIU22" s="292"/>
      <c r="KIV22" s="292"/>
      <c r="KIW22" s="292"/>
      <c r="KIX22" s="292"/>
      <c r="KIY22" s="292"/>
      <c r="KIZ22" s="292"/>
      <c r="KJA22" s="292"/>
      <c r="KJB22" s="292"/>
      <c r="KJC22" s="292"/>
      <c r="KJD22" s="292"/>
      <c r="KJE22" s="292"/>
      <c r="KJF22" s="292"/>
      <c r="KJG22" s="292"/>
      <c r="KJH22" s="292"/>
      <c r="KJI22" s="292"/>
      <c r="KJJ22" s="292"/>
      <c r="KJK22" s="292"/>
      <c r="KJL22" s="292"/>
      <c r="KJM22" s="292"/>
      <c r="KJN22" s="292"/>
      <c r="KJO22" s="292"/>
      <c r="KJP22" s="292"/>
      <c r="KJQ22" s="292"/>
      <c r="KJR22" s="292"/>
      <c r="KJS22" s="292"/>
      <c r="KJT22" s="292"/>
      <c r="KJU22" s="292"/>
      <c r="KJV22" s="292"/>
      <c r="KJW22" s="292"/>
      <c r="KJX22" s="292"/>
      <c r="KJY22" s="292"/>
      <c r="KJZ22" s="292"/>
      <c r="KKA22" s="292"/>
      <c r="KKB22" s="292"/>
      <c r="KKC22" s="292"/>
      <c r="KKD22" s="292"/>
      <c r="KKE22" s="292"/>
      <c r="KKF22" s="292"/>
      <c r="KKG22" s="292"/>
      <c r="KKH22" s="292"/>
      <c r="KKI22" s="292"/>
      <c r="KKJ22" s="292"/>
      <c r="KKK22" s="292"/>
      <c r="KKL22" s="292"/>
      <c r="KKM22" s="292"/>
      <c r="KKN22" s="292"/>
      <c r="KKO22" s="292"/>
      <c r="KKP22" s="292"/>
      <c r="KKQ22" s="292"/>
      <c r="KKR22" s="292"/>
      <c r="KKS22" s="292"/>
      <c r="KKT22" s="292"/>
      <c r="KKU22" s="292"/>
      <c r="KKV22" s="292"/>
      <c r="KKW22" s="292"/>
      <c r="KKX22" s="292"/>
      <c r="KKY22" s="292"/>
      <c r="KKZ22" s="292"/>
      <c r="KLA22" s="292"/>
      <c r="KLB22" s="292"/>
      <c r="KLC22" s="292"/>
      <c r="KLD22" s="292"/>
      <c r="KLE22" s="292"/>
      <c r="KLF22" s="292"/>
      <c r="KLG22" s="292"/>
      <c r="KLH22" s="292"/>
      <c r="KLI22" s="292"/>
      <c r="KLJ22" s="292"/>
      <c r="KLK22" s="292"/>
      <c r="KLL22" s="292"/>
      <c r="KLM22" s="292"/>
      <c r="KLN22" s="292"/>
      <c r="KLO22" s="292"/>
      <c r="KLP22" s="292"/>
      <c r="KLQ22" s="292"/>
      <c r="KLR22" s="292"/>
      <c r="KLS22" s="292"/>
      <c r="KLT22" s="292"/>
      <c r="KLU22" s="292"/>
      <c r="KLV22" s="292"/>
      <c r="KLW22" s="292"/>
      <c r="KLX22" s="292"/>
      <c r="KLY22" s="292"/>
      <c r="KLZ22" s="292"/>
      <c r="KMA22" s="292"/>
      <c r="KMB22" s="292"/>
      <c r="KMC22" s="292"/>
      <c r="KMD22" s="292"/>
      <c r="KME22" s="292"/>
      <c r="KMF22" s="292"/>
      <c r="KMG22" s="292"/>
      <c r="KMH22" s="292"/>
      <c r="KMI22" s="292"/>
      <c r="KMJ22" s="292"/>
      <c r="KMK22" s="292"/>
      <c r="KML22" s="292"/>
      <c r="KMM22" s="292"/>
      <c r="KMN22" s="292"/>
      <c r="KMO22" s="292"/>
      <c r="KMP22" s="292"/>
      <c r="KMQ22" s="292"/>
      <c r="KMR22" s="292"/>
      <c r="KMS22" s="292"/>
      <c r="KMT22" s="292"/>
      <c r="KMU22" s="292"/>
      <c r="KMV22" s="292"/>
      <c r="KMW22" s="292"/>
      <c r="KMX22" s="292"/>
      <c r="KMY22" s="292"/>
      <c r="KMZ22" s="292"/>
      <c r="KNA22" s="292"/>
      <c r="KNB22" s="292"/>
      <c r="KNC22" s="292"/>
      <c r="KND22" s="292"/>
      <c r="KNE22" s="292"/>
      <c r="KNF22" s="292"/>
      <c r="KNG22" s="292"/>
      <c r="KNH22" s="292"/>
      <c r="KNI22" s="292"/>
      <c r="KNJ22" s="292"/>
      <c r="KNK22" s="292"/>
      <c r="KNL22" s="292"/>
      <c r="KNM22" s="292"/>
      <c r="KNN22" s="292"/>
      <c r="KNO22" s="292"/>
      <c r="KNP22" s="292"/>
      <c r="KNQ22" s="292"/>
      <c r="KNR22" s="292"/>
      <c r="KNS22" s="292"/>
      <c r="KNT22" s="292"/>
      <c r="KNU22" s="292"/>
      <c r="KNV22" s="292"/>
      <c r="KNW22" s="292"/>
      <c r="KNX22" s="292"/>
      <c r="KNY22" s="292"/>
      <c r="KNZ22" s="292"/>
      <c r="KOA22" s="292"/>
      <c r="KOB22" s="292"/>
      <c r="KOC22" s="292"/>
      <c r="KOD22" s="292"/>
      <c r="KOE22" s="292"/>
      <c r="KOF22" s="292"/>
      <c r="KOG22" s="292"/>
      <c r="KOH22" s="292"/>
      <c r="KOI22" s="292"/>
      <c r="KOJ22" s="292"/>
      <c r="KOK22" s="292"/>
      <c r="KOL22" s="292"/>
      <c r="KOM22" s="292"/>
      <c r="KON22" s="292"/>
      <c r="KOO22" s="292"/>
      <c r="KOP22" s="292"/>
      <c r="KOQ22" s="292"/>
      <c r="KOR22" s="292"/>
      <c r="KOS22" s="292"/>
      <c r="KOT22" s="292"/>
      <c r="KOU22" s="292"/>
      <c r="KOV22" s="292"/>
      <c r="KOW22" s="292"/>
      <c r="KOX22" s="292"/>
      <c r="KOY22" s="292"/>
      <c r="KOZ22" s="292"/>
      <c r="KPA22" s="292"/>
      <c r="KPB22" s="292"/>
      <c r="KPC22" s="292"/>
      <c r="KPD22" s="292"/>
      <c r="KPE22" s="292"/>
      <c r="KPF22" s="292"/>
      <c r="KPG22" s="292"/>
      <c r="KPH22" s="292"/>
      <c r="KPI22" s="292"/>
      <c r="KPJ22" s="292"/>
      <c r="KPK22" s="292"/>
      <c r="KPL22" s="292"/>
      <c r="KPM22" s="292"/>
      <c r="KPN22" s="292"/>
      <c r="KPO22" s="292"/>
      <c r="KPP22" s="292"/>
      <c r="KPQ22" s="292"/>
      <c r="KPR22" s="292"/>
      <c r="KPS22" s="292"/>
      <c r="KPT22" s="292"/>
      <c r="KPU22" s="292"/>
      <c r="KPV22" s="292"/>
      <c r="KPW22" s="292"/>
      <c r="KPX22" s="292"/>
      <c r="KPY22" s="292"/>
      <c r="KPZ22" s="292"/>
      <c r="KQA22" s="292"/>
      <c r="KQB22" s="292"/>
      <c r="KQC22" s="292"/>
      <c r="KQD22" s="292"/>
      <c r="KQE22" s="292"/>
      <c r="KQF22" s="292"/>
      <c r="KQG22" s="292"/>
      <c r="KQH22" s="292"/>
      <c r="KQI22" s="292"/>
      <c r="KQJ22" s="292"/>
      <c r="KQK22" s="292"/>
      <c r="KQL22" s="292"/>
      <c r="KQM22" s="292"/>
      <c r="KQN22" s="292"/>
      <c r="KQO22" s="292"/>
      <c r="KQP22" s="292"/>
      <c r="KQQ22" s="292"/>
      <c r="KQR22" s="292"/>
      <c r="KQS22" s="292"/>
      <c r="KQT22" s="292"/>
      <c r="KQU22" s="292"/>
      <c r="KQV22" s="292"/>
      <c r="KQW22" s="292"/>
      <c r="KQX22" s="292"/>
      <c r="KQY22" s="292"/>
      <c r="KQZ22" s="292"/>
      <c r="KRA22" s="292"/>
      <c r="KRB22" s="292"/>
      <c r="KRC22" s="292"/>
      <c r="KRD22" s="292"/>
      <c r="KRE22" s="292"/>
      <c r="KRF22" s="292"/>
      <c r="KRG22" s="292"/>
      <c r="KRH22" s="292"/>
      <c r="KRI22" s="292"/>
      <c r="KRJ22" s="292"/>
      <c r="KRK22" s="292"/>
      <c r="KRL22" s="292"/>
      <c r="KRM22" s="292"/>
      <c r="KRN22" s="292"/>
      <c r="KRO22" s="292"/>
      <c r="KRP22" s="292"/>
      <c r="KRQ22" s="292"/>
      <c r="KRR22" s="292"/>
      <c r="KRS22" s="292"/>
      <c r="KRT22" s="292"/>
      <c r="KRU22" s="292"/>
      <c r="KRV22" s="292"/>
      <c r="KRW22" s="292"/>
      <c r="KRX22" s="292"/>
      <c r="KRY22" s="292"/>
      <c r="KRZ22" s="292"/>
      <c r="KSA22" s="292"/>
      <c r="KSB22" s="292"/>
      <c r="KSC22" s="292"/>
      <c r="KSD22" s="292"/>
      <c r="KSE22" s="292"/>
      <c r="KSF22" s="292"/>
      <c r="KSG22" s="292"/>
      <c r="KSH22" s="292"/>
      <c r="KSI22" s="292"/>
      <c r="KSJ22" s="292"/>
      <c r="KSK22" s="292"/>
      <c r="KSL22" s="292"/>
      <c r="KSM22" s="292"/>
      <c r="KSN22" s="292"/>
      <c r="KSO22" s="292"/>
      <c r="KSP22" s="292"/>
      <c r="KSQ22" s="292"/>
      <c r="KSR22" s="292"/>
      <c r="KSS22" s="292"/>
      <c r="KST22" s="292"/>
      <c r="KSU22" s="292"/>
      <c r="KSV22" s="292"/>
      <c r="KSW22" s="292"/>
      <c r="KSX22" s="292"/>
      <c r="KSY22" s="292"/>
      <c r="KSZ22" s="292"/>
      <c r="KTA22" s="292"/>
      <c r="KTB22" s="292"/>
      <c r="KTC22" s="292"/>
      <c r="KTD22" s="292"/>
      <c r="KTE22" s="292"/>
      <c r="KTF22" s="292"/>
      <c r="KTG22" s="292"/>
      <c r="KTH22" s="292"/>
      <c r="KTI22" s="292"/>
      <c r="KTJ22" s="292"/>
      <c r="KTK22" s="292"/>
      <c r="KTL22" s="292"/>
      <c r="KTM22" s="292"/>
      <c r="KTN22" s="292"/>
      <c r="KTO22" s="292"/>
      <c r="KTP22" s="292"/>
      <c r="KTQ22" s="292"/>
      <c r="KTR22" s="292"/>
      <c r="KTS22" s="292"/>
      <c r="KTT22" s="292"/>
      <c r="KTU22" s="292"/>
      <c r="KTV22" s="292"/>
      <c r="KTW22" s="292"/>
      <c r="KTX22" s="292"/>
      <c r="KTY22" s="292"/>
      <c r="KTZ22" s="292"/>
      <c r="KUA22" s="292"/>
      <c r="KUB22" s="292"/>
      <c r="KUC22" s="292"/>
      <c r="KUD22" s="292"/>
      <c r="KUE22" s="292"/>
      <c r="KUF22" s="292"/>
      <c r="KUG22" s="292"/>
      <c r="KUH22" s="292"/>
      <c r="KUI22" s="292"/>
      <c r="KUJ22" s="292"/>
      <c r="KUK22" s="292"/>
      <c r="KUL22" s="292"/>
      <c r="KUM22" s="292"/>
      <c r="KUN22" s="292"/>
      <c r="KUO22" s="292"/>
      <c r="KUP22" s="292"/>
      <c r="KUQ22" s="292"/>
      <c r="KUR22" s="292"/>
      <c r="KUS22" s="292"/>
      <c r="KUT22" s="292"/>
      <c r="KUU22" s="292"/>
      <c r="KUV22" s="292"/>
      <c r="KUW22" s="292"/>
      <c r="KUX22" s="292"/>
      <c r="KUY22" s="292"/>
      <c r="KUZ22" s="292"/>
      <c r="KVA22" s="292"/>
      <c r="KVB22" s="292"/>
      <c r="KVC22" s="292"/>
      <c r="KVD22" s="292"/>
      <c r="KVE22" s="292"/>
      <c r="KVF22" s="292"/>
      <c r="KVG22" s="292"/>
      <c r="KVH22" s="292"/>
      <c r="KVI22" s="292"/>
      <c r="KVJ22" s="292"/>
      <c r="KVK22" s="292"/>
      <c r="KVL22" s="292"/>
      <c r="KVM22" s="292"/>
      <c r="KVN22" s="292"/>
      <c r="KVO22" s="292"/>
      <c r="KVP22" s="292"/>
      <c r="KVQ22" s="292"/>
      <c r="KVR22" s="292"/>
      <c r="KVS22" s="292"/>
      <c r="KVT22" s="292"/>
      <c r="KVU22" s="292"/>
      <c r="KVV22" s="292"/>
      <c r="KVW22" s="292"/>
      <c r="KVX22" s="292"/>
      <c r="KVY22" s="292"/>
      <c r="KVZ22" s="292"/>
      <c r="KWA22" s="292"/>
      <c r="KWB22" s="292"/>
      <c r="KWC22" s="292"/>
      <c r="KWD22" s="292"/>
      <c r="KWE22" s="292"/>
      <c r="KWF22" s="292"/>
      <c r="KWG22" s="292"/>
      <c r="KWH22" s="292"/>
      <c r="KWI22" s="292"/>
      <c r="KWJ22" s="292"/>
      <c r="KWK22" s="292"/>
      <c r="KWL22" s="292"/>
      <c r="KWM22" s="292"/>
      <c r="KWN22" s="292"/>
      <c r="KWO22" s="292"/>
      <c r="KWP22" s="292"/>
      <c r="KWQ22" s="292"/>
      <c r="KWR22" s="292"/>
      <c r="KWS22" s="292"/>
      <c r="KWT22" s="292"/>
      <c r="KWU22" s="292"/>
      <c r="KWV22" s="292"/>
      <c r="KWW22" s="292"/>
      <c r="KWX22" s="292"/>
      <c r="KWY22" s="292"/>
      <c r="KWZ22" s="292"/>
      <c r="KXA22" s="292"/>
      <c r="KXB22" s="292"/>
      <c r="KXC22" s="292"/>
      <c r="KXD22" s="292"/>
      <c r="KXE22" s="292"/>
      <c r="KXF22" s="292"/>
      <c r="KXG22" s="292"/>
      <c r="KXH22" s="292"/>
      <c r="KXI22" s="292"/>
      <c r="KXJ22" s="292"/>
      <c r="KXK22" s="292"/>
      <c r="KXL22" s="292"/>
      <c r="KXM22" s="292"/>
      <c r="KXN22" s="292"/>
      <c r="KXO22" s="292"/>
      <c r="KXP22" s="292"/>
      <c r="KXQ22" s="292"/>
      <c r="KXR22" s="292"/>
      <c r="KXS22" s="292"/>
      <c r="KXT22" s="292"/>
      <c r="KXU22" s="292"/>
      <c r="KXV22" s="292"/>
      <c r="KXW22" s="292"/>
      <c r="KXX22" s="292"/>
      <c r="KXY22" s="292"/>
      <c r="KXZ22" s="292"/>
      <c r="KYA22" s="292"/>
      <c r="KYB22" s="292"/>
      <c r="KYC22" s="292"/>
      <c r="KYD22" s="292"/>
      <c r="KYE22" s="292"/>
      <c r="KYF22" s="292"/>
      <c r="KYG22" s="292"/>
      <c r="KYH22" s="292"/>
      <c r="KYI22" s="292"/>
      <c r="KYJ22" s="292"/>
      <c r="KYK22" s="292"/>
      <c r="KYL22" s="292"/>
      <c r="KYM22" s="292"/>
      <c r="KYN22" s="292"/>
      <c r="KYO22" s="292"/>
      <c r="KYP22" s="292"/>
      <c r="KYQ22" s="292"/>
      <c r="KYR22" s="292"/>
      <c r="KYS22" s="292"/>
      <c r="KYT22" s="292"/>
      <c r="KYU22" s="292"/>
      <c r="KYV22" s="292"/>
      <c r="KYW22" s="292"/>
      <c r="KYX22" s="292"/>
      <c r="KYY22" s="292"/>
      <c r="KYZ22" s="292"/>
      <c r="KZA22" s="292"/>
      <c r="KZB22" s="292"/>
      <c r="KZC22" s="292"/>
      <c r="KZD22" s="292"/>
      <c r="KZE22" s="292"/>
      <c r="KZF22" s="292"/>
      <c r="KZG22" s="292"/>
      <c r="KZH22" s="292"/>
      <c r="KZI22" s="292"/>
      <c r="KZJ22" s="292"/>
      <c r="KZK22" s="292"/>
      <c r="KZL22" s="292"/>
      <c r="KZM22" s="292"/>
      <c r="KZN22" s="292"/>
      <c r="KZO22" s="292"/>
      <c r="KZP22" s="292"/>
      <c r="KZQ22" s="292"/>
      <c r="KZR22" s="292"/>
      <c r="KZS22" s="292"/>
      <c r="KZT22" s="292"/>
      <c r="KZU22" s="292"/>
      <c r="KZV22" s="292"/>
      <c r="KZW22" s="292"/>
      <c r="KZX22" s="292"/>
      <c r="KZY22" s="292"/>
      <c r="KZZ22" s="292"/>
      <c r="LAA22" s="292"/>
      <c r="LAB22" s="292"/>
      <c r="LAC22" s="292"/>
      <c r="LAD22" s="292"/>
      <c r="LAE22" s="292"/>
      <c r="LAF22" s="292"/>
      <c r="LAG22" s="292"/>
      <c r="LAH22" s="292"/>
      <c r="LAI22" s="292"/>
      <c r="LAJ22" s="292"/>
      <c r="LAK22" s="292"/>
      <c r="LAL22" s="292"/>
      <c r="LAM22" s="292"/>
      <c r="LAN22" s="292"/>
      <c r="LAO22" s="292"/>
      <c r="LAP22" s="292"/>
      <c r="LAQ22" s="292"/>
      <c r="LAR22" s="292"/>
      <c r="LAS22" s="292"/>
      <c r="LAT22" s="292"/>
      <c r="LAU22" s="292"/>
      <c r="LAV22" s="292"/>
      <c r="LAW22" s="292"/>
      <c r="LAX22" s="292"/>
      <c r="LAY22" s="292"/>
      <c r="LAZ22" s="292"/>
      <c r="LBA22" s="292"/>
      <c r="LBB22" s="292"/>
      <c r="LBC22" s="292"/>
      <c r="LBD22" s="292"/>
      <c r="LBE22" s="292"/>
      <c r="LBF22" s="292"/>
      <c r="LBG22" s="292"/>
      <c r="LBH22" s="292"/>
      <c r="LBI22" s="292"/>
      <c r="LBJ22" s="292"/>
      <c r="LBK22" s="292"/>
      <c r="LBL22" s="292"/>
      <c r="LBM22" s="292"/>
      <c r="LBN22" s="292"/>
      <c r="LBO22" s="292"/>
      <c r="LBP22" s="292"/>
      <c r="LBQ22" s="292"/>
      <c r="LBR22" s="292"/>
      <c r="LBS22" s="292"/>
      <c r="LBT22" s="292"/>
      <c r="LBU22" s="292"/>
      <c r="LBV22" s="292"/>
      <c r="LBW22" s="292"/>
      <c r="LBX22" s="292"/>
      <c r="LBY22" s="292"/>
      <c r="LBZ22" s="292"/>
      <c r="LCA22" s="292"/>
      <c r="LCB22" s="292"/>
      <c r="LCC22" s="292"/>
      <c r="LCD22" s="292"/>
      <c r="LCE22" s="292"/>
      <c r="LCF22" s="292"/>
      <c r="LCG22" s="292"/>
      <c r="LCH22" s="292"/>
      <c r="LCI22" s="292"/>
      <c r="LCJ22" s="292"/>
      <c r="LCK22" s="292"/>
      <c r="LCL22" s="292"/>
      <c r="LCM22" s="292"/>
      <c r="LCN22" s="292"/>
      <c r="LCO22" s="292"/>
      <c r="LCP22" s="292"/>
      <c r="LCQ22" s="292"/>
      <c r="LCR22" s="292"/>
      <c r="LCS22" s="292"/>
      <c r="LCT22" s="292"/>
      <c r="LCU22" s="292"/>
      <c r="LCV22" s="292"/>
      <c r="LCW22" s="292"/>
      <c r="LCX22" s="292"/>
      <c r="LCY22" s="292"/>
      <c r="LCZ22" s="292"/>
      <c r="LDA22" s="292"/>
      <c r="LDB22" s="292"/>
      <c r="LDC22" s="292"/>
      <c r="LDD22" s="292"/>
      <c r="LDE22" s="292"/>
      <c r="LDF22" s="292"/>
      <c r="LDG22" s="292"/>
      <c r="LDH22" s="292"/>
      <c r="LDI22" s="292"/>
      <c r="LDJ22" s="292"/>
      <c r="LDK22" s="292"/>
      <c r="LDL22" s="292"/>
      <c r="LDM22" s="292"/>
      <c r="LDN22" s="292"/>
      <c r="LDO22" s="292"/>
      <c r="LDP22" s="292"/>
      <c r="LDQ22" s="292"/>
      <c r="LDR22" s="292"/>
      <c r="LDS22" s="292"/>
      <c r="LDT22" s="292"/>
      <c r="LDU22" s="292"/>
      <c r="LDV22" s="292"/>
      <c r="LDW22" s="292"/>
      <c r="LDX22" s="292"/>
      <c r="LDY22" s="292"/>
      <c r="LDZ22" s="292"/>
      <c r="LEA22" s="292"/>
      <c r="LEB22" s="292"/>
      <c r="LEC22" s="292"/>
      <c r="LED22" s="292"/>
      <c r="LEE22" s="292"/>
      <c r="LEF22" s="292"/>
      <c r="LEG22" s="292"/>
      <c r="LEH22" s="292"/>
      <c r="LEI22" s="292"/>
      <c r="LEJ22" s="292"/>
      <c r="LEK22" s="292"/>
      <c r="LEL22" s="292"/>
      <c r="LEM22" s="292"/>
      <c r="LEN22" s="292"/>
      <c r="LEO22" s="292"/>
      <c r="LEP22" s="292"/>
      <c r="LEQ22" s="292"/>
      <c r="LER22" s="292"/>
      <c r="LES22" s="292"/>
      <c r="LET22" s="292"/>
      <c r="LEU22" s="292"/>
      <c r="LEV22" s="292"/>
      <c r="LEW22" s="292"/>
      <c r="LEX22" s="292"/>
      <c r="LEY22" s="292"/>
      <c r="LEZ22" s="292"/>
      <c r="LFA22" s="292"/>
      <c r="LFB22" s="292"/>
      <c r="LFC22" s="292"/>
      <c r="LFD22" s="292"/>
      <c r="LFE22" s="292"/>
      <c r="LFF22" s="292"/>
      <c r="LFG22" s="292"/>
      <c r="LFH22" s="292"/>
      <c r="LFI22" s="292"/>
      <c r="LFJ22" s="292"/>
      <c r="LFK22" s="292"/>
      <c r="LFL22" s="292"/>
      <c r="LFM22" s="292"/>
      <c r="LFN22" s="292"/>
      <c r="LFO22" s="292"/>
      <c r="LFP22" s="292"/>
      <c r="LFQ22" s="292"/>
      <c r="LFR22" s="292"/>
      <c r="LFS22" s="292"/>
      <c r="LFT22" s="292"/>
      <c r="LFU22" s="292"/>
      <c r="LFV22" s="292"/>
      <c r="LFW22" s="292"/>
      <c r="LFX22" s="292"/>
      <c r="LFY22" s="292"/>
      <c r="LFZ22" s="292"/>
      <c r="LGA22" s="292"/>
      <c r="LGB22" s="292"/>
      <c r="LGC22" s="292"/>
      <c r="LGD22" s="292"/>
      <c r="LGE22" s="292"/>
      <c r="LGF22" s="292"/>
      <c r="LGG22" s="292"/>
      <c r="LGH22" s="292"/>
      <c r="LGI22" s="292"/>
      <c r="LGJ22" s="292"/>
      <c r="LGK22" s="292"/>
      <c r="LGL22" s="292"/>
      <c r="LGM22" s="292"/>
      <c r="LGN22" s="292"/>
      <c r="LGO22" s="292"/>
      <c r="LGP22" s="292"/>
      <c r="LGQ22" s="292"/>
      <c r="LGR22" s="292"/>
      <c r="LGS22" s="292"/>
      <c r="LGT22" s="292"/>
      <c r="LGU22" s="292"/>
      <c r="LGV22" s="292"/>
      <c r="LGW22" s="292"/>
      <c r="LGX22" s="292"/>
      <c r="LGY22" s="292"/>
      <c r="LGZ22" s="292"/>
      <c r="LHA22" s="292"/>
      <c r="LHB22" s="292"/>
      <c r="LHC22" s="292"/>
      <c r="LHD22" s="292"/>
      <c r="LHE22" s="292"/>
      <c r="LHF22" s="292"/>
      <c r="LHG22" s="292"/>
      <c r="LHH22" s="292"/>
      <c r="LHI22" s="292"/>
      <c r="LHJ22" s="292"/>
      <c r="LHK22" s="292"/>
      <c r="LHL22" s="292"/>
      <c r="LHM22" s="292"/>
      <c r="LHN22" s="292"/>
      <c r="LHO22" s="292"/>
      <c r="LHP22" s="292"/>
      <c r="LHQ22" s="292"/>
      <c r="LHR22" s="292"/>
      <c r="LHS22" s="292"/>
      <c r="LHT22" s="292"/>
      <c r="LHU22" s="292"/>
      <c r="LHV22" s="292"/>
      <c r="LHW22" s="292"/>
      <c r="LHX22" s="292"/>
      <c r="LHY22" s="292"/>
      <c r="LHZ22" s="292"/>
      <c r="LIA22" s="292"/>
      <c r="LIB22" s="292"/>
      <c r="LIC22" s="292"/>
      <c r="LID22" s="292"/>
      <c r="LIE22" s="292"/>
      <c r="LIF22" s="292"/>
      <c r="LIG22" s="292"/>
      <c r="LIH22" s="292"/>
      <c r="LII22" s="292"/>
      <c r="LIJ22" s="292"/>
      <c r="LIK22" s="292"/>
      <c r="LIL22" s="292"/>
      <c r="LIM22" s="292"/>
      <c r="LIN22" s="292"/>
      <c r="LIO22" s="292"/>
      <c r="LIP22" s="292"/>
      <c r="LIQ22" s="292"/>
      <c r="LIR22" s="292"/>
      <c r="LIS22" s="292"/>
      <c r="LIT22" s="292"/>
      <c r="LIU22" s="292"/>
      <c r="LIV22" s="292"/>
      <c r="LIW22" s="292"/>
      <c r="LIX22" s="292"/>
      <c r="LIY22" s="292"/>
      <c r="LIZ22" s="292"/>
      <c r="LJA22" s="292"/>
      <c r="LJB22" s="292"/>
      <c r="LJC22" s="292"/>
      <c r="LJD22" s="292"/>
      <c r="LJE22" s="292"/>
      <c r="LJF22" s="292"/>
      <c r="LJG22" s="292"/>
      <c r="LJH22" s="292"/>
      <c r="LJI22" s="292"/>
      <c r="LJJ22" s="292"/>
      <c r="LJK22" s="292"/>
      <c r="LJL22" s="292"/>
      <c r="LJM22" s="292"/>
      <c r="LJN22" s="292"/>
      <c r="LJO22" s="292"/>
      <c r="LJP22" s="292"/>
      <c r="LJQ22" s="292"/>
      <c r="LJR22" s="292"/>
      <c r="LJS22" s="292"/>
      <c r="LJT22" s="292"/>
      <c r="LJU22" s="292"/>
      <c r="LJV22" s="292"/>
      <c r="LJW22" s="292"/>
      <c r="LJX22" s="292"/>
      <c r="LJY22" s="292"/>
      <c r="LJZ22" s="292"/>
      <c r="LKA22" s="292"/>
      <c r="LKB22" s="292"/>
      <c r="LKC22" s="292"/>
      <c r="LKD22" s="292"/>
      <c r="LKE22" s="292"/>
      <c r="LKF22" s="292"/>
      <c r="LKG22" s="292"/>
      <c r="LKH22" s="292"/>
      <c r="LKI22" s="292"/>
      <c r="LKJ22" s="292"/>
      <c r="LKK22" s="292"/>
      <c r="LKL22" s="292"/>
      <c r="LKM22" s="292"/>
      <c r="LKN22" s="292"/>
      <c r="LKO22" s="292"/>
      <c r="LKP22" s="292"/>
      <c r="LKQ22" s="292"/>
      <c r="LKR22" s="292"/>
      <c r="LKS22" s="292"/>
      <c r="LKT22" s="292"/>
      <c r="LKU22" s="292"/>
      <c r="LKV22" s="292"/>
      <c r="LKW22" s="292"/>
      <c r="LKX22" s="292"/>
      <c r="LKY22" s="292"/>
      <c r="LKZ22" s="292"/>
      <c r="LLA22" s="292"/>
      <c r="LLB22" s="292"/>
      <c r="LLC22" s="292"/>
      <c r="LLD22" s="292"/>
      <c r="LLE22" s="292"/>
      <c r="LLF22" s="292"/>
      <c r="LLG22" s="292"/>
      <c r="LLH22" s="292"/>
      <c r="LLI22" s="292"/>
      <c r="LLJ22" s="292"/>
      <c r="LLK22" s="292"/>
      <c r="LLL22" s="292"/>
      <c r="LLM22" s="292"/>
      <c r="LLN22" s="292"/>
      <c r="LLO22" s="292"/>
      <c r="LLP22" s="292"/>
      <c r="LLQ22" s="292"/>
      <c r="LLR22" s="292"/>
      <c r="LLS22" s="292"/>
      <c r="LLT22" s="292"/>
      <c r="LLU22" s="292"/>
      <c r="LLV22" s="292"/>
      <c r="LLW22" s="292"/>
      <c r="LLX22" s="292"/>
      <c r="LLY22" s="292"/>
      <c r="LLZ22" s="292"/>
      <c r="LMA22" s="292"/>
      <c r="LMB22" s="292"/>
      <c r="LMC22" s="292"/>
      <c r="LMD22" s="292"/>
      <c r="LME22" s="292"/>
      <c r="LMF22" s="292"/>
      <c r="LMG22" s="292"/>
      <c r="LMH22" s="292"/>
      <c r="LMI22" s="292"/>
      <c r="LMJ22" s="292"/>
      <c r="LMK22" s="292"/>
      <c r="LML22" s="292"/>
      <c r="LMM22" s="292"/>
      <c r="LMN22" s="292"/>
      <c r="LMO22" s="292"/>
      <c r="LMP22" s="292"/>
      <c r="LMQ22" s="292"/>
      <c r="LMR22" s="292"/>
      <c r="LMS22" s="292"/>
      <c r="LMT22" s="292"/>
      <c r="LMU22" s="292"/>
      <c r="LMV22" s="292"/>
      <c r="LMW22" s="292"/>
      <c r="LMX22" s="292"/>
      <c r="LMY22" s="292"/>
      <c r="LMZ22" s="292"/>
      <c r="LNA22" s="292"/>
      <c r="LNB22" s="292"/>
      <c r="LNC22" s="292"/>
      <c r="LND22" s="292"/>
      <c r="LNE22" s="292"/>
      <c r="LNF22" s="292"/>
      <c r="LNG22" s="292"/>
      <c r="LNH22" s="292"/>
      <c r="LNI22" s="292"/>
      <c r="LNJ22" s="292"/>
      <c r="LNK22" s="292"/>
      <c r="LNL22" s="292"/>
      <c r="LNM22" s="292"/>
      <c r="LNN22" s="292"/>
      <c r="LNO22" s="292"/>
      <c r="LNP22" s="292"/>
      <c r="LNQ22" s="292"/>
      <c r="LNR22" s="292"/>
      <c r="LNS22" s="292"/>
      <c r="LNT22" s="292"/>
      <c r="LNU22" s="292"/>
      <c r="LNV22" s="292"/>
      <c r="LNW22" s="292"/>
      <c r="LNX22" s="292"/>
      <c r="LNY22" s="292"/>
      <c r="LNZ22" s="292"/>
      <c r="LOA22" s="292"/>
      <c r="LOB22" s="292"/>
      <c r="LOC22" s="292"/>
      <c r="LOD22" s="292"/>
      <c r="LOE22" s="292"/>
      <c r="LOF22" s="292"/>
      <c r="LOG22" s="292"/>
      <c r="LOH22" s="292"/>
      <c r="LOI22" s="292"/>
      <c r="LOJ22" s="292"/>
      <c r="LOK22" s="292"/>
      <c r="LOL22" s="292"/>
      <c r="LOM22" s="292"/>
      <c r="LON22" s="292"/>
      <c r="LOO22" s="292"/>
      <c r="LOP22" s="292"/>
      <c r="LOQ22" s="292"/>
      <c r="LOR22" s="292"/>
      <c r="LOS22" s="292"/>
      <c r="LOT22" s="292"/>
      <c r="LOU22" s="292"/>
      <c r="LOV22" s="292"/>
      <c r="LOW22" s="292"/>
      <c r="LOX22" s="292"/>
      <c r="LOY22" s="292"/>
      <c r="LOZ22" s="292"/>
      <c r="LPA22" s="292"/>
      <c r="LPB22" s="292"/>
      <c r="LPC22" s="292"/>
      <c r="LPD22" s="292"/>
      <c r="LPE22" s="292"/>
      <c r="LPF22" s="292"/>
      <c r="LPG22" s="292"/>
      <c r="LPH22" s="292"/>
      <c r="LPI22" s="292"/>
      <c r="LPJ22" s="292"/>
      <c r="LPK22" s="292"/>
      <c r="LPL22" s="292"/>
      <c r="LPM22" s="292"/>
      <c r="LPN22" s="292"/>
      <c r="LPO22" s="292"/>
      <c r="LPP22" s="292"/>
      <c r="LPQ22" s="292"/>
      <c r="LPR22" s="292"/>
      <c r="LPS22" s="292"/>
      <c r="LPT22" s="292"/>
      <c r="LPU22" s="292"/>
      <c r="LPV22" s="292"/>
      <c r="LPW22" s="292"/>
      <c r="LPX22" s="292"/>
      <c r="LPY22" s="292"/>
      <c r="LPZ22" s="292"/>
      <c r="LQA22" s="292"/>
      <c r="LQB22" s="292"/>
      <c r="LQC22" s="292"/>
      <c r="LQD22" s="292"/>
      <c r="LQE22" s="292"/>
      <c r="LQF22" s="292"/>
      <c r="LQG22" s="292"/>
      <c r="LQH22" s="292"/>
      <c r="LQI22" s="292"/>
      <c r="LQJ22" s="292"/>
      <c r="LQK22" s="292"/>
      <c r="LQL22" s="292"/>
      <c r="LQM22" s="292"/>
      <c r="LQN22" s="292"/>
      <c r="LQO22" s="292"/>
      <c r="LQP22" s="292"/>
      <c r="LQQ22" s="292"/>
      <c r="LQR22" s="292"/>
      <c r="LQS22" s="292"/>
      <c r="LQT22" s="292"/>
      <c r="LQU22" s="292"/>
      <c r="LQV22" s="292"/>
      <c r="LQW22" s="292"/>
      <c r="LQX22" s="292"/>
      <c r="LQY22" s="292"/>
      <c r="LQZ22" s="292"/>
      <c r="LRA22" s="292"/>
      <c r="LRB22" s="292"/>
      <c r="LRC22" s="292"/>
      <c r="LRD22" s="292"/>
      <c r="LRE22" s="292"/>
      <c r="LRF22" s="292"/>
      <c r="LRG22" s="292"/>
      <c r="LRH22" s="292"/>
      <c r="LRI22" s="292"/>
      <c r="LRJ22" s="292"/>
      <c r="LRK22" s="292"/>
      <c r="LRL22" s="292"/>
      <c r="LRM22" s="292"/>
      <c r="LRN22" s="292"/>
      <c r="LRO22" s="292"/>
      <c r="LRP22" s="292"/>
      <c r="LRQ22" s="292"/>
      <c r="LRR22" s="292"/>
      <c r="LRS22" s="292"/>
      <c r="LRT22" s="292"/>
      <c r="LRU22" s="292"/>
      <c r="LRV22" s="292"/>
      <c r="LRW22" s="292"/>
      <c r="LRX22" s="292"/>
      <c r="LRY22" s="292"/>
      <c r="LRZ22" s="292"/>
      <c r="LSA22" s="292"/>
      <c r="LSB22" s="292"/>
      <c r="LSC22" s="292"/>
      <c r="LSD22" s="292"/>
      <c r="LSE22" s="292"/>
      <c r="LSF22" s="292"/>
      <c r="LSG22" s="292"/>
      <c r="LSH22" s="292"/>
      <c r="LSI22" s="292"/>
      <c r="LSJ22" s="292"/>
      <c r="LSK22" s="292"/>
      <c r="LSL22" s="292"/>
      <c r="LSM22" s="292"/>
      <c r="LSN22" s="292"/>
      <c r="LSO22" s="292"/>
      <c r="LSP22" s="292"/>
      <c r="LSQ22" s="292"/>
      <c r="LSR22" s="292"/>
      <c r="LSS22" s="292"/>
      <c r="LST22" s="292"/>
      <c r="LSU22" s="292"/>
      <c r="LSV22" s="292"/>
      <c r="LSW22" s="292"/>
      <c r="LSX22" s="292"/>
      <c r="LSY22" s="292"/>
      <c r="LSZ22" s="292"/>
      <c r="LTA22" s="292"/>
      <c r="LTB22" s="292"/>
      <c r="LTC22" s="292"/>
      <c r="LTD22" s="292"/>
      <c r="LTE22" s="292"/>
      <c r="LTF22" s="292"/>
      <c r="LTG22" s="292"/>
      <c r="LTH22" s="292"/>
      <c r="LTI22" s="292"/>
      <c r="LTJ22" s="292"/>
      <c r="LTK22" s="292"/>
      <c r="LTL22" s="292"/>
      <c r="LTM22" s="292"/>
      <c r="LTN22" s="292"/>
      <c r="LTO22" s="292"/>
      <c r="LTP22" s="292"/>
      <c r="LTQ22" s="292"/>
      <c r="LTR22" s="292"/>
      <c r="LTS22" s="292"/>
      <c r="LTT22" s="292"/>
      <c r="LTU22" s="292"/>
      <c r="LTV22" s="292"/>
      <c r="LTW22" s="292"/>
      <c r="LTX22" s="292"/>
      <c r="LTY22" s="292"/>
      <c r="LTZ22" s="292"/>
      <c r="LUA22" s="292"/>
      <c r="LUB22" s="292"/>
      <c r="LUC22" s="292"/>
      <c r="LUD22" s="292"/>
      <c r="LUE22" s="292"/>
      <c r="LUF22" s="292"/>
      <c r="LUG22" s="292"/>
      <c r="LUH22" s="292"/>
      <c r="LUI22" s="292"/>
      <c r="LUJ22" s="292"/>
      <c r="LUK22" s="292"/>
      <c r="LUL22" s="292"/>
      <c r="LUM22" s="292"/>
      <c r="LUN22" s="292"/>
      <c r="LUO22" s="292"/>
      <c r="LUP22" s="292"/>
      <c r="LUQ22" s="292"/>
      <c r="LUR22" s="292"/>
      <c r="LUS22" s="292"/>
      <c r="LUT22" s="292"/>
      <c r="LUU22" s="292"/>
      <c r="LUV22" s="292"/>
      <c r="LUW22" s="292"/>
      <c r="LUX22" s="292"/>
      <c r="LUY22" s="292"/>
      <c r="LUZ22" s="292"/>
      <c r="LVA22" s="292"/>
      <c r="LVB22" s="292"/>
      <c r="LVC22" s="292"/>
      <c r="LVD22" s="292"/>
      <c r="LVE22" s="292"/>
      <c r="LVF22" s="292"/>
      <c r="LVG22" s="292"/>
      <c r="LVH22" s="292"/>
      <c r="LVI22" s="292"/>
      <c r="LVJ22" s="292"/>
      <c r="LVK22" s="292"/>
      <c r="LVL22" s="292"/>
      <c r="LVM22" s="292"/>
      <c r="LVN22" s="292"/>
      <c r="LVO22" s="292"/>
      <c r="LVP22" s="292"/>
      <c r="LVQ22" s="292"/>
      <c r="LVR22" s="292"/>
      <c r="LVS22" s="292"/>
      <c r="LVT22" s="292"/>
      <c r="LVU22" s="292"/>
      <c r="LVV22" s="292"/>
      <c r="LVW22" s="292"/>
      <c r="LVX22" s="292"/>
      <c r="LVY22" s="292"/>
      <c r="LVZ22" s="292"/>
      <c r="LWA22" s="292"/>
      <c r="LWB22" s="292"/>
      <c r="LWC22" s="292"/>
      <c r="LWD22" s="292"/>
      <c r="LWE22" s="292"/>
      <c r="LWF22" s="292"/>
      <c r="LWG22" s="292"/>
      <c r="LWH22" s="292"/>
      <c r="LWI22" s="292"/>
      <c r="LWJ22" s="292"/>
      <c r="LWK22" s="292"/>
      <c r="LWL22" s="292"/>
      <c r="LWM22" s="292"/>
      <c r="LWN22" s="292"/>
      <c r="LWO22" s="292"/>
      <c r="LWP22" s="292"/>
      <c r="LWQ22" s="292"/>
      <c r="LWR22" s="292"/>
      <c r="LWS22" s="292"/>
      <c r="LWT22" s="292"/>
      <c r="LWU22" s="292"/>
      <c r="LWV22" s="292"/>
      <c r="LWW22" s="292"/>
      <c r="LWX22" s="292"/>
      <c r="LWY22" s="292"/>
      <c r="LWZ22" s="292"/>
      <c r="LXA22" s="292"/>
      <c r="LXB22" s="292"/>
      <c r="LXC22" s="292"/>
      <c r="LXD22" s="292"/>
      <c r="LXE22" s="292"/>
      <c r="LXF22" s="292"/>
      <c r="LXG22" s="292"/>
      <c r="LXH22" s="292"/>
      <c r="LXI22" s="292"/>
      <c r="LXJ22" s="292"/>
      <c r="LXK22" s="292"/>
      <c r="LXL22" s="292"/>
      <c r="LXM22" s="292"/>
      <c r="LXN22" s="292"/>
      <c r="LXO22" s="292"/>
      <c r="LXP22" s="292"/>
      <c r="LXQ22" s="292"/>
      <c r="LXR22" s="292"/>
      <c r="LXS22" s="292"/>
      <c r="LXT22" s="292"/>
      <c r="LXU22" s="292"/>
      <c r="LXV22" s="292"/>
      <c r="LXW22" s="292"/>
      <c r="LXX22" s="292"/>
      <c r="LXY22" s="292"/>
      <c r="LXZ22" s="292"/>
      <c r="LYA22" s="292"/>
      <c r="LYB22" s="292"/>
      <c r="LYC22" s="292"/>
      <c r="LYD22" s="292"/>
      <c r="LYE22" s="292"/>
      <c r="LYF22" s="292"/>
      <c r="LYG22" s="292"/>
      <c r="LYH22" s="292"/>
      <c r="LYI22" s="292"/>
      <c r="LYJ22" s="292"/>
      <c r="LYK22" s="292"/>
      <c r="LYL22" s="292"/>
      <c r="LYM22" s="292"/>
      <c r="LYN22" s="292"/>
      <c r="LYO22" s="292"/>
      <c r="LYP22" s="292"/>
      <c r="LYQ22" s="292"/>
      <c r="LYR22" s="292"/>
      <c r="LYS22" s="292"/>
      <c r="LYT22" s="292"/>
      <c r="LYU22" s="292"/>
      <c r="LYV22" s="292"/>
      <c r="LYW22" s="292"/>
      <c r="LYX22" s="292"/>
      <c r="LYY22" s="292"/>
      <c r="LYZ22" s="292"/>
      <c r="LZA22" s="292"/>
      <c r="LZB22" s="292"/>
      <c r="LZC22" s="292"/>
      <c r="LZD22" s="292"/>
      <c r="LZE22" s="292"/>
      <c r="LZF22" s="292"/>
      <c r="LZG22" s="292"/>
      <c r="LZH22" s="292"/>
      <c r="LZI22" s="292"/>
      <c r="LZJ22" s="292"/>
      <c r="LZK22" s="292"/>
      <c r="LZL22" s="292"/>
      <c r="LZM22" s="292"/>
      <c r="LZN22" s="292"/>
      <c r="LZO22" s="292"/>
      <c r="LZP22" s="292"/>
      <c r="LZQ22" s="292"/>
      <c r="LZR22" s="292"/>
      <c r="LZS22" s="292"/>
      <c r="LZT22" s="292"/>
      <c r="LZU22" s="292"/>
      <c r="LZV22" s="292"/>
      <c r="LZW22" s="292"/>
      <c r="LZX22" s="292"/>
      <c r="LZY22" s="292"/>
      <c r="LZZ22" s="292"/>
      <c r="MAA22" s="292"/>
      <c r="MAB22" s="292"/>
      <c r="MAC22" s="292"/>
      <c r="MAD22" s="292"/>
      <c r="MAE22" s="292"/>
      <c r="MAF22" s="292"/>
      <c r="MAG22" s="292"/>
      <c r="MAH22" s="292"/>
      <c r="MAI22" s="292"/>
      <c r="MAJ22" s="292"/>
      <c r="MAK22" s="292"/>
      <c r="MAL22" s="292"/>
      <c r="MAM22" s="292"/>
      <c r="MAN22" s="292"/>
      <c r="MAO22" s="292"/>
      <c r="MAP22" s="292"/>
      <c r="MAQ22" s="292"/>
      <c r="MAR22" s="292"/>
      <c r="MAS22" s="292"/>
      <c r="MAT22" s="292"/>
      <c r="MAU22" s="292"/>
      <c r="MAV22" s="292"/>
      <c r="MAW22" s="292"/>
      <c r="MAX22" s="292"/>
      <c r="MAY22" s="292"/>
      <c r="MAZ22" s="292"/>
      <c r="MBA22" s="292"/>
      <c r="MBB22" s="292"/>
      <c r="MBC22" s="292"/>
      <c r="MBD22" s="292"/>
      <c r="MBE22" s="292"/>
      <c r="MBF22" s="292"/>
      <c r="MBG22" s="292"/>
      <c r="MBH22" s="292"/>
      <c r="MBI22" s="292"/>
      <c r="MBJ22" s="292"/>
      <c r="MBK22" s="292"/>
      <c r="MBL22" s="292"/>
      <c r="MBM22" s="292"/>
      <c r="MBN22" s="292"/>
      <c r="MBO22" s="292"/>
      <c r="MBP22" s="292"/>
      <c r="MBQ22" s="292"/>
      <c r="MBR22" s="292"/>
      <c r="MBS22" s="292"/>
      <c r="MBT22" s="292"/>
      <c r="MBU22" s="292"/>
      <c r="MBV22" s="292"/>
      <c r="MBW22" s="292"/>
      <c r="MBX22" s="292"/>
      <c r="MBY22" s="292"/>
      <c r="MBZ22" s="292"/>
      <c r="MCA22" s="292"/>
      <c r="MCB22" s="292"/>
      <c r="MCC22" s="292"/>
      <c r="MCD22" s="292"/>
      <c r="MCE22" s="292"/>
      <c r="MCF22" s="292"/>
      <c r="MCG22" s="292"/>
      <c r="MCH22" s="292"/>
      <c r="MCI22" s="292"/>
      <c r="MCJ22" s="292"/>
      <c r="MCK22" s="292"/>
      <c r="MCL22" s="292"/>
      <c r="MCM22" s="292"/>
      <c r="MCN22" s="292"/>
      <c r="MCO22" s="292"/>
      <c r="MCP22" s="292"/>
      <c r="MCQ22" s="292"/>
      <c r="MCR22" s="292"/>
      <c r="MCS22" s="292"/>
      <c r="MCT22" s="292"/>
      <c r="MCU22" s="292"/>
      <c r="MCV22" s="292"/>
      <c r="MCW22" s="292"/>
      <c r="MCX22" s="292"/>
      <c r="MCY22" s="292"/>
      <c r="MCZ22" s="292"/>
      <c r="MDA22" s="292"/>
      <c r="MDB22" s="292"/>
      <c r="MDC22" s="292"/>
      <c r="MDD22" s="292"/>
      <c r="MDE22" s="292"/>
      <c r="MDF22" s="292"/>
      <c r="MDG22" s="292"/>
      <c r="MDH22" s="292"/>
      <c r="MDI22" s="292"/>
      <c r="MDJ22" s="292"/>
      <c r="MDK22" s="292"/>
      <c r="MDL22" s="292"/>
      <c r="MDM22" s="292"/>
      <c r="MDN22" s="292"/>
      <c r="MDO22" s="292"/>
      <c r="MDP22" s="292"/>
      <c r="MDQ22" s="292"/>
      <c r="MDR22" s="292"/>
      <c r="MDS22" s="292"/>
      <c r="MDT22" s="292"/>
      <c r="MDU22" s="292"/>
      <c r="MDV22" s="292"/>
      <c r="MDW22" s="292"/>
      <c r="MDX22" s="292"/>
      <c r="MDY22" s="292"/>
      <c r="MDZ22" s="292"/>
      <c r="MEA22" s="292"/>
      <c r="MEB22" s="292"/>
      <c r="MEC22" s="292"/>
      <c r="MED22" s="292"/>
      <c r="MEE22" s="292"/>
      <c r="MEF22" s="292"/>
      <c r="MEG22" s="292"/>
      <c r="MEH22" s="292"/>
      <c r="MEI22" s="292"/>
      <c r="MEJ22" s="292"/>
      <c r="MEK22" s="292"/>
      <c r="MEL22" s="292"/>
      <c r="MEM22" s="292"/>
      <c r="MEN22" s="292"/>
      <c r="MEO22" s="292"/>
      <c r="MEP22" s="292"/>
      <c r="MEQ22" s="292"/>
      <c r="MER22" s="292"/>
      <c r="MES22" s="292"/>
      <c r="MET22" s="292"/>
      <c r="MEU22" s="292"/>
      <c r="MEV22" s="292"/>
      <c r="MEW22" s="292"/>
      <c r="MEX22" s="292"/>
      <c r="MEY22" s="292"/>
      <c r="MEZ22" s="292"/>
      <c r="MFA22" s="292"/>
      <c r="MFB22" s="292"/>
      <c r="MFC22" s="292"/>
      <c r="MFD22" s="292"/>
      <c r="MFE22" s="292"/>
      <c r="MFF22" s="292"/>
      <c r="MFG22" s="292"/>
      <c r="MFH22" s="292"/>
      <c r="MFI22" s="292"/>
      <c r="MFJ22" s="292"/>
      <c r="MFK22" s="292"/>
      <c r="MFL22" s="292"/>
      <c r="MFM22" s="292"/>
      <c r="MFN22" s="292"/>
      <c r="MFO22" s="292"/>
      <c r="MFP22" s="292"/>
      <c r="MFQ22" s="292"/>
      <c r="MFR22" s="292"/>
      <c r="MFS22" s="292"/>
      <c r="MFT22" s="292"/>
      <c r="MFU22" s="292"/>
      <c r="MFV22" s="292"/>
      <c r="MFW22" s="292"/>
      <c r="MFX22" s="292"/>
      <c r="MFY22" s="292"/>
      <c r="MFZ22" s="292"/>
      <c r="MGA22" s="292"/>
      <c r="MGB22" s="292"/>
      <c r="MGC22" s="292"/>
      <c r="MGD22" s="292"/>
      <c r="MGE22" s="292"/>
      <c r="MGF22" s="292"/>
      <c r="MGG22" s="292"/>
      <c r="MGH22" s="292"/>
      <c r="MGI22" s="292"/>
      <c r="MGJ22" s="292"/>
      <c r="MGK22" s="292"/>
      <c r="MGL22" s="292"/>
      <c r="MGM22" s="292"/>
      <c r="MGN22" s="292"/>
      <c r="MGO22" s="292"/>
      <c r="MGP22" s="292"/>
      <c r="MGQ22" s="292"/>
      <c r="MGR22" s="292"/>
      <c r="MGS22" s="292"/>
      <c r="MGT22" s="292"/>
      <c r="MGU22" s="292"/>
      <c r="MGV22" s="292"/>
      <c r="MGW22" s="292"/>
      <c r="MGX22" s="292"/>
      <c r="MGY22" s="292"/>
      <c r="MGZ22" s="292"/>
      <c r="MHA22" s="292"/>
      <c r="MHB22" s="292"/>
      <c r="MHC22" s="292"/>
      <c r="MHD22" s="292"/>
      <c r="MHE22" s="292"/>
      <c r="MHF22" s="292"/>
      <c r="MHG22" s="292"/>
      <c r="MHH22" s="292"/>
      <c r="MHI22" s="292"/>
      <c r="MHJ22" s="292"/>
      <c r="MHK22" s="292"/>
      <c r="MHL22" s="292"/>
      <c r="MHM22" s="292"/>
      <c r="MHN22" s="292"/>
      <c r="MHO22" s="292"/>
      <c r="MHP22" s="292"/>
      <c r="MHQ22" s="292"/>
      <c r="MHR22" s="292"/>
      <c r="MHS22" s="292"/>
      <c r="MHT22" s="292"/>
      <c r="MHU22" s="292"/>
      <c r="MHV22" s="292"/>
      <c r="MHW22" s="292"/>
      <c r="MHX22" s="292"/>
      <c r="MHY22" s="292"/>
      <c r="MHZ22" s="292"/>
      <c r="MIA22" s="292"/>
      <c r="MIB22" s="292"/>
      <c r="MIC22" s="292"/>
      <c r="MID22" s="292"/>
      <c r="MIE22" s="292"/>
      <c r="MIF22" s="292"/>
      <c r="MIG22" s="292"/>
      <c r="MIH22" s="292"/>
      <c r="MII22" s="292"/>
      <c r="MIJ22" s="292"/>
      <c r="MIK22" s="292"/>
      <c r="MIL22" s="292"/>
      <c r="MIM22" s="292"/>
      <c r="MIN22" s="292"/>
      <c r="MIO22" s="292"/>
      <c r="MIP22" s="292"/>
      <c r="MIQ22" s="292"/>
      <c r="MIR22" s="292"/>
      <c r="MIS22" s="292"/>
      <c r="MIT22" s="292"/>
      <c r="MIU22" s="292"/>
      <c r="MIV22" s="292"/>
      <c r="MIW22" s="292"/>
      <c r="MIX22" s="292"/>
      <c r="MIY22" s="292"/>
      <c r="MIZ22" s="292"/>
      <c r="MJA22" s="292"/>
      <c r="MJB22" s="292"/>
      <c r="MJC22" s="292"/>
      <c r="MJD22" s="292"/>
      <c r="MJE22" s="292"/>
      <c r="MJF22" s="292"/>
      <c r="MJG22" s="292"/>
      <c r="MJH22" s="292"/>
      <c r="MJI22" s="292"/>
      <c r="MJJ22" s="292"/>
      <c r="MJK22" s="292"/>
      <c r="MJL22" s="292"/>
      <c r="MJM22" s="292"/>
      <c r="MJN22" s="292"/>
      <c r="MJO22" s="292"/>
      <c r="MJP22" s="292"/>
      <c r="MJQ22" s="292"/>
      <c r="MJR22" s="292"/>
      <c r="MJS22" s="292"/>
      <c r="MJT22" s="292"/>
      <c r="MJU22" s="292"/>
      <c r="MJV22" s="292"/>
      <c r="MJW22" s="292"/>
      <c r="MJX22" s="292"/>
      <c r="MJY22" s="292"/>
      <c r="MJZ22" s="292"/>
      <c r="MKA22" s="292"/>
      <c r="MKB22" s="292"/>
      <c r="MKC22" s="292"/>
      <c r="MKD22" s="292"/>
      <c r="MKE22" s="292"/>
      <c r="MKF22" s="292"/>
      <c r="MKG22" s="292"/>
      <c r="MKH22" s="292"/>
      <c r="MKI22" s="292"/>
      <c r="MKJ22" s="292"/>
      <c r="MKK22" s="292"/>
      <c r="MKL22" s="292"/>
      <c r="MKM22" s="292"/>
      <c r="MKN22" s="292"/>
      <c r="MKO22" s="292"/>
      <c r="MKP22" s="292"/>
      <c r="MKQ22" s="292"/>
      <c r="MKR22" s="292"/>
      <c r="MKS22" s="292"/>
      <c r="MKT22" s="292"/>
      <c r="MKU22" s="292"/>
      <c r="MKV22" s="292"/>
      <c r="MKW22" s="292"/>
      <c r="MKX22" s="292"/>
      <c r="MKY22" s="292"/>
      <c r="MKZ22" s="292"/>
      <c r="MLA22" s="292"/>
      <c r="MLB22" s="292"/>
      <c r="MLC22" s="292"/>
      <c r="MLD22" s="292"/>
      <c r="MLE22" s="292"/>
      <c r="MLF22" s="292"/>
      <c r="MLG22" s="292"/>
      <c r="MLH22" s="292"/>
      <c r="MLI22" s="292"/>
      <c r="MLJ22" s="292"/>
      <c r="MLK22" s="292"/>
      <c r="MLL22" s="292"/>
      <c r="MLM22" s="292"/>
      <c r="MLN22" s="292"/>
      <c r="MLO22" s="292"/>
      <c r="MLP22" s="292"/>
      <c r="MLQ22" s="292"/>
      <c r="MLR22" s="292"/>
      <c r="MLS22" s="292"/>
      <c r="MLT22" s="292"/>
      <c r="MLU22" s="292"/>
      <c r="MLV22" s="292"/>
      <c r="MLW22" s="292"/>
      <c r="MLX22" s="292"/>
      <c r="MLY22" s="292"/>
      <c r="MLZ22" s="292"/>
      <c r="MMA22" s="292"/>
      <c r="MMB22" s="292"/>
      <c r="MMC22" s="292"/>
      <c r="MMD22" s="292"/>
      <c r="MME22" s="292"/>
      <c r="MMF22" s="292"/>
      <c r="MMG22" s="292"/>
      <c r="MMH22" s="292"/>
      <c r="MMI22" s="292"/>
      <c r="MMJ22" s="292"/>
      <c r="MMK22" s="292"/>
      <c r="MML22" s="292"/>
      <c r="MMM22" s="292"/>
      <c r="MMN22" s="292"/>
      <c r="MMO22" s="292"/>
      <c r="MMP22" s="292"/>
      <c r="MMQ22" s="292"/>
      <c r="MMR22" s="292"/>
      <c r="MMS22" s="292"/>
      <c r="MMT22" s="292"/>
      <c r="MMU22" s="292"/>
      <c r="MMV22" s="292"/>
      <c r="MMW22" s="292"/>
      <c r="MMX22" s="292"/>
      <c r="MMY22" s="292"/>
      <c r="MMZ22" s="292"/>
      <c r="MNA22" s="292"/>
      <c r="MNB22" s="292"/>
      <c r="MNC22" s="292"/>
      <c r="MND22" s="292"/>
      <c r="MNE22" s="292"/>
      <c r="MNF22" s="292"/>
      <c r="MNG22" s="292"/>
      <c r="MNH22" s="292"/>
      <c r="MNI22" s="292"/>
      <c r="MNJ22" s="292"/>
      <c r="MNK22" s="292"/>
      <c r="MNL22" s="292"/>
      <c r="MNM22" s="292"/>
      <c r="MNN22" s="292"/>
      <c r="MNO22" s="292"/>
      <c r="MNP22" s="292"/>
      <c r="MNQ22" s="292"/>
      <c r="MNR22" s="292"/>
      <c r="MNS22" s="292"/>
      <c r="MNT22" s="292"/>
      <c r="MNU22" s="292"/>
      <c r="MNV22" s="292"/>
      <c r="MNW22" s="292"/>
      <c r="MNX22" s="292"/>
      <c r="MNY22" s="292"/>
      <c r="MNZ22" s="292"/>
      <c r="MOA22" s="292"/>
      <c r="MOB22" s="292"/>
      <c r="MOC22" s="292"/>
      <c r="MOD22" s="292"/>
      <c r="MOE22" s="292"/>
      <c r="MOF22" s="292"/>
      <c r="MOG22" s="292"/>
      <c r="MOH22" s="292"/>
      <c r="MOI22" s="292"/>
      <c r="MOJ22" s="292"/>
      <c r="MOK22" s="292"/>
      <c r="MOL22" s="292"/>
      <c r="MOM22" s="292"/>
      <c r="MON22" s="292"/>
      <c r="MOO22" s="292"/>
      <c r="MOP22" s="292"/>
      <c r="MOQ22" s="292"/>
      <c r="MOR22" s="292"/>
      <c r="MOS22" s="292"/>
      <c r="MOT22" s="292"/>
      <c r="MOU22" s="292"/>
      <c r="MOV22" s="292"/>
      <c r="MOW22" s="292"/>
      <c r="MOX22" s="292"/>
      <c r="MOY22" s="292"/>
      <c r="MOZ22" s="292"/>
      <c r="MPA22" s="292"/>
      <c r="MPB22" s="292"/>
      <c r="MPC22" s="292"/>
      <c r="MPD22" s="292"/>
      <c r="MPE22" s="292"/>
      <c r="MPF22" s="292"/>
      <c r="MPG22" s="292"/>
      <c r="MPH22" s="292"/>
      <c r="MPI22" s="292"/>
      <c r="MPJ22" s="292"/>
      <c r="MPK22" s="292"/>
      <c r="MPL22" s="292"/>
      <c r="MPM22" s="292"/>
      <c r="MPN22" s="292"/>
      <c r="MPO22" s="292"/>
      <c r="MPP22" s="292"/>
      <c r="MPQ22" s="292"/>
      <c r="MPR22" s="292"/>
      <c r="MPS22" s="292"/>
      <c r="MPT22" s="292"/>
      <c r="MPU22" s="292"/>
      <c r="MPV22" s="292"/>
      <c r="MPW22" s="292"/>
      <c r="MPX22" s="292"/>
      <c r="MPY22" s="292"/>
      <c r="MPZ22" s="292"/>
      <c r="MQA22" s="292"/>
      <c r="MQB22" s="292"/>
      <c r="MQC22" s="292"/>
      <c r="MQD22" s="292"/>
      <c r="MQE22" s="292"/>
      <c r="MQF22" s="292"/>
      <c r="MQG22" s="292"/>
      <c r="MQH22" s="292"/>
      <c r="MQI22" s="292"/>
      <c r="MQJ22" s="292"/>
      <c r="MQK22" s="292"/>
      <c r="MQL22" s="292"/>
      <c r="MQM22" s="292"/>
      <c r="MQN22" s="292"/>
      <c r="MQO22" s="292"/>
      <c r="MQP22" s="292"/>
      <c r="MQQ22" s="292"/>
      <c r="MQR22" s="292"/>
      <c r="MQS22" s="292"/>
      <c r="MQT22" s="292"/>
      <c r="MQU22" s="292"/>
      <c r="MQV22" s="292"/>
      <c r="MQW22" s="292"/>
      <c r="MQX22" s="292"/>
      <c r="MQY22" s="292"/>
      <c r="MQZ22" s="292"/>
      <c r="MRA22" s="292"/>
      <c r="MRB22" s="292"/>
      <c r="MRC22" s="292"/>
      <c r="MRD22" s="292"/>
      <c r="MRE22" s="292"/>
      <c r="MRF22" s="292"/>
      <c r="MRG22" s="292"/>
      <c r="MRH22" s="292"/>
      <c r="MRI22" s="292"/>
      <c r="MRJ22" s="292"/>
      <c r="MRK22" s="292"/>
      <c r="MRL22" s="292"/>
      <c r="MRM22" s="292"/>
      <c r="MRN22" s="292"/>
      <c r="MRO22" s="292"/>
      <c r="MRP22" s="292"/>
      <c r="MRQ22" s="292"/>
      <c r="MRR22" s="292"/>
      <c r="MRS22" s="292"/>
      <c r="MRT22" s="292"/>
      <c r="MRU22" s="292"/>
      <c r="MRV22" s="292"/>
      <c r="MRW22" s="292"/>
      <c r="MRX22" s="292"/>
      <c r="MRY22" s="292"/>
      <c r="MRZ22" s="292"/>
      <c r="MSA22" s="292"/>
      <c r="MSB22" s="292"/>
      <c r="MSC22" s="292"/>
      <c r="MSD22" s="292"/>
      <c r="MSE22" s="292"/>
      <c r="MSF22" s="292"/>
      <c r="MSG22" s="292"/>
      <c r="MSH22" s="292"/>
      <c r="MSI22" s="292"/>
      <c r="MSJ22" s="292"/>
      <c r="MSK22" s="292"/>
      <c r="MSL22" s="292"/>
      <c r="MSM22" s="292"/>
      <c r="MSN22" s="292"/>
      <c r="MSO22" s="292"/>
      <c r="MSP22" s="292"/>
      <c r="MSQ22" s="292"/>
      <c r="MSR22" s="292"/>
      <c r="MSS22" s="292"/>
      <c r="MST22" s="292"/>
      <c r="MSU22" s="292"/>
      <c r="MSV22" s="292"/>
      <c r="MSW22" s="292"/>
      <c r="MSX22" s="292"/>
      <c r="MSY22" s="292"/>
      <c r="MSZ22" s="292"/>
      <c r="MTA22" s="292"/>
      <c r="MTB22" s="292"/>
      <c r="MTC22" s="292"/>
      <c r="MTD22" s="292"/>
      <c r="MTE22" s="292"/>
      <c r="MTF22" s="292"/>
      <c r="MTG22" s="292"/>
      <c r="MTH22" s="292"/>
      <c r="MTI22" s="292"/>
      <c r="MTJ22" s="292"/>
      <c r="MTK22" s="292"/>
      <c r="MTL22" s="292"/>
      <c r="MTM22" s="292"/>
      <c r="MTN22" s="292"/>
      <c r="MTO22" s="292"/>
      <c r="MTP22" s="292"/>
      <c r="MTQ22" s="292"/>
      <c r="MTR22" s="292"/>
      <c r="MTS22" s="292"/>
      <c r="MTT22" s="292"/>
      <c r="MTU22" s="292"/>
      <c r="MTV22" s="292"/>
      <c r="MTW22" s="292"/>
      <c r="MTX22" s="292"/>
      <c r="MTY22" s="292"/>
      <c r="MTZ22" s="292"/>
      <c r="MUA22" s="292"/>
      <c r="MUB22" s="292"/>
      <c r="MUC22" s="292"/>
      <c r="MUD22" s="292"/>
      <c r="MUE22" s="292"/>
      <c r="MUF22" s="292"/>
      <c r="MUG22" s="292"/>
      <c r="MUH22" s="292"/>
      <c r="MUI22" s="292"/>
      <c r="MUJ22" s="292"/>
      <c r="MUK22" s="292"/>
      <c r="MUL22" s="292"/>
      <c r="MUM22" s="292"/>
      <c r="MUN22" s="292"/>
      <c r="MUO22" s="292"/>
      <c r="MUP22" s="292"/>
      <c r="MUQ22" s="292"/>
      <c r="MUR22" s="292"/>
      <c r="MUS22" s="292"/>
      <c r="MUT22" s="292"/>
      <c r="MUU22" s="292"/>
      <c r="MUV22" s="292"/>
      <c r="MUW22" s="292"/>
      <c r="MUX22" s="292"/>
      <c r="MUY22" s="292"/>
      <c r="MUZ22" s="292"/>
      <c r="MVA22" s="292"/>
      <c r="MVB22" s="292"/>
      <c r="MVC22" s="292"/>
      <c r="MVD22" s="292"/>
      <c r="MVE22" s="292"/>
      <c r="MVF22" s="292"/>
      <c r="MVG22" s="292"/>
      <c r="MVH22" s="292"/>
      <c r="MVI22" s="292"/>
      <c r="MVJ22" s="292"/>
      <c r="MVK22" s="292"/>
      <c r="MVL22" s="292"/>
      <c r="MVM22" s="292"/>
      <c r="MVN22" s="292"/>
      <c r="MVO22" s="292"/>
      <c r="MVP22" s="292"/>
      <c r="MVQ22" s="292"/>
      <c r="MVR22" s="292"/>
      <c r="MVS22" s="292"/>
      <c r="MVT22" s="292"/>
      <c r="MVU22" s="292"/>
      <c r="MVV22" s="292"/>
      <c r="MVW22" s="292"/>
      <c r="MVX22" s="292"/>
      <c r="MVY22" s="292"/>
      <c r="MVZ22" s="292"/>
      <c r="MWA22" s="292"/>
      <c r="MWB22" s="292"/>
      <c r="MWC22" s="292"/>
      <c r="MWD22" s="292"/>
      <c r="MWE22" s="292"/>
      <c r="MWF22" s="292"/>
      <c r="MWG22" s="292"/>
      <c r="MWH22" s="292"/>
      <c r="MWI22" s="292"/>
      <c r="MWJ22" s="292"/>
      <c r="MWK22" s="292"/>
      <c r="MWL22" s="292"/>
      <c r="MWM22" s="292"/>
      <c r="MWN22" s="292"/>
      <c r="MWO22" s="292"/>
      <c r="MWP22" s="292"/>
      <c r="MWQ22" s="292"/>
      <c r="MWR22" s="292"/>
      <c r="MWS22" s="292"/>
      <c r="MWT22" s="292"/>
      <c r="MWU22" s="292"/>
      <c r="MWV22" s="292"/>
      <c r="MWW22" s="292"/>
      <c r="MWX22" s="292"/>
      <c r="MWY22" s="292"/>
      <c r="MWZ22" s="292"/>
      <c r="MXA22" s="292"/>
      <c r="MXB22" s="292"/>
      <c r="MXC22" s="292"/>
      <c r="MXD22" s="292"/>
      <c r="MXE22" s="292"/>
      <c r="MXF22" s="292"/>
      <c r="MXG22" s="292"/>
      <c r="MXH22" s="292"/>
      <c r="MXI22" s="292"/>
      <c r="MXJ22" s="292"/>
      <c r="MXK22" s="292"/>
      <c r="MXL22" s="292"/>
      <c r="MXM22" s="292"/>
      <c r="MXN22" s="292"/>
      <c r="MXO22" s="292"/>
      <c r="MXP22" s="292"/>
      <c r="MXQ22" s="292"/>
      <c r="MXR22" s="292"/>
      <c r="MXS22" s="292"/>
      <c r="MXT22" s="292"/>
      <c r="MXU22" s="292"/>
      <c r="MXV22" s="292"/>
      <c r="MXW22" s="292"/>
      <c r="MXX22" s="292"/>
      <c r="MXY22" s="292"/>
      <c r="MXZ22" s="292"/>
      <c r="MYA22" s="292"/>
      <c r="MYB22" s="292"/>
      <c r="MYC22" s="292"/>
      <c r="MYD22" s="292"/>
      <c r="MYE22" s="292"/>
      <c r="MYF22" s="292"/>
      <c r="MYG22" s="292"/>
      <c r="MYH22" s="292"/>
      <c r="MYI22" s="292"/>
      <c r="MYJ22" s="292"/>
      <c r="MYK22" s="292"/>
      <c r="MYL22" s="292"/>
      <c r="MYM22" s="292"/>
      <c r="MYN22" s="292"/>
      <c r="MYO22" s="292"/>
      <c r="MYP22" s="292"/>
      <c r="MYQ22" s="292"/>
      <c r="MYR22" s="292"/>
      <c r="MYS22" s="292"/>
      <c r="MYT22" s="292"/>
      <c r="MYU22" s="292"/>
      <c r="MYV22" s="292"/>
      <c r="MYW22" s="292"/>
      <c r="MYX22" s="292"/>
      <c r="MYY22" s="292"/>
      <c r="MYZ22" s="292"/>
      <c r="MZA22" s="292"/>
      <c r="MZB22" s="292"/>
      <c r="MZC22" s="292"/>
      <c r="MZD22" s="292"/>
      <c r="MZE22" s="292"/>
      <c r="MZF22" s="292"/>
      <c r="MZG22" s="292"/>
      <c r="MZH22" s="292"/>
      <c r="MZI22" s="292"/>
      <c r="MZJ22" s="292"/>
      <c r="MZK22" s="292"/>
      <c r="MZL22" s="292"/>
      <c r="MZM22" s="292"/>
      <c r="MZN22" s="292"/>
      <c r="MZO22" s="292"/>
      <c r="MZP22" s="292"/>
      <c r="MZQ22" s="292"/>
      <c r="MZR22" s="292"/>
      <c r="MZS22" s="292"/>
      <c r="MZT22" s="292"/>
      <c r="MZU22" s="292"/>
      <c r="MZV22" s="292"/>
      <c r="MZW22" s="292"/>
      <c r="MZX22" s="292"/>
      <c r="MZY22" s="292"/>
      <c r="MZZ22" s="292"/>
      <c r="NAA22" s="292"/>
      <c r="NAB22" s="292"/>
      <c r="NAC22" s="292"/>
      <c r="NAD22" s="292"/>
      <c r="NAE22" s="292"/>
      <c r="NAF22" s="292"/>
      <c r="NAG22" s="292"/>
      <c r="NAH22" s="292"/>
      <c r="NAI22" s="292"/>
      <c r="NAJ22" s="292"/>
      <c r="NAK22" s="292"/>
      <c r="NAL22" s="292"/>
      <c r="NAM22" s="292"/>
      <c r="NAN22" s="292"/>
      <c r="NAO22" s="292"/>
      <c r="NAP22" s="292"/>
      <c r="NAQ22" s="292"/>
      <c r="NAR22" s="292"/>
      <c r="NAS22" s="292"/>
      <c r="NAT22" s="292"/>
      <c r="NAU22" s="292"/>
      <c r="NAV22" s="292"/>
      <c r="NAW22" s="292"/>
      <c r="NAX22" s="292"/>
      <c r="NAY22" s="292"/>
      <c r="NAZ22" s="292"/>
      <c r="NBA22" s="292"/>
      <c r="NBB22" s="292"/>
      <c r="NBC22" s="292"/>
      <c r="NBD22" s="292"/>
      <c r="NBE22" s="292"/>
      <c r="NBF22" s="292"/>
      <c r="NBG22" s="292"/>
      <c r="NBH22" s="292"/>
      <c r="NBI22" s="292"/>
      <c r="NBJ22" s="292"/>
      <c r="NBK22" s="292"/>
      <c r="NBL22" s="292"/>
      <c r="NBM22" s="292"/>
      <c r="NBN22" s="292"/>
      <c r="NBO22" s="292"/>
      <c r="NBP22" s="292"/>
      <c r="NBQ22" s="292"/>
      <c r="NBR22" s="292"/>
      <c r="NBS22" s="292"/>
      <c r="NBT22" s="292"/>
      <c r="NBU22" s="292"/>
      <c r="NBV22" s="292"/>
      <c r="NBW22" s="292"/>
      <c r="NBX22" s="292"/>
      <c r="NBY22" s="292"/>
      <c r="NBZ22" s="292"/>
      <c r="NCA22" s="292"/>
      <c r="NCB22" s="292"/>
      <c r="NCC22" s="292"/>
      <c r="NCD22" s="292"/>
      <c r="NCE22" s="292"/>
      <c r="NCF22" s="292"/>
      <c r="NCG22" s="292"/>
      <c r="NCH22" s="292"/>
      <c r="NCI22" s="292"/>
      <c r="NCJ22" s="292"/>
      <c r="NCK22" s="292"/>
      <c r="NCL22" s="292"/>
      <c r="NCM22" s="292"/>
      <c r="NCN22" s="292"/>
      <c r="NCO22" s="292"/>
      <c r="NCP22" s="292"/>
      <c r="NCQ22" s="292"/>
      <c r="NCR22" s="292"/>
      <c r="NCS22" s="292"/>
      <c r="NCT22" s="292"/>
      <c r="NCU22" s="292"/>
      <c r="NCV22" s="292"/>
      <c r="NCW22" s="292"/>
      <c r="NCX22" s="292"/>
      <c r="NCY22" s="292"/>
      <c r="NCZ22" s="292"/>
      <c r="NDA22" s="292"/>
      <c r="NDB22" s="292"/>
      <c r="NDC22" s="292"/>
      <c r="NDD22" s="292"/>
      <c r="NDE22" s="292"/>
      <c r="NDF22" s="292"/>
      <c r="NDG22" s="292"/>
      <c r="NDH22" s="292"/>
      <c r="NDI22" s="292"/>
      <c r="NDJ22" s="292"/>
      <c r="NDK22" s="292"/>
      <c r="NDL22" s="292"/>
      <c r="NDM22" s="292"/>
      <c r="NDN22" s="292"/>
      <c r="NDO22" s="292"/>
      <c r="NDP22" s="292"/>
      <c r="NDQ22" s="292"/>
      <c r="NDR22" s="292"/>
      <c r="NDS22" s="292"/>
      <c r="NDT22" s="292"/>
      <c r="NDU22" s="292"/>
      <c r="NDV22" s="292"/>
      <c r="NDW22" s="292"/>
      <c r="NDX22" s="292"/>
      <c r="NDY22" s="292"/>
      <c r="NDZ22" s="292"/>
      <c r="NEA22" s="292"/>
      <c r="NEB22" s="292"/>
      <c r="NEC22" s="292"/>
      <c r="NED22" s="292"/>
      <c r="NEE22" s="292"/>
      <c r="NEF22" s="292"/>
      <c r="NEG22" s="292"/>
      <c r="NEH22" s="292"/>
      <c r="NEI22" s="292"/>
      <c r="NEJ22" s="292"/>
      <c r="NEK22" s="292"/>
      <c r="NEL22" s="292"/>
      <c r="NEM22" s="292"/>
      <c r="NEN22" s="292"/>
      <c r="NEO22" s="292"/>
      <c r="NEP22" s="292"/>
      <c r="NEQ22" s="292"/>
      <c r="NER22" s="292"/>
      <c r="NES22" s="292"/>
      <c r="NET22" s="292"/>
      <c r="NEU22" s="292"/>
      <c r="NEV22" s="292"/>
      <c r="NEW22" s="292"/>
      <c r="NEX22" s="292"/>
      <c r="NEY22" s="292"/>
      <c r="NEZ22" s="292"/>
      <c r="NFA22" s="292"/>
      <c r="NFB22" s="292"/>
      <c r="NFC22" s="292"/>
      <c r="NFD22" s="292"/>
      <c r="NFE22" s="292"/>
      <c r="NFF22" s="292"/>
      <c r="NFG22" s="292"/>
      <c r="NFH22" s="292"/>
      <c r="NFI22" s="292"/>
      <c r="NFJ22" s="292"/>
      <c r="NFK22" s="292"/>
      <c r="NFL22" s="292"/>
      <c r="NFM22" s="292"/>
      <c r="NFN22" s="292"/>
      <c r="NFO22" s="292"/>
      <c r="NFP22" s="292"/>
      <c r="NFQ22" s="292"/>
      <c r="NFR22" s="292"/>
      <c r="NFS22" s="292"/>
      <c r="NFT22" s="292"/>
      <c r="NFU22" s="292"/>
      <c r="NFV22" s="292"/>
      <c r="NFW22" s="292"/>
      <c r="NFX22" s="292"/>
      <c r="NFY22" s="292"/>
      <c r="NFZ22" s="292"/>
      <c r="NGA22" s="292"/>
      <c r="NGB22" s="292"/>
      <c r="NGC22" s="292"/>
      <c r="NGD22" s="292"/>
      <c r="NGE22" s="292"/>
      <c r="NGF22" s="292"/>
      <c r="NGG22" s="292"/>
      <c r="NGH22" s="292"/>
      <c r="NGI22" s="292"/>
      <c r="NGJ22" s="292"/>
      <c r="NGK22" s="292"/>
      <c r="NGL22" s="292"/>
      <c r="NGM22" s="292"/>
      <c r="NGN22" s="292"/>
      <c r="NGO22" s="292"/>
      <c r="NGP22" s="292"/>
      <c r="NGQ22" s="292"/>
      <c r="NGR22" s="292"/>
      <c r="NGS22" s="292"/>
      <c r="NGT22" s="292"/>
      <c r="NGU22" s="292"/>
      <c r="NGV22" s="292"/>
      <c r="NGW22" s="292"/>
      <c r="NGX22" s="292"/>
      <c r="NGY22" s="292"/>
      <c r="NGZ22" s="292"/>
      <c r="NHA22" s="292"/>
      <c r="NHB22" s="292"/>
      <c r="NHC22" s="292"/>
      <c r="NHD22" s="292"/>
      <c r="NHE22" s="292"/>
      <c r="NHF22" s="292"/>
      <c r="NHG22" s="292"/>
      <c r="NHH22" s="292"/>
      <c r="NHI22" s="292"/>
      <c r="NHJ22" s="292"/>
      <c r="NHK22" s="292"/>
      <c r="NHL22" s="292"/>
      <c r="NHM22" s="292"/>
      <c r="NHN22" s="292"/>
      <c r="NHO22" s="292"/>
      <c r="NHP22" s="292"/>
      <c r="NHQ22" s="292"/>
      <c r="NHR22" s="292"/>
      <c r="NHS22" s="292"/>
      <c r="NHT22" s="292"/>
      <c r="NHU22" s="292"/>
      <c r="NHV22" s="292"/>
      <c r="NHW22" s="292"/>
      <c r="NHX22" s="292"/>
      <c r="NHY22" s="292"/>
      <c r="NHZ22" s="292"/>
      <c r="NIA22" s="292"/>
      <c r="NIB22" s="292"/>
      <c r="NIC22" s="292"/>
      <c r="NID22" s="292"/>
      <c r="NIE22" s="292"/>
      <c r="NIF22" s="292"/>
      <c r="NIG22" s="292"/>
      <c r="NIH22" s="292"/>
      <c r="NII22" s="292"/>
      <c r="NIJ22" s="292"/>
      <c r="NIK22" s="292"/>
      <c r="NIL22" s="292"/>
      <c r="NIM22" s="292"/>
      <c r="NIN22" s="292"/>
      <c r="NIO22" s="292"/>
      <c r="NIP22" s="292"/>
      <c r="NIQ22" s="292"/>
      <c r="NIR22" s="292"/>
      <c r="NIS22" s="292"/>
      <c r="NIT22" s="292"/>
      <c r="NIU22" s="292"/>
      <c r="NIV22" s="292"/>
      <c r="NIW22" s="292"/>
      <c r="NIX22" s="292"/>
      <c r="NIY22" s="292"/>
      <c r="NIZ22" s="292"/>
      <c r="NJA22" s="292"/>
      <c r="NJB22" s="292"/>
      <c r="NJC22" s="292"/>
      <c r="NJD22" s="292"/>
      <c r="NJE22" s="292"/>
      <c r="NJF22" s="292"/>
      <c r="NJG22" s="292"/>
      <c r="NJH22" s="292"/>
      <c r="NJI22" s="292"/>
      <c r="NJJ22" s="292"/>
      <c r="NJK22" s="292"/>
      <c r="NJL22" s="292"/>
      <c r="NJM22" s="292"/>
      <c r="NJN22" s="292"/>
      <c r="NJO22" s="292"/>
      <c r="NJP22" s="292"/>
      <c r="NJQ22" s="292"/>
      <c r="NJR22" s="292"/>
      <c r="NJS22" s="292"/>
      <c r="NJT22" s="292"/>
      <c r="NJU22" s="292"/>
      <c r="NJV22" s="292"/>
      <c r="NJW22" s="292"/>
      <c r="NJX22" s="292"/>
      <c r="NJY22" s="292"/>
      <c r="NJZ22" s="292"/>
      <c r="NKA22" s="292"/>
      <c r="NKB22" s="292"/>
      <c r="NKC22" s="292"/>
      <c r="NKD22" s="292"/>
      <c r="NKE22" s="292"/>
      <c r="NKF22" s="292"/>
      <c r="NKG22" s="292"/>
      <c r="NKH22" s="292"/>
      <c r="NKI22" s="292"/>
      <c r="NKJ22" s="292"/>
      <c r="NKK22" s="292"/>
      <c r="NKL22" s="292"/>
      <c r="NKM22" s="292"/>
      <c r="NKN22" s="292"/>
      <c r="NKO22" s="292"/>
      <c r="NKP22" s="292"/>
      <c r="NKQ22" s="292"/>
      <c r="NKR22" s="292"/>
      <c r="NKS22" s="292"/>
      <c r="NKT22" s="292"/>
      <c r="NKU22" s="292"/>
      <c r="NKV22" s="292"/>
      <c r="NKW22" s="292"/>
      <c r="NKX22" s="292"/>
      <c r="NKY22" s="292"/>
      <c r="NKZ22" s="292"/>
      <c r="NLA22" s="292"/>
      <c r="NLB22" s="292"/>
      <c r="NLC22" s="292"/>
      <c r="NLD22" s="292"/>
      <c r="NLE22" s="292"/>
      <c r="NLF22" s="292"/>
      <c r="NLG22" s="292"/>
      <c r="NLH22" s="292"/>
      <c r="NLI22" s="292"/>
      <c r="NLJ22" s="292"/>
      <c r="NLK22" s="292"/>
      <c r="NLL22" s="292"/>
      <c r="NLM22" s="292"/>
      <c r="NLN22" s="292"/>
      <c r="NLO22" s="292"/>
      <c r="NLP22" s="292"/>
      <c r="NLQ22" s="292"/>
      <c r="NLR22" s="292"/>
      <c r="NLS22" s="292"/>
      <c r="NLT22" s="292"/>
      <c r="NLU22" s="292"/>
      <c r="NLV22" s="292"/>
      <c r="NLW22" s="292"/>
      <c r="NLX22" s="292"/>
      <c r="NLY22" s="292"/>
      <c r="NLZ22" s="292"/>
      <c r="NMA22" s="292"/>
      <c r="NMB22" s="292"/>
      <c r="NMC22" s="292"/>
      <c r="NMD22" s="292"/>
      <c r="NME22" s="292"/>
      <c r="NMF22" s="292"/>
      <c r="NMG22" s="292"/>
      <c r="NMH22" s="292"/>
      <c r="NMI22" s="292"/>
      <c r="NMJ22" s="292"/>
      <c r="NMK22" s="292"/>
      <c r="NML22" s="292"/>
      <c r="NMM22" s="292"/>
      <c r="NMN22" s="292"/>
      <c r="NMO22" s="292"/>
      <c r="NMP22" s="292"/>
      <c r="NMQ22" s="292"/>
      <c r="NMR22" s="292"/>
      <c r="NMS22" s="292"/>
      <c r="NMT22" s="292"/>
      <c r="NMU22" s="292"/>
      <c r="NMV22" s="292"/>
      <c r="NMW22" s="292"/>
      <c r="NMX22" s="292"/>
      <c r="NMY22" s="292"/>
      <c r="NMZ22" s="292"/>
      <c r="NNA22" s="292"/>
      <c r="NNB22" s="292"/>
      <c r="NNC22" s="292"/>
      <c r="NND22" s="292"/>
      <c r="NNE22" s="292"/>
      <c r="NNF22" s="292"/>
      <c r="NNG22" s="292"/>
      <c r="NNH22" s="292"/>
      <c r="NNI22" s="292"/>
      <c r="NNJ22" s="292"/>
      <c r="NNK22" s="292"/>
      <c r="NNL22" s="292"/>
      <c r="NNM22" s="292"/>
      <c r="NNN22" s="292"/>
      <c r="NNO22" s="292"/>
      <c r="NNP22" s="292"/>
      <c r="NNQ22" s="292"/>
      <c r="NNR22" s="292"/>
      <c r="NNS22" s="292"/>
      <c r="NNT22" s="292"/>
      <c r="NNU22" s="292"/>
      <c r="NNV22" s="292"/>
      <c r="NNW22" s="292"/>
      <c r="NNX22" s="292"/>
      <c r="NNY22" s="292"/>
      <c r="NNZ22" s="292"/>
      <c r="NOA22" s="292"/>
      <c r="NOB22" s="292"/>
      <c r="NOC22" s="292"/>
      <c r="NOD22" s="292"/>
      <c r="NOE22" s="292"/>
      <c r="NOF22" s="292"/>
      <c r="NOG22" s="292"/>
      <c r="NOH22" s="292"/>
      <c r="NOI22" s="292"/>
      <c r="NOJ22" s="292"/>
      <c r="NOK22" s="292"/>
      <c r="NOL22" s="292"/>
      <c r="NOM22" s="292"/>
      <c r="NON22" s="292"/>
      <c r="NOO22" s="292"/>
      <c r="NOP22" s="292"/>
      <c r="NOQ22" s="292"/>
      <c r="NOR22" s="292"/>
      <c r="NOS22" s="292"/>
      <c r="NOT22" s="292"/>
      <c r="NOU22" s="292"/>
      <c r="NOV22" s="292"/>
      <c r="NOW22" s="292"/>
      <c r="NOX22" s="292"/>
      <c r="NOY22" s="292"/>
      <c r="NOZ22" s="292"/>
      <c r="NPA22" s="292"/>
      <c r="NPB22" s="292"/>
      <c r="NPC22" s="292"/>
      <c r="NPD22" s="292"/>
      <c r="NPE22" s="292"/>
      <c r="NPF22" s="292"/>
      <c r="NPG22" s="292"/>
      <c r="NPH22" s="292"/>
      <c r="NPI22" s="292"/>
      <c r="NPJ22" s="292"/>
      <c r="NPK22" s="292"/>
      <c r="NPL22" s="292"/>
      <c r="NPM22" s="292"/>
      <c r="NPN22" s="292"/>
      <c r="NPO22" s="292"/>
      <c r="NPP22" s="292"/>
      <c r="NPQ22" s="292"/>
      <c r="NPR22" s="292"/>
      <c r="NPS22" s="292"/>
      <c r="NPT22" s="292"/>
      <c r="NPU22" s="292"/>
      <c r="NPV22" s="292"/>
      <c r="NPW22" s="292"/>
      <c r="NPX22" s="292"/>
      <c r="NPY22" s="292"/>
      <c r="NPZ22" s="292"/>
      <c r="NQA22" s="292"/>
      <c r="NQB22" s="292"/>
      <c r="NQC22" s="292"/>
      <c r="NQD22" s="292"/>
      <c r="NQE22" s="292"/>
      <c r="NQF22" s="292"/>
      <c r="NQG22" s="292"/>
      <c r="NQH22" s="292"/>
      <c r="NQI22" s="292"/>
      <c r="NQJ22" s="292"/>
      <c r="NQK22" s="292"/>
      <c r="NQL22" s="292"/>
      <c r="NQM22" s="292"/>
      <c r="NQN22" s="292"/>
      <c r="NQO22" s="292"/>
      <c r="NQP22" s="292"/>
      <c r="NQQ22" s="292"/>
      <c r="NQR22" s="292"/>
      <c r="NQS22" s="292"/>
      <c r="NQT22" s="292"/>
      <c r="NQU22" s="292"/>
      <c r="NQV22" s="292"/>
      <c r="NQW22" s="292"/>
      <c r="NQX22" s="292"/>
      <c r="NQY22" s="292"/>
      <c r="NQZ22" s="292"/>
      <c r="NRA22" s="292"/>
      <c r="NRB22" s="292"/>
      <c r="NRC22" s="292"/>
      <c r="NRD22" s="292"/>
      <c r="NRE22" s="292"/>
      <c r="NRF22" s="292"/>
      <c r="NRG22" s="292"/>
      <c r="NRH22" s="292"/>
      <c r="NRI22" s="292"/>
      <c r="NRJ22" s="292"/>
      <c r="NRK22" s="292"/>
      <c r="NRL22" s="292"/>
      <c r="NRM22" s="292"/>
      <c r="NRN22" s="292"/>
      <c r="NRO22" s="292"/>
      <c r="NRP22" s="292"/>
      <c r="NRQ22" s="292"/>
      <c r="NRR22" s="292"/>
      <c r="NRS22" s="292"/>
      <c r="NRT22" s="292"/>
      <c r="NRU22" s="292"/>
      <c r="NRV22" s="292"/>
      <c r="NRW22" s="292"/>
      <c r="NRX22" s="292"/>
      <c r="NRY22" s="292"/>
      <c r="NRZ22" s="292"/>
      <c r="NSA22" s="292"/>
      <c r="NSB22" s="292"/>
      <c r="NSC22" s="292"/>
      <c r="NSD22" s="292"/>
      <c r="NSE22" s="292"/>
      <c r="NSF22" s="292"/>
      <c r="NSG22" s="292"/>
      <c r="NSH22" s="292"/>
      <c r="NSI22" s="292"/>
      <c r="NSJ22" s="292"/>
      <c r="NSK22" s="292"/>
      <c r="NSL22" s="292"/>
      <c r="NSM22" s="292"/>
      <c r="NSN22" s="292"/>
      <c r="NSO22" s="292"/>
      <c r="NSP22" s="292"/>
      <c r="NSQ22" s="292"/>
      <c r="NSR22" s="292"/>
      <c r="NSS22" s="292"/>
      <c r="NST22" s="292"/>
      <c r="NSU22" s="292"/>
      <c r="NSV22" s="292"/>
      <c r="NSW22" s="292"/>
      <c r="NSX22" s="292"/>
      <c r="NSY22" s="292"/>
      <c r="NSZ22" s="292"/>
      <c r="NTA22" s="292"/>
      <c r="NTB22" s="292"/>
      <c r="NTC22" s="292"/>
      <c r="NTD22" s="292"/>
      <c r="NTE22" s="292"/>
      <c r="NTF22" s="292"/>
      <c r="NTG22" s="292"/>
      <c r="NTH22" s="292"/>
      <c r="NTI22" s="292"/>
      <c r="NTJ22" s="292"/>
      <c r="NTK22" s="292"/>
      <c r="NTL22" s="292"/>
      <c r="NTM22" s="292"/>
      <c r="NTN22" s="292"/>
      <c r="NTO22" s="292"/>
      <c r="NTP22" s="292"/>
      <c r="NTQ22" s="292"/>
      <c r="NTR22" s="292"/>
      <c r="NTS22" s="292"/>
      <c r="NTT22" s="292"/>
      <c r="NTU22" s="292"/>
      <c r="NTV22" s="292"/>
      <c r="NTW22" s="292"/>
      <c r="NTX22" s="292"/>
      <c r="NTY22" s="292"/>
      <c r="NTZ22" s="292"/>
      <c r="NUA22" s="292"/>
      <c r="NUB22" s="292"/>
      <c r="NUC22" s="292"/>
      <c r="NUD22" s="292"/>
      <c r="NUE22" s="292"/>
      <c r="NUF22" s="292"/>
      <c r="NUG22" s="292"/>
      <c r="NUH22" s="292"/>
      <c r="NUI22" s="292"/>
      <c r="NUJ22" s="292"/>
      <c r="NUK22" s="292"/>
      <c r="NUL22" s="292"/>
      <c r="NUM22" s="292"/>
      <c r="NUN22" s="292"/>
      <c r="NUO22" s="292"/>
      <c r="NUP22" s="292"/>
      <c r="NUQ22" s="292"/>
      <c r="NUR22" s="292"/>
      <c r="NUS22" s="292"/>
      <c r="NUT22" s="292"/>
      <c r="NUU22" s="292"/>
      <c r="NUV22" s="292"/>
      <c r="NUW22" s="292"/>
      <c r="NUX22" s="292"/>
      <c r="NUY22" s="292"/>
      <c r="NUZ22" s="292"/>
      <c r="NVA22" s="292"/>
      <c r="NVB22" s="292"/>
      <c r="NVC22" s="292"/>
      <c r="NVD22" s="292"/>
      <c r="NVE22" s="292"/>
      <c r="NVF22" s="292"/>
      <c r="NVG22" s="292"/>
      <c r="NVH22" s="292"/>
      <c r="NVI22" s="292"/>
      <c r="NVJ22" s="292"/>
      <c r="NVK22" s="292"/>
      <c r="NVL22" s="292"/>
      <c r="NVM22" s="292"/>
      <c r="NVN22" s="292"/>
      <c r="NVO22" s="292"/>
      <c r="NVP22" s="292"/>
      <c r="NVQ22" s="292"/>
      <c r="NVR22" s="292"/>
      <c r="NVS22" s="292"/>
      <c r="NVT22" s="292"/>
      <c r="NVU22" s="292"/>
      <c r="NVV22" s="292"/>
      <c r="NVW22" s="292"/>
      <c r="NVX22" s="292"/>
      <c r="NVY22" s="292"/>
      <c r="NVZ22" s="292"/>
      <c r="NWA22" s="292"/>
      <c r="NWB22" s="292"/>
      <c r="NWC22" s="292"/>
      <c r="NWD22" s="292"/>
      <c r="NWE22" s="292"/>
      <c r="NWF22" s="292"/>
      <c r="NWG22" s="292"/>
      <c r="NWH22" s="292"/>
      <c r="NWI22" s="292"/>
      <c r="NWJ22" s="292"/>
      <c r="NWK22" s="292"/>
      <c r="NWL22" s="292"/>
      <c r="NWM22" s="292"/>
      <c r="NWN22" s="292"/>
      <c r="NWO22" s="292"/>
      <c r="NWP22" s="292"/>
      <c r="NWQ22" s="292"/>
      <c r="NWR22" s="292"/>
      <c r="NWS22" s="292"/>
      <c r="NWT22" s="292"/>
      <c r="NWU22" s="292"/>
      <c r="NWV22" s="292"/>
      <c r="NWW22" s="292"/>
      <c r="NWX22" s="292"/>
      <c r="NWY22" s="292"/>
      <c r="NWZ22" s="292"/>
      <c r="NXA22" s="292"/>
      <c r="NXB22" s="292"/>
      <c r="NXC22" s="292"/>
      <c r="NXD22" s="292"/>
      <c r="NXE22" s="292"/>
      <c r="NXF22" s="292"/>
      <c r="NXG22" s="292"/>
      <c r="NXH22" s="292"/>
      <c r="NXI22" s="292"/>
      <c r="NXJ22" s="292"/>
      <c r="NXK22" s="292"/>
      <c r="NXL22" s="292"/>
      <c r="NXM22" s="292"/>
      <c r="NXN22" s="292"/>
      <c r="NXO22" s="292"/>
      <c r="NXP22" s="292"/>
      <c r="NXQ22" s="292"/>
      <c r="NXR22" s="292"/>
      <c r="NXS22" s="292"/>
      <c r="NXT22" s="292"/>
      <c r="NXU22" s="292"/>
      <c r="NXV22" s="292"/>
      <c r="NXW22" s="292"/>
      <c r="NXX22" s="292"/>
      <c r="NXY22" s="292"/>
      <c r="NXZ22" s="292"/>
      <c r="NYA22" s="292"/>
      <c r="NYB22" s="292"/>
      <c r="NYC22" s="292"/>
      <c r="NYD22" s="292"/>
      <c r="NYE22" s="292"/>
      <c r="NYF22" s="292"/>
      <c r="NYG22" s="292"/>
      <c r="NYH22" s="292"/>
      <c r="NYI22" s="292"/>
      <c r="NYJ22" s="292"/>
      <c r="NYK22" s="292"/>
      <c r="NYL22" s="292"/>
      <c r="NYM22" s="292"/>
      <c r="NYN22" s="292"/>
      <c r="NYO22" s="292"/>
      <c r="NYP22" s="292"/>
      <c r="NYQ22" s="292"/>
      <c r="NYR22" s="292"/>
      <c r="NYS22" s="292"/>
      <c r="NYT22" s="292"/>
      <c r="NYU22" s="292"/>
      <c r="NYV22" s="292"/>
      <c r="NYW22" s="292"/>
      <c r="NYX22" s="292"/>
      <c r="NYY22" s="292"/>
      <c r="NYZ22" s="292"/>
      <c r="NZA22" s="292"/>
      <c r="NZB22" s="292"/>
      <c r="NZC22" s="292"/>
      <c r="NZD22" s="292"/>
      <c r="NZE22" s="292"/>
      <c r="NZF22" s="292"/>
      <c r="NZG22" s="292"/>
      <c r="NZH22" s="292"/>
      <c r="NZI22" s="292"/>
      <c r="NZJ22" s="292"/>
      <c r="NZK22" s="292"/>
      <c r="NZL22" s="292"/>
      <c r="NZM22" s="292"/>
      <c r="NZN22" s="292"/>
      <c r="NZO22" s="292"/>
      <c r="NZP22" s="292"/>
      <c r="NZQ22" s="292"/>
      <c r="NZR22" s="292"/>
      <c r="NZS22" s="292"/>
      <c r="NZT22" s="292"/>
      <c r="NZU22" s="292"/>
      <c r="NZV22" s="292"/>
      <c r="NZW22" s="292"/>
      <c r="NZX22" s="292"/>
      <c r="NZY22" s="292"/>
      <c r="NZZ22" s="292"/>
      <c r="OAA22" s="292"/>
      <c r="OAB22" s="292"/>
      <c r="OAC22" s="292"/>
      <c r="OAD22" s="292"/>
      <c r="OAE22" s="292"/>
      <c r="OAF22" s="292"/>
      <c r="OAG22" s="292"/>
      <c r="OAH22" s="292"/>
      <c r="OAI22" s="292"/>
      <c r="OAJ22" s="292"/>
      <c r="OAK22" s="292"/>
      <c r="OAL22" s="292"/>
      <c r="OAM22" s="292"/>
      <c r="OAN22" s="292"/>
      <c r="OAO22" s="292"/>
      <c r="OAP22" s="292"/>
      <c r="OAQ22" s="292"/>
      <c r="OAR22" s="292"/>
      <c r="OAS22" s="292"/>
      <c r="OAT22" s="292"/>
      <c r="OAU22" s="292"/>
      <c r="OAV22" s="292"/>
      <c r="OAW22" s="292"/>
      <c r="OAX22" s="292"/>
      <c r="OAY22" s="292"/>
      <c r="OAZ22" s="292"/>
      <c r="OBA22" s="292"/>
      <c r="OBB22" s="292"/>
      <c r="OBC22" s="292"/>
      <c r="OBD22" s="292"/>
      <c r="OBE22" s="292"/>
      <c r="OBF22" s="292"/>
      <c r="OBG22" s="292"/>
      <c r="OBH22" s="292"/>
      <c r="OBI22" s="292"/>
      <c r="OBJ22" s="292"/>
      <c r="OBK22" s="292"/>
      <c r="OBL22" s="292"/>
      <c r="OBM22" s="292"/>
      <c r="OBN22" s="292"/>
      <c r="OBO22" s="292"/>
      <c r="OBP22" s="292"/>
      <c r="OBQ22" s="292"/>
      <c r="OBR22" s="292"/>
      <c r="OBS22" s="292"/>
      <c r="OBT22" s="292"/>
      <c r="OBU22" s="292"/>
      <c r="OBV22" s="292"/>
      <c r="OBW22" s="292"/>
      <c r="OBX22" s="292"/>
      <c r="OBY22" s="292"/>
      <c r="OBZ22" s="292"/>
      <c r="OCA22" s="292"/>
      <c r="OCB22" s="292"/>
      <c r="OCC22" s="292"/>
      <c r="OCD22" s="292"/>
      <c r="OCE22" s="292"/>
      <c r="OCF22" s="292"/>
      <c r="OCG22" s="292"/>
      <c r="OCH22" s="292"/>
      <c r="OCI22" s="292"/>
      <c r="OCJ22" s="292"/>
      <c r="OCK22" s="292"/>
      <c r="OCL22" s="292"/>
      <c r="OCM22" s="292"/>
      <c r="OCN22" s="292"/>
      <c r="OCO22" s="292"/>
      <c r="OCP22" s="292"/>
      <c r="OCQ22" s="292"/>
      <c r="OCR22" s="292"/>
      <c r="OCS22" s="292"/>
      <c r="OCT22" s="292"/>
      <c r="OCU22" s="292"/>
      <c r="OCV22" s="292"/>
      <c r="OCW22" s="292"/>
      <c r="OCX22" s="292"/>
      <c r="OCY22" s="292"/>
      <c r="OCZ22" s="292"/>
      <c r="ODA22" s="292"/>
      <c r="ODB22" s="292"/>
      <c r="ODC22" s="292"/>
      <c r="ODD22" s="292"/>
      <c r="ODE22" s="292"/>
      <c r="ODF22" s="292"/>
      <c r="ODG22" s="292"/>
      <c r="ODH22" s="292"/>
      <c r="ODI22" s="292"/>
      <c r="ODJ22" s="292"/>
      <c r="ODK22" s="292"/>
      <c r="ODL22" s="292"/>
      <c r="ODM22" s="292"/>
      <c r="ODN22" s="292"/>
      <c r="ODO22" s="292"/>
      <c r="ODP22" s="292"/>
      <c r="ODQ22" s="292"/>
      <c r="ODR22" s="292"/>
      <c r="ODS22" s="292"/>
      <c r="ODT22" s="292"/>
      <c r="ODU22" s="292"/>
      <c r="ODV22" s="292"/>
      <c r="ODW22" s="292"/>
      <c r="ODX22" s="292"/>
      <c r="ODY22" s="292"/>
      <c r="ODZ22" s="292"/>
      <c r="OEA22" s="292"/>
      <c r="OEB22" s="292"/>
      <c r="OEC22" s="292"/>
      <c r="OED22" s="292"/>
      <c r="OEE22" s="292"/>
      <c r="OEF22" s="292"/>
      <c r="OEG22" s="292"/>
      <c r="OEH22" s="292"/>
      <c r="OEI22" s="292"/>
      <c r="OEJ22" s="292"/>
      <c r="OEK22" s="292"/>
      <c r="OEL22" s="292"/>
      <c r="OEM22" s="292"/>
      <c r="OEN22" s="292"/>
      <c r="OEO22" s="292"/>
      <c r="OEP22" s="292"/>
      <c r="OEQ22" s="292"/>
      <c r="OER22" s="292"/>
      <c r="OES22" s="292"/>
      <c r="OET22" s="292"/>
      <c r="OEU22" s="292"/>
      <c r="OEV22" s="292"/>
      <c r="OEW22" s="292"/>
      <c r="OEX22" s="292"/>
      <c r="OEY22" s="292"/>
      <c r="OEZ22" s="292"/>
      <c r="OFA22" s="292"/>
      <c r="OFB22" s="292"/>
      <c r="OFC22" s="292"/>
      <c r="OFD22" s="292"/>
      <c r="OFE22" s="292"/>
      <c r="OFF22" s="292"/>
      <c r="OFG22" s="292"/>
      <c r="OFH22" s="292"/>
      <c r="OFI22" s="292"/>
      <c r="OFJ22" s="292"/>
      <c r="OFK22" s="292"/>
      <c r="OFL22" s="292"/>
      <c r="OFM22" s="292"/>
      <c r="OFN22" s="292"/>
      <c r="OFO22" s="292"/>
      <c r="OFP22" s="292"/>
      <c r="OFQ22" s="292"/>
      <c r="OFR22" s="292"/>
      <c r="OFS22" s="292"/>
      <c r="OFT22" s="292"/>
      <c r="OFU22" s="292"/>
      <c r="OFV22" s="292"/>
      <c r="OFW22" s="292"/>
      <c r="OFX22" s="292"/>
      <c r="OFY22" s="292"/>
      <c r="OFZ22" s="292"/>
      <c r="OGA22" s="292"/>
      <c r="OGB22" s="292"/>
      <c r="OGC22" s="292"/>
      <c r="OGD22" s="292"/>
      <c r="OGE22" s="292"/>
      <c r="OGF22" s="292"/>
      <c r="OGG22" s="292"/>
      <c r="OGH22" s="292"/>
      <c r="OGI22" s="292"/>
      <c r="OGJ22" s="292"/>
      <c r="OGK22" s="292"/>
      <c r="OGL22" s="292"/>
      <c r="OGM22" s="292"/>
      <c r="OGN22" s="292"/>
      <c r="OGO22" s="292"/>
      <c r="OGP22" s="292"/>
      <c r="OGQ22" s="292"/>
      <c r="OGR22" s="292"/>
      <c r="OGS22" s="292"/>
      <c r="OGT22" s="292"/>
      <c r="OGU22" s="292"/>
      <c r="OGV22" s="292"/>
      <c r="OGW22" s="292"/>
      <c r="OGX22" s="292"/>
      <c r="OGY22" s="292"/>
      <c r="OGZ22" s="292"/>
      <c r="OHA22" s="292"/>
      <c r="OHB22" s="292"/>
      <c r="OHC22" s="292"/>
      <c r="OHD22" s="292"/>
      <c r="OHE22" s="292"/>
      <c r="OHF22" s="292"/>
      <c r="OHG22" s="292"/>
      <c r="OHH22" s="292"/>
      <c r="OHI22" s="292"/>
      <c r="OHJ22" s="292"/>
      <c r="OHK22" s="292"/>
      <c r="OHL22" s="292"/>
      <c r="OHM22" s="292"/>
      <c r="OHN22" s="292"/>
      <c r="OHO22" s="292"/>
      <c r="OHP22" s="292"/>
      <c r="OHQ22" s="292"/>
      <c r="OHR22" s="292"/>
      <c r="OHS22" s="292"/>
      <c r="OHT22" s="292"/>
      <c r="OHU22" s="292"/>
      <c r="OHV22" s="292"/>
      <c r="OHW22" s="292"/>
      <c r="OHX22" s="292"/>
      <c r="OHY22" s="292"/>
      <c r="OHZ22" s="292"/>
      <c r="OIA22" s="292"/>
      <c r="OIB22" s="292"/>
      <c r="OIC22" s="292"/>
      <c r="OID22" s="292"/>
      <c r="OIE22" s="292"/>
      <c r="OIF22" s="292"/>
      <c r="OIG22" s="292"/>
      <c r="OIH22" s="292"/>
      <c r="OII22" s="292"/>
      <c r="OIJ22" s="292"/>
      <c r="OIK22" s="292"/>
      <c r="OIL22" s="292"/>
      <c r="OIM22" s="292"/>
      <c r="OIN22" s="292"/>
      <c r="OIO22" s="292"/>
      <c r="OIP22" s="292"/>
      <c r="OIQ22" s="292"/>
      <c r="OIR22" s="292"/>
      <c r="OIS22" s="292"/>
      <c r="OIT22" s="292"/>
      <c r="OIU22" s="292"/>
      <c r="OIV22" s="292"/>
      <c r="OIW22" s="292"/>
      <c r="OIX22" s="292"/>
      <c r="OIY22" s="292"/>
      <c r="OIZ22" s="292"/>
      <c r="OJA22" s="292"/>
      <c r="OJB22" s="292"/>
      <c r="OJC22" s="292"/>
      <c r="OJD22" s="292"/>
      <c r="OJE22" s="292"/>
      <c r="OJF22" s="292"/>
      <c r="OJG22" s="292"/>
      <c r="OJH22" s="292"/>
      <c r="OJI22" s="292"/>
      <c r="OJJ22" s="292"/>
      <c r="OJK22" s="292"/>
      <c r="OJL22" s="292"/>
      <c r="OJM22" s="292"/>
      <c r="OJN22" s="292"/>
      <c r="OJO22" s="292"/>
      <c r="OJP22" s="292"/>
      <c r="OJQ22" s="292"/>
      <c r="OJR22" s="292"/>
      <c r="OJS22" s="292"/>
      <c r="OJT22" s="292"/>
      <c r="OJU22" s="292"/>
      <c r="OJV22" s="292"/>
      <c r="OJW22" s="292"/>
      <c r="OJX22" s="292"/>
      <c r="OJY22" s="292"/>
      <c r="OJZ22" s="292"/>
      <c r="OKA22" s="292"/>
      <c r="OKB22" s="292"/>
      <c r="OKC22" s="292"/>
      <c r="OKD22" s="292"/>
      <c r="OKE22" s="292"/>
      <c r="OKF22" s="292"/>
      <c r="OKG22" s="292"/>
      <c r="OKH22" s="292"/>
      <c r="OKI22" s="292"/>
      <c r="OKJ22" s="292"/>
      <c r="OKK22" s="292"/>
      <c r="OKL22" s="292"/>
      <c r="OKM22" s="292"/>
      <c r="OKN22" s="292"/>
      <c r="OKO22" s="292"/>
      <c r="OKP22" s="292"/>
      <c r="OKQ22" s="292"/>
      <c r="OKR22" s="292"/>
      <c r="OKS22" s="292"/>
      <c r="OKT22" s="292"/>
      <c r="OKU22" s="292"/>
      <c r="OKV22" s="292"/>
      <c r="OKW22" s="292"/>
      <c r="OKX22" s="292"/>
      <c r="OKY22" s="292"/>
      <c r="OKZ22" s="292"/>
      <c r="OLA22" s="292"/>
      <c r="OLB22" s="292"/>
      <c r="OLC22" s="292"/>
      <c r="OLD22" s="292"/>
      <c r="OLE22" s="292"/>
      <c r="OLF22" s="292"/>
      <c r="OLG22" s="292"/>
      <c r="OLH22" s="292"/>
      <c r="OLI22" s="292"/>
      <c r="OLJ22" s="292"/>
      <c r="OLK22" s="292"/>
      <c r="OLL22" s="292"/>
      <c r="OLM22" s="292"/>
      <c r="OLN22" s="292"/>
      <c r="OLO22" s="292"/>
      <c r="OLP22" s="292"/>
      <c r="OLQ22" s="292"/>
      <c r="OLR22" s="292"/>
      <c r="OLS22" s="292"/>
      <c r="OLT22" s="292"/>
      <c r="OLU22" s="292"/>
      <c r="OLV22" s="292"/>
      <c r="OLW22" s="292"/>
      <c r="OLX22" s="292"/>
      <c r="OLY22" s="292"/>
      <c r="OLZ22" s="292"/>
      <c r="OMA22" s="292"/>
      <c r="OMB22" s="292"/>
      <c r="OMC22" s="292"/>
      <c r="OMD22" s="292"/>
      <c r="OME22" s="292"/>
      <c r="OMF22" s="292"/>
      <c r="OMG22" s="292"/>
      <c r="OMH22" s="292"/>
      <c r="OMI22" s="292"/>
      <c r="OMJ22" s="292"/>
      <c r="OMK22" s="292"/>
      <c r="OML22" s="292"/>
      <c r="OMM22" s="292"/>
      <c r="OMN22" s="292"/>
      <c r="OMO22" s="292"/>
      <c r="OMP22" s="292"/>
      <c r="OMQ22" s="292"/>
      <c r="OMR22" s="292"/>
      <c r="OMS22" s="292"/>
      <c r="OMT22" s="292"/>
      <c r="OMU22" s="292"/>
      <c r="OMV22" s="292"/>
      <c r="OMW22" s="292"/>
      <c r="OMX22" s="292"/>
      <c r="OMY22" s="292"/>
      <c r="OMZ22" s="292"/>
      <c r="ONA22" s="292"/>
      <c r="ONB22" s="292"/>
      <c r="ONC22" s="292"/>
      <c r="OND22" s="292"/>
      <c r="ONE22" s="292"/>
      <c r="ONF22" s="292"/>
      <c r="ONG22" s="292"/>
      <c r="ONH22" s="292"/>
      <c r="ONI22" s="292"/>
      <c r="ONJ22" s="292"/>
      <c r="ONK22" s="292"/>
      <c r="ONL22" s="292"/>
      <c r="ONM22" s="292"/>
      <c r="ONN22" s="292"/>
      <c r="ONO22" s="292"/>
      <c r="ONP22" s="292"/>
      <c r="ONQ22" s="292"/>
      <c r="ONR22" s="292"/>
      <c r="ONS22" s="292"/>
      <c r="ONT22" s="292"/>
      <c r="ONU22" s="292"/>
      <c r="ONV22" s="292"/>
      <c r="ONW22" s="292"/>
      <c r="ONX22" s="292"/>
      <c r="ONY22" s="292"/>
      <c r="ONZ22" s="292"/>
      <c r="OOA22" s="292"/>
      <c r="OOB22" s="292"/>
      <c r="OOC22" s="292"/>
      <c r="OOD22" s="292"/>
      <c r="OOE22" s="292"/>
      <c r="OOF22" s="292"/>
      <c r="OOG22" s="292"/>
      <c r="OOH22" s="292"/>
      <c r="OOI22" s="292"/>
      <c r="OOJ22" s="292"/>
      <c r="OOK22" s="292"/>
      <c r="OOL22" s="292"/>
      <c r="OOM22" s="292"/>
      <c r="OON22" s="292"/>
      <c r="OOO22" s="292"/>
      <c r="OOP22" s="292"/>
      <c r="OOQ22" s="292"/>
      <c r="OOR22" s="292"/>
      <c r="OOS22" s="292"/>
      <c r="OOT22" s="292"/>
      <c r="OOU22" s="292"/>
      <c r="OOV22" s="292"/>
      <c r="OOW22" s="292"/>
      <c r="OOX22" s="292"/>
      <c r="OOY22" s="292"/>
      <c r="OOZ22" s="292"/>
      <c r="OPA22" s="292"/>
      <c r="OPB22" s="292"/>
      <c r="OPC22" s="292"/>
      <c r="OPD22" s="292"/>
      <c r="OPE22" s="292"/>
      <c r="OPF22" s="292"/>
      <c r="OPG22" s="292"/>
      <c r="OPH22" s="292"/>
      <c r="OPI22" s="292"/>
      <c r="OPJ22" s="292"/>
      <c r="OPK22" s="292"/>
      <c r="OPL22" s="292"/>
      <c r="OPM22" s="292"/>
      <c r="OPN22" s="292"/>
      <c r="OPO22" s="292"/>
      <c r="OPP22" s="292"/>
      <c r="OPQ22" s="292"/>
      <c r="OPR22" s="292"/>
      <c r="OPS22" s="292"/>
      <c r="OPT22" s="292"/>
      <c r="OPU22" s="292"/>
      <c r="OPV22" s="292"/>
      <c r="OPW22" s="292"/>
      <c r="OPX22" s="292"/>
      <c r="OPY22" s="292"/>
      <c r="OPZ22" s="292"/>
      <c r="OQA22" s="292"/>
      <c r="OQB22" s="292"/>
      <c r="OQC22" s="292"/>
      <c r="OQD22" s="292"/>
      <c r="OQE22" s="292"/>
      <c r="OQF22" s="292"/>
      <c r="OQG22" s="292"/>
      <c r="OQH22" s="292"/>
      <c r="OQI22" s="292"/>
      <c r="OQJ22" s="292"/>
      <c r="OQK22" s="292"/>
      <c r="OQL22" s="292"/>
      <c r="OQM22" s="292"/>
      <c r="OQN22" s="292"/>
      <c r="OQO22" s="292"/>
      <c r="OQP22" s="292"/>
      <c r="OQQ22" s="292"/>
      <c r="OQR22" s="292"/>
      <c r="OQS22" s="292"/>
      <c r="OQT22" s="292"/>
      <c r="OQU22" s="292"/>
      <c r="OQV22" s="292"/>
      <c r="OQW22" s="292"/>
      <c r="OQX22" s="292"/>
      <c r="OQY22" s="292"/>
      <c r="OQZ22" s="292"/>
      <c r="ORA22" s="292"/>
      <c r="ORB22" s="292"/>
      <c r="ORC22" s="292"/>
      <c r="ORD22" s="292"/>
      <c r="ORE22" s="292"/>
      <c r="ORF22" s="292"/>
      <c r="ORG22" s="292"/>
      <c r="ORH22" s="292"/>
      <c r="ORI22" s="292"/>
      <c r="ORJ22" s="292"/>
      <c r="ORK22" s="292"/>
      <c r="ORL22" s="292"/>
      <c r="ORM22" s="292"/>
      <c r="ORN22" s="292"/>
      <c r="ORO22" s="292"/>
      <c r="ORP22" s="292"/>
      <c r="ORQ22" s="292"/>
      <c r="ORR22" s="292"/>
      <c r="ORS22" s="292"/>
      <c r="ORT22" s="292"/>
      <c r="ORU22" s="292"/>
      <c r="ORV22" s="292"/>
      <c r="ORW22" s="292"/>
      <c r="ORX22" s="292"/>
      <c r="ORY22" s="292"/>
      <c r="ORZ22" s="292"/>
      <c r="OSA22" s="292"/>
      <c r="OSB22" s="292"/>
      <c r="OSC22" s="292"/>
      <c r="OSD22" s="292"/>
      <c r="OSE22" s="292"/>
      <c r="OSF22" s="292"/>
      <c r="OSG22" s="292"/>
      <c r="OSH22" s="292"/>
      <c r="OSI22" s="292"/>
      <c r="OSJ22" s="292"/>
      <c r="OSK22" s="292"/>
      <c r="OSL22" s="292"/>
      <c r="OSM22" s="292"/>
      <c r="OSN22" s="292"/>
      <c r="OSO22" s="292"/>
      <c r="OSP22" s="292"/>
      <c r="OSQ22" s="292"/>
      <c r="OSR22" s="292"/>
      <c r="OSS22" s="292"/>
      <c r="OST22" s="292"/>
      <c r="OSU22" s="292"/>
      <c r="OSV22" s="292"/>
      <c r="OSW22" s="292"/>
      <c r="OSX22" s="292"/>
      <c r="OSY22" s="292"/>
      <c r="OSZ22" s="292"/>
      <c r="OTA22" s="292"/>
      <c r="OTB22" s="292"/>
      <c r="OTC22" s="292"/>
      <c r="OTD22" s="292"/>
      <c r="OTE22" s="292"/>
      <c r="OTF22" s="292"/>
      <c r="OTG22" s="292"/>
      <c r="OTH22" s="292"/>
      <c r="OTI22" s="292"/>
      <c r="OTJ22" s="292"/>
      <c r="OTK22" s="292"/>
      <c r="OTL22" s="292"/>
      <c r="OTM22" s="292"/>
      <c r="OTN22" s="292"/>
      <c r="OTO22" s="292"/>
      <c r="OTP22" s="292"/>
      <c r="OTQ22" s="292"/>
      <c r="OTR22" s="292"/>
      <c r="OTS22" s="292"/>
      <c r="OTT22" s="292"/>
      <c r="OTU22" s="292"/>
      <c r="OTV22" s="292"/>
      <c r="OTW22" s="292"/>
      <c r="OTX22" s="292"/>
      <c r="OTY22" s="292"/>
      <c r="OTZ22" s="292"/>
      <c r="OUA22" s="292"/>
      <c r="OUB22" s="292"/>
      <c r="OUC22" s="292"/>
      <c r="OUD22" s="292"/>
      <c r="OUE22" s="292"/>
      <c r="OUF22" s="292"/>
      <c r="OUG22" s="292"/>
      <c r="OUH22" s="292"/>
      <c r="OUI22" s="292"/>
      <c r="OUJ22" s="292"/>
      <c r="OUK22" s="292"/>
      <c r="OUL22" s="292"/>
      <c r="OUM22" s="292"/>
      <c r="OUN22" s="292"/>
      <c r="OUO22" s="292"/>
      <c r="OUP22" s="292"/>
      <c r="OUQ22" s="292"/>
      <c r="OUR22" s="292"/>
      <c r="OUS22" s="292"/>
      <c r="OUT22" s="292"/>
      <c r="OUU22" s="292"/>
      <c r="OUV22" s="292"/>
      <c r="OUW22" s="292"/>
      <c r="OUX22" s="292"/>
      <c r="OUY22" s="292"/>
      <c r="OUZ22" s="292"/>
      <c r="OVA22" s="292"/>
      <c r="OVB22" s="292"/>
      <c r="OVC22" s="292"/>
      <c r="OVD22" s="292"/>
      <c r="OVE22" s="292"/>
      <c r="OVF22" s="292"/>
      <c r="OVG22" s="292"/>
      <c r="OVH22" s="292"/>
      <c r="OVI22" s="292"/>
      <c r="OVJ22" s="292"/>
      <c r="OVK22" s="292"/>
      <c r="OVL22" s="292"/>
      <c r="OVM22" s="292"/>
      <c r="OVN22" s="292"/>
      <c r="OVO22" s="292"/>
      <c r="OVP22" s="292"/>
      <c r="OVQ22" s="292"/>
      <c r="OVR22" s="292"/>
      <c r="OVS22" s="292"/>
      <c r="OVT22" s="292"/>
      <c r="OVU22" s="292"/>
      <c r="OVV22" s="292"/>
      <c r="OVW22" s="292"/>
      <c r="OVX22" s="292"/>
      <c r="OVY22" s="292"/>
      <c r="OVZ22" s="292"/>
      <c r="OWA22" s="292"/>
      <c r="OWB22" s="292"/>
      <c r="OWC22" s="292"/>
      <c r="OWD22" s="292"/>
      <c r="OWE22" s="292"/>
      <c r="OWF22" s="292"/>
      <c r="OWG22" s="292"/>
      <c r="OWH22" s="292"/>
      <c r="OWI22" s="292"/>
      <c r="OWJ22" s="292"/>
      <c r="OWK22" s="292"/>
      <c r="OWL22" s="292"/>
      <c r="OWM22" s="292"/>
      <c r="OWN22" s="292"/>
      <c r="OWO22" s="292"/>
      <c r="OWP22" s="292"/>
      <c r="OWQ22" s="292"/>
      <c r="OWR22" s="292"/>
      <c r="OWS22" s="292"/>
      <c r="OWT22" s="292"/>
      <c r="OWU22" s="292"/>
      <c r="OWV22" s="292"/>
      <c r="OWW22" s="292"/>
      <c r="OWX22" s="292"/>
      <c r="OWY22" s="292"/>
      <c r="OWZ22" s="292"/>
      <c r="OXA22" s="292"/>
      <c r="OXB22" s="292"/>
      <c r="OXC22" s="292"/>
      <c r="OXD22" s="292"/>
      <c r="OXE22" s="292"/>
      <c r="OXF22" s="292"/>
      <c r="OXG22" s="292"/>
      <c r="OXH22" s="292"/>
      <c r="OXI22" s="292"/>
      <c r="OXJ22" s="292"/>
      <c r="OXK22" s="292"/>
      <c r="OXL22" s="292"/>
      <c r="OXM22" s="292"/>
      <c r="OXN22" s="292"/>
      <c r="OXO22" s="292"/>
      <c r="OXP22" s="292"/>
      <c r="OXQ22" s="292"/>
      <c r="OXR22" s="292"/>
      <c r="OXS22" s="292"/>
      <c r="OXT22" s="292"/>
      <c r="OXU22" s="292"/>
      <c r="OXV22" s="292"/>
      <c r="OXW22" s="292"/>
      <c r="OXX22" s="292"/>
      <c r="OXY22" s="292"/>
      <c r="OXZ22" s="292"/>
      <c r="OYA22" s="292"/>
      <c r="OYB22" s="292"/>
      <c r="OYC22" s="292"/>
      <c r="OYD22" s="292"/>
      <c r="OYE22" s="292"/>
      <c r="OYF22" s="292"/>
      <c r="OYG22" s="292"/>
      <c r="OYH22" s="292"/>
      <c r="OYI22" s="292"/>
      <c r="OYJ22" s="292"/>
      <c r="OYK22" s="292"/>
      <c r="OYL22" s="292"/>
      <c r="OYM22" s="292"/>
      <c r="OYN22" s="292"/>
      <c r="OYO22" s="292"/>
      <c r="OYP22" s="292"/>
      <c r="OYQ22" s="292"/>
      <c r="OYR22" s="292"/>
      <c r="OYS22" s="292"/>
      <c r="OYT22" s="292"/>
      <c r="OYU22" s="292"/>
      <c r="OYV22" s="292"/>
      <c r="OYW22" s="292"/>
      <c r="OYX22" s="292"/>
      <c r="OYY22" s="292"/>
      <c r="OYZ22" s="292"/>
      <c r="OZA22" s="292"/>
      <c r="OZB22" s="292"/>
      <c r="OZC22" s="292"/>
      <c r="OZD22" s="292"/>
      <c r="OZE22" s="292"/>
      <c r="OZF22" s="292"/>
      <c r="OZG22" s="292"/>
      <c r="OZH22" s="292"/>
      <c r="OZI22" s="292"/>
      <c r="OZJ22" s="292"/>
      <c r="OZK22" s="292"/>
      <c r="OZL22" s="292"/>
      <c r="OZM22" s="292"/>
      <c r="OZN22" s="292"/>
      <c r="OZO22" s="292"/>
      <c r="OZP22" s="292"/>
      <c r="OZQ22" s="292"/>
      <c r="OZR22" s="292"/>
      <c r="OZS22" s="292"/>
      <c r="OZT22" s="292"/>
      <c r="OZU22" s="292"/>
      <c r="OZV22" s="292"/>
      <c r="OZW22" s="292"/>
      <c r="OZX22" s="292"/>
      <c r="OZY22" s="292"/>
      <c r="OZZ22" s="292"/>
      <c r="PAA22" s="292"/>
      <c r="PAB22" s="292"/>
      <c r="PAC22" s="292"/>
      <c r="PAD22" s="292"/>
      <c r="PAE22" s="292"/>
      <c r="PAF22" s="292"/>
      <c r="PAG22" s="292"/>
      <c r="PAH22" s="292"/>
      <c r="PAI22" s="292"/>
      <c r="PAJ22" s="292"/>
      <c r="PAK22" s="292"/>
      <c r="PAL22" s="292"/>
      <c r="PAM22" s="292"/>
      <c r="PAN22" s="292"/>
      <c r="PAO22" s="292"/>
      <c r="PAP22" s="292"/>
      <c r="PAQ22" s="292"/>
      <c r="PAR22" s="292"/>
      <c r="PAS22" s="292"/>
      <c r="PAT22" s="292"/>
      <c r="PAU22" s="292"/>
      <c r="PAV22" s="292"/>
      <c r="PAW22" s="292"/>
      <c r="PAX22" s="292"/>
      <c r="PAY22" s="292"/>
      <c r="PAZ22" s="292"/>
      <c r="PBA22" s="292"/>
      <c r="PBB22" s="292"/>
      <c r="PBC22" s="292"/>
      <c r="PBD22" s="292"/>
      <c r="PBE22" s="292"/>
      <c r="PBF22" s="292"/>
      <c r="PBG22" s="292"/>
      <c r="PBH22" s="292"/>
      <c r="PBI22" s="292"/>
      <c r="PBJ22" s="292"/>
      <c r="PBK22" s="292"/>
      <c r="PBL22" s="292"/>
      <c r="PBM22" s="292"/>
      <c r="PBN22" s="292"/>
      <c r="PBO22" s="292"/>
      <c r="PBP22" s="292"/>
      <c r="PBQ22" s="292"/>
      <c r="PBR22" s="292"/>
      <c r="PBS22" s="292"/>
      <c r="PBT22" s="292"/>
      <c r="PBU22" s="292"/>
      <c r="PBV22" s="292"/>
      <c r="PBW22" s="292"/>
      <c r="PBX22" s="292"/>
      <c r="PBY22" s="292"/>
      <c r="PBZ22" s="292"/>
      <c r="PCA22" s="292"/>
      <c r="PCB22" s="292"/>
      <c r="PCC22" s="292"/>
      <c r="PCD22" s="292"/>
      <c r="PCE22" s="292"/>
      <c r="PCF22" s="292"/>
      <c r="PCG22" s="292"/>
      <c r="PCH22" s="292"/>
      <c r="PCI22" s="292"/>
      <c r="PCJ22" s="292"/>
      <c r="PCK22" s="292"/>
      <c r="PCL22" s="292"/>
      <c r="PCM22" s="292"/>
      <c r="PCN22" s="292"/>
      <c r="PCO22" s="292"/>
      <c r="PCP22" s="292"/>
      <c r="PCQ22" s="292"/>
      <c r="PCR22" s="292"/>
      <c r="PCS22" s="292"/>
      <c r="PCT22" s="292"/>
      <c r="PCU22" s="292"/>
      <c r="PCV22" s="292"/>
      <c r="PCW22" s="292"/>
      <c r="PCX22" s="292"/>
      <c r="PCY22" s="292"/>
      <c r="PCZ22" s="292"/>
      <c r="PDA22" s="292"/>
      <c r="PDB22" s="292"/>
      <c r="PDC22" s="292"/>
      <c r="PDD22" s="292"/>
      <c r="PDE22" s="292"/>
      <c r="PDF22" s="292"/>
      <c r="PDG22" s="292"/>
      <c r="PDH22" s="292"/>
      <c r="PDI22" s="292"/>
      <c r="PDJ22" s="292"/>
      <c r="PDK22" s="292"/>
      <c r="PDL22" s="292"/>
      <c r="PDM22" s="292"/>
      <c r="PDN22" s="292"/>
      <c r="PDO22" s="292"/>
      <c r="PDP22" s="292"/>
      <c r="PDQ22" s="292"/>
      <c r="PDR22" s="292"/>
      <c r="PDS22" s="292"/>
      <c r="PDT22" s="292"/>
      <c r="PDU22" s="292"/>
      <c r="PDV22" s="292"/>
      <c r="PDW22" s="292"/>
      <c r="PDX22" s="292"/>
      <c r="PDY22" s="292"/>
      <c r="PDZ22" s="292"/>
      <c r="PEA22" s="292"/>
      <c r="PEB22" s="292"/>
      <c r="PEC22" s="292"/>
      <c r="PED22" s="292"/>
      <c r="PEE22" s="292"/>
      <c r="PEF22" s="292"/>
      <c r="PEG22" s="292"/>
      <c r="PEH22" s="292"/>
      <c r="PEI22" s="292"/>
      <c r="PEJ22" s="292"/>
      <c r="PEK22" s="292"/>
      <c r="PEL22" s="292"/>
      <c r="PEM22" s="292"/>
      <c r="PEN22" s="292"/>
      <c r="PEO22" s="292"/>
      <c r="PEP22" s="292"/>
      <c r="PEQ22" s="292"/>
      <c r="PER22" s="292"/>
      <c r="PES22" s="292"/>
      <c r="PET22" s="292"/>
      <c r="PEU22" s="292"/>
      <c r="PEV22" s="292"/>
      <c r="PEW22" s="292"/>
      <c r="PEX22" s="292"/>
      <c r="PEY22" s="292"/>
      <c r="PEZ22" s="292"/>
      <c r="PFA22" s="292"/>
      <c r="PFB22" s="292"/>
      <c r="PFC22" s="292"/>
      <c r="PFD22" s="292"/>
      <c r="PFE22" s="292"/>
      <c r="PFF22" s="292"/>
      <c r="PFG22" s="292"/>
      <c r="PFH22" s="292"/>
      <c r="PFI22" s="292"/>
      <c r="PFJ22" s="292"/>
      <c r="PFK22" s="292"/>
      <c r="PFL22" s="292"/>
      <c r="PFM22" s="292"/>
      <c r="PFN22" s="292"/>
      <c r="PFO22" s="292"/>
      <c r="PFP22" s="292"/>
      <c r="PFQ22" s="292"/>
      <c r="PFR22" s="292"/>
      <c r="PFS22" s="292"/>
      <c r="PFT22" s="292"/>
      <c r="PFU22" s="292"/>
      <c r="PFV22" s="292"/>
      <c r="PFW22" s="292"/>
      <c r="PFX22" s="292"/>
      <c r="PFY22" s="292"/>
      <c r="PFZ22" s="292"/>
      <c r="PGA22" s="292"/>
      <c r="PGB22" s="292"/>
      <c r="PGC22" s="292"/>
      <c r="PGD22" s="292"/>
      <c r="PGE22" s="292"/>
      <c r="PGF22" s="292"/>
      <c r="PGG22" s="292"/>
      <c r="PGH22" s="292"/>
      <c r="PGI22" s="292"/>
      <c r="PGJ22" s="292"/>
      <c r="PGK22" s="292"/>
      <c r="PGL22" s="292"/>
      <c r="PGM22" s="292"/>
      <c r="PGN22" s="292"/>
      <c r="PGO22" s="292"/>
      <c r="PGP22" s="292"/>
      <c r="PGQ22" s="292"/>
      <c r="PGR22" s="292"/>
      <c r="PGS22" s="292"/>
      <c r="PGT22" s="292"/>
      <c r="PGU22" s="292"/>
      <c r="PGV22" s="292"/>
      <c r="PGW22" s="292"/>
      <c r="PGX22" s="292"/>
      <c r="PGY22" s="292"/>
      <c r="PGZ22" s="292"/>
      <c r="PHA22" s="292"/>
      <c r="PHB22" s="292"/>
      <c r="PHC22" s="292"/>
      <c r="PHD22" s="292"/>
      <c r="PHE22" s="292"/>
      <c r="PHF22" s="292"/>
      <c r="PHG22" s="292"/>
      <c r="PHH22" s="292"/>
      <c r="PHI22" s="292"/>
      <c r="PHJ22" s="292"/>
      <c r="PHK22" s="292"/>
      <c r="PHL22" s="292"/>
      <c r="PHM22" s="292"/>
      <c r="PHN22" s="292"/>
      <c r="PHO22" s="292"/>
      <c r="PHP22" s="292"/>
      <c r="PHQ22" s="292"/>
      <c r="PHR22" s="292"/>
      <c r="PHS22" s="292"/>
      <c r="PHT22" s="292"/>
      <c r="PHU22" s="292"/>
      <c r="PHV22" s="292"/>
      <c r="PHW22" s="292"/>
      <c r="PHX22" s="292"/>
      <c r="PHY22" s="292"/>
      <c r="PHZ22" s="292"/>
      <c r="PIA22" s="292"/>
      <c r="PIB22" s="292"/>
      <c r="PIC22" s="292"/>
      <c r="PID22" s="292"/>
      <c r="PIE22" s="292"/>
      <c r="PIF22" s="292"/>
      <c r="PIG22" s="292"/>
      <c r="PIH22" s="292"/>
      <c r="PII22" s="292"/>
      <c r="PIJ22" s="292"/>
      <c r="PIK22" s="292"/>
      <c r="PIL22" s="292"/>
      <c r="PIM22" s="292"/>
      <c r="PIN22" s="292"/>
      <c r="PIO22" s="292"/>
      <c r="PIP22" s="292"/>
      <c r="PIQ22" s="292"/>
      <c r="PIR22" s="292"/>
      <c r="PIS22" s="292"/>
      <c r="PIT22" s="292"/>
      <c r="PIU22" s="292"/>
      <c r="PIV22" s="292"/>
      <c r="PIW22" s="292"/>
      <c r="PIX22" s="292"/>
      <c r="PIY22" s="292"/>
      <c r="PIZ22" s="292"/>
      <c r="PJA22" s="292"/>
      <c r="PJB22" s="292"/>
      <c r="PJC22" s="292"/>
      <c r="PJD22" s="292"/>
      <c r="PJE22" s="292"/>
      <c r="PJF22" s="292"/>
      <c r="PJG22" s="292"/>
      <c r="PJH22" s="292"/>
      <c r="PJI22" s="292"/>
      <c r="PJJ22" s="292"/>
      <c r="PJK22" s="292"/>
      <c r="PJL22" s="292"/>
      <c r="PJM22" s="292"/>
      <c r="PJN22" s="292"/>
      <c r="PJO22" s="292"/>
      <c r="PJP22" s="292"/>
      <c r="PJQ22" s="292"/>
      <c r="PJR22" s="292"/>
      <c r="PJS22" s="292"/>
      <c r="PJT22" s="292"/>
      <c r="PJU22" s="292"/>
      <c r="PJV22" s="292"/>
      <c r="PJW22" s="292"/>
      <c r="PJX22" s="292"/>
      <c r="PJY22" s="292"/>
      <c r="PJZ22" s="292"/>
      <c r="PKA22" s="292"/>
      <c r="PKB22" s="292"/>
      <c r="PKC22" s="292"/>
      <c r="PKD22" s="292"/>
      <c r="PKE22" s="292"/>
      <c r="PKF22" s="292"/>
      <c r="PKG22" s="292"/>
      <c r="PKH22" s="292"/>
      <c r="PKI22" s="292"/>
      <c r="PKJ22" s="292"/>
      <c r="PKK22" s="292"/>
      <c r="PKL22" s="292"/>
      <c r="PKM22" s="292"/>
      <c r="PKN22" s="292"/>
      <c r="PKO22" s="292"/>
      <c r="PKP22" s="292"/>
      <c r="PKQ22" s="292"/>
      <c r="PKR22" s="292"/>
      <c r="PKS22" s="292"/>
      <c r="PKT22" s="292"/>
      <c r="PKU22" s="292"/>
      <c r="PKV22" s="292"/>
      <c r="PKW22" s="292"/>
      <c r="PKX22" s="292"/>
      <c r="PKY22" s="292"/>
      <c r="PKZ22" s="292"/>
      <c r="PLA22" s="292"/>
      <c r="PLB22" s="292"/>
      <c r="PLC22" s="292"/>
      <c r="PLD22" s="292"/>
      <c r="PLE22" s="292"/>
      <c r="PLF22" s="292"/>
      <c r="PLG22" s="292"/>
      <c r="PLH22" s="292"/>
      <c r="PLI22" s="292"/>
      <c r="PLJ22" s="292"/>
      <c r="PLK22" s="292"/>
      <c r="PLL22" s="292"/>
      <c r="PLM22" s="292"/>
      <c r="PLN22" s="292"/>
      <c r="PLO22" s="292"/>
      <c r="PLP22" s="292"/>
      <c r="PLQ22" s="292"/>
      <c r="PLR22" s="292"/>
      <c r="PLS22" s="292"/>
      <c r="PLT22" s="292"/>
      <c r="PLU22" s="292"/>
      <c r="PLV22" s="292"/>
      <c r="PLW22" s="292"/>
      <c r="PLX22" s="292"/>
      <c r="PLY22" s="292"/>
      <c r="PLZ22" s="292"/>
      <c r="PMA22" s="292"/>
      <c r="PMB22" s="292"/>
      <c r="PMC22" s="292"/>
      <c r="PMD22" s="292"/>
      <c r="PME22" s="292"/>
      <c r="PMF22" s="292"/>
      <c r="PMG22" s="292"/>
      <c r="PMH22" s="292"/>
      <c r="PMI22" s="292"/>
      <c r="PMJ22" s="292"/>
      <c r="PMK22" s="292"/>
      <c r="PML22" s="292"/>
      <c r="PMM22" s="292"/>
      <c r="PMN22" s="292"/>
      <c r="PMO22" s="292"/>
      <c r="PMP22" s="292"/>
      <c r="PMQ22" s="292"/>
      <c r="PMR22" s="292"/>
      <c r="PMS22" s="292"/>
      <c r="PMT22" s="292"/>
      <c r="PMU22" s="292"/>
      <c r="PMV22" s="292"/>
      <c r="PMW22" s="292"/>
      <c r="PMX22" s="292"/>
      <c r="PMY22" s="292"/>
      <c r="PMZ22" s="292"/>
      <c r="PNA22" s="292"/>
      <c r="PNB22" s="292"/>
      <c r="PNC22" s="292"/>
      <c r="PND22" s="292"/>
      <c r="PNE22" s="292"/>
      <c r="PNF22" s="292"/>
      <c r="PNG22" s="292"/>
      <c r="PNH22" s="292"/>
      <c r="PNI22" s="292"/>
      <c r="PNJ22" s="292"/>
      <c r="PNK22" s="292"/>
      <c r="PNL22" s="292"/>
      <c r="PNM22" s="292"/>
      <c r="PNN22" s="292"/>
      <c r="PNO22" s="292"/>
      <c r="PNP22" s="292"/>
      <c r="PNQ22" s="292"/>
      <c r="PNR22" s="292"/>
      <c r="PNS22" s="292"/>
      <c r="PNT22" s="292"/>
      <c r="PNU22" s="292"/>
      <c r="PNV22" s="292"/>
      <c r="PNW22" s="292"/>
      <c r="PNX22" s="292"/>
      <c r="PNY22" s="292"/>
      <c r="PNZ22" s="292"/>
      <c r="POA22" s="292"/>
      <c r="POB22" s="292"/>
      <c r="POC22" s="292"/>
      <c r="POD22" s="292"/>
      <c r="POE22" s="292"/>
      <c r="POF22" s="292"/>
      <c r="POG22" s="292"/>
      <c r="POH22" s="292"/>
      <c r="POI22" s="292"/>
      <c r="POJ22" s="292"/>
      <c r="POK22" s="292"/>
      <c r="POL22" s="292"/>
      <c r="POM22" s="292"/>
      <c r="PON22" s="292"/>
      <c r="POO22" s="292"/>
      <c r="POP22" s="292"/>
      <c r="POQ22" s="292"/>
      <c r="POR22" s="292"/>
      <c r="POS22" s="292"/>
      <c r="POT22" s="292"/>
      <c r="POU22" s="292"/>
      <c r="POV22" s="292"/>
      <c r="POW22" s="292"/>
      <c r="POX22" s="292"/>
      <c r="POY22" s="292"/>
      <c r="POZ22" s="292"/>
      <c r="PPA22" s="292"/>
      <c r="PPB22" s="292"/>
      <c r="PPC22" s="292"/>
      <c r="PPD22" s="292"/>
      <c r="PPE22" s="292"/>
      <c r="PPF22" s="292"/>
      <c r="PPG22" s="292"/>
      <c r="PPH22" s="292"/>
      <c r="PPI22" s="292"/>
      <c r="PPJ22" s="292"/>
      <c r="PPK22" s="292"/>
      <c r="PPL22" s="292"/>
      <c r="PPM22" s="292"/>
      <c r="PPN22" s="292"/>
      <c r="PPO22" s="292"/>
      <c r="PPP22" s="292"/>
      <c r="PPQ22" s="292"/>
      <c r="PPR22" s="292"/>
      <c r="PPS22" s="292"/>
      <c r="PPT22" s="292"/>
      <c r="PPU22" s="292"/>
      <c r="PPV22" s="292"/>
      <c r="PPW22" s="292"/>
      <c r="PPX22" s="292"/>
      <c r="PPY22" s="292"/>
      <c r="PPZ22" s="292"/>
      <c r="PQA22" s="292"/>
      <c r="PQB22" s="292"/>
      <c r="PQC22" s="292"/>
      <c r="PQD22" s="292"/>
      <c r="PQE22" s="292"/>
      <c r="PQF22" s="292"/>
      <c r="PQG22" s="292"/>
      <c r="PQH22" s="292"/>
      <c r="PQI22" s="292"/>
      <c r="PQJ22" s="292"/>
      <c r="PQK22" s="292"/>
      <c r="PQL22" s="292"/>
      <c r="PQM22" s="292"/>
      <c r="PQN22" s="292"/>
      <c r="PQO22" s="292"/>
      <c r="PQP22" s="292"/>
      <c r="PQQ22" s="292"/>
      <c r="PQR22" s="292"/>
      <c r="PQS22" s="292"/>
      <c r="PQT22" s="292"/>
      <c r="PQU22" s="292"/>
      <c r="PQV22" s="292"/>
      <c r="PQW22" s="292"/>
      <c r="PQX22" s="292"/>
      <c r="PQY22" s="292"/>
      <c r="PQZ22" s="292"/>
      <c r="PRA22" s="292"/>
      <c r="PRB22" s="292"/>
      <c r="PRC22" s="292"/>
      <c r="PRD22" s="292"/>
      <c r="PRE22" s="292"/>
      <c r="PRF22" s="292"/>
      <c r="PRG22" s="292"/>
      <c r="PRH22" s="292"/>
      <c r="PRI22" s="292"/>
      <c r="PRJ22" s="292"/>
      <c r="PRK22" s="292"/>
      <c r="PRL22" s="292"/>
      <c r="PRM22" s="292"/>
      <c r="PRN22" s="292"/>
      <c r="PRO22" s="292"/>
      <c r="PRP22" s="292"/>
      <c r="PRQ22" s="292"/>
      <c r="PRR22" s="292"/>
      <c r="PRS22" s="292"/>
      <c r="PRT22" s="292"/>
      <c r="PRU22" s="292"/>
      <c r="PRV22" s="292"/>
      <c r="PRW22" s="292"/>
      <c r="PRX22" s="292"/>
      <c r="PRY22" s="292"/>
      <c r="PRZ22" s="292"/>
      <c r="PSA22" s="292"/>
      <c r="PSB22" s="292"/>
      <c r="PSC22" s="292"/>
      <c r="PSD22" s="292"/>
      <c r="PSE22" s="292"/>
      <c r="PSF22" s="292"/>
      <c r="PSG22" s="292"/>
      <c r="PSH22" s="292"/>
      <c r="PSI22" s="292"/>
      <c r="PSJ22" s="292"/>
      <c r="PSK22" s="292"/>
      <c r="PSL22" s="292"/>
      <c r="PSM22" s="292"/>
      <c r="PSN22" s="292"/>
      <c r="PSO22" s="292"/>
      <c r="PSP22" s="292"/>
      <c r="PSQ22" s="292"/>
      <c r="PSR22" s="292"/>
      <c r="PSS22" s="292"/>
      <c r="PST22" s="292"/>
      <c r="PSU22" s="292"/>
      <c r="PSV22" s="292"/>
      <c r="PSW22" s="292"/>
      <c r="PSX22" s="292"/>
      <c r="PSY22" s="292"/>
      <c r="PSZ22" s="292"/>
      <c r="PTA22" s="292"/>
      <c r="PTB22" s="292"/>
      <c r="PTC22" s="292"/>
      <c r="PTD22" s="292"/>
      <c r="PTE22" s="292"/>
      <c r="PTF22" s="292"/>
      <c r="PTG22" s="292"/>
      <c r="PTH22" s="292"/>
      <c r="PTI22" s="292"/>
      <c r="PTJ22" s="292"/>
      <c r="PTK22" s="292"/>
      <c r="PTL22" s="292"/>
      <c r="PTM22" s="292"/>
      <c r="PTN22" s="292"/>
      <c r="PTO22" s="292"/>
      <c r="PTP22" s="292"/>
      <c r="PTQ22" s="292"/>
      <c r="PTR22" s="292"/>
      <c r="PTS22" s="292"/>
      <c r="PTT22" s="292"/>
      <c r="PTU22" s="292"/>
      <c r="PTV22" s="292"/>
      <c r="PTW22" s="292"/>
      <c r="PTX22" s="292"/>
      <c r="PTY22" s="292"/>
      <c r="PTZ22" s="292"/>
      <c r="PUA22" s="292"/>
      <c r="PUB22" s="292"/>
      <c r="PUC22" s="292"/>
      <c r="PUD22" s="292"/>
      <c r="PUE22" s="292"/>
      <c r="PUF22" s="292"/>
      <c r="PUG22" s="292"/>
      <c r="PUH22" s="292"/>
      <c r="PUI22" s="292"/>
      <c r="PUJ22" s="292"/>
      <c r="PUK22" s="292"/>
      <c r="PUL22" s="292"/>
      <c r="PUM22" s="292"/>
      <c r="PUN22" s="292"/>
      <c r="PUO22" s="292"/>
      <c r="PUP22" s="292"/>
      <c r="PUQ22" s="292"/>
      <c r="PUR22" s="292"/>
      <c r="PUS22" s="292"/>
      <c r="PUT22" s="292"/>
      <c r="PUU22" s="292"/>
      <c r="PUV22" s="292"/>
      <c r="PUW22" s="292"/>
      <c r="PUX22" s="292"/>
      <c r="PUY22" s="292"/>
      <c r="PUZ22" s="292"/>
      <c r="PVA22" s="292"/>
      <c r="PVB22" s="292"/>
      <c r="PVC22" s="292"/>
      <c r="PVD22" s="292"/>
      <c r="PVE22" s="292"/>
      <c r="PVF22" s="292"/>
      <c r="PVG22" s="292"/>
      <c r="PVH22" s="292"/>
      <c r="PVI22" s="292"/>
      <c r="PVJ22" s="292"/>
      <c r="PVK22" s="292"/>
      <c r="PVL22" s="292"/>
      <c r="PVM22" s="292"/>
      <c r="PVN22" s="292"/>
      <c r="PVO22" s="292"/>
      <c r="PVP22" s="292"/>
      <c r="PVQ22" s="292"/>
      <c r="PVR22" s="292"/>
      <c r="PVS22" s="292"/>
      <c r="PVT22" s="292"/>
      <c r="PVU22" s="292"/>
      <c r="PVV22" s="292"/>
      <c r="PVW22" s="292"/>
      <c r="PVX22" s="292"/>
      <c r="PVY22" s="292"/>
      <c r="PVZ22" s="292"/>
      <c r="PWA22" s="292"/>
      <c r="PWB22" s="292"/>
      <c r="PWC22" s="292"/>
      <c r="PWD22" s="292"/>
      <c r="PWE22" s="292"/>
      <c r="PWF22" s="292"/>
      <c r="PWG22" s="292"/>
      <c r="PWH22" s="292"/>
      <c r="PWI22" s="292"/>
      <c r="PWJ22" s="292"/>
      <c r="PWK22" s="292"/>
      <c r="PWL22" s="292"/>
      <c r="PWM22" s="292"/>
      <c r="PWN22" s="292"/>
      <c r="PWO22" s="292"/>
      <c r="PWP22" s="292"/>
      <c r="PWQ22" s="292"/>
      <c r="PWR22" s="292"/>
      <c r="PWS22" s="292"/>
      <c r="PWT22" s="292"/>
      <c r="PWU22" s="292"/>
      <c r="PWV22" s="292"/>
      <c r="PWW22" s="292"/>
      <c r="PWX22" s="292"/>
      <c r="PWY22" s="292"/>
      <c r="PWZ22" s="292"/>
      <c r="PXA22" s="292"/>
      <c r="PXB22" s="292"/>
      <c r="PXC22" s="292"/>
      <c r="PXD22" s="292"/>
      <c r="PXE22" s="292"/>
      <c r="PXF22" s="292"/>
      <c r="PXG22" s="292"/>
      <c r="PXH22" s="292"/>
      <c r="PXI22" s="292"/>
      <c r="PXJ22" s="292"/>
      <c r="PXK22" s="292"/>
      <c r="PXL22" s="292"/>
      <c r="PXM22" s="292"/>
      <c r="PXN22" s="292"/>
      <c r="PXO22" s="292"/>
      <c r="PXP22" s="292"/>
      <c r="PXQ22" s="292"/>
      <c r="PXR22" s="292"/>
      <c r="PXS22" s="292"/>
      <c r="PXT22" s="292"/>
      <c r="PXU22" s="292"/>
      <c r="PXV22" s="292"/>
      <c r="PXW22" s="292"/>
      <c r="PXX22" s="292"/>
      <c r="PXY22" s="292"/>
      <c r="PXZ22" s="292"/>
      <c r="PYA22" s="292"/>
      <c r="PYB22" s="292"/>
      <c r="PYC22" s="292"/>
      <c r="PYD22" s="292"/>
      <c r="PYE22" s="292"/>
      <c r="PYF22" s="292"/>
      <c r="PYG22" s="292"/>
      <c r="PYH22" s="292"/>
      <c r="PYI22" s="292"/>
      <c r="PYJ22" s="292"/>
      <c r="PYK22" s="292"/>
      <c r="PYL22" s="292"/>
      <c r="PYM22" s="292"/>
      <c r="PYN22" s="292"/>
      <c r="PYO22" s="292"/>
      <c r="PYP22" s="292"/>
      <c r="PYQ22" s="292"/>
      <c r="PYR22" s="292"/>
      <c r="PYS22" s="292"/>
      <c r="PYT22" s="292"/>
      <c r="PYU22" s="292"/>
      <c r="PYV22" s="292"/>
      <c r="PYW22" s="292"/>
      <c r="PYX22" s="292"/>
      <c r="PYY22" s="292"/>
      <c r="PYZ22" s="292"/>
      <c r="PZA22" s="292"/>
      <c r="PZB22" s="292"/>
      <c r="PZC22" s="292"/>
      <c r="PZD22" s="292"/>
      <c r="PZE22" s="292"/>
      <c r="PZF22" s="292"/>
      <c r="PZG22" s="292"/>
      <c r="PZH22" s="292"/>
      <c r="PZI22" s="292"/>
      <c r="PZJ22" s="292"/>
      <c r="PZK22" s="292"/>
      <c r="PZL22" s="292"/>
      <c r="PZM22" s="292"/>
      <c r="PZN22" s="292"/>
      <c r="PZO22" s="292"/>
      <c r="PZP22" s="292"/>
      <c r="PZQ22" s="292"/>
      <c r="PZR22" s="292"/>
      <c r="PZS22" s="292"/>
      <c r="PZT22" s="292"/>
      <c r="PZU22" s="292"/>
      <c r="PZV22" s="292"/>
      <c r="PZW22" s="292"/>
      <c r="PZX22" s="292"/>
      <c r="PZY22" s="292"/>
      <c r="PZZ22" s="292"/>
      <c r="QAA22" s="292"/>
      <c r="QAB22" s="292"/>
      <c r="QAC22" s="292"/>
      <c r="QAD22" s="292"/>
      <c r="QAE22" s="292"/>
      <c r="QAF22" s="292"/>
      <c r="QAG22" s="292"/>
      <c r="QAH22" s="292"/>
      <c r="QAI22" s="292"/>
      <c r="QAJ22" s="292"/>
      <c r="QAK22" s="292"/>
      <c r="QAL22" s="292"/>
      <c r="QAM22" s="292"/>
      <c r="QAN22" s="292"/>
      <c r="QAO22" s="292"/>
      <c r="QAP22" s="292"/>
      <c r="QAQ22" s="292"/>
      <c r="QAR22" s="292"/>
      <c r="QAS22" s="292"/>
      <c r="QAT22" s="292"/>
      <c r="QAU22" s="292"/>
      <c r="QAV22" s="292"/>
      <c r="QAW22" s="292"/>
      <c r="QAX22" s="292"/>
      <c r="QAY22" s="292"/>
      <c r="QAZ22" s="292"/>
      <c r="QBA22" s="292"/>
      <c r="QBB22" s="292"/>
      <c r="QBC22" s="292"/>
      <c r="QBD22" s="292"/>
      <c r="QBE22" s="292"/>
      <c r="QBF22" s="292"/>
      <c r="QBG22" s="292"/>
      <c r="QBH22" s="292"/>
      <c r="QBI22" s="292"/>
      <c r="QBJ22" s="292"/>
      <c r="QBK22" s="292"/>
      <c r="QBL22" s="292"/>
      <c r="QBM22" s="292"/>
      <c r="QBN22" s="292"/>
      <c r="QBO22" s="292"/>
      <c r="QBP22" s="292"/>
      <c r="QBQ22" s="292"/>
      <c r="QBR22" s="292"/>
      <c r="QBS22" s="292"/>
      <c r="QBT22" s="292"/>
      <c r="QBU22" s="292"/>
      <c r="QBV22" s="292"/>
      <c r="QBW22" s="292"/>
      <c r="QBX22" s="292"/>
      <c r="QBY22" s="292"/>
      <c r="QBZ22" s="292"/>
      <c r="QCA22" s="292"/>
      <c r="QCB22" s="292"/>
      <c r="QCC22" s="292"/>
      <c r="QCD22" s="292"/>
      <c r="QCE22" s="292"/>
      <c r="QCF22" s="292"/>
      <c r="QCG22" s="292"/>
      <c r="QCH22" s="292"/>
      <c r="QCI22" s="292"/>
      <c r="QCJ22" s="292"/>
      <c r="QCK22" s="292"/>
      <c r="QCL22" s="292"/>
      <c r="QCM22" s="292"/>
      <c r="QCN22" s="292"/>
      <c r="QCO22" s="292"/>
      <c r="QCP22" s="292"/>
      <c r="QCQ22" s="292"/>
      <c r="QCR22" s="292"/>
      <c r="QCS22" s="292"/>
      <c r="QCT22" s="292"/>
      <c r="QCU22" s="292"/>
      <c r="QCV22" s="292"/>
      <c r="QCW22" s="292"/>
      <c r="QCX22" s="292"/>
      <c r="QCY22" s="292"/>
      <c r="QCZ22" s="292"/>
      <c r="QDA22" s="292"/>
      <c r="QDB22" s="292"/>
      <c r="QDC22" s="292"/>
      <c r="QDD22" s="292"/>
      <c r="QDE22" s="292"/>
      <c r="QDF22" s="292"/>
      <c r="QDG22" s="292"/>
      <c r="QDH22" s="292"/>
      <c r="QDI22" s="292"/>
      <c r="QDJ22" s="292"/>
      <c r="QDK22" s="292"/>
      <c r="QDL22" s="292"/>
      <c r="QDM22" s="292"/>
      <c r="QDN22" s="292"/>
      <c r="QDO22" s="292"/>
      <c r="QDP22" s="292"/>
      <c r="QDQ22" s="292"/>
      <c r="QDR22" s="292"/>
      <c r="QDS22" s="292"/>
      <c r="QDT22" s="292"/>
      <c r="QDU22" s="292"/>
      <c r="QDV22" s="292"/>
      <c r="QDW22" s="292"/>
      <c r="QDX22" s="292"/>
      <c r="QDY22" s="292"/>
      <c r="QDZ22" s="292"/>
      <c r="QEA22" s="292"/>
      <c r="QEB22" s="292"/>
      <c r="QEC22" s="292"/>
      <c r="QED22" s="292"/>
      <c r="QEE22" s="292"/>
      <c r="QEF22" s="292"/>
      <c r="QEG22" s="292"/>
      <c r="QEH22" s="292"/>
      <c r="QEI22" s="292"/>
      <c r="QEJ22" s="292"/>
      <c r="QEK22" s="292"/>
      <c r="QEL22" s="292"/>
      <c r="QEM22" s="292"/>
      <c r="QEN22" s="292"/>
      <c r="QEO22" s="292"/>
      <c r="QEP22" s="292"/>
      <c r="QEQ22" s="292"/>
      <c r="QER22" s="292"/>
      <c r="QES22" s="292"/>
      <c r="QET22" s="292"/>
      <c r="QEU22" s="292"/>
      <c r="QEV22" s="292"/>
      <c r="QEW22" s="292"/>
      <c r="QEX22" s="292"/>
      <c r="QEY22" s="292"/>
      <c r="QEZ22" s="292"/>
      <c r="QFA22" s="292"/>
      <c r="QFB22" s="292"/>
      <c r="QFC22" s="292"/>
      <c r="QFD22" s="292"/>
      <c r="QFE22" s="292"/>
      <c r="QFF22" s="292"/>
      <c r="QFG22" s="292"/>
      <c r="QFH22" s="292"/>
      <c r="QFI22" s="292"/>
      <c r="QFJ22" s="292"/>
      <c r="QFK22" s="292"/>
      <c r="QFL22" s="292"/>
      <c r="QFM22" s="292"/>
      <c r="QFN22" s="292"/>
      <c r="QFO22" s="292"/>
      <c r="QFP22" s="292"/>
      <c r="QFQ22" s="292"/>
      <c r="QFR22" s="292"/>
      <c r="QFS22" s="292"/>
      <c r="QFT22" s="292"/>
      <c r="QFU22" s="292"/>
      <c r="QFV22" s="292"/>
      <c r="QFW22" s="292"/>
      <c r="QFX22" s="292"/>
      <c r="QFY22" s="292"/>
      <c r="QFZ22" s="292"/>
      <c r="QGA22" s="292"/>
      <c r="QGB22" s="292"/>
      <c r="QGC22" s="292"/>
      <c r="QGD22" s="292"/>
      <c r="QGE22" s="292"/>
      <c r="QGF22" s="292"/>
      <c r="QGG22" s="292"/>
      <c r="QGH22" s="292"/>
      <c r="QGI22" s="292"/>
      <c r="QGJ22" s="292"/>
      <c r="QGK22" s="292"/>
      <c r="QGL22" s="292"/>
      <c r="QGM22" s="292"/>
      <c r="QGN22" s="292"/>
      <c r="QGO22" s="292"/>
      <c r="QGP22" s="292"/>
      <c r="QGQ22" s="292"/>
      <c r="QGR22" s="292"/>
      <c r="QGS22" s="292"/>
      <c r="QGT22" s="292"/>
      <c r="QGU22" s="292"/>
      <c r="QGV22" s="292"/>
      <c r="QGW22" s="292"/>
      <c r="QGX22" s="292"/>
      <c r="QGY22" s="292"/>
      <c r="QGZ22" s="292"/>
      <c r="QHA22" s="292"/>
      <c r="QHB22" s="292"/>
      <c r="QHC22" s="292"/>
      <c r="QHD22" s="292"/>
      <c r="QHE22" s="292"/>
      <c r="QHF22" s="292"/>
      <c r="QHG22" s="292"/>
      <c r="QHH22" s="292"/>
      <c r="QHI22" s="292"/>
      <c r="QHJ22" s="292"/>
      <c r="QHK22" s="292"/>
      <c r="QHL22" s="292"/>
      <c r="QHM22" s="292"/>
      <c r="QHN22" s="292"/>
      <c r="QHO22" s="292"/>
      <c r="QHP22" s="292"/>
      <c r="QHQ22" s="292"/>
      <c r="QHR22" s="292"/>
      <c r="QHS22" s="292"/>
      <c r="QHT22" s="292"/>
      <c r="QHU22" s="292"/>
      <c r="QHV22" s="292"/>
      <c r="QHW22" s="292"/>
      <c r="QHX22" s="292"/>
      <c r="QHY22" s="292"/>
      <c r="QHZ22" s="292"/>
      <c r="QIA22" s="292"/>
      <c r="QIB22" s="292"/>
      <c r="QIC22" s="292"/>
      <c r="QID22" s="292"/>
      <c r="QIE22" s="292"/>
      <c r="QIF22" s="292"/>
      <c r="QIG22" s="292"/>
      <c r="QIH22" s="292"/>
      <c r="QII22" s="292"/>
      <c r="QIJ22" s="292"/>
      <c r="QIK22" s="292"/>
      <c r="QIL22" s="292"/>
      <c r="QIM22" s="292"/>
      <c r="QIN22" s="292"/>
      <c r="QIO22" s="292"/>
      <c r="QIP22" s="292"/>
      <c r="QIQ22" s="292"/>
      <c r="QIR22" s="292"/>
      <c r="QIS22" s="292"/>
      <c r="QIT22" s="292"/>
      <c r="QIU22" s="292"/>
      <c r="QIV22" s="292"/>
      <c r="QIW22" s="292"/>
      <c r="QIX22" s="292"/>
      <c r="QIY22" s="292"/>
      <c r="QIZ22" s="292"/>
      <c r="QJA22" s="292"/>
      <c r="QJB22" s="292"/>
      <c r="QJC22" s="292"/>
      <c r="QJD22" s="292"/>
      <c r="QJE22" s="292"/>
      <c r="QJF22" s="292"/>
      <c r="QJG22" s="292"/>
      <c r="QJH22" s="292"/>
      <c r="QJI22" s="292"/>
      <c r="QJJ22" s="292"/>
      <c r="QJK22" s="292"/>
      <c r="QJL22" s="292"/>
      <c r="QJM22" s="292"/>
      <c r="QJN22" s="292"/>
      <c r="QJO22" s="292"/>
      <c r="QJP22" s="292"/>
      <c r="QJQ22" s="292"/>
      <c r="QJR22" s="292"/>
      <c r="QJS22" s="292"/>
      <c r="QJT22" s="292"/>
      <c r="QJU22" s="292"/>
      <c r="QJV22" s="292"/>
      <c r="QJW22" s="292"/>
      <c r="QJX22" s="292"/>
      <c r="QJY22" s="292"/>
      <c r="QJZ22" s="292"/>
      <c r="QKA22" s="292"/>
      <c r="QKB22" s="292"/>
      <c r="QKC22" s="292"/>
      <c r="QKD22" s="292"/>
      <c r="QKE22" s="292"/>
      <c r="QKF22" s="292"/>
      <c r="QKG22" s="292"/>
      <c r="QKH22" s="292"/>
      <c r="QKI22" s="292"/>
      <c r="QKJ22" s="292"/>
      <c r="QKK22" s="292"/>
      <c r="QKL22" s="292"/>
      <c r="QKM22" s="292"/>
      <c r="QKN22" s="292"/>
      <c r="QKO22" s="292"/>
      <c r="QKP22" s="292"/>
      <c r="QKQ22" s="292"/>
      <c r="QKR22" s="292"/>
      <c r="QKS22" s="292"/>
      <c r="QKT22" s="292"/>
      <c r="QKU22" s="292"/>
      <c r="QKV22" s="292"/>
      <c r="QKW22" s="292"/>
      <c r="QKX22" s="292"/>
      <c r="QKY22" s="292"/>
      <c r="QKZ22" s="292"/>
      <c r="QLA22" s="292"/>
      <c r="QLB22" s="292"/>
      <c r="QLC22" s="292"/>
      <c r="QLD22" s="292"/>
      <c r="QLE22" s="292"/>
      <c r="QLF22" s="292"/>
      <c r="QLG22" s="292"/>
      <c r="QLH22" s="292"/>
      <c r="QLI22" s="292"/>
      <c r="QLJ22" s="292"/>
      <c r="QLK22" s="292"/>
      <c r="QLL22" s="292"/>
      <c r="QLM22" s="292"/>
      <c r="QLN22" s="292"/>
      <c r="QLO22" s="292"/>
      <c r="QLP22" s="292"/>
      <c r="QLQ22" s="292"/>
      <c r="QLR22" s="292"/>
      <c r="QLS22" s="292"/>
      <c r="QLT22" s="292"/>
      <c r="QLU22" s="292"/>
      <c r="QLV22" s="292"/>
      <c r="QLW22" s="292"/>
      <c r="QLX22" s="292"/>
      <c r="QLY22" s="292"/>
      <c r="QLZ22" s="292"/>
      <c r="QMA22" s="292"/>
      <c r="QMB22" s="292"/>
      <c r="QMC22" s="292"/>
      <c r="QMD22" s="292"/>
      <c r="QME22" s="292"/>
      <c r="QMF22" s="292"/>
      <c r="QMG22" s="292"/>
      <c r="QMH22" s="292"/>
      <c r="QMI22" s="292"/>
      <c r="QMJ22" s="292"/>
      <c r="QMK22" s="292"/>
      <c r="QML22" s="292"/>
      <c r="QMM22" s="292"/>
      <c r="QMN22" s="292"/>
      <c r="QMO22" s="292"/>
      <c r="QMP22" s="292"/>
      <c r="QMQ22" s="292"/>
      <c r="QMR22" s="292"/>
      <c r="QMS22" s="292"/>
      <c r="QMT22" s="292"/>
      <c r="QMU22" s="292"/>
      <c r="QMV22" s="292"/>
      <c r="QMW22" s="292"/>
      <c r="QMX22" s="292"/>
      <c r="QMY22" s="292"/>
      <c r="QMZ22" s="292"/>
      <c r="QNA22" s="292"/>
      <c r="QNB22" s="292"/>
      <c r="QNC22" s="292"/>
      <c r="QND22" s="292"/>
      <c r="QNE22" s="292"/>
      <c r="QNF22" s="292"/>
      <c r="QNG22" s="292"/>
      <c r="QNH22" s="292"/>
      <c r="QNI22" s="292"/>
      <c r="QNJ22" s="292"/>
      <c r="QNK22" s="292"/>
      <c r="QNL22" s="292"/>
      <c r="QNM22" s="292"/>
      <c r="QNN22" s="292"/>
      <c r="QNO22" s="292"/>
      <c r="QNP22" s="292"/>
      <c r="QNQ22" s="292"/>
      <c r="QNR22" s="292"/>
      <c r="QNS22" s="292"/>
      <c r="QNT22" s="292"/>
      <c r="QNU22" s="292"/>
      <c r="QNV22" s="292"/>
      <c r="QNW22" s="292"/>
      <c r="QNX22" s="292"/>
      <c r="QNY22" s="292"/>
      <c r="QNZ22" s="292"/>
      <c r="QOA22" s="292"/>
      <c r="QOB22" s="292"/>
      <c r="QOC22" s="292"/>
      <c r="QOD22" s="292"/>
      <c r="QOE22" s="292"/>
      <c r="QOF22" s="292"/>
      <c r="QOG22" s="292"/>
      <c r="QOH22" s="292"/>
      <c r="QOI22" s="292"/>
      <c r="QOJ22" s="292"/>
      <c r="QOK22" s="292"/>
      <c r="QOL22" s="292"/>
      <c r="QOM22" s="292"/>
      <c r="QON22" s="292"/>
      <c r="QOO22" s="292"/>
      <c r="QOP22" s="292"/>
      <c r="QOQ22" s="292"/>
      <c r="QOR22" s="292"/>
      <c r="QOS22" s="292"/>
      <c r="QOT22" s="292"/>
      <c r="QOU22" s="292"/>
      <c r="QOV22" s="292"/>
      <c r="QOW22" s="292"/>
      <c r="QOX22" s="292"/>
      <c r="QOY22" s="292"/>
      <c r="QOZ22" s="292"/>
      <c r="QPA22" s="292"/>
      <c r="QPB22" s="292"/>
      <c r="QPC22" s="292"/>
      <c r="QPD22" s="292"/>
      <c r="QPE22" s="292"/>
      <c r="QPF22" s="292"/>
      <c r="QPG22" s="292"/>
      <c r="QPH22" s="292"/>
      <c r="QPI22" s="292"/>
      <c r="QPJ22" s="292"/>
      <c r="QPK22" s="292"/>
      <c r="QPL22" s="292"/>
      <c r="QPM22" s="292"/>
      <c r="QPN22" s="292"/>
      <c r="QPO22" s="292"/>
      <c r="QPP22" s="292"/>
      <c r="QPQ22" s="292"/>
      <c r="QPR22" s="292"/>
      <c r="QPS22" s="292"/>
      <c r="QPT22" s="292"/>
      <c r="QPU22" s="292"/>
      <c r="QPV22" s="292"/>
      <c r="QPW22" s="292"/>
      <c r="QPX22" s="292"/>
      <c r="QPY22" s="292"/>
      <c r="QPZ22" s="292"/>
      <c r="QQA22" s="292"/>
      <c r="QQB22" s="292"/>
      <c r="QQC22" s="292"/>
      <c r="QQD22" s="292"/>
      <c r="QQE22" s="292"/>
      <c r="QQF22" s="292"/>
      <c r="QQG22" s="292"/>
      <c r="QQH22" s="292"/>
      <c r="QQI22" s="292"/>
      <c r="QQJ22" s="292"/>
      <c r="QQK22" s="292"/>
      <c r="QQL22" s="292"/>
      <c r="QQM22" s="292"/>
      <c r="QQN22" s="292"/>
      <c r="QQO22" s="292"/>
      <c r="QQP22" s="292"/>
      <c r="QQQ22" s="292"/>
      <c r="QQR22" s="292"/>
      <c r="QQS22" s="292"/>
      <c r="QQT22" s="292"/>
      <c r="QQU22" s="292"/>
      <c r="QQV22" s="292"/>
      <c r="QQW22" s="292"/>
      <c r="QQX22" s="292"/>
      <c r="QQY22" s="292"/>
      <c r="QQZ22" s="292"/>
      <c r="QRA22" s="292"/>
      <c r="QRB22" s="292"/>
      <c r="QRC22" s="292"/>
      <c r="QRD22" s="292"/>
      <c r="QRE22" s="292"/>
      <c r="QRF22" s="292"/>
      <c r="QRG22" s="292"/>
      <c r="QRH22" s="292"/>
      <c r="QRI22" s="292"/>
      <c r="QRJ22" s="292"/>
      <c r="QRK22" s="292"/>
      <c r="QRL22" s="292"/>
      <c r="QRM22" s="292"/>
      <c r="QRN22" s="292"/>
      <c r="QRO22" s="292"/>
      <c r="QRP22" s="292"/>
      <c r="QRQ22" s="292"/>
      <c r="QRR22" s="292"/>
      <c r="QRS22" s="292"/>
      <c r="QRT22" s="292"/>
      <c r="QRU22" s="292"/>
      <c r="QRV22" s="292"/>
      <c r="QRW22" s="292"/>
      <c r="QRX22" s="292"/>
      <c r="QRY22" s="292"/>
      <c r="QRZ22" s="292"/>
      <c r="QSA22" s="292"/>
      <c r="QSB22" s="292"/>
      <c r="QSC22" s="292"/>
      <c r="QSD22" s="292"/>
      <c r="QSE22" s="292"/>
      <c r="QSF22" s="292"/>
      <c r="QSG22" s="292"/>
      <c r="QSH22" s="292"/>
      <c r="QSI22" s="292"/>
      <c r="QSJ22" s="292"/>
      <c r="QSK22" s="292"/>
      <c r="QSL22" s="292"/>
      <c r="QSM22" s="292"/>
      <c r="QSN22" s="292"/>
      <c r="QSO22" s="292"/>
      <c r="QSP22" s="292"/>
      <c r="QSQ22" s="292"/>
      <c r="QSR22" s="292"/>
      <c r="QSS22" s="292"/>
      <c r="QST22" s="292"/>
      <c r="QSU22" s="292"/>
      <c r="QSV22" s="292"/>
      <c r="QSW22" s="292"/>
      <c r="QSX22" s="292"/>
      <c r="QSY22" s="292"/>
      <c r="QSZ22" s="292"/>
      <c r="QTA22" s="292"/>
      <c r="QTB22" s="292"/>
      <c r="QTC22" s="292"/>
      <c r="QTD22" s="292"/>
      <c r="QTE22" s="292"/>
      <c r="QTF22" s="292"/>
      <c r="QTG22" s="292"/>
      <c r="QTH22" s="292"/>
      <c r="QTI22" s="292"/>
      <c r="QTJ22" s="292"/>
      <c r="QTK22" s="292"/>
      <c r="QTL22" s="292"/>
      <c r="QTM22" s="292"/>
      <c r="QTN22" s="292"/>
      <c r="QTO22" s="292"/>
      <c r="QTP22" s="292"/>
      <c r="QTQ22" s="292"/>
      <c r="QTR22" s="292"/>
      <c r="QTS22" s="292"/>
      <c r="QTT22" s="292"/>
      <c r="QTU22" s="292"/>
      <c r="QTV22" s="292"/>
      <c r="QTW22" s="292"/>
      <c r="QTX22" s="292"/>
      <c r="QTY22" s="292"/>
      <c r="QTZ22" s="292"/>
      <c r="QUA22" s="292"/>
      <c r="QUB22" s="292"/>
      <c r="QUC22" s="292"/>
      <c r="QUD22" s="292"/>
      <c r="QUE22" s="292"/>
      <c r="QUF22" s="292"/>
      <c r="QUG22" s="292"/>
      <c r="QUH22" s="292"/>
      <c r="QUI22" s="292"/>
      <c r="QUJ22" s="292"/>
      <c r="QUK22" s="292"/>
      <c r="QUL22" s="292"/>
      <c r="QUM22" s="292"/>
      <c r="QUN22" s="292"/>
      <c r="QUO22" s="292"/>
      <c r="QUP22" s="292"/>
      <c r="QUQ22" s="292"/>
      <c r="QUR22" s="292"/>
      <c r="QUS22" s="292"/>
      <c r="QUT22" s="292"/>
      <c r="QUU22" s="292"/>
      <c r="QUV22" s="292"/>
      <c r="QUW22" s="292"/>
      <c r="QUX22" s="292"/>
      <c r="QUY22" s="292"/>
      <c r="QUZ22" s="292"/>
      <c r="QVA22" s="292"/>
      <c r="QVB22" s="292"/>
      <c r="QVC22" s="292"/>
      <c r="QVD22" s="292"/>
      <c r="QVE22" s="292"/>
      <c r="QVF22" s="292"/>
      <c r="QVG22" s="292"/>
      <c r="QVH22" s="292"/>
      <c r="QVI22" s="292"/>
      <c r="QVJ22" s="292"/>
      <c r="QVK22" s="292"/>
      <c r="QVL22" s="292"/>
      <c r="QVM22" s="292"/>
      <c r="QVN22" s="292"/>
      <c r="QVO22" s="292"/>
      <c r="QVP22" s="292"/>
      <c r="QVQ22" s="292"/>
      <c r="QVR22" s="292"/>
      <c r="QVS22" s="292"/>
      <c r="QVT22" s="292"/>
      <c r="QVU22" s="292"/>
      <c r="QVV22" s="292"/>
      <c r="QVW22" s="292"/>
      <c r="QVX22" s="292"/>
      <c r="QVY22" s="292"/>
      <c r="QVZ22" s="292"/>
      <c r="QWA22" s="292"/>
      <c r="QWB22" s="292"/>
      <c r="QWC22" s="292"/>
      <c r="QWD22" s="292"/>
      <c r="QWE22" s="292"/>
      <c r="QWF22" s="292"/>
      <c r="QWG22" s="292"/>
      <c r="QWH22" s="292"/>
      <c r="QWI22" s="292"/>
      <c r="QWJ22" s="292"/>
      <c r="QWK22" s="292"/>
      <c r="QWL22" s="292"/>
      <c r="QWM22" s="292"/>
      <c r="QWN22" s="292"/>
      <c r="QWO22" s="292"/>
      <c r="QWP22" s="292"/>
      <c r="QWQ22" s="292"/>
      <c r="QWR22" s="292"/>
      <c r="QWS22" s="292"/>
      <c r="QWT22" s="292"/>
      <c r="QWU22" s="292"/>
      <c r="QWV22" s="292"/>
      <c r="QWW22" s="292"/>
      <c r="QWX22" s="292"/>
      <c r="QWY22" s="292"/>
      <c r="QWZ22" s="292"/>
      <c r="QXA22" s="292"/>
      <c r="QXB22" s="292"/>
      <c r="QXC22" s="292"/>
      <c r="QXD22" s="292"/>
      <c r="QXE22" s="292"/>
      <c r="QXF22" s="292"/>
      <c r="QXG22" s="292"/>
      <c r="QXH22" s="292"/>
      <c r="QXI22" s="292"/>
      <c r="QXJ22" s="292"/>
      <c r="QXK22" s="292"/>
      <c r="QXL22" s="292"/>
      <c r="QXM22" s="292"/>
      <c r="QXN22" s="292"/>
      <c r="QXO22" s="292"/>
      <c r="QXP22" s="292"/>
      <c r="QXQ22" s="292"/>
      <c r="QXR22" s="292"/>
      <c r="QXS22" s="292"/>
      <c r="QXT22" s="292"/>
      <c r="QXU22" s="292"/>
      <c r="QXV22" s="292"/>
      <c r="QXW22" s="292"/>
      <c r="QXX22" s="292"/>
      <c r="QXY22" s="292"/>
      <c r="QXZ22" s="292"/>
      <c r="QYA22" s="292"/>
      <c r="QYB22" s="292"/>
      <c r="QYC22" s="292"/>
      <c r="QYD22" s="292"/>
      <c r="QYE22" s="292"/>
      <c r="QYF22" s="292"/>
      <c r="QYG22" s="292"/>
      <c r="QYH22" s="292"/>
      <c r="QYI22" s="292"/>
      <c r="QYJ22" s="292"/>
      <c r="QYK22" s="292"/>
      <c r="QYL22" s="292"/>
      <c r="QYM22" s="292"/>
      <c r="QYN22" s="292"/>
      <c r="QYO22" s="292"/>
      <c r="QYP22" s="292"/>
      <c r="QYQ22" s="292"/>
      <c r="QYR22" s="292"/>
      <c r="QYS22" s="292"/>
      <c r="QYT22" s="292"/>
      <c r="QYU22" s="292"/>
      <c r="QYV22" s="292"/>
      <c r="QYW22" s="292"/>
      <c r="QYX22" s="292"/>
      <c r="QYY22" s="292"/>
      <c r="QYZ22" s="292"/>
      <c r="QZA22" s="292"/>
      <c r="QZB22" s="292"/>
      <c r="QZC22" s="292"/>
      <c r="QZD22" s="292"/>
      <c r="QZE22" s="292"/>
      <c r="QZF22" s="292"/>
      <c r="QZG22" s="292"/>
      <c r="QZH22" s="292"/>
      <c r="QZI22" s="292"/>
      <c r="QZJ22" s="292"/>
      <c r="QZK22" s="292"/>
      <c r="QZL22" s="292"/>
      <c r="QZM22" s="292"/>
      <c r="QZN22" s="292"/>
      <c r="QZO22" s="292"/>
      <c r="QZP22" s="292"/>
      <c r="QZQ22" s="292"/>
      <c r="QZR22" s="292"/>
      <c r="QZS22" s="292"/>
      <c r="QZT22" s="292"/>
      <c r="QZU22" s="292"/>
      <c r="QZV22" s="292"/>
      <c r="QZW22" s="292"/>
      <c r="QZX22" s="292"/>
      <c r="QZY22" s="292"/>
      <c r="QZZ22" s="292"/>
      <c r="RAA22" s="292"/>
      <c r="RAB22" s="292"/>
      <c r="RAC22" s="292"/>
      <c r="RAD22" s="292"/>
      <c r="RAE22" s="292"/>
      <c r="RAF22" s="292"/>
      <c r="RAG22" s="292"/>
      <c r="RAH22" s="292"/>
      <c r="RAI22" s="292"/>
      <c r="RAJ22" s="292"/>
      <c r="RAK22" s="292"/>
      <c r="RAL22" s="292"/>
      <c r="RAM22" s="292"/>
      <c r="RAN22" s="292"/>
      <c r="RAO22" s="292"/>
      <c r="RAP22" s="292"/>
      <c r="RAQ22" s="292"/>
      <c r="RAR22" s="292"/>
      <c r="RAS22" s="292"/>
      <c r="RAT22" s="292"/>
      <c r="RAU22" s="292"/>
      <c r="RAV22" s="292"/>
      <c r="RAW22" s="292"/>
      <c r="RAX22" s="292"/>
      <c r="RAY22" s="292"/>
      <c r="RAZ22" s="292"/>
      <c r="RBA22" s="292"/>
      <c r="RBB22" s="292"/>
      <c r="RBC22" s="292"/>
      <c r="RBD22" s="292"/>
      <c r="RBE22" s="292"/>
      <c r="RBF22" s="292"/>
      <c r="RBG22" s="292"/>
      <c r="RBH22" s="292"/>
      <c r="RBI22" s="292"/>
      <c r="RBJ22" s="292"/>
      <c r="RBK22" s="292"/>
      <c r="RBL22" s="292"/>
      <c r="RBM22" s="292"/>
      <c r="RBN22" s="292"/>
      <c r="RBO22" s="292"/>
      <c r="RBP22" s="292"/>
      <c r="RBQ22" s="292"/>
      <c r="RBR22" s="292"/>
      <c r="RBS22" s="292"/>
      <c r="RBT22" s="292"/>
      <c r="RBU22" s="292"/>
      <c r="RBV22" s="292"/>
      <c r="RBW22" s="292"/>
      <c r="RBX22" s="292"/>
      <c r="RBY22" s="292"/>
      <c r="RBZ22" s="292"/>
      <c r="RCA22" s="292"/>
      <c r="RCB22" s="292"/>
      <c r="RCC22" s="292"/>
      <c r="RCD22" s="292"/>
      <c r="RCE22" s="292"/>
      <c r="RCF22" s="292"/>
      <c r="RCG22" s="292"/>
      <c r="RCH22" s="292"/>
      <c r="RCI22" s="292"/>
      <c r="RCJ22" s="292"/>
      <c r="RCK22" s="292"/>
      <c r="RCL22" s="292"/>
      <c r="RCM22" s="292"/>
      <c r="RCN22" s="292"/>
      <c r="RCO22" s="292"/>
      <c r="RCP22" s="292"/>
      <c r="RCQ22" s="292"/>
      <c r="RCR22" s="292"/>
      <c r="RCS22" s="292"/>
      <c r="RCT22" s="292"/>
      <c r="RCU22" s="292"/>
      <c r="RCV22" s="292"/>
      <c r="RCW22" s="292"/>
      <c r="RCX22" s="292"/>
      <c r="RCY22" s="292"/>
      <c r="RCZ22" s="292"/>
      <c r="RDA22" s="292"/>
      <c r="RDB22" s="292"/>
      <c r="RDC22" s="292"/>
      <c r="RDD22" s="292"/>
      <c r="RDE22" s="292"/>
      <c r="RDF22" s="292"/>
      <c r="RDG22" s="292"/>
      <c r="RDH22" s="292"/>
      <c r="RDI22" s="292"/>
      <c r="RDJ22" s="292"/>
      <c r="RDK22" s="292"/>
      <c r="RDL22" s="292"/>
      <c r="RDM22" s="292"/>
      <c r="RDN22" s="292"/>
      <c r="RDO22" s="292"/>
      <c r="RDP22" s="292"/>
      <c r="RDQ22" s="292"/>
      <c r="RDR22" s="292"/>
      <c r="RDS22" s="292"/>
      <c r="RDT22" s="292"/>
      <c r="RDU22" s="292"/>
      <c r="RDV22" s="292"/>
      <c r="RDW22" s="292"/>
      <c r="RDX22" s="292"/>
      <c r="RDY22" s="292"/>
      <c r="RDZ22" s="292"/>
      <c r="REA22" s="292"/>
      <c r="REB22" s="292"/>
      <c r="REC22" s="292"/>
      <c r="RED22" s="292"/>
      <c r="REE22" s="292"/>
      <c r="REF22" s="292"/>
      <c r="REG22" s="292"/>
      <c r="REH22" s="292"/>
      <c r="REI22" s="292"/>
      <c r="REJ22" s="292"/>
      <c r="REK22" s="292"/>
      <c r="REL22" s="292"/>
      <c r="REM22" s="292"/>
      <c r="REN22" s="292"/>
      <c r="REO22" s="292"/>
      <c r="REP22" s="292"/>
      <c r="REQ22" s="292"/>
      <c r="RER22" s="292"/>
      <c r="RES22" s="292"/>
      <c r="RET22" s="292"/>
      <c r="REU22" s="292"/>
      <c r="REV22" s="292"/>
      <c r="REW22" s="292"/>
      <c r="REX22" s="292"/>
      <c r="REY22" s="292"/>
      <c r="REZ22" s="292"/>
      <c r="RFA22" s="292"/>
      <c r="RFB22" s="292"/>
      <c r="RFC22" s="292"/>
      <c r="RFD22" s="292"/>
      <c r="RFE22" s="292"/>
      <c r="RFF22" s="292"/>
      <c r="RFG22" s="292"/>
      <c r="RFH22" s="292"/>
      <c r="RFI22" s="292"/>
      <c r="RFJ22" s="292"/>
      <c r="RFK22" s="292"/>
      <c r="RFL22" s="292"/>
      <c r="RFM22" s="292"/>
      <c r="RFN22" s="292"/>
      <c r="RFO22" s="292"/>
      <c r="RFP22" s="292"/>
      <c r="RFQ22" s="292"/>
      <c r="RFR22" s="292"/>
      <c r="RFS22" s="292"/>
      <c r="RFT22" s="292"/>
      <c r="RFU22" s="292"/>
      <c r="RFV22" s="292"/>
      <c r="RFW22" s="292"/>
      <c r="RFX22" s="292"/>
      <c r="RFY22" s="292"/>
      <c r="RFZ22" s="292"/>
      <c r="RGA22" s="292"/>
      <c r="RGB22" s="292"/>
      <c r="RGC22" s="292"/>
      <c r="RGD22" s="292"/>
      <c r="RGE22" s="292"/>
      <c r="RGF22" s="292"/>
      <c r="RGG22" s="292"/>
      <c r="RGH22" s="292"/>
      <c r="RGI22" s="292"/>
      <c r="RGJ22" s="292"/>
      <c r="RGK22" s="292"/>
      <c r="RGL22" s="292"/>
      <c r="RGM22" s="292"/>
      <c r="RGN22" s="292"/>
      <c r="RGO22" s="292"/>
      <c r="RGP22" s="292"/>
      <c r="RGQ22" s="292"/>
      <c r="RGR22" s="292"/>
      <c r="RGS22" s="292"/>
      <c r="RGT22" s="292"/>
      <c r="RGU22" s="292"/>
      <c r="RGV22" s="292"/>
      <c r="RGW22" s="292"/>
      <c r="RGX22" s="292"/>
      <c r="RGY22" s="292"/>
      <c r="RGZ22" s="292"/>
      <c r="RHA22" s="292"/>
      <c r="RHB22" s="292"/>
      <c r="RHC22" s="292"/>
      <c r="RHD22" s="292"/>
      <c r="RHE22" s="292"/>
      <c r="RHF22" s="292"/>
      <c r="RHG22" s="292"/>
      <c r="RHH22" s="292"/>
      <c r="RHI22" s="292"/>
      <c r="RHJ22" s="292"/>
      <c r="RHK22" s="292"/>
      <c r="RHL22" s="292"/>
      <c r="RHM22" s="292"/>
      <c r="RHN22" s="292"/>
      <c r="RHO22" s="292"/>
      <c r="RHP22" s="292"/>
      <c r="RHQ22" s="292"/>
      <c r="RHR22" s="292"/>
      <c r="RHS22" s="292"/>
      <c r="RHT22" s="292"/>
      <c r="RHU22" s="292"/>
      <c r="RHV22" s="292"/>
      <c r="RHW22" s="292"/>
      <c r="RHX22" s="292"/>
      <c r="RHY22" s="292"/>
      <c r="RHZ22" s="292"/>
      <c r="RIA22" s="292"/>
      <c r="RIB22" s="292"/>
      <c r="RIC22" s="292"/>
      <c r="RID22" s="292"/>
      <c r="RIE22" s="292"/>
      <c r="RIF22" s="292"/>
      <c r="RIG22" s="292"/>
      <c r="RIH22" s="292"/>
      <c r="RII22" s="292"/>
      <c r="RIJ22" s="292"/>
      <c r="RIK22" s="292"/>
      <c r="RIL22" s="292"/>
      <c r="RIM22" s="292"/>
      <c r="RIN22" s="292"/>
      <c r="RIO22" s="292"/>
      <c r="RIP22" s="292"/>
      <c r="RIQ22" s="292"/>
      <c r="RIR22" s="292"/>
      <c r="RIS22" s="292"/>
      <c r="RIT22" s="292"/>
      <c r="RIU22" s="292"/>
      <c r="RIV22" s="292"/>
      <c r="RIW22" s="292"/>
      <c r="RIX22" s="292"/>
      <c r="RIY22" s="292"/>
      <c r="RIZ22" s="292"/>
      <c r="RJA22" s="292"/>
      <c r="RJB22" s="292"/>
      <c r="RJC22" s="292"/>
      <c r="RJD22" s="292"/>
      <c r="RJE22" s="292"/>
      <c r="RJF22" s="292"/>
      <c r="RJG22" s="292"/>
      <c r="RJH22" s="292"/>
      <c r="RJI22" s="292"/>
      <c r="RJJ22" s="292"/>
      <c r="RJK22" s="292"/>
      <c r="RJL22" s="292"/>
      <c r="RJM22" s="292"/>
      <c r="RJN22" s="292"/>
      <c r="RJO22" s="292"/>
      <c r="RJP22" s="292"/>
      <c r="RJQ22" s="292"/>
      <c r="RJR22" s="292"/>
      <c r="RJS22" s="292"/>
      <c r="RJT22" s="292"/>
      <c r="RJU22" s="292"/>
      <c r="RJV22" s="292"/>
      <c r="RJW22" s="292"/>
      <c r="RJX22" s="292"/>
      <c r="RJY22" s="292"/>
      <c r="RJZ22" s="292"/>
      <c r="RKA22" s="292"/>
      <c r="RKB22" s="292"/>
      <c r="RKC22" s="292"/>
      <c r="RKD22" s="292"/>
      <c r="RKE22" s="292"/>
      <c r="RKF22" s="292"/>
      <c r="RKG22" s="292"/>
      <c r="RKH22" s="292"/>
      <c r="RKI22" s="292"/>
      <c r="RKJ22" s="292"/>
      <c r="RKK22" s="292"/>
      <c r="RKL22" s="292"/>
      <c r="RKM22" s="292"/>
      <c r="RKN22" s="292"/>
      <c r="RKO22" s="292"/>
      <c r="RKP22" s="292"/>
      <c r="RKQ22" s="292"/>
      <c r="RKR22" s="292"/>
      <c r="RKS22" s="292"/>
      <c r="RKT22" s="292"/>
      <c r="RKU22" s="292"/>
      <c r="RKV22" s="292"/>
      <c r="RKW22" s="292"/>
      <c r="RKX22" s="292"/>
      <c r="RKY22" s="292"/>
      <c r="RKZ22" s="292"/>
      <c r="RLA22" s="292"/>
      <c r="RLB22" s="292"/>
      <c r="RLC22" s="292"/>
      <c r="RLD22" s="292"/>
      <c r="RLE22" s="292"/>
      <c r="RLF22" s="292"/>
      <c r="RLG22" s="292"/>
      <c r="RLH22" s="292"/>
      <c r="RLI22" s="292"/>
      <c r="RLJ22" s="292"/>
      <c r="RLK22" s="292"/>
      <c r="RLL22" s="292"/>
      <c r="RLM22" s="292"/>
      <c r="RLN22" s="292"/>
      <c r="RLO22" s="292"/>
      <c r="RLP22" s="292"/>
      <c r="RLQ22" s="292"/>
      <c r="RLR22" s="292"/>
      <c r="RLS22" s="292"/>
      <c r="RLT22" s="292"/>
      <c r="RLU22" s="292"/>
      <c r="RLV22" s="292"/>
      <c r="RLW22" s="292"/>
      <c r="RLX22" s="292"/>
      <c r="RLY22" s="292"/>
      <c r="RLZ22" s="292"/>
      <c r="RMA22" s="292"/>
      <c r="RMB22" s="292"/>
      <c r="RMC22" s="292"/>
      <c r="RMD22" s="292"/>
      <c r="RME22" s="292"/>
      <c r="RMF22" s="292"/>
      <c r="RMG22" s="292"/>
      <c r="RMH22" s="292"/>
      <c r="RMI22" s="292"/>
      <c r="RMJ22" s="292"/>
      <c r="RMK22" s="292"/>
      <c r="RML22" s="292"/>
      <c r="RMM22" s="292"/>
      <c r="RMN22" s="292"/>
      <c r="RMO22" s="292"/>
      <c r="RMP22" s="292"/>
      <c r="RMQ22" s="292"/>
      <c r="RMR22" s="292"/>
      <c r="RMS22" s="292"/>
      <c r="RMT22" s="292"/>
      <c r="RMU22" s="292"/>
      <c r="RMV22" s="292"/>
      <c r="RMW22" s="292"/>
      <c r="RMX22" s="292"/>
      <c r="RMY22" s="292"/>
      <c r="RMZ22" s="292"/>
      <c r="RNA22" s="292"/>
      <c r="RNB22" s="292"/>
      <c r="RNC22" s="292"/>
      <c r="RND22" s="292"/>
      <c r="RNE22" s="292"/>
      <c r="RNF22" s="292"/>
      <c r="RNG22" s="292"/>
      <c r="RNH22" s="292"/>
      <c r="RNI22" s="292"/>
      <c r="RNJ22" s="292"/>
      <c r="RNK22" s="292"/>
      <c r="RNL22" s="292"/>
      <c r="RNM22" s="292"/>
      <c r="RNN22" s="292"/>
      <c r="RNO22" s="292"/>
      <c r="RNP22" s="292"/>
      <c r="RNQ22" s="292"/>
      <c r="RNR22" s="292"/>
      <c r="RNS22" s="292"/>
      <c r="RNT22" s="292"/>
      <c r="RNU22" s="292"/>
      <c r="RNV22" s="292"/>
      <c r="RNW22" s="292"/>
      <c r="RNX22" s="292"/>
      <c r="RNY22" s="292"/>
      <c r="RNZ22" s="292"/>
      <c r="ROA22" s="292"/>
      <c r="ROB22" s="292"/>
      <c r="ROC22" s="292"/>
      <c r="ROD22" s="292"/>
      <c r="ROE22" s="292"/>
      <c r="ROF22" s="292"/>
      <c r="ROG22" s="292"/>
      <c r="ROH22" s="292"/>
      <c r="ROI22" s="292"/>
      <c r="ROJ22" s="292"/>
      <c r="ROK22" s="292"/>
      <c r="ROL22" s="292"/>
      <c r="ROM22" s="292"/>
      <c r="RON22" s="292"/>
      <c r="ROO22" s="292"/>
      <c r="ROP22" s="292"/>
      <c r="ROQ22" s="292"/>
      <c r="ROR22" s="292"/>
      <c r="ROS22" s="292"/>
      <c r="ROT22" s="292"/>
      <c r="ROU22" s="292"/>
      <c r="ROV22" s="292"/>
      <c r="ROW22" s="292"/>
      <c r="ROX22" s="292"/>
      <c r="ROY22" s="292"/>
      <c r="ROZ22" s="292"/>
      <c r="RPA22" s="292"/>
      <c r="RPB22" s="292"/>
      <c r="RPC22" s="292"/>
      <c r="RPD22" s="292"/>
      <c r="RPE22" s="292"/>
      <c r="RPF22" s="292"/>
      <c r="RPG22" s="292"/>
      <c r="RPH22" s="292"/>
      <c r="RPI22" s="292"/>
      <c r="RPJ22" s="292"/>
      <c r="RPK22" s="292"/>
      <c r="RPL22" s="292"/>
      <c r="RPM22" s="292"/>
      <c r="RPN22" s="292"/>
      <c r="RPO22" s="292"/>
      <c r="RPP22" s="292"/>
      <c r="RPQ22" s="292"/>
      <c r="RPR22" s="292"/>
      <c r="RPS22" s="292"/>
      <c r="RPT22" s="292"/>
      <c r="RPU22" s="292"/>
      <c r="RPV22" s="292"/>
      <c r="RPW22" s="292"/>
      <c r="RPX22" s="292"/>
      <c r="RPY22" s="292"/>
      <c r="RPZ22" s="292"/>
      <c r="RQA22" s="292"/>
      <c r="RQB22" s="292"/>
      <c r="RQC22" s="292"/>
      <c r="RQD22" s="292"/>
      <c r="RQE22" s="292"/>
      <c r="RQF22" s="292"/>
      <c r="RQG22" s="292"/>
      <c r="RQH22" s="292"/>
      <c r="RQI22" s="292"/>
      <c r="RQJ22" s="292"/>
      <c r="RQK22" s="292"/>
      <c r="RQL22" s="292"/>
      <c r="RQM22" s="292"/>
      <c r="RQN22" s="292"/>
      <c r="RQO22" s="292"/>
      <c r="RQP22" s="292"/>
      <c r="RQQ22" s="292"/>
      <c r="RQR22" s="292"/>
      <c r="RQS22" s="292"/>
      <c r="RQT22" s="292"/>
      <c r="RQU22" s="292"/>
      <c r="RQV22" s="292"/>
      <c r="RQW22" s="292"/>
      <c r="RQX22" s="292"/>
      <c r="RQY22" s="292"/>
      <c r="RQZ22" s="292"/>
      <c r="RRA22" s="292"/>
      <c r="RRB22" s="292"/>
      <c r="RRC22" s="292"/>
      <c r="RRD22" s="292"/>
      <c r="RRE22" s="292"/>
      <c r="RRF22" s="292"/>
      <c r="RRG22" s="292"/>
      <c r="RRH22" s="292"/>
      <c r="RRI22" s="292"/>
      <c r="RRJ22" s="292"/>
      <c r="RRK22" s="292"/>
      <c r="RRL22" s="292"/>
      <c r="RRM22" s="292"/>
      <c r="RRN22" s="292"/>
      <c r="RRO22" s="292"/>
      <c r="RRP22" s="292"/>
      <c r="RRQ22" s="292"/>
      <c r="RRR22" s="292"/>
      <c r="RRS22" s="292"/>
      <c r="RRT22" s="292"/>
      <c r="RRU22" s="292"/>
      <c r="RRV22" s="292"/>
      <c r="RRW22" s="292"/>
      <c r="RRX22" s="292"/>
      <c r="RRY22" s="292"/>
      <c r="RRZ22" s="292"/>
      <c r="RSA22" s="292"/>
      <c r="RSB22" s="292"/>
      <c r="RSC22" s="292"/>
      <c r="RSD22" s="292"/>
      <c r="RSE22" s="292"/>
      <c r="RSF22" s="292"/>
      <c r="RSG22" s="292"/>
      <c r="RSH22" s="292"/>
      <c r="RSI22" s="292"/>
      <c r="RSJ22" s="292"/>
      <c r="RSK22" s="292"/>
      <c r="RSL22" s="292"/>
      <c r="RSM22" s="292"/>
      <c r="RSN22" s="292"/>
      <c r="RSO22" s="292"/>
      <c r="RSP22" s="292"/>
      <c r="RSQ22" s="292"/>
      <c r="RSR22" s="292"/>
      <c r="RSS22" s="292"/>
      <c r="RST22" s="292"/>
      <c r="RSU22" s="292"/>
      <c r="RSV22" s="292"/>
      <c r="RSW22" s="292"/>
      <c r="RSX22" s="292"/>
      <c r="RSY22" s="292"/>
      <c r="RSZ22" s="292"/>
      <c r="RTA22" s="292"/>
      <c r="RTB22" s="292"/>
      <c r="RTC22" s="292"/>
      <c r="RTD22" s="292"/>
      <c r="RTE22" s="292"/>
      <c r="RTF22" s="292"/>
      <c r="RTG22" s="292"/>
      <c r="RTH22" s="292"/>
      <c r="RTI22" s="292"/>
      <c r="RTJ22" s="292"/>
      <c r="RTK22" s="292"/>
      <c r="RTL22" s="292"/>
      <c r="RTM22" s="292"/>
      <c r="RTN22" s="292"/>
      <c r="RTO22" s="292"/>
      <c r="RTP22" s="292"/>
      <c r="RTQ22" s="292"/>
      <c r="RTR22" s="292"/>
      <c r="RTS22" s="292"/>
      <c r="RTT22" s="292"/>
      <c r="RTU22" s="292"/>
      <c r="RTV22" s="292"/>
      <c r="RTW22" s="292"/>
      <c r="RTX22" s="292"/>
      <c r="RTY22" s="292"/>
      <c r="RTZ22" s="292"/>
      <c r="RUA22" s="292"/>
      <c r="RUB22" s="292"/>
      <c r="RUC22" s="292"/>
      <c r="RUD22" s="292"/>
      <c r="RUE22" s="292"/>
      <c r="RUF22" s="292"/>
      <c r="RUG22" s="292"/>
      <c r="RUH22" s="292"/>
      <c r="RUI22" s="292"/>
      <c r="RUJ22" s="292"/>
      <c r="RUK22" s="292"/>
      <c r="RUL22" s="292"/>
      <c r="RUM22" s="292"/>
      <c r="RUN22" s="292"/>
      <c r="RUO22" s="292"/>
      <c r="RUP22" s="292"/>
      <c r="RUQ22" s="292"/>
      <c r="RUR22" s="292"/>
      <c r="RUS22" s="292"/>
      <c r="RUT22" s="292"/>
      <c r="RUU22" s="292"/>
      <c r="RUV22" s="292"/>
      <c r="RUW22" s="292"/>
      <c r="RUX22" s="292"/>
      <c r="RUY22" s="292"/>
      <c r="RUZ22" s="292"/>
      <c r="RVA22" s="292"/>
      <c r="RVB22" s="292"/>
      <c r="RVC22" s="292"/>
      <c r="RVD22" s="292"/>
      <c r="RVE22" s="292"/>
      <c r="RVF22" s="292"/>
      <c r="RVG22" s="292"/>
      <c r="RVH22" s="292"/>
      <c r="RVI22" s="292"/>
      <c r="RVJ22" s="292"/>
      <c r="RVK22" s="292"/>
      <c r="RVL22" s="292"/>
      <c r="RVM22" s="292"/>
      <c r="RVN22" s="292"/>
      <c r="RVO22" s="292"/>
      <c r="RVP22" s="292"/>
      <c r="RVQ22" s="292"/>
      <c r="RVR22" s="292"/>
      <c r="RVS22" s="292"/>
      <c r="RVT22" s="292"/>
      <c r="RVU22" s="292"/>
      <c r="RVV22" s="292"/>
      <c r="RVW22" s="292"/>
      <c r="RVX22" s="292"/>
      <c r="RVY22" s="292"/>
      <c r="RVZ22" s="292"/>
      <c r="RWA22" s="292"/>
      <c r="RWB22" s="292"/>
      <c r="RWC22" s="292"/>
      <c r="RWD22" s="292"/>
      <c r="RWE22" s="292"/>
      <c r="RWF22" s="292"/>
      <c r="RWG22" s="292"/>
      <c r="RWH22" s="292"/>
      <c r="RWI22" s="292"/>
      <c r="RWJ22" s="292"/>
      <c r="RWK22" s="292"/>
      <c r="RWL22" s="292"/>
      <c r="RWM22" s="292"/>
      <c r="RWN22" s="292"/>
      <c r="RWO22" s="292"/>
      <c r="RWP22" s="292"/>
      <c r="RWQ22" s="292"/>
      <c r="RWR22" s="292"/>
      <c r="RWS22" s="292"/>
      <c r="RWT22" s="292"/>
      <c r="RWU22" s="292"/>
      <c r="RWV22" s="292"/>
      <c r="RWW22" s="292"/>
      <c r="RWX22" s="292"/>
      <c r="RWY22" s="292"/>
      <c r="RWZ22" s="292"/>
      <c r="RXA22" s="292"/>
      <c r="RXB22" s="292"/>
      <c r="RXC22" s="292"/>
      <c r="RXD22" s="292"/>
      <c r="RXE22" s="292"/>
      <c r="RXF22" s="292"/>
      <c r="RXG22" s="292"/>
      <c r="RXH22" s="292"/>
      <c r="RXI22" s="292"/>
      <c r="RXJ22" s="292"/>
      <c r="RXK22" s="292"/>
      <c r="RXL22" s="292"/>
      <c r="RXM22" s="292"/>
      <c r="RXN22" s="292"/>
      <c r="RXO22" s="292"/>
      <c r="RXP22" s="292"/>
      <c r="RXQ22" s="292"/>
      <c r="RXR22" s="292"/>
      <c r="RXS22" s="292"/>
      <c r="RXT22" s="292"/>
      <c r="RXU22" s="292"/>
      <c r="RXV22" s="292"/>
      <c r="RXW22" s="292"/>
      <c r="RXX22" s="292"/>
      <c r="RXY22" s="292"/>
      <c r="RXZ22" s="292"/>
      <c r="RYA22" s="292"/>
      <c r="RYB22" s="292"/>
      <c r="RYC22" s="292"/>
      <c r="RYD22" s="292"/>
      <c r="RYE22" s="292"/>
      <c r="RYF22" s="292"/>
      <c r="RYG22" s="292"/>
      <c r="RYH22" s="292"/>
      <c r="RYI22" s="292"/>
      <c r="RYJ22" s="292"/>
      <c r="RYK22" s="292"/>
      <c r="RYL22" s="292"/>
      <c r="RYM22" s="292"/>
      <c r="RYN22" s="292"/>
      <c r="RYO22" s="292"/>
      <c r="RYP22" s="292"/>
      <c r="RYQ22" s="292"/>
      <c r="RYR22" s="292"/>
      <c r="RYS22" s="292"/>
      <c r="RYT22" s="292"/>
      <c r="RYU22" s="292"/>
      <c r="RYV22" s="292"/>
      <c r="RYW22" s="292"/>
      <c r="RYX22" s="292"/>
      <c r="RYY22" s="292"/>
      <c r="RYZ22" s="292"/>
      <c r="RZA22" s="292"/>
      <c r="RZB22" s="292"/>
      <c r="RZC22" s="292"/>
      <c r="RZD22" s="292"/>
      <c r="RZE22" s="292"/>
      <c r="RZF22" s="292"/>
      <c r="RZG22" s="292"/>
      <c r="RZH22" s="292"/>
      <c r="RZI22" s="292"/>
      <c r="RZJ22" s="292"/>
      <c r="RZK22" s="292"/>
      <c r="RZL22" s="292"/>
      <c r="RZM22" s="292"/>
      <c r="RZN22" s="292"/>
      <c r="RZO22" s="292"/>
      <c r="RZP22" s="292"/>
      <c r="RZQ22" s="292"/>
      <c r="RZR22" s="292"/>
      <c r="RZS22" s="292"/>
      <c r="RZT22" s="292"/>
      <c r="RZU22" s="292"/>
      <c r="RZV22" s="292"/>
      <c r="RZW22" s="292"/>
      <c r="RZX22" s="292"/>
      <c r="RZY22" s="292"/>
      <c r="RZZ22" s="292"/>
      <c r="SAA22" s="292"/>
      <c r="SAB22" s="292"/>
      <c r="SAC22" s="292"/>
      <c r="SAD22" s="292"/>
      <c r="SAE22" s="292"/>
      <c r="SAF22" s="292"/>
      <c r="SAG22" s="292"/>
      <c r="SAH22" s="292"/>
      <c r="SAI22" s="292"/>
      <c r="SAJ22" s="292"/>
      <c r="SAK22" s="292"/>
      <c r="SAL22" s="292"/>
      <c r="SAM22" s="292"/>
      <c r="SAN22" s="292"/>
      <c r="SAO22" s="292"/>
      <c r="SAP22" s="292"/>
      <c r="SAQ22" s="292"/>
      <c r="SAR22" s="292"/>
      <c r="SAS22" s="292"/>
      <c r="SAT22" s="292"/>
      <c r="SAU22" s="292"/>
      <c r="SAV22" s="292"/>
      <c r="SAW22" s="292"/>
      <c r="SAX22" s="292"/>
      <c r="SAY22" s="292"/>
      <c r="SAZ22" s="292"/>
      <c r="SBA22" s="292"/>
      <c r="SBB22" s="292"/>
      <c r="SBC22" s="292"/>
      <c r="SBD22" s="292"/>
      <c r="SBE22" s="292"/>
      <c r="SBF22" s="292"/>
      <c r="SBG22" s="292"/>
      <c r="SBH22" s="292"/>
      <c r="SBI22" s="292"/>
      <c r="SBJ22" s="292"/>
      <c r="SBK22" s="292"/>
      <c r="SBL22" s="292"/>
      <c r="SBM22" s="292"/>
      <c r="SBN22" s="292"/>
      <c r="SBO22" s="292"/>
      <c r="SBP22" s="292"/>
      <c r="SBQ22" s="292"/>
      <c r="SBR22" s="292"/>
      <c r="SBS22" s="292"/>
      <c r="SBT22" s="292"/>
      <c r="SBU22" s="292"/>
      <c r="SBV22" s="292"/>
      <c r="SBW22" s="292"/>
      <c r="SBX22" s="292"/>
      <c r="SBY22" s="292"/>
      <c r="SBZ22" s="292"/>
      <c r="SCA22" s="292"/>
      <c r="SCB22" s="292"/>
      <c r="SCC22" s="292"/>
      <c r="SCD22" s="292"/>
      <c r="SCE22" s="292"/>
      <c r="SCF22" s="292"/>
      <c r="SCG22" s="292"/>
      <c r="SCH22" s="292"/>
      <c r="SCI22" s="292"/>
      <c r="SCJ22" s="292"/>
      <c r="SCK22" s="292"/>
      <c r="SCL22" s="292"/>
      <c r="SCM22" s="292"/>
      <c r="SCN22" s="292"/>
      <c r="SCO22" s="292"/>
      <c r="SCP22" s="292"/>
      <c r="SCQ22" s="292"/>
      <c r="SCR22" s="292"/>
      <c r="SCS22" s="292"/>
      <c r="SCT22" s="292"/>
      <c r="SCU22" s="292"/>
      <c r="SCV22" s="292"/>
      <c r="SCW22" s="292"/>
      <c r="SCX22" s="292"/>
      <c r="SCY22" s="292"/>
      <c r="SCZ22" s="292"/>
      <c r="SDA22" s="292"/>
      <c r="SDB22" s="292"/>
      <c r="SDC22" s="292"/>
      <c r="SDD22" s="292"/>
      <c r="SDE22" s="292"/>
      <c r="SDF22" s="292"/>
      <c r="SDG22" s="292"/>
      <c r="SDH22" s="292"/>
      <c r="SDI22" s="292"/>
      <c r="SDJ22" s="292"/>
      <c r="SDK22" s="292"/>
      <c r="SDL22" s="292"/>
      <c r="SDM22" s="292"/>
      <c r="SDN22" s="292"/>
      <c r="SDO22" s="292"/>
      <c r="SDP22" s="292"/>
      <c r="SDQ22" s="292"/>
      <c r="SDR22" s="292"/>
      <c r="SDS22" s="292"/>
      <c r="SDT22" s="292"/>
      <c r="SDU22" s="292"/>
      <c r="SDV22" s="292"/>
      <c r="SDW22" s="292"/>
      <c r="SDX22" s="292"/>
      <c r="SDY22" s="292"/>
      <c r="SDZ22" s="292"/>
      <c r="SEA22" s="292"/>
      <c r="SEB22" s="292"/>
      <c r="SEC22" s="292"/>
      <c r="SED22" s="292"/>
      <c r="SEE22" s="292"/>
      <c r="SEF22" s="292"/>
      <c r="SEG22" s="292"/>
      <c r="SEH22" s="292"/>
      <c r="SEI22" s="292"/>
      <c r="SEJ22" s="292"/>
      <c r="SEK22" s="292"/>
      <c r="SEL22" s="292"/>
      <c r="SEM22" s="292"/>
      <c r="SEN22" s="292"/>
      <c r="SEO22" s="292"/>
      <c r="SEP22" s="292"/>
      <c r="SEQ22" s="292"/>
      <c r="SER22" s="292"/>
      <c r="SES22" s="292"/>
      <c r="SET22" s="292"/>
      <c r="SEU22" s="292"/>
      <c r="SEV22" s="292"/>
      <c r="SEW22" s="292"/>
      <c r="SEX22" s="292"/>
      <c r="SEY22" s="292"/>
      <c r="SEZ22" s="292"/>
      <c r="SFA22" s="292"/>
      <c r="SFB22" s="292"/>
      <c r="SFC22" s="292"/>
      <c r="SFD22" s="292"/>
      <c r="SFE22" s="292"/>
      <c r="SFF22" s="292"/>
      <c r="SFG22" s="292"/>
      <c r="SFH22" s="292"/>
      <c r="SFI22" s="292"/>
      <c r="SFJ22" s="292"/>
      <c r="SFK22" s="292"/>
      <c r="SFL22" s="292"/>
      <c r="SFM22" s="292"/>
      <c r="SFN22" s="292"/>
      <c r="SFO22" s="292"/>
      <c r="SFP22" s="292"/>
      <c r="SFQ22" s="292"/>
      <c r="SFR22" s="292"/>
      <c r="SFS22" s="292"/>
      <c r="SFT22" s="292"/>
      <c r="SFU22" s="292"/>
      <c r="SFV22" s="292"/>
      <c r="SFW22" s="292"/>
      <c r="SFX22" s="292"/>
      <c r="SFY22" s="292"/>
      <c r="SFZ22" s="292"/>
      <c r="SGA22" s="292"/>
      <c r="SGB22" s="292"/>
      <c r="SGC22" s="292"/>
      <c r="SGD22" s="292"/>
      <c r="SGE22" s="292"/>
      <c r="SGF22" s="292"/>
      <c r="SGG22" s="292"/>
      <c r="SGH22" s="292"/>
      <c r="SGI22" s="292"/>
      <c r="SGJ22" s="292"/>
      <c r="SGK22" s="292"/>
      <c r="SGL22" s="292"/>
      <c r="SGM22" s="292"/>
      <c r="SGN22" s="292"/>
      <c r="SGO22" s="292"/>
      <c r="SGP22" s="292"/>
      <c r="SGQ22" s="292"/>
      <c r="SGR22" s="292"/>
      <c r="SGS22" s="292"/>
      <c r="SGT22" s="292"/>
      <c r="SGU22" s="292"/>
      <c r="SGV22" s="292"/>
      <c r="SGW22" s="292"/>
      <c r="SGX22" s="292"/>
      <c r="SGY22" s="292"/>
      <c r="SGZ22" s="292"/>
      <c r="SHA22" s="292"/>
      <c r="SHB22" s="292"/>
      <c r="SHC22" s="292"/>
      <c r="SHD22" s="292"/>
      <c r="SHE22" s="292"/>
      <c r="SHF22" s="292"/>
      <c r="SHG22" s="292"/>
      <c r="SHH22" s="292"/>
      <c r="SHI22" s="292"/>
      <c r="SHJ22" s="292"/>
      <c r="SHK22" s="292"/>
      <c r="SHL22" s="292"/>
      <c r="SHM22" s="292"/>
      <c r="SHN22" s="292"/>
      <c r="SHO22" s="292"/>
      <c r="SHP22" s="292"/>
      <c r="SHQ22" s="292"/>
      <c r="SHR22" s="292"/>
      <c r="SHS22" s="292"/>
      <c r="SHT22" s="292"/>
      <c r="SHU22" s="292"/>
      <c r="SHV22" s="292"/>
      <c r="SHW22" s="292"/>
      <c r="SHX22" s="292"/>
      <c r="SHY22" s="292"/>
      <c r="SHZ22" s="292"/>
      <c r="SIA22" s="292"/>
      <c r="SIB22" s="292"/>
      <c r="SIC22" s="292"/>
      <c r="SID22" s="292"/>
      <c r="SIE22" s="292"/>
      <c r="SIF22" s="292"/>
      <c r="SIG22" s="292"/>
      <c r="SIH22" s="292"/>
      <c r="SII22" s="292"/>
      <c r="SIJ22" s="292"/>
      <c r="SIK22" s="292"/>
      <c r="SIL22" s="292"/>
      <c r="SIM22" s="292"/>
      <c r="SIN22" s="292"/>
      <c r="SIO22" s="292"/>
      <c r="SIP22" s="292"/>
      <c r="SIQ22" s="292"/>
      <c r="SIR22" s="292"/>
      <c r="SIS22" s="292"/>
      <c r="SIT22" s="292"/>
      <c r="SIU22" s="292"/>
      <c r="SIV22" s="292"/>
      <c r="SIW22" s="292"/>
      <c r="SIX22" s="292"/>
      <c r="SIY22" s="292"/>
      <c r="SIZ22" s="292"/>
      <c r="SJA22" s="292"/>
      <c r="SJB22" s="292"/>
      <c r="SJC22" s="292"/>
      <c r="SJD22" s="292"/>
      <c r="SJE22" s="292"/>
      <c r="SJF22" s="292"/>
      <c r="SJG22" s="292"/>
      <c r="SJH22" s="292"/>
      <c r="SJI22" s="292"/>
      <c r="SJJ22" s="292"/>
      <c r="SJK22" s="292"/>
      <c r="SJL22" s="292"/>
      <c r="SJM22" s="292"/>
      <c r="SJN22" s="292"/>
      <c r="SJO22" s="292"/>
      <c r="SJP22" s="292"/>
      <c r="SJQ22" s="292"/>
      <c r="SJR22" s="292"/>
      <c r="SJS22" s="292"/>
      <c r="SJT22" s="292"/>
      <c r="SJU22" s="292"/>
      <c r="SJV22" s="292"/>
      <c r="SJW22" s="292"/>
      <c r="SJX22" s="292"/>
      <c r="SJY22" s="292"/>
      <c r="SJZ22" s="292"/>
      <c r="SKA22" s="292"/>
      <c r="SKB22" s="292"/>
      <c r="SKC22" s="292"/>
      <c r="SKD22" s="292"/>
      <c r="SKE22" s="292"/>
      <c r="SKF22" s="292"/>
      <c r="SKG22" s="292"/>
      <c r="SKH22" s="292"/>
      <c r="SKI22" s="292"/>
      <c r="SKJ22" s="292"/>
      <c r="SKK22" s="292"/>
      <c r="SKL22" s="292"/>
      <c r="SKM22" s="292"/>
      <c r="SKN22" s="292"/>
      <c r="SKO22" s="292"/>
      <c r="SKP22" s="292"/>
      <c r="SKQ22" s="292"/>
      <c r="SKR22" s="292"/>
      <c r="SKS22" s="292"/>
      <c r="SKT22" s="292"/>
      <c r="SKU22" s="292"/>
      <c r="SKV22" s="292"/>
      <c r="SKW22" s="292"/>
      <c r="SKX22" s="292"/>
      <c r="SKY22" s="292"/>
      <c r="SKZ22" s="292"/>
      <c r="SLA22" s="292"/>
      <c r="SLB22" s="292"/>
      <c r="SLC22" s="292"/>
      <c r="SLD22" s="292"/>
      <c r="SLE22" s="292"/>
      <c r="SLF22" s="292"/>
      <c r="SLG22" s="292"/>
      <c r="SLH22" s="292"/>
      <c r="SLI22" s="292"/>
      <c r="SLJ22" s="292"/>
      <c r="SLK22" s="292"/>
      <c r="SLL22" s="292"/>
      <c r="SLM22" s="292"/>
      <c r="SLN22" s="292"/>
      <c r="SLO22" s="292"/>
      <c r="SLP22" s="292"/>
      <c r="SLQ22" s="292"/>
      <c r="SLR22" s="292"/>
      <c r="SLS22" s="292"/>
      <c r="SLT22" s="292"/>
      <c r="SLU22" s="292"/>
      <c r="SLV22" s="292"/>
      <c r="SLW22" s="292"/>
      <c r="SLX22" s="292"/>
      <c r="SLY22" s="292"/>
      <c r="SLZ22" s="292"/>
      <c r="SMA22" s="292"/>
      <c r="SMB22" s="292"/>
      <c r="SMC22" s="292"/>
      <c r="SMD22" s="292"/>
      <c r="SME22" s="292"/>
      <c r="SMF22" s="292"/>
      <c r="SMG22" s="292"/>
      <c r="SMH22" s="292"/>
      <c r="SMI22" s="292"/>
      <c r="SMJ22" s="292"/>
      <c r="SMK22" s="292"/>
      <c r="SML22" s="292"/>
      <c r="SMM22" s="292"/>
      <c r="SMN22" s="292"/>
      <c r="SMO22" s="292"/>
      <c r="SMP22" s="292"/>
      <c r="SMQ22" s="292"/>
      <c r="SMR22" s="292"/>
      <c r="SMS22" s="292"/>
      <c r="SMT22" s="292"/>
      <c r="SMU22" s="292"/>
      <c r="SMV22" s="292"/>
      <c r="SMW22" s="292"/>
      <c r="SMX22" s="292"/>
      <c r="SMY22" s="292"/>
      <c r="SMZ22" s="292"/>
      <c r="SNA22" s="292"/>
      <c r="SNB22" s="292"/>
      <c r="SNC22" s="292"/>
      <c r="SND22" s="292"/>
      <c r="SNE22" s="292"/>
      <c r="SNF22" s="292"/>
      <c r="SNG22" s="292"/>
      <c r="SNH22" s="292"/>
      <c r="SNI22" s="292"/>
      <c r="SNJ22" s="292"/>
      <c r="SNK22" s="292"/>
      <c r="SNL22" s="292"/>
      <c r="SNM22" s="292"/>
      <c r="SNN22" s="292"/>
      <c r="SNO22" s="292"/>
      <c r="SNP22" s="292"/>
      <c r="SNQ22" s="292"/>
      <c r="SNR22" s="292"/>
      <c r="SNS22" s="292"/>
      <c r="SNT22" s="292"/>
      <c r="SNU22" s="292"/>
      <c r="SNV22" s="292"/>
      <c r="SNW22" s="292"/>
      <c r="SNX22" s="292"/>
      <c r="SNY22" s="292"/>
      <c r="SNZ22" s="292"/>
      <c r="SOA22" s="292"/>
      <c r="SOB22" s="292"/>
      <c r="SOC22" s="292"/>
      <c r="SOD22" s="292"/>
      <c r="SOE22" s="292"/>
      <c r="SOF22" s="292"/>
      <c r="SOG22" s="292"/>
      <c r="SOH22" s="292"/>
      <c r="SOI22" s="292"/>
      <c r="SOJ22" s="292"/>
      <c r="SOK22" s="292"/>
      <c r="SOL22" s="292"/>
      <c r="SOM22" s="292"/>
      <c r="SON22" s="292"/>
      <c r="SOO22" s="292"/>
      <c r="SOP22" s="292"/>
      <c r="SOQ22" s="292"/>
      <c r="SOR22" s="292"/>
      <c r="SOS22" s="292"/>
      <c r="SOT22" s="292"/>
      <c r="SOU22" s="292"/>
      <c r="SOV22" s="292"/>
      <c r="SOW22" s="292"/>
      <c r="SOX22" s="292"/>
      <c r="SOY22" s="292"/>
      <c r="SOZ22" s="292"/>
      <c r="SPA22" s="292"/>
      <c r="SPB22" s="292"/>
      <c r="SPC22" s="292"/>
      <c r="SPD22" s="292"/>
      <c r="SPE22" s="292"/>
      <c r="SPF22" s="292"/>
      <c r="SPG22" s="292"/>
      <c r="SPH22" s="292"/>
      <c r="SPI22" s="292"/>
      <c r="SPJ22" s="292"/>
      <c r="SPK22" s="292"/>
      <c r="SPL22" s="292"/>
      <c r="SPM22" s="292"/>
      <c r="SPN22" s="292"/>
      <c r="SPO22" s="292"/>
      <c r="SPP22" s="292"/>
      <c r="SPQ22" s="292"/>
      <c r="SPR22" s="292"/>
      <c r="SPS22" s="292"/>
      <c r="SPT22" s="292"/>
      <c r="SPU22" s="292"/>
      <c r="SPV22" s="292"/>
      <c r="SPW22" s="292"/>
      <c r="SPX22" s="292"/>
      <c r="SPY22" s="292"/>
      <c r="SPZ22" s="292"/>
      <c r="SQA22" s="292"/>
      <c r="SQB22" s="292"/>
      <c r="SQC22" s="292"/>
      <c r="SQD22" s="292"/>
      <c r="SQE22" s="292"/>
      <c r="SQF22" s="292"/>
      <c r="SQG22" s="292"/>
      <c r="SQH22" s="292"/>
      <c r="SQI22" s="292"/>
      <c r="SQJ22" s="292"/>
      <c r="SQK22" s="292"/>
      <c r="SQL22" s="292"/>
      <c r="SQM22" s="292"/>
      <c r="SQN22" s="292"/>
      <c r="SQO22" s="292"/>
      <c r="SQP22" s="292"/>
      <c r="SQQ22" s="292"/>
      <c r="SQR22" s="292"/>
      <c r="SQS22" s="292"/>
      <c r="SQT22" s="292"/>
      <c r="SQU22" s="292"/>
      <c r="SQV22" s="292"/>
      <c r="SQW22" s="292"/>
      <c r="SQX22" s="292"/>
      <c r="SQY22" s="292"/>
      <c r="SQZ22" s="292"/>
      <c r="SRA22" s="292"/>
      <c r="SRB22" s="292"/>
      <c r="SRC22" s="292"/>
      <c r="SRD22" s="292"/>
      <c r="SRE22" s="292"/>
      <c r="SRF22" s="292"/>
      <c r="SRG22" s="292"/>
      <c r="SRH22" s="292"/>
      <c r="SRI22" s="292"/>
      <c r="SRJ22" s="292"/>
      <c r="SRK22" s="292"/>
      <c r="SRL22" s="292"/>
      <c r="SRM22" s="292"/>
      <c r="SRN22" s="292"/>
      <c r="SRO22" s="292"/>
      <c r="SRP22" s="292"/>
      <c r="SRQ22" s="292"/>
      <c r="SRR22" s="292"/>
      <c r="SRS22" s="292"/>
      <c r="SRT22" s="292"/>
      <c r="SRU22" s="292"/>
      <c r="SRV22" s="292"/>
      <c r="SRW22" s="292"/>
      <c r="SRX22" s="292"/>
      <c r="SRY22" s="292"/>
      <c r="SRZ22" s="292"/>
      <c r="SSA22" s="292"/>
      <c r="SSB22" s="292"/>
      <c r="SSC22" s="292"/>
      <c r="SSD22" s="292"/>
      <c r="SSE22" s="292"/>
      <c r="SSF22" s="292"/>
      <c r="SSG22" s="292"/>
      <c r="SSH22" s="292"/>
      <c r="SSI22" s="292"/>
      <c r="SSJ22" s="292"/>
      <c r="SSK22" s="292"/>
      <c r="SSL22" s="292"/>
      <c r="SSM22" s="292"/>
      <c r="SSN22" s="292"/>
      <c r="SSO22" s="292"/>
      <c r="SSP22" s="292"/>
      <c r="SSQ22" s="292"/>
      <c r="SSR22" s="292"/>
      <c r="SSS22" s="292"/>
      <c r="SST22" s="292"/>
      <c r="SSU22" s="292"/>
      <c r="SSV22" s="292"/>
      <c r="SSW22" s="292"/>
      <c r="SSX22" s="292"/>
      <c r="SSY22" s="292"/>
      <c r="SSZ22" s="292"/>
      <c r="STA22" s="292"/>
      <c r="STB22" s="292"/>
      <c r="STC22" s="292"/>
      <c r="STD22" s="292"/>
      <c r="STE22" s="292"/>
      <c r="STF22" s="292"/>
      <c r="STG22" s="292"/>
      <c r="STH22" s="292"/>
      <c r="STI22" s="292"/>
      <c r="STJ22" s="292"/>
      <c r="STK22" s="292"/>
      <c r="STL22" s="292"/>
      <c r="STM22" s="292"/>
      <c r="STN22" s="292"/>
      <c r="STO22" s="292"/>
      <c r="STP22" s="292"/>
      <c r="STQ22" s="292"/>
      <c r="STR22" s="292"/>
      <c r="STS22" s="292"/>
      <c r="STT22" s="292"/>
      <c r="STU22" s="292"/>
      <c r="STV22" s="292"/>
      <c r="STW22" s="292"/>
      <c r="STX22" s="292"/>
      <c r="STY22" s="292"/>
      <c r="STZ22" s="292"/>
      <c r="SUA22" s="292"/>
      <c r="SUB22" s="292"/>
      <c r="SUC22" s="292"/>
      <c r="SUD22" s="292"/>
      <c r="SUE22" s="292"/>
      <c r="SUF22" s="292"/>
      <c r="SUG22" s="292"/>
      <c r="SUH22" s="292"/>
      <c r="SUI22" s="292"/>
      <c r="SUJ22" s="292"/>
      <c r="SUK22" s="292"/>
      <c r="SUL22" s="292"/>
      <c r="SUM22" s="292"/>
      <c r="SUN22" s="292"/>
      <c r="SUO22" s="292"/>
      <c r="SUP22" s="292"/>
      <c r="SUQ22" s="292"/>
      <c r="SUR22" s="292"/>
      <c r="SUS22" s="292"/>
      <c r="SUT22" s="292"/>
      <c r="SUU22" s="292"/>
      <c r="SUV22" s="292"/>
      <c r="SUW22" s="292"/>
      <c r="SUX22" s="292"/>
      <c r="SUY22" s="292"/>
      <c r="SUZ22" s="292"/>
      <c r="SVA22" s="292"/>
      <c r="SVB22" s="292"/>
      <c r="SVC22" s="292"/>
      <c r="SVD22" s="292"/>
      <c r="SVE22" s="292"/>
      <c r="SVF22" s="292"/>
      <c r="SVG22" s="292"/>
      <c r="SVH22" s="292"/>
      <c r="SVI22" s="292"/>
      <c r="SVJ22" s="292"/>
      <c r="SVK22" s="292"/>
      <c r="SVL22" s="292"/>
      <c r="SVM22" s="292"/>
      <c r="SVN22" s="292"/>
      <c r="SVO22" s="292"/>
      <c r="SVP22" s="292"/>
      <c r="SVQ22" s="292"/>
      <c r="SVR22" s="292"/>
      <c r="SVS22" s="292"/>
      <c r="SVT22" s="292"/>
      <c r="SVU22" s="292"/>
      <c r="SVV22" s="292"/>
      <c r="SVW22" s="292"/>
      <c r="SVX22" s="292"/>
      <c r="SVY22" s="292"/>
      <c r="SVZ22" s="292"/>
      <c r="SWA22" s="292"/>
      <c r="SWB22" s="292"/>
      <c r="SWC22" s="292"/>
      <c r="SWD22" s="292"/>
      <c r="SWE22" s="292"/>
      <c r="SWF22" s="292"/>
      <c r="SWG22" s="292"/>
      <c r="SWH22" s="292"/>
      <c r="SWI22" s="292"/>
      <c r="SWJ22" s="292"/>
      <c r="SWK22" s="292"/>
      <c r="SWL22" s="292"/>
      <c r="SWM22" s="292"/>
      <c r="SWN22" s="292"/>
      <c r="SWO22" s="292"/>
      <c r="SWP22" s="292"/>
      <c r="SWQ22" s="292"/>
      <c r="SWR22" s="292"/>
      <c r="SWS22" s="292"/>
      <c r="SWT22" s="292"/>
      <c r="SWU22" s="292"/>
      <c r="SWV22" s="292"/>
      <c r="SWW22" s="292"/>
      <c r="SWX22" s="292"/>
      <c r="SWY22" s="292"/>
      <c r="SWZ22" s="292"/>
      <c r="SXA22" s="292"/>
      <c r="SXB22" s="292"/>
      <c r="SXC22" s="292"/>
      <c r="SXD22" s="292"/>
      <c r="SXE22" s="292"/>
      <c r="SXF22" s="292"/>
      <c r="SXG22" s="292"/>
      <c r="SXH22" s="292"/>
      <c r="SXI22" s="292"/>
      <c r="SXJ22" s="292"/>
      <c r="SXK22" s="292"/>
      <c r="SXL22" s="292"/>
      <c r="SXM22" s="292"/>
      <c r="SXN22" s="292"/>
      <c r="SXO22" s="292"/>
      <c r="SXP22" s="292"/>
      <c r="SXQ22" s="292"/>
      <c r="SXR22" s="292"/>
      <c r="SXS22" s="292"/>
      <c r="SXT22" s="292"/>
      <c r="SXU22" s="292"/>
      <c r="SXV22" s="292"/>
      <c r="SXW22" s="292"/>
      <c r="SXX22" s="292"/>
      <c r="SXY22" s="292"/>
      <c r="SXZ22" s="292"/>
      <c r="SYA22" s="292"/>
      <c r="SYB22" s="292"/>
      <c r="SYC22" s="292"/>
      <c r="SYD22" s="292"/>
      <c r="SYE22" s="292"/>
      <c r="SYF22" s="292"/>
      <c r="SYG22" s="292"/>
      <c r="SYH22" s="292"/>
      <c r="SYI22" s="292"/>
      <c r="SYJ22" s="292"/>
      <c r="SYK22" s="292"/>
      <c r="SYL22" s="292"/>
      <c r="SYM22" s="292"/>
      <c r="SYN22" s="292"/>
      <c r="SYO22" s="292"/>
      <c r="SYP22" s="292"/>
      <c r="SYQ22" s="292"/>
      <c r="SYR22" s="292"/>
      <c r="SYS22" s="292"/>
      <c r="SYT22" s="292"/>
      <c r="SYU22" s="292"/>
      <c r="SYV22" s="292"/>
      <c r="SYW22" s="292"/>
      <c r="SYX22" s="292"/>
      <c r="SYY22" s="292"/>
      <c r="SYZ22" s="292"/>
      <c r="SZA22" s="292"/>
      <c r="SZB22" s="292"/>
      <c r="SZC22" s="292"/>
      <c r="SZD22" s="292"/>
      <c r="SZE22" s="292"/>
      <c r="SZF22" s="292"/>
      <c r="SZG22" s="292"/>
      <c r="SZH22" s="292"/>
      <c r="SZI22" s="292"/>
      <c r="SZJ22" s="292"/>
      <c r="SZK22" s="292"/>
      <c r="SZL22" s="292"/>
      <c r="SZM22" s="292"/>
      <c r="SZN22" s="292"/>
      <c r="SZO22" s="292"/>
      <c r="SZP22" s="292"/>
      <c r="SZQ22" s="292"/>
      <c r="SZR22" s="292"/>
      <c r="SZS22" s="292"/>
      <c r="SZT22" s="292"/>
      <c r="SZU22" s="292"/>
      <c r="SZV22" s="292"/>
      <c r="SZW22" s="292"/>
      <c r="SZX22" s="292"/>
      <c r="SZY22" s="292"/>
      <c r="SZZ22" s="292"/>
      <c r="TAA22" s="292"/>
      <c r="TAB22" s="292"/>
      <c r="TAC22" s="292"/>
      <c r="TAD22" s="292"/>
      <c r="TAE22" s="292"/>
      <c r="TAF22" s="292"/>
      <c r="TAG22" s="292"/>
      <c r="TAH22" s="292"/>
      <c r="TAI22" s="292"/>
      <c r="TAJ22" s="292"/>
      <c r="TAK22" s="292"/>
      <c r="TAL22" s="292"/>
      <c r="TAM22" s="292"/>
      <c r="TAN22" s="292"/>
      <c r="TAO22" s="292"/>
      <c r="TAP22" s="292"/>
      <c r="TAQ22" s="292"/>
      <c r="TAR22" s="292"/>
      <c r="TAS22" s="292"/>
      <c r="TAT22" s="292"/>
      <c r="TAU22" s="292"/>
      <c r="TAV22" s="292"/>
      <c r="TAW22" s="292"/>
      <c r="TAX22" s="292"/>
      <c r="TAY22" s="292"/>
      <c r="TAZ22" s="292"/>
      <c r="TBA22" s="292"/>
      <c r="TBB22" s="292"/>
      <c r="TBC22" s="292"/>
      <c r="TBD22" s="292"/>
      <c r="TBE22" s="292"/>
      <c r="TBF22" s="292"/>
      <c r="TBG22" s="292"/>
      <c r="TBH22" s="292"/>
      <c r="TBI22" s="292"/>
      <c r="TBJ22" s="292"/>
      <c r="TBK22" s="292"/>
      <c r="TBL22" s="292"/>
      <c r="TBM22" s="292"/>
      <c r="TBN22" s="292"/>
      <c r="TBO22" s="292"/>
      <c r="TBP22" s="292"/>
      <c r="TBQ22" s="292"/>
      <c r="TBR22" s="292"/>
      <c r="TBS22" s="292"/>
      <c r="TBT22" s="292"/>
      <c r="TBU22" s="292"/>
      <c r="TBV22" s="292"/>
      <c r="TBW22" s="292"/>
      <c r="TBX22" s="292"/>
      <c r="TBY22" s="292"/>
      <c r="TBZ22" s="292"/>
      <c r="TCA22" s="292"/>
      <c r="TCB22" s="292"/>
      <c r="TCC22" s="292"/>
      <c r="TCD22" s="292"/>
      <c r="TCE22" s="292"/>
      <c r="TCF22" s="292"/>
      <c r="TCG22" s="292"/>
      <c r="TCH22" s="292"/>
      <c r="TCI22" s="292"/>
      <c r="TCJ22" s="292"/>
      <c r="TCK22" s="292"/>
      <c r="TCL22" s="292"/>
      <c r="TCM22" s="292"/>
      <c r="TCN22" s="292"/>
      <c r="TCO22" s="292"/>
      <c r="TCP22" s="292"/>
      <c r="TCQ22" s="292"/>
      <c r="TCR22" s="292"/>
      <c r="TCS22" s="292"/>
      <c r="TCT22" s="292"/>
      <c r="TCU22" s="292"/>
      <c r="TCV22" s="292"/>
      <c r="TCW22" s="292"/>
      <c r="TCX22" s="292"/>
      <c r="TCY22" s="292"/>
      <c r="TCZ22" s="292"/>
      <c r="TDA22" s="292"/>
      <c r="TDB22" s="292"/>
      <c r="TDC22" s="292"/>
      <c r="TDD22" s="292"/>
      <c r="TDE22" s="292"/>
      <c r="TDF22" s="292"/>
      <c r="TDG22" s="292"/>
      <c r="TDH22" s="292"/>
      <c r="TDI22" s="292"/>
      <c r="TDJ22" s="292"/>
      <c r="TDK22" s="292"/>
      <c r="TDL22" s="292"/>
      <c r="TDM22" s="292"/>
      <c r="TDN22" s="292"/>
      <c r="TDO22" s="292"/>
      <c r="TDP22" s="292"/>
      <c r="TDQ22" s="292"/>
      <c r="TDR22" s="292"/>
      <c r="TDS22" s="292"/>
      <c r="TDT22" s="292"/>
      <c r="TDU22" s="292"/>
      <c r="TDV22" s="292"/>
      <c r="TDW22" s="292"/>
      <c r="TDX22" s="292"/>
      <c r="TDY22" s="292"/>
      <c r="TDZ22" s="292"/>
      <c r="TEA22" s="292"/>
      <c r="TEB22" s="292"/>
      <c r="TEC22" s="292"/>
      <c r="TED22" s="292"/>
      <c r="TEE22" s="292"/>
      <c r="TEF22" s="292"/>
      <c r="TEG22" s="292"/>
      <c r="TEH22" s="292"/>
      <c r="TEI22" s="292"/>
      <c r="TEJ22" s="292"/>
      <c r="TEK22" s="292"/>
      <c r="TEL22" s="292"/>
      <c r="TEM22" s="292"/>
      <c r="TEN22" s="292"/>
      <c r="TEO22" s="292"/>
      <c r="TEP22" s="292"/>
      <c r="TEQ22" s="292"/>
      <c r="TER22" s="292"/>
      <c r="TES22" s="292"/>
      <c r="TET22" s="292"/>
      <c r="TEU22" s="292"/>
      <c r="TEV22" s="292"/>
      <c r="TEW22" s="292"/>
      <c r="TEX22" s="292"/>
      <c r="TEY22" s="292"/>
      <c r="TEZ22" s="292"/>
      <c r="TFA22" s="292"/>
      <c r="TFB22" s="292"/>
      <c r="TFC22" s="292"/>
      <c r="TFD22" s="292"/>
      <c r="TFE22" s="292"/>
      <c r="TFF22" s="292"/>
      <c r="TFG22" s="292"/>
      <c r="TFH22" s="292"/>
      <c r="TFI22" s="292"/>
      <c r="TFJ22" s="292"/>
      <c r="TFK22" s="292"/>
      <c r="TFL22" s="292"/>
      <c r="TFM22" s="292"/>
      <c r="TFN22" s="292"/>
      <c r="TFO22" s="292"/>
      <c r="TFP22" s="292"/>
      <c r="TFQ22" s="292"/>
      <c r="TFR22" s="292"/>
      <c r="TFS22" s="292"/>
      <c r="TFT22" s="292"/>
      <c r="TFU22" s="292"/>
      <c r="TFV22" s="292"/>
      <c r="TFW22" s="292"/>
      <c r="TFX22" s="292"/>
      <c r="TFY22" s="292"/>
      <c r="TFZ22" s="292"/>
      <c r="TGA22" s="292"/>
      <c r="TGB22" s="292"/>
      <c r="TGC22" s="292"/>
      <c r="TGD22" s="292"/>
      <c r="TGE22" s="292"/>
      <c r="TGF22" s="292"/>
      <c r="TGG22" s="292"/>
      <c r="TGH22" s="292"/>
      <c r="TGI22" s="292"/>
      <c r="TGJ22" s="292"/>
      <c r="TGK22" s="292"/>
      <c r="TGL22" s="292"/>
      <c r="TGM22" s="292"/>
      <c r="TGN22" s="292"/>
      <c r="TGO22" s="292"/>
      <c r="TGP22" s="292"/>
      <c r="TGQ22" s="292"/>
      <c r="TGR22" s="292"/>
      <c r="TGS22" s="292"/>
      <c r="TGT22" s="292"/>
      <c r="TGU22" s="292"/>
      <c r="TGV22" s="292"/>
      <c r="TGW22" s="292"/>
      <c r="TGX22" s="292"/>
      <c r="TGY22" s="292"/>
      <c r="TGZ22" s="292"/>
      <c r="THA22" s="292"/>
      <c r="THB22" s="292"/>
      <c r="THC22" s="292"/>
      <c r="THD22" s="292"/>
      <c r="THE22" s="292"/>
      <c r="THF22" s="292"/>
      <c r="THG22" s="292"/>
      <c r="THH22" s="292"/>
      <c r="THI22" s="292"/>
      <c r="THJ22" s="292"/>
      <c r="THK22" s="292"/>
      <c r="THL22" s="292"/>
      <c r="THM22" s="292"/>
      <c r="THN22" s="292"/>
      <c r="THO22" s="292"/>
      <c r="THP22" s="292"/>
      <c r="THQ22" s="292"/>
      <c r="THR22" s="292"/>
      <c r="THS22" s="292"/>
      <c r="THT22" s="292"/>
      <c r="THU22" s="292"/>
      <c r="THV22" s="292"/>
      <c r="THW22" s="292"/>
      <c r="THX22" s="292"/>
      <c r="THY22" s="292"/>
      <c r="THZ22" s="292"/>
      <c r="TIA22" s="292"/>
      <c r="TIB22" s="292"/>
      <c r="TIC22" s="292"/>
      <c r="TID22" s="292"/>
      <c r="TIE22" s="292"/>
      <c r="TIF22" s="292"/>
      <c r="TIG22" s="292"/>
      <c r="TIH22" s="292"/>
      <c r="TII22" s="292"/>
      <c r="TIJ22" s="292"/>
      <c r="TIK22" s="292"/>
      <c r="TIL22" s="292"/>
      <c r="TIM22" s="292"/>
      <c r="TIN22" s="292"/>
      <c r="TIO22" s="292"/>
      <c r="TIP22" s="292"/>
      <c r="TIQ22" s="292"/>
      <c r="TIR22" s="292"/>
      <c r="TIS22" s="292"/>
      <c r="TIT22" s="292"/>
      <c r="TIU22" s="292"/>
      <c r="TIV22" s="292"/>
      <c r="TIW22" s="292"/>
      <c r="TIX22" s="292"/>
      <c r="TIY22" s="292"/>
      <c r="TIZ22" s="292"/>
      <c r="TJA22" s="292"/>
      <c r="TJB22" s="292"/>
      <c r="TJC22" s="292"/>
      <c r="TJD22" s="292"/>
      <c r="TJE22" s="292"/>
      <c r="TJF22" s="292"/>
      <c r="TJG22" s="292"/>
      <c r="TJH22" s="292"/>
      <c r="TJI22" s="292"/>
      <c r="TJJ22" s="292"/>
      <c r="TJK22" s="292"/>
      <c r="TJL22" s="292"/>
      <c r="TJM22" s="292"/>
      <c r="TJN22" s="292"/>
      <c r="TJO22" s="292"/>
      <c r="TJP22" s="292"/>
      <c r="TJQ22" s="292"/>
      <c r="TJR22" s="292"/>
      <c r="TJS22" s="292"/>
      <c r="TJT22" s="292"/>
      <c r="TJU22" s="292"/>
      <c r="TJV22" s="292"/>
      <c r="TJW22" s="292"/>
      <c r="TJX22" s="292"/>
      <c r="TJY22" s="292"/>
      <c r="TJZ22" s="292"/>
      <c r="TKA22" s="292"/>
      <c r="TKB22" s="292"/>
      <c r="TKC22" s="292"/>
      <c r="TKD22" s="292"/>
      <c r="TKE22" s="292"/>
      <c r="TKF22" s="292"/>
      <c r="TKG22" s="292"/>
      <c r="TKH22" s="292"/>
      <c r="TKI22" s="292"/>
      <c r="TKJ22" s="292"/>
      <c r="TKK22" s="292"/>
      <c r="TKL22" s="292"/>
      <c r="TKM22" s="292"/>
      <c r="TKN22" s="292"/>
      <c r="TKO22" s="292"/>
      <c r="TKP22" s="292"/>
      <c r="TKQ22" s="292"/>
      <c r="TKR22" s="292"/>
      <c r="TKS22" s="292"/>
      <c r="TKT22" s="292"/>
      <c r="TKU22" s="292"/>
      <c r="TKV22" s="292"/>
      <c r="TKW22" s="292"/>
      <c r="TKX22" s="292"/>
      <c r="TKY22" s="292"/>
      <c r="TKZ22" s="292"/>
      <c r="TLA22" s="292"/>
      <c r="TLB22" s="292"/>
      <c r="TLC22" s="292"/>
      <c r="TLD22" s="292"/>
      <c r="TLE22" s="292"/>
      <c r="TLF22" s="292"/>
      <c r="TLG22" s="292"/>
      <c r="TLH22" s="292"/>
      <c r="TLI22" s="292"/>
      <c r="TLJ22" s="292"/>
      <c r="TLK22" s="292"/>
      <c r="TLL22" s="292"/>
      <c r="TLM22" s="292"/>
      <c r="TLN22" s="292"/>
      <c r="TLO22" s="292"/>
      <c r="TLP22" s="292"/>
      <c r="TLQ22" s="292"/>
      <c r="TLR22" s="292"/>
      <c r="TLS22" s="292"/>
      <c r="TLT22" s="292"/>
      <c r="TLU22" s="292"/>
      <c r="TLV22" s="292"/>
      <c r="TLW22" s="292"/>
      <c r="TLX22" s="292"/>
      <c r="TLY22" s="292"/>
      <c r="TLZ22" s="292"/>
      <c r="TMA22" s="292"/>
      <c r="TMB22" s="292"/>
      <c r="TMC22" s="292"/>
      <c r="TMD22" s="292"/>
      <c r="TME22" s="292"/>
      <c r="TMF22" s="292"/>
      <c r="TMG22" s="292"/>
      <c r="TMH22" s="292"/>
      <c r="TMI22" s="292"/>
      <c r="TMJ22" s="292"/>
      <c r="TMK22" s="292"/>
      <c r="TML22" s="292"/>
      <c r="TMM22" s="292"/>
      <c r="TMN22" s="292"/>
      <c r="TMO22" s="292"/>
      <c r="TMP22" s="292"/>
      <c r="TMQ22" s="292"/>
      <c r="TMR22" s="292"/>
      <c r="TMS22" s="292"/>
      <c r="TMT22" s="292"/>
      <c r="TMU22" s="292"/>
      <c r="TMV22" s="292"/>
      <c r="TMW22" s="292"/>
      <c r="TMX22" s="292"/>
      <c r="TMY22" s="292"/>
      <c r="TMZ22" s="292"/>
      <c r="TNA22" s="292"/>
      <c r="TNB22" s="292"/>
      <c r="TNC22" s="292"/>
      <c r="TND22" s="292"/>
      <c r="TNE22" s="292"/>
      <c r="TNF22" s="292"/>
      <c r="TNG22" s="292"/>
      <c r="TNH22" s="292"/>
      <c r="TNI22" s="292"/>
      <c r="TNJ22" s="292"/>
      <c r="TNK22" s="292"/>
      <c r="TNL22" s="292"/>
      <c r="TNM22" s="292"/>
      <c r="TNN22" s="292"/>
      <c r="TNO22" s="292"/>
      <c r="TNP22" s="292"/>
      <c r="TNQ22" s="292"/>
      <c r="TNR22" s="292"/>
      <c r="TNS22" s="292"/>
      <c r="TNT22" s="292"/>
      <c r="TNU22" s="292"/>
      <c r="TNV22" s="292"/>
      <c r="TNW22" s="292"/>
      <c r="TNX22" s="292"/>
      <c r="TNY22" s="292"/>
      <c r="TNZ22" s="292"/>
      <c r="TOA22" s="292"/>
      <c r="TOB22" s="292"/>
      <c r="TOC22" s="292"/>
      <c r="TOD22" s="292"/>
      <c r="TOE22" s="292"/>
      <c r="TOF22" s="292"/>
      <c r="TOG22" s="292"/>
      <c r="TOH22" s="292"/>
      <c r="TOI22" s="292"/>
      <c r="TOJ22" s="292"/>
      <c r="TOK22" s="292"/>
      <c r="TOL22" s="292"/>
      <c r="TOM22" s="292"/>
      <c r="TON22" s="292"/>
      <c r="TOO22" s="292"/>
      <c r="TOP22" s="292"/>
      <c r="TOQ22" s="292"/>
      <c r="TOR22" s="292"/>
      <c r="TOS22" s="292"/>
      <c r="TOT22" s="292"/>
      <c r="TOU22" s="292"/>
      <c r="TOV22" s="292"/>
      <c r="TOW22" s="292"/>
      <c r="TOX22" s="292"/>
      <c r="TOY22" s="292"/>
      <c r="TOZ22" s="292"/>
      <c r="TPA22" s="292"/>
      <c r="TPB22" s="292"/>
      <c r="TPC22" s="292"/>
      <c r="TPD22" s="292"/>
      <c r="TPE22" s="292"/>
      <c r="TPF22" s="292"/>
      <c r="TPG22" s="292"/>
      <c r="TPH22" s="292"/>
      <c r="TPI22" s="292"/>
      <c r="TPJ22" s="292"/>
      <c r="TPK22" s="292"/>
      <c r="TPL22" s="292"/>
      <c r="TPM22" s="292"/>
      <c r="TPN22" s="292"/>
      <c r="TPO22" s="292"/>
      <c r="TPP22" s="292"/>
      <c r="TPQ22" s="292"/>
      <c r="TPR22" s="292"/>
      <c r="TPS22" s="292"/>
      <c r="TPT22" s="292"/>
      <c r="TPU22" s="292"/>
      <c r="TPV22" s="292"/>
      <c r="TPW22" s="292"/>
      <c r="TPX22" s="292"/>
      <c r="TPY22" s="292"/>
      <c r="TPZ22" s="292"/>
      <c r="TQA22" s="292"/>
      <c r="TQB22" s="292"/>
      <c r="TQC22" s="292"/>
      <c r="TQD22" s="292"/>
      <c r="TQE22" s="292"/>
      <c r="TQF22" s="292"/>
      <c r="TQG22" s="292"/>
      <c r="TQH22" s="292"/>
      <c r="TQI22" s="292"/>
      <c r="TQJ22" s="292"/>
      <c r="TQK22" s="292"/>
      <c r="TQL22" s="292"/>
      <c r="TQM22" s="292"/>
      <c r="TQN22" s="292"/>
      <c r="TQO22" s="292"/>
      <c r="TQP22" s="292"/>
      <c r="TQQ22" s="292"/>
      <c r="TQR22" s="292"/>
      <c r="TQS22" s="292"/>
      <c r="TQT22" s="292"/>
      <c r="TQU22" s="292"/>
      <c r="TQV22" s="292"/>
      <c r="TQW22" s="292"/>
      <c r="TQX22" s="292"/>
      <c r="TQY22" s="292"/>
      <c r="TQZ22" s="292"/>
      <c r="TRA22" s="292"/>
      <c r="TRB22" s="292"/>
      <c r="TRC22" s="292"/>
      <c r="TRD22" s="292"/>
      <c r="TRE22" s="292"/>
      <c r="TRF22" s="292"/>
      <c r="TRG22" s="292"/>
      <c r="TRH22" s="292"/>
      <c r="TRI22" s="292"/>
      <c r="TRJ22" s="292"/>
      <c r="TRK22" s="292"/>
      <c r="TRL22" s="292"/>
      <c r="TRM22" s="292"/>
      <c r="TRN22" s="292"/>
      <c r="TRO22" s="292"/>
      <c r="TRP22" s="292"/>
      <c r="TRQ22" s="292"/>
      <c r="TRR22" s="292"/>
      <c r="TRS22" s="292"/>
      <c r="TRT22" s="292"/>
      <c r="TRU22" s="292"/>
      <c r="TRV22" s="292"/>
      <c r="TRW22" s="292"/>
      <c r="TRX22" s="292"/>
      <c r="TRY22" s="292"/>
      <c r="TRZ22" s="292"/>
      <c r="TSA22" s="292"/>
      <c r="TSB22" s="292"/>
      <c r="TSC22" s="292"/>
      <c r="TSD22" s="292"/>
      <c r="TSE22" s="292"/>
      <c r="TSF22" s="292"/>
      <c r="TSG22" s="292"/>
      <c r="TSH22" s="292"/>
      <c r="TSI22" s="292"/>
      <c r="TSJ22" s="292"/>
      <c r="TSK22" s="292"/>
      <c r="TSL22" s="292"/>
      <c r="TSM22" s="292"/>
      <c r="TSN22" s="292"/>
      <c r="TSO22" s="292"/>
      <c r="TSP22" s="292"/>
      <c r="TSQ22" s="292"/>
      <c r="TSR22" s="292"/>
      <c r="TSS22" s="292"/>
      <c r="TST22" s="292"/>
      <c r="TSU22" s="292"/>
      <c r="TSV22" s="292"/>
      <c r="TSW22" s="292"/>
      <c r="TSX22" s="292"/>
      <c r="TSY22" s="292"/>
      <c r="TSZ22" s="292"/>
      <c r="TTA22" s="292"/>
      <c r="TTB22" s="292"/>
      <c r="TTC22" s="292"/>
      <c r="TTD22" s="292"/>
      <c r="TTE22" s="292"/>
      <c r="TTF22" s="292"/>
      <c r="TTG22" s="292"/>
      <c r="TTH22" s="292"/>
      <c r="TTI22" s="292"/>
      <c r="TTJ22" s="292"/>
      <c r="TTK22" s="292"/>
      <c r="TTL22" s="292"/>
      <c r="TTM22" s="292"/>
      <c r="TTN22" s="292"/>
      <c r="TTO22" s="292"/>
      <c r="TTP22" s="292"/>
      <c r="TTQ22" s="292"/>
      <c r="TTR22" s="292"/>
      <c r="TTS22" s="292"/>
      <c r="TTT22" s="292"/>
      <c r="TTU22" s="292"/>
      <c r="TTV22" s="292"/>
      <c r="TTW22" s="292"/>
      <c r="TTX22" s="292"/>
      <c r="TTY22" s="292"/>
      <c r="TTZ22" s="292"/>
      <c r="TUA22" s="292"/>
      <c r="TUB22" s="292"/>
      <c r="TUC22" s="292"/>
      <c r="TUD22" s="292"/>
      <c r="TUE22" s="292"/>
      <c r="TUF22" s="292"/>
      <c r="TUG22" s="292"/>
      <c r="TUH22" s="292"/>
      <c r="TUI22" s="292"/>
      <c r="TUJ22" s="292"/>
      <c r="TUK22" s="292"/>
      <c r="TUL22" s="292"/>
      <c r="TUM22" s="292"/>
      <c r="TUN22" s="292"/>
      <c r="TUO22" s="292"/>
      <c r="TUP22" s="292"/>
      <c r="TUQ22" s="292"/>
      <c r="TUR22" s="292"/>
      <c r="TUS22" s="292"/>
      <c r="TUT22" s="292"/>
      <c r="TUU22" s="292"/>
      <c r="TUV22" s="292"/>
      <c r="TUW22" s="292"/>
      <c r="TUX22" s="292"/>
      <c r="TUY22" s="292"/>
      <c r="TUZ22" s="292"/>
      <c r="TVA22" s="292"/>
      <c r="TVB22" s="292"/>
      <c r="TVC22" s="292"/>
      <c r="TVD22" s="292"/>
      <c r="TVE22" s="292"/>
      <c r="TVF22" s="292"/>
      <c r="TVG22" s="292"/>
      <c r="TVH22" s="292"/>
      <c r="TVI22" s="292"/>
      <c r="TVJ22" s="292"/>
      <c r="TVK22" s="292"/>
      <c r="TVL22" s="292"/>
      <c r="TVM22" s="292"/>
      <c r="TVN22" s="292"/>
      <c r="TVO22" s="292"/>
      <c r="TVP22" s="292"/>
      <c r="TVQ22" s="292"/>
      <c r="TVR22" s="292"/>
      <c r="TVS22" s="292"/>
      <c r="TVT22" s="292"/>
      <c r="TVU22" s="292"/>
      <c r="TVV22" s="292"/>
      <c r="TVW22" s="292"/>
      <c r="TVX22" s="292"/>
      <c r="TVY22" s="292"/>
      <c r="TVZ22" s="292"/>
      <c r="TWA22" s="292"/>
      <c r="TWB22" s="292"/>
      <c r="TWC22" s="292"/>
      <c r="TWD22" s="292"/>
      <c r="TWE22" s="292"/>
      <c r="TWF22" s="292"/>
      <c r="TWG22" s="292"/>
      <c r="TWH22" s="292"/>
      <c r="TWI22" s="292"/>
      <c r="TWJ22" s="292"/>
      <c r="TWK22" s="292"/>
      <c r="TWL22" s="292"/>
      <c r="TWM22" s="292"/>
      <c r="TWN22" s="292"/>
      <c r="TWO22" s="292"/>
      <c r="TWP22" s="292"/>
      <c r="TWQ22" s="292"/>
      <c r="TWR22" s="292"/>
      <c r="TWS22" s="292"/>
      <c r="TWT22" s="292"/>
      <c r="TWU22" s="292"/>
      <c r="TWV22" s="292"/>
      <c r="TWW22" s="292"/>
      <c r="TWX22" s="292"/>
      <c r="TWY22" s="292"/>
      <c r="TWZ22" s="292"/>
      <c r="TXA22" s="292"/>
      <c r="TXB22" s="292"/>
      <c r="TXC22" s="292"/>
      <c r="TXD22" s="292"/>
      <c r="TXE22" s="292"/>
      <c r="TXF22" s="292"/>
      <c r="TXG22" s="292"/>
      <c r="TXH22" s="292"/>
      <c r="TXI22" s="292"/>
      <c r="TXJ22" s="292"/>
      <c r="TXK22" s="292"/>
      <c r="TXL22" s="292"/>
      <c r="TXM22" s="292"/>
      <c r="TXN22" s="292"/>
      <c r="TXO22" s="292"/>
      <c r="TXP22" s="292"/>
      <c r="TXQ22" s="292"/>
      <c r="TXR22" s="292"/>
      <c r="TXS22" s="292"/>
      <c r="TXT22" s="292"/>
      <c r="TXU22" s="292"/>
      <c r="TXV22" s="292"/>
      <c r="TXW22" s="292"/>
      <c r="TXX22" s="292"/>
      <c r="TXY22" s="292"/>
      <c r="TXZ22" s="292"/>
      <c r="TYA22" s="292"/>
      <c r="TYB22" s="292"/>
      <c r="TYC22" s="292"/>
      <c r="TYD22" s="292"/>
      <c r="TYE22" s="292"/>
      <c r="TYF22" s="292"/>
      <c r="TYG22" s="292"/>
      <c r="TYH22" s="292"/>
      <c r="TYI22" s="292"/>
      <c r="TYJ22" s="292"/>
      <c r="TYK22" s="292"/>
      <c r="TYL22" s="292"/>
      <c r="TYM22" s="292"/>
      <c r="TYN22" s="292"/>
      <c r="TYO22" s="292"/>
      <c r="TYP22" s="292"/>
      <c r="TYQ22" s="292"/>
      <c r="TYR22" s="292"/>
      <c r="TYS22" s="292"/>
      <c r="TYT22" s="292"/>
      <c r="TYU22" s="292"/>
      <c r="TYV22" s="292"/>
      <c r="TYW22" s="292"/>
      <c r="TYX22" s="292"/>
      <c r="TYY22" s="292"/>
      <c r="TYZ22" s="292"/>
      <c r="TZA22" s="292"/>
      <c r="TZB22" s="292"/>
      <c r="TZC22" s="292"/>
      <c r="TZD22" s="292"/>
      <c r="TZE22" s="292"/>
      <c r="TZF22" s="292"/>
      <c r="TZG22" s="292"/>
      <c r="TZH22" s="292"/>
      <c r="TZI22" s="292"/>
      <c r="TZJ22" s="292"/>
      <c r="TZK22" s="292"/>
      <c r="TZL22" s="292"/>
      <c r="TZM22" s="292"/>
      <c r="TZN22" s="292"/>
      <c r="TZO22" s="292"/>
      <c r="TZP22" s="292"/>
      <c r="TZQ22" s="292"/>
      <c r="TZR22" s="292"/>
      <c r="TZS22" s="292"/>
      <c r="TZT22" s="292"/>
      <c r="TZU22" s="292"/>
      <c r="TZV22" s="292"/>
      <c r="TZW22" s="292"/>
      <c r="TZX22" s="292"/>
      <c r="TZY22" s="292"/>
      <c r="TZZ22" s="292"/>
      <c r="UAA22" s="292"/>
      <c r="UAB22" s="292"/>
      <c r="UAC22" s="292"/>
      <c r="UAD22" s="292"/>
      <c r="UAE22" s="292"/>
      <c r="UAF22" s="292"/>
      <c r="UAG22" s="292"/>
      <c r="UAH22" s="292"/>
      <c r="UAI22" s="292"/>
      <c r="UAJ22" s="292"/>
      <c r="UAK22" s="292"/>
      <c r="UAL22" s="292"/>
      <c r="UAM22" s="292"/>
      <c r="UAN22" s="292"/>
      <c r="UAO22" s="292"/>
      <c r="UAP22" s="292"/>
      <c r="UAQ22" s="292"/>
      <c r="UAR22" s="292"/>
      <c r="UAS22" s="292"/>
      <c r="UAT22" s="292"/>
      <c r="UAU22" s="292"/>
      <c r="UAV22" s="292"/>
      <c r="UAW22" s="292"/>
      <c r="UAX22" s="292"/>
      <c r="UAY22" s="292"/>
      <c r="UAZ22" s="292"/>
      <c r="UBA22" s="292"/>
      <c r="UBB22" s="292"/>
      <c r="UBC22" s="292"/>
      <c r="UBD22" s="292"/>
      <c r="UBE22" s="292"/>
      <c r="UBF22" s="292"/>
      <c r="UBG22" s="292"/>
      <c r="UBH22" s="292"/>
      <c r="UBI22" s="292"/>
      <c r="UBJ22" s="292"/>
      <c r="UBK22" s="292"/>
      <c r="UBL22" s="292"/>
      <c r="UBM22" s="292"/>
      <c r="UBN22" s="292"/>
      <c r="UBO22" s="292"/>
      <c r="UBP22" s="292"/>
      <c r="UBQ22" s="292"/>
      <c r="UBR22" s="292"/>
      <c r="UBS22" s="292"/>
      <c r="UBT22" s="292"/>
      <c r="UBU22" s="292"/>
      <c r="UBV22" s="292"/>
      <c r="UBW22" s="292"/>
      <c r="UBX22" s="292"/>
      <c r="UBY22" s="292"/>
      <c r="UBZ22" s="292"/>
      <c r="UCA22" s="292"/>
      <c r="UCB22" s="292"/>
      <c r="UCC22" s="292"/>
      <c r="UCD22" s="292"/>
      <c r="UCE22" s="292"/>
      <c r="UCF22" s="292"/>
      <c r="UCG22" s="292"/>
      <c r="UCH22" s="292"/>
      <c r="UCI22" s="292"/>
      <c r="UCJ22" s="292"/>
      <c r="UCK22" s="292"/>
      <c r="UCL22" s="292"/>
      <c r="UCM22" s="292"/>
      <c r="UCN22" s="292"/>
      <c r="UCO22" s="292"/>
      <c r="UCP22" s="292"/>
      <c r="UCQ22" s="292"/>
      <c r="UCR22" s="292"/>
      <c r="UCS22" s="292"/>
      <c r="UCT22" s="292"/>
      <c r="UCU22" s="292"/>
      <c r="UCV22" s="292"/>
      <c r="UCW22" s="292"/>
      <c r="UCX22" s="292"/>
      <c r="UCY22" s="292"/>
      <c r="UCZ22" s="292"/>
      <c r="UDA22" s="292"/>
      <c r="UDB22" s="292"/>
      <c r="UDC22" s="292"/>
      <c r="UDD22" s="292"/>
      <c r="UDE22" s="292"/>
      <c r="UDF22" s="292"/>
      <c r="UDG22" s="292"/>
      <c r="UDH22" s="292"/>
      <c r="UDI22" s="292"/>
      <c r="UDJ22" s="292"/>
      <c r="UDK22" s="292"/>
      <c r="UDL22" s="292"/>
      <c r="UDM22" s="292"/>
      <c r="UDN22" s="292"/>
      <c r="UDO22" s="292"/>
      <c r="UDP22" s="292"/>
      <c r="UDQ22" s="292"/>
      <c r="UDR22" s="292"/>
      <c r="UDS22" s="292"/>
      <c r="UDT22" s="292"/>
      <c r="UDU22" s="292"/>
      <c r="UDV22" s="292"/>
      <c r="UDW22" s="292"/>
      <c r="UDX22" s="292"/>
      <c r="UDY22" s="292"/>
      <c r="UDZ22" s="292"/>
      <c r="UEA22" s="292"/>
      <c r="UEB22" s="292"/>
      <c r="UEC22" s="292"/>
      <c r="UED22" s="292"/>
      <c r="UEE22" s="292"/>
      <c r="UEF22" s="292"/>
      <c r="UEG22" s="292"/>
      <c r="UEH22" s="292"/>
      <c r="UEI22" s="292"/>
      <c r="UEJ22" s="292"/>
      <c r="UEK22" s="292"/>
      <c r="UEL22" s="292"/>
      <c r="UEM22" s="292"/>
      <c r="UEN22" s="292"/>
      <c r="UEO22" s="292"/>
      <c r="UEP22" s="292"/>
      <c r="UEQ22" s="292"/>
      <c r="UER22" s="292"/>
      <c r="UES22" s="292"/>
      <c r="UET22" s="292"/>
      <c r="UEU22" s="292"/>
      <c r="UEV22" s="292"/>
      <c r="UEW22" s="292"/>
      <c r="UEX22" s="292"/>
      <c r="UEY22" s="292"/>
      <c r="UEZ22" s="292"/>
      <c r="UFA22" s="292"/>
      <c r="UFB22" s="292"/>
      <c r="UFC22" s="292"/>
      <c r="UFD22" s="292"/>
      <c r="UFE22" s="292"/>
      <c r="UFF22" s="292"/>
      <c r="UFG22" s="292"/>
      <c r="UFH22" s="292"/>
      <c r="UFI22" s="292"/>
      <c r="UFJ22" s="292"/>
      <c r="UFK22" s="292"/>
      <c r="UFL22" s="292"/>
      <c r="UFM22" s="292"/>
      <c r="UFN22" s="292"/>
      <c r="UFO22" s="292"/>
      <c r="UFP22" s="292"/>
      <c r="UFQ22" s="292"/>
      <c r="UFR22" s="292"/>
      <c r="UFS22" s="292"/>
      <c r="UFT22" s="292"/>
      <c r="UFU22" s="292"/>
      <c r="UFV22" s="292"/>
      <c r="UFW22" s="292"/>
      <c r="UFX22" s="292"/>
      <c r="UFY22" s="292"/>
      <c r="UFZ22" s="292"/>
      <c r="UGA22" s="292"/>
      <c r="UGB22" s="292"/>
      <c r="UGC22" s="292"/>
      <c r="UGD22" s="292"/>
      <c r="UGE22" s="292"/>
      <c r="UGF22" s="292"/>
      <c r="UGG22" s="292"/>
      <c r="UGH22" s="292"/>
      <c r="UGI22" s="292"/>
      <c r="UGJ22" s="292"/>
      <c r="UGK22" s="292"/>
      <c r="UGL22" s="292"/>
      <c r="UGM22" s="292"/>
      <c r="UGN22" s="292"/>
      <c r="UGO22" s="292"/>
      <c r="UGP22" s="292"/>
      <c r="UGQ22" s="292"/>
      <c r="UGR22" s="292"/>
      <c r="UGS22" s="292"/>
      <c r="UGT22" s="292"/>
      <c r="UGU22" s="292"/>
      <c r="UGV22" s="292"/>
      <c r="UGW22" s="292"/>
      <c r="UGX22" s="292"/>
      <c r="UGY22" s="292"/>
      <c r="UGZ22" s="292"/>
      <c r="UHA22" s="292"/>
      <c r="UHB22" s="292"/>
      <c r="UHC22" s="292"/>
      <c r="UHD22" s="292"/>
      <c r="UHE22" s="292"/>
      <c r="UHF22" s="292"/>
      <c r="UHG22" s="292"/>
      <c r="UHH22" s="292"/>
      <c r="UHI22" s="292"/>
      <c r="UHJ22" s="292"/>
      <c r="UHK22" s="292"/>
      <c r="UHL22" s="292"/>
      <c r="UHM22" s="292"/>
      <c r="UHN22" s="292"/>
      <c r="UHO22" s="292"/>
      <c r="UHP22" s="292"/>
      <c r="UHQ22" s="292"/>
      <c r="UHR22" s="292"/>
      <c r="UHS22" s="292"/>
      <c r="UHT22" s="292"/>
      <c r="UHU22" s="292"/>
      <c r="UHV22" s="292"/>
      <c r="UHW22" s="292"/>
      <c r="UHX22" s="292"/>
      <c r="UHY22" s="292"/>
      <c r="UHZ22" s="292"/>
      <c r="UIA22" s="292"/>
      <c r="UIB22" s="292"/>
      <c r="UIC22" s="292"/>
      <c r="UID22" s="292"/>
      <c r="UIE22" s="292"/>
      <c r="UIF22" s="292"/>
      <c r="UIG22" s="292"/>
      <c r="UIH22" s="292"/>
      <c r="UII22" s="292"/>
      <c r="UIJ22" s="292"/>
      <c r="UIK22" s="292"/>
      <c r="UIL22" s="292"/>
      <c r="UIM22" s="292"/>
      <c r="UIN22" s="292"/>
      <c r="UIO22" s="292"/>
      <c r="UIP22" s="292"/>
      <c r="UIQ22" s="292"/>
      <c r="UIR22" s="292"/>
      <c r="UIS22" s="292"/>
      <c r="UIT22" s="292"/>
      <c r="UIU22" s="292"/>
      <c r="UIV22" s="292"/>
      <c r="UIW22" s="292"/>
      <c r="UIX22" s="292"/>
      <c r="UIY22" s="292"/>
      <c r="UIZ22" s="292"/>
      <c r="UJA22" s="292"/>
      <c r="UJB22" s="292"/>
      <c r="UJC22" s="292"/>
      <c r="UJD22" s="292"/>
      <c r="UJE22" s="292"/>
      <c r="UJF22" s="292"/>
      <c r="UJG22" s="292"/>
      <c r="UJH22" s="292"/>
      <c r="UJI22" s="292"/>
      <c r="UJJ22" s="292"/>
      <c r="UJK22" s="292"/>
      <c r="UJL22" s="292"/>
      <c r="UJM22" s="292"/>
      <c r="UJN22" s="292"/>
      <c r="UJO22" s="292"/>
      <c r="UJP22" s="292"/>
      <c r="UJQ22" s="292"/>
      <c r="UJR22" s="292"/>
      <c r="UJS22" s="292"/>
      <c r="UJT22" s="292"/>
      <c r="UJU22" s="292"/>
      <c r="UJV22" s="292"/>
      <c r="UJW22" s="292"/>
      <c r="UJX22" s="292"/>
      <c r="UJY22" s="292"/>
      <c r="UJZ22" s="292"/>
      <c r="UKA22" s="292"/>
      <c r="UKB22" s="292"/>
      <c r="UKC22" s="292"/>
      <c r="UKD22" s="292"/>
      <c r="UKE22" s="292"/>
      <c r="UKF22" s="292"/>
      <c r="UKG22" s="292"/>
      <c r="UKH22" s="292"/>
      <c r="UKI22" s="292"/>
      <c r="UKJ22" s="292"/>
      <c r="UKK22" s="292"/>
      <c r="UKL22" s="292"/>
      <c r="UKM22" s="292"/>
      <c r="UKN22" s="292"/>
      <c r="UKO22" s="292"/>
      <c r="UKP22" s="292"/>
      <c r="UKQ22" s="292"/>
      <c r="UKR22" s="292"/>
      <c r="UKS22" s="292"/>
      <c r="UKT22" s="292"/>
      <c r="UKU22" s="292"/>
      <c r="UKV22" s="292"/>
      <c r="UKW22" s="292"/>
      <c r="UKX22" s="292"/>
      <c r="UKY22" s="292"/>
      <c r="UKZ22" s="292"/>
      <c r="ULA22" s="292"/>
      <c r="ULB22" s="292"/>
      <c r="ULC22" s="292"/>
      <c r="ULD22" s="292"/>
      <c r="ULE22" s="292"/>
      <c r="ULF22" s="292"/>
      <c r="ULG22" s="292"/>
      <c r="ULH22" s="292"/>
      <c r="ULI22" s="292"/>
      <c r="ULJ22" s="292"/>
      <c r="ULK22" s="292"/>
      <c r="ULL22" s="292"/>
      <c r="ULM22" s="292"/>
      <c r="ULN22" s="292"/>
      <c r="ULO22" s="292"/>
      <c r="ULP22" s="292"/>
      <c r="ULQ22" s="292"/>
      <c r="ULR22" s="292"/>
      <c r="ULS22" s="292"/>
      <c r="ULT22" s="292"/>
      <c r="ULU22" s="292"/>
      <c r="ULV22" s="292"/>
      <c r="ULW22" s="292"/>
      <c r="ULX22" s="292"/>
      <c r="ULY22" s="292"/>
      <c r="ULZ22" s="292"/>
      <c r="UMA22" s="292"/>
      <c r="UMB22" s="292"/>
      <c r="UMC22" s="292"/>
      <c r="UMD22" s="292"/>
      <c r="UME22" s="292"/>
      <c r="UMF22" s="292"/>
      <c r="UMG22" s="292"/>
      <c r="UMH22" s="292"/>
      <c r="UMI22" s="292"/>
      <c r="UMJ22" s="292"/>
      <c r="UMK22" s="292"/>
      <c r="UML22" s="292"/>
      <c r="UMM22" s="292"/>
      <c r="UMN22" s="292"/>
      <c r="UMO22" s="292"/>
      <c r="UMP22" s="292"/>
      <c r="UMQ22" s="292"/>
      <c r="UMR22" s="292"/>
      <c r="UMS22" s="292"/>
      <c r="UMT22" s="292"/>
      <c r="UMU22" s="292"/>
      <c r="UMV22" s="292"/>
      <c r="UMW22" s="292"/>
      <c r="UMX22" s="292"/>
      <c r="UMY22" s="292"/>
      <c r="UMZ22" s="292"/>
      <c r="UNA22" s="292"/>
      <c r="UNB22" s="292"/>
      <c r="UNC22" s="292"/>
      <c r="UND22" s="292"/>
      <c r="UNE22" s="292"/>
      <c r="UNF22" s="292"/>
      <c r="UNG22" s="292"/>
      <c r="UNH22" s="292"/>
      <c r="UNI22" s="292"/>
      <c r="UNJ22" s="292"/>
      <c r="UNK22" s="292"/>
      <c r="UNL22" s="292"/>
      <c r="UNM22" s="292"/>
      <c r="UNN22" s="292"/>
      <c r="UNO22" s="292"/>
      <c r="UNP22" s="292"/>
      <c r="UNQ22" s="292"/>
      <c r="UNR22" s="292"/>
      <c r="UNS22" s="292"/>
      <c r="UNT22" s="292"/>
      <c r="UNU22" s="292"/>
      <c r="UNV22" s="292"/>
      <c r="UNW22" s="292"/>
      <c r="UNX22" s="292"/>
      <c r="UNY22" s="292"/>
      <c r="UNZ22" s="292"/>
      <c r="UOA22" s="292"/>
      <c r="UOB22" s="292"/>
      <c r="UOC22" s="292"/>
      <c r="UOD22" s="292"/>
      <c r="UOE22" s="292"/>
      <c r="UOF22" s="292"/>
      <c r="UOG22" s="292"/>
      <c r="UOH22" s="292"/>
      <c r="UOI22" s="292"/>
      <c r="UOJ22" s="292"/>
      <c r="UOK22" s="292"/>
      <c r="UOL22" s="292"/>
      <c r="UOM22" s="292"/>
      <c r="UON22" s="292"/>
      <c r="UOO22" s="292"/>
      <c r="UOP22" s="292"/>
      <c r="UOQ22" s="292"/>
      <c r="UOR22" s="292"/>
      <c r="UOS22" s="292"/>
      <c r="UOT22" s="292"/>
      <c r="UOU22" s="292"/>
      <c r="UOV22" s="292"/>
      <c r="UOW22" s="292"/>
      <c r="UOX22" s="292"/>
      <c r="UOY22" s="292"/>
      <c r="UOZ22" s="292"/>
      <c r="UPA22" s="292"/>
      <c r="UPB22" s="292"/>
      <c r="UPC22" s="292"/>
      <c r="UPD22" s="292"/>
      <c r="UPE22" s="292"/>
      <c r="UPF22" s="292"/>
      <c r="UPG22" s="292"/>
      <c r="UPH22" s="292"/>
      <c r="UPI22" s="292"/>
      <c r="UPJ22" s="292"/>
      <c r="UPK22" s="292"/>
      <c r="UPL22" s="292"/>
      <c r="UPM22" s="292"/>
      <c r="UPN22" s="292"/>
      <c r="UPO22" s="292"/>
      <c r="UPP22" s="292"/>
      <c r="UPQ22" s="292"/>
      <c r="UPR22" s="292"/>
      <c r="UPS22" s="292"/>
      <c r="UPT22" s="292"/>
      <c r="UPU22" s="292"/>
      <c r="UPV22" s="292"/>
      <c r="UPW22" s="292"/>
      <c r="UPX22" s="292"/>
      <c r="UPY22" s="292"/>
      <c r="UPZ22" s="292"/>
      <c r="UQA22" s="292"/>
      <c r="UQB22" s="292"/>
      <c r="UQC22" s="292"/>
      <c r="UQD22" s="292"/>
      <c r="UQE22" s="292"/>
      <c r="UQF22" s="292"/>
      <c r="UQG22" s="292"/>
      <c r="UQH22" s="292"/>
      <c r="UQI22" s="292"/>
      <c r="UQJ22" s="292"/>
      <c r="UQK22" s="292"/>
      <c r="UQL22" s="292"/>
      <c r="UQM22" s="292"/>
      <c r="UQN22" s="292"/>
      <c r="UQO22" s="292"/>
      <c r="UQP22" s="292"/>
      <c r="UQQ22" s="292"/>
      <c r="UQR22" s="292"/>
      <c r="UQS22" s="292"/>
      <c r="UQT22" s="292"/>
      <c r="UQU22" s="292"/>
      <c r="UQV22" s="292"/>
      <c r="UQW22" s="292"/>
      <c r="UQX22" s="292"/>
      <c r="UQY22" s="292"/>
      <c r="UQZ22" s="292"/>
      <c r="URA22" s="292"/>
      <c r="URB22" s="292"/>
      <c r="URC22" s="292"/>
      <c r="URD22" s="292"/>
      <c r="URE22" s="292"/>
      <c r="URF22" s="292"/>
      <c r="URG22" s="292"/>
      <c r="URH22" s="292"/>
      <c r="URI22" s="292"/>
      <c r="URJ22" s="292"/>
      <c r="URK22" s="292"/>
      <c r="URL22" s="292"/>
      <c r="URM22" s="292"/>
      <c r="URN22" s="292"/>
      <c r="URO22" s="292"/>
      <c r="URP22" s="292"/>
      <c r="URQ22" s="292"/>
      <c r="URR22" s="292"/>
      <c r="URS22" s="292"/>
      <c r="URT22" s="292"/>
      <c r="URU22" s="292"/>
      <c r="URV22" s="292"/>
      <c r="URW22" s="292"/>
      <c r="URX22" s="292"/>
      <c r="URY22" s="292"/>
      <c r="URZ22" s="292"/>
      <c r="USA22" s="292"/>
      <c r="USB22" s="292"/>
      <c r="USC22" s="292"/>
      <c r="USD22" s="292"/>
      <c r="USE22" s="292"/>
      <c r="USF22" s="292"/>
      <c r="USG22" s="292"/>
      <c r="USH22" s="292"/>
      <c r="USI22" s="292"/>
      <c r="USJ22" s="292"/>
      <c r="USK22" s="292"/>
      <c r="USL22" s="292"/>
      <c r="USM22" s="292"/>
      <c r="USN22" s="292"/>
      <c r="USO22" s="292"/>
      <c r="USP22" s="292"/>
      <c r="USQ22" s="292"/>
      <c r="USR22" s="292"/>
      <c r="USS22" s="292"/>
      <c r="UST22" s="292"/>
      <c r="USU22" s="292"/>
      <c r="USV22" s="292"/>
      <c r="USW22" s="292"/>
      <c r="USX22" s="292"/>
      <c r="USY22" s="292"/>
      <c r="USZ22" s="292"/>
      <c r="UTA22" s="292"/>
      <c r="UTB22" s="292"/>
      <c r="UTC22" s="292"/>
      <c r="UTD22" s="292"/>
      <c r="UTE22" s="292"/>
      <c r="UTF22" s="292"/>
      <c r="UTG22" s="292"/>
      <c r="UTH22" s="292"/>
      <c r="UTI22" s="292"/>
      <c r="UTJ22" s="292"/>
      <c r="UTK22" s="292"/>
      <c r="UTL22" s="292"/>
      <c r="UTM22" s="292"/>
      <c r="UTN22" s="292"/>
      <c r="UTO22" s="292"/>
      <c r="UTP22" s="292"/>
      <c r="UTQ22" s="292"/>
      <c r="UTR22" s="292"/>
      <c r="UTS22" s="292"/>
      <c r="UTT22" s="292"/>
      <c r="UTU22" s="292"/>
      <c r="UTV22" s="292"/>
      <c r="UTW22" s="292"/>
      <c r="UTX22" s="292"/>
      <c r="UTY22" s="292"/>
      <c r="UTZ22" s="292"/>
      <c r="UUA22" s="292"/>
      <c r="UUB22" s="292"/>
      <c r="UUC22" s="292"/>
      <c r="UUD22" s="292"/>
      <c r="UUE22" s="292"/>
      <c r="UUF22" s="292"/>
      <c r="UUG22" s="292"/>
      <c r="UUH22" s="292"/>
      <c r="UUI22" s="292"/>
      <c r="UUJ22" s="292"/>
      <c r="UUK22" s="292"/>
      <c r="UUL22" s="292"/>
      <c r="UUM22" s="292"/>
      <c r="UUN22" s="292"/>
      <c r="UUO22" s="292"/>
      <c r="UUP22" s="292"/>
      <c r="UUQ22" s="292"/>
      <c r="UUR22" s="292"/>
      <c r="UUS22" s="292"/>
      <c r="UUT22" s="292"/>
      <c r="UUU22" s="292"/>
      <c r="UUV22" s="292"/>
      <c r="UUW22" s="292"/>
      <c r="UUX22" s="292"/>
      <c r="UUY22" s="292"/>
      <c r="UUZ22" s="292"/>
      <c r="UVA22" s="292"/>
      <c r="UVB22" s="292"/>
      <c r="UVC22" s="292"/>
      <c r="UVD22" s="292"/>
      <c r="UVE22" s="292"/>
      <c r="UVF22" s="292"/>
      <c r="UVG22" s="292"/>
      <c r="UVH22" s="292"/>
      <c r="UVI22" s="292"/>
      <c r="UVJ22" s="292"/>
      <c r="UVK22" s="292"/>
      <c r="UVL22" s="292"/>
      <c r="UVM22" s="292"/>
      <c r="UVN22" s="292"/>
      <c r="UVO22" s="292"/>
      <c r="UVP22" s="292"/>
      <c r="UVQ22" s="292"/>
      <c r="UVR22" s="292"/>
      <c r="UVS22" s="292"/>
      <c r="UVT22" s="292"/>
      <c r="UVU22" s="292"/>
      <c r="UVV22" s="292"/>
      <c r="UVW22" s="292"/>
      <c r="UVX22" s="292"/>
      <c r="UVY22" s="292"/>
      <c r="UVZ22" s="292"/>
      <c r="UWA22" s="292"/>
      <c r="UWB22" s="292"/>
      <c r="UWC22" s="292"/>
      <c r="UWD22" s="292"/>
      <c r="UWE22" s="292"/>
      <c r="UWF22" s="292"/>
      <c r="UWG22" s="292"/>
      <c r="UWH22" s="292"/>
      <c r="UWI22" s="292"/>
      <c r="UWJ22" s="292"/>
      <c r="UWK22" s="292"/>
      <c r="UWL22" s="292"/>
      <c r="UWM22" s="292"/>
      <c r="UWN22" s="292"/>
      <c r="UWO22" s="292"/>
      <c r="UWP22" s="292"/>
      <c r="UWQ22" s="292"/>
      <c r="UWR22" s="292"/>
      <c r="UWS22" s="292"/>
      <c r="UWT22" s="292"/>
      <c r="UWU22" s="292"/>
      <c r="UWV22" s="292"/>
      <c r="UWW22" s="292"/>
      <c r="UWX22" s="292"/>
      <c r="UWY22" s="292"/>
      <c r="UWZ22" s="292"/>
      <c r="UXA22" s="292"/>
      <c r="UXB22" s="292"/>
      <c r="UXC22" s="292"/>
      <c r="UXD22" s="292"/>
      <c r="UXE22" s="292"/>
      <c r="UXF22" s="292"/>
      <c r="UXG22" s="292"/>
      <c r="UXH22" s="292"/>
      <c r="UXI22" s="292"/>
      <c r="UXJ22" s="292"/>
      <c r="UXK22" s="292"/>
      <c r="UXL22" s="292"/>
      <c r="UXM22" s="292"/>
      <c r="UXN22" s="292"/>
      <c r="UXO22" s="292"/>
      <c r="UXP22" s="292"/>
      <c r="UXQ22" s="292"/>
      <c r="UXR22" s="292"/>
      <c r="UXS22" s="292"/>
      <c r="UXT22" s="292"/>
      <c r="UXU22" s="292"/>
      <c r="UXV22" s="292"/>
      <c r="UXW22" s="292"/>
      <c r="UXX22" s="292"/>
      <c r="UXY22" s="292"/>
      <c r="UXZ22" s="292"/>
      <c r="UYA22" s="292"/>
      <c r="UYB22" s="292"/>
      <c r="UYC22" s="292"/>
      <c r="UYD22" s="292"/>
      <c r="UYE22" s="292"/>
      <c r="UYF22" s="292"/>
      <c r="UYG22" s="292"/>
      <c r="UYH22" s="292"/>
      <c r="UYI22" s="292"/>
      <c r="UYJ22" s="292"/>
      <c r="UYK22" s="292"/>
      <c r="UYL22" s="292"/>
      <c r="UYM22" s="292"/>
      <c r="UYN22" s="292"/>
      <c r="UYO22" s="292"/>
      <c r="UYP22" s="292"/>
      <c r="UYQ22" s="292"/>
      <c r="UYR22" s="292"/>
      <c r="UYS22" s="292"/>
      <c r="UYT22" s="292"/>
      <c r="UYU22" s="292"/>
      <c r="UYV22" s="292"/>
      <c r="UYW22" s="292"/>
      <c r="UYX22" s="292"/>
      <c r="UYY22" s="292"/>
      <c r="UYZ22" s="292"/>
      <c r="UZA22" s="292"/>
      <c r="UZB22" s="292"/>
      <c r="UZC22" s="292"/>
      <c r="UZD22" s="292"/>
      <c r="UZE22" s="292"/>
      <c r="UZF22" s="292"/>
      <c r="UZG22" s="292"/>
      <c r="UZH22" s="292"/>
      <c r="UZI22" s="292"/>
      <c r="UZJ22" s="292"/>
      <c r="UZK22" s="292"/>
      <c r="UZL22" s="292"/>
      <c r="UZM22" s="292"/>
      <c r="UZN22" s="292"/>
      <c r="UZO22" s="292"/>
      <c r="UZP22" s="292"/>
      <c r="UZQ22" s="292"/>
      <c r="UZR22" s="292"/>
      <c r="UZS22" s="292"/>
      <c r="UZT22" s="292"/>
      <c r="UZU22" s="292"/>
      <c r="UZV22" s="292"/>
      <c r="UZW22" s="292"/>
      <c r="UZX22" s="292"/>
      <c r="UZY22" s="292"/>
      <c r="UZZ22" s="292"/>
      <c r="VAA22" s="292"/>
      <c r="VAB22" s="292"/>
      <c r="VAC22" s="292"/>
      <c r="VAD22" s="292"/>
      <c r="VAE22" s="292"/>
      <c r="VAF22" s="292"/>
      <c r="VAG22" s="292"/>
      <c r="VAH22" s="292"/>
      <c r="VAI22" s="292"/>
      <c r="VAJ22" s="292"/>
      <c r="VAK22" s="292"/>
      <c r="VAL22" s="292"/>
      <c r="VAM22" s="292"/>
      <c r="VAN22" s="292"/>
      <c r="VAO22" s="292"/>
      <c r="VAP22" s="292"/>
      <c r="VAQ22" s="292"/>
      <c r="VAR22" s="292"/>
      <c r="VAS22" s="292"/>
      <c r="VAT22" s="292"/>
      <c r="VAU22" s="292"/>
      <c r="VAV22" s="292"/>
      <c r="VAW22" s="292"/>
      <c r="VAX22" s="292"/>
      <c r="VAY22" s="292"/>
      <c r="VAZ22" s="292"/>
      <c r="VBA22" s="292"/>
      <c r="VBB22" s="292"/>
      <c r="VBC22" s="292"/>
      <c r="VBD22" s="292"/>
      <c r="VBE22" s="292"/>
      <c r="VBF22" s="292"/>
      <c r="VBG22" s="292"/>
      <c r="VBH22" s="292"/>
      <c r="VBI22" s="292"/>
      <c r="VBJ22" s="292"/>
      <c r="VBK22" s="292"/>
      <c r="VBL22" s="292"/>
      <c r="VBM22" s="292"/>
      <c r="VBN22" s="292"/>
      <c r="VBO22" s="292"/>
      <c r="VBP22" s="292"/>
      <c r="VBQ22" s="292"/>
      <c r="VBR22" s="292"/>
      <c r="VBS22" s="292"/>
      <c r="VBT22" s="292"/>
      <c r="VBU22" s="292"/>
      <c r="VBV22" s="292"/>
      <c r="VBW22" s="292"/>
      <c r="VBX22" s="292"/>
      <c r="VBY22" s="292"/>
      <c r="VBZ22" s="292"/>
      <c r="VCA22" s="292"/>
      <c r="VCB22" s="292"/>
      <c r="VCC22" s="292"/>
      <c r="VCD22" s="292"/>
      <c r="VCE22" s="292"/>
      <c r="VCF22" s="292"/>
      <c r="VCG22" s="292"/>
      <c r="VCH22" s="292"/>
      <c r="VCI22" s="292"/>
      <c r="VCJ22" s="292"/>
      <c r="VCK22" s="292"/>
      <c r="VCL22" s="292"/>
      <c r="VCM22" s="292"/>
      <c r="VCN22" s="292"/>
      <c r="VCO22" s="292"/>
      <c r="VCP22" s="292"/>
      <c r="VCQ22" s="292"/>
      <c r="VCR22" s="292"/>
      <c r="VCS22" s="292"/>
      <c r="VCT22" s="292"/>
      <c r="VCU22" s="292"/>
      <c r="VCV22" s="292"/>
      <c r="VCW22" s="292"/>
      <c r="VCX22" s="292"/>
      <c r="VCY22" s="292"/>
      <c r="VCZ22" s="292"/>
      <c r="VDA22" s="292"/>
      <c r="VDB22" s="292"/>
      <c r="VDC22" s="292"/>
      <c r="VDD22" s="292"/>
      <c r="VDE22" s="292"/>
      <c r="VDF22" s="292"/>
      <c r="VDG22" s="292"/>
      <c r="VDH22" s="292"/>
      <c r="VDI22" s="292"/>
      <c r="VDJ22" s="292"/>
      <c r="VDK22" s="292"/>
      <c r="VDL22" s="292"/>
      <c r="VDM22" s="292"/>
      <c r="VDN22" s="292"/>
      <c r="VDO22" s="292"/>
      <c r="VDP22" s="292"/>
      <c r="VDQ22" s="292"/>
      <c r="VDR22" s="292"/>
      <c r="VDS22" s="292"/>
      <c r="VDT22" s="292"/>
      <c r="VDU22" s="292"/>
      <c r="VDV22" s="292"/>
      <c r="VDW22" s="292"/>
      <c r="VDX22" s="292"/>
      <c r="VDY22" s="292"/>
      <c r="VDZ22" s="292"/>
      <c r="VEA22" s="292"/>
      <c r="VEB22" s="292"/>
      <c r="VEC22" s="292"/>
      <c r="VED22" s="292"/>
      <c r="VEE22" s="292"/>
      <c r="VEF22" s="292"/>
      <c r="VEG22" s="292"/>
      <c r="VEH22" s="292"/>
      <c r="VEI22" s="292"/>
      <c r="VEJ22" s="292"/>
      <c r="VEK22" s="292"/>
      <c r="VEL22" s="292"/>
      <c r="VEM22" s="292"/>
      <c r="VEN22" s="292"/>
      <c r="VEO22" s="292"/>
      <c r="VEP22" s="292"/>
      <c r="VEQ22" s="292"/>
      <c r="VER22" s="292"/>
      <c r="VES22" s="292"/>
      <c r="VET22" s="292"/>
      <c r="VEU22" s="292"/>
      <c r="VEV22" s="292"/>
      <c r="VEW22" s="292"/>
      <c r="VEX22" s="292"/>
      <c r="VEY22" s="292"/>
      <c r="VEZ22" s="292"/>
      <c r="VFA22" s="292"/>
      <c r="VFB22" s="292"/>
      <c r="VFC22" s="292"/>
      <c r="VFD22" s="292"/>
      <c r="VFE22" s="292"/>
      <c r="VFF22" s="292"/>
      <c r="VFG22" s="292"/>
      <c r="VFH22" s="292"/>
      <c r="VFI22" s="292"/>
      <c r="VFJ22" s="292"/>
      <c r="VFK22" s="292"/>
      <c r="VFL22" s="292"/>
      <c r="VFM22" s="292"/>
      <c r="VFN22" s="292"/>
      <c r="VFO22" s="292"/>
      <c r="VFP22" s="292"/>
      <c r="VFQ22" s="292"/>
      <c r="VFR22" s="292"/>
      <c r="VFS22" s="292"/>
      <c r="VFT22" s="292"/>
      <c r="VFU22" s="292"/>
      <c r="VFV22" s="292"/>
      <c r="VFW22" s="292"/>
      <c r="VFX22" s="292"/>
      <c r="VFY22" s="292"/>
      <c r="VFZ22" s="292"/>
      <c r="VGA22" s="292"/>
      <c r="VGB22" s="292"/>
      <c r="VGC22" s="292"/>
      <c r="VGD22" s="292"/>
      <c r="VGE22" s="292"/>
      <c r="VGF22" s="292"/>
      <c r="VGG22" s="292"/>
      <c r="VGH22" s="292"/>
      <c r="VGI22" s="292"/>
      <c r="VGJ22" s="292"/>
      <c r="VGK22" s="292"/>
      <c r="VGL22" s="292"/>
      <c r="VGM22" s="292"/>
      <c r="VGN22" s="292"/>
      <c r="VGO22" s="292"/>
      <c r="VGP22" s="292"/>
      <c r="VGQ22" s="292"/>
      <c r="VGR22" s="292"/>
      <c r="VGS22" s="292"/>
      <c r="VGT22" s="292"/>
      <c r="VGU22" s="292"/>
      <c r="VGV22" s="292"/>
      <c r="VGW22" s="292"/>
      <c r="VGX22" s="292"/>
      <c r="VGY22" s="292"/>
      <c r="VGZ22" s="292"/>
      <c r="VHA22" s="292"/>
      <c r="VHB22" s="292"/>
      <c r="VHC22" s="292"/>
      <c r="VHD22" s="292"/>
      <c r="VHE22" s="292"/>
      <c r="VHF22" s="292"/>
      <c r="VHG22" s="292"/>
      <c r="VHH22" s="292"/>
      <c r="VHI22" s="292"/>
      <c r="VHJ22" s="292"/>
      <c r="VHK22" s="292"/>
      <c r="VHL22" s="292"/>
      <c r="VHM22" s="292"/>
      <c r="VHN22" s="292"/>
      <c r="VHO22" s="292"/>
      <c r="VHP22" s="292"/>
      <c r="VHQ22" s="292"/>
      <c r="VHR22" s="292"/>
      <c r="VHS22" s="292"/>
      <c r="VHT22" s="292"/>
      <c r="VHU22" s="292"/>
      <c r="VHV22" s="292"/>
      <c r="VHW22" s="292"/>
      <c r="VHX22" s="292"/>
      <c r="VHY22" s="292"/>
      <c r="VHZ22" s="292"/>
      <c r="VIA22" s="292"/>
      <c r="VIB22" s="292"/>
      <c r="VIC22" s="292"/>
      <c r="VID22" s="292"/>
      <c r="VIE22" s="292"/>
      <c r="VIF22" s="292"/>
      <c r="VIG22" s="292"/>
      <c r="VIH22" s="292"/>
      <c r="VII22" s="292"/>
      <c r="VIJ22" s="292"/>
      <c r="VIK22" s="292"/>
      <c r="VIL22" s="292"/>
      <c r="VIM22" s="292"/>
      <c r="VIN22" s="292"/>
      <c r="VIO22" s="292"/>
      <c r="VIP22" s="292"/>
      <c r="VIQ22" s="292"/>
      <c r="VIR22" s="292"/>
      <c r="VIS22" s="292"/>
      <c r="VIT22" s="292"/>
      <c r="VIU22" s="292"/>
      <c r="VIV22" s="292"/>
      <c r="VIW22" s="292"/>
      <c r="VIX22" s="292"/>
      <c r="VIY22" s="292"/>
      <c r="VIZ22" s="292"/>
      <c r="VJA22" s="292"/>
      <c r="VJB22" s="292"/>
      <c r="VJC22" s="292"/>
      <c r="VJD22" s="292"/>
      <c r="VJE22" s="292"/>
      <c r="VJF22" s="292"/>
      <c r="VJG22" s="292"/>
      <c r="VJH22" s="292"/>
      <c r="VJI22" s="292"/>
      <c r="VJJ22" s="292"/>
      <c r="VJK22" s="292"/>
      <c r="VJL22" s="292"/>
      <c r="VJM22" s="292"/>
      <c r="VJN22" s="292"/>
      <c r="VJO22" s="292"/>
      <c r="VJP22" s="292"/>
      <c r="VJQ22" s="292"/>
      <c r="VJR22" s="292"/>
      <c r="VJS22" s="292"/>
      <c r="VJT22" s="292"/>
      <c r="VJU22" s="292"/>
      <c r="VJV22" s="292"/>
      <c r="VJW22" s="292"/>
      <c r="VJX22" s="292"/>
      <c r="VJY22" s="292"/>
      <c r="VJZ22" s="292"/>
      <c r="VKA22" s="292"/>
      <c r="VKB22" s="292"/>
      <c r="VKC22" s="292"/>
      <c r="VKD22" s="292"/>
      <c r="VKE22" s="292"/>
      <c r="VKF22" s="292"/>
      <c r="VKG22" s="292"/>
      <c r="VKH22" s="292"/>
      <c r="VKI22" s="292"/>
      <c r="VKJ22" s="292"/>
      <c r="VKK22" s="292"/>
      <c r="VKL22" s="292"/>
      <c r="VKM22" s="292"/>
      <c r="VKN22" s="292"/>
      <c r="VKO22" s="292"/>
      <c r="VKP22" s="292"/>
      <c r="VKQ22" s="292"/>
      <c r="VKR22" s="292"/>
      <c r="VKS22" s="292"/>
      <c r="VKT22" s="292"/>
      <c r="VKU22" s="292"/>
      <c r="VKV22" s="292"/>
      <c r="VKW22" s="292"/>
      <c r="VKX22" s="292"/>
      <c r="VKY22" s="292"/>
      <c r="VKZ22" s="292"/>
      <c r="VLA22" s="292"/>
      <c r="VLB22" s="292"/>
      <c r="VLC22" s="292"/>
      <c r="VLD22" s="292"/>
      <c r="VLE22" s="292"/>
      <c r="VLF22" s="292"/>
      <c r="VLG22" s="292"/>
      <c r="VLH22" s="292"/>
      <c r="VLI22" s="292"/>
      <c r="VLJ22" s="292"/>
      <c r="VLK22" s="292"/>
      <c r="VLL22" s="292"/>
      <c r="VLM22" s="292"/>
      <c r="VLN22" s="292"/>
      <c r="VLO22" s="292"/>
      <c r="VLP22" s="292"/>
      <c r="VLQ22" s="292"/>
      <c r="VLR22" s="292"/>
      <c r="VLS22" s="292"/>
      <c r="VLT22" s="292"/>
      <c r="VLU22" s="292"/>
      <c r="VLV22" s="292"/>
      <c r="VLW22" s="292"/>
      <c r="VLX22" s="292"/>
      <c r="VLY22" s="292"/>
      <c r="VLZ22" s="292"/>
      <c r="VMA22" s="292"/>
      <c r="VMB22" s="292"/>
      <c r="VMC22" s="292"/>
      <c r="VMD22" s="292"/>
      <c r="VME22" s="292"/>
      <c r="VMF22" s="292"/>
      <c r="VMG22" s="292"/>
      <c r="VMH22" s="292"/>
      <c r="VMI22" s="292"/>
      <c r="VMJ22" s="292"/>
      <c r="VMK22" s="292"/>
      <c r="VML22" s="292"/>
      <c r="VMM22" s="292"/>
      <c r="VMN22" s="292"/>
      <c r="VMO22" s="292"/>
      <c r="VMP22" s="292"/>
      <c r="VMQ22" s="292"/>
      <c r="VMR22" s="292"/>
      <c r="VMS22" s="292"/>
      <c r="VMT22" s="292"/>
      <c r="VMU22" s="292"/>
      <c r="VMV22" s="292"/>
      <c r="VMW22" s="292"/>
      <c r="VMX22" s="292"/>
      <c r="VMY22" s="292"/>
      <c r="VMZ22" s="292"/>
      <c r="VNA22" s="292"/>
      <c r="VNB22" s="292"/>
      <c r="VNC22" s="292"/>
      <c r="VND22" s="292"/>
      <c r="VNE22" s="292"/>
      <c r="VNF22" s="292"/>
      <c r="VNG22" s="292"/>
      <c r="VNH22" s="292"/>
      <c r="VNI22" s="292"/>
      <c r="VNJ22" s="292"/>
      <c r="VNK22" s="292"/>
      <c r="VNL22" s="292"/>
      <c r="VNM22" s="292"/>
      <c r="VNN22" s="292"/>
      <c r="VNO22" s="292"/>
      <c r="VNP22" s="292"/>
      <c r="VNQ22" s="292"/>
      <c r="VNR22" s="292"/>
      <c r="VNS22" s="292"/>
      <c r="VNT22" s="292"/>
      <c r="VNU22" s="292"/>
      <c r="VNV22" s="292"/>
      <c r="VNW22" s="292"/>
      <c r="VNX22" s="292"/>
      <c r="VNY22" s="292"/>
      <c r="VNZ22" s="292"/>
      <c r="VOA22" s="292"/>
      <c r="VOB22" s="292"/>
      <c r="VOC22" s="292"/>
      <c r="VOD22" s="292"/>
      <c r="VOE22" s="292"/>
      <c r="VOF22" s="292"/>
      <c r="VOG22" s="292"/>
      <c r="VOH22" s="292"/>
      <c r="VOI22" s="292"/>
      <c r="VOJ22" s="292"/>
      <c r="VOK22" s="292"/>
      <c r="VOL22" s="292"/>
      <c r="VOM22" s="292"/>
      <c r="VON22" s="292"/>
      <c r="VOO22" s="292"/>
      <c r="VOP22" s="292"/>
      <c r="VOQ22" s="292"/>
      <c r="VOR22" s="292"/>
      <c r="VOS22" s="292"/>
      <c r="VOT22" s="292"/>
      <c r="VOU22" s="292"/>
      <c r="VOV22" s="292"/>
      <c r="VOW22" s="292"/>
      <c r="VOX22" s="292"/>
      <c r="VOY22" s="292"/>
      <c r="VOZ22" s="292"/>
      <c r="VPA22" s="292"/>
      <c r="VPB22" s="292"/>
      <c r="VPC22" s="292"/>
      <c r="VPD22" s="292"/>
      <c r="VPE22" s="292"/>
      <c r="VPF22" s="292"/>
      <c r="VPG22" s="292"/>
      <c r="VPH22" s="292"/>
      <c r="VPI22" s="292"/>
      <c r="VPJ22" s="292"/>
      <c r="VPK22" s="292"/>
      <c r="VPL22" s="292"/>
      <c r="VPM22" s="292"/>
      <c r="VPN22" s="292"/>
      <c r="VPO22" s="292"/>
      <c r="VPP22" s="292"/>
      <c r="VPQ22" s="292"/>
      <c r="VPR22" s="292"/>
      <c r="VPS22" s="292"/>
      <c r="VPT22" s="292"/>
      <c r="VPU22" s="292"/>
      <c r="VPV22" s="292"/>
      <c r="VPW22" s="292"/>
      <c r="VPX22" s="292"/>
      <c r="VPY22" s="292"/>
      <c r="VPZ22" s="292"/>
      <c r="VQA22" s="292"/>
      <c r="VQB22" s="292"/>
      <c r="VQC22" s="292"/>
      <c r="VQD22" s="292"/>
      <c r="VQE22" s="292"/>
      <c r="VQF22" s="292"/>
      <c r="VQG22" s="292"/>
      <c r="VQH22" s="292"/>
      <c r="VQI22" s="292"/>
      <c r="VQJ22" s="292"/>
      <c r="VQK22" s="292"/>
      <c r="VQL22" s="292"/>
      <c r="VQM22" s="292"/>
      <c r="VQN22" s="292"/>
      <c r="VQO22" s="292"/>
      <c r="VQP22" s="292"/>
      <c r="VQQ22" s="292"/>
      <c r="VQR22" s="292"/>
      <c r="VQS22" s="292"/>
      <c r="VQT22" s="292"/>
      <c r="VQU22" s="292"/>
      <c r="VQV22" s="292"/>
      <c r="VQW22" s="292"/>
      <c r="VQX22" s="292"/>
      <c r="VQY22" s="292"/>
      <c r="VQZ22" s="292"/>
      <c r="VRA22" s="292"/>
      <c r="VRB22" s="292"/>
      <c r="VRC22" s="292"/>
      <c r="VRD22" s="292"/>
      <c r="VRE22" s="292"/>
      <c r="VRF22" s="292"/>
      <c r="VRG22" s="292"/>
      <c r="VRH22" s="292"/>
      <c r="VRI22" s="292"/>
      <c r="VRJ22" s="292"/>
      <c r="VRK22" s="292"/>
      <c r="VRL22" s="292"/>
      <c r="VRM22" s="292"/>
      <c r="VRN22" s="292"/>
      <c r="VRO22" s="292"/>
      <c r="VRP22" s="292"/>
      <c r="VRQ22" s="292"/>
      <c r="VRR22" s="292"/>
      <c r="VRS22" s="292"/>
      <c r="VRT22" s="292"/>
      <c r="VRU22" s="292"/>
      <c r="VRV22" s="292"/>
      <c r="VRW22" s="292"/>
      <c r="VRX22" s="292"/>
      <c r="VRY22" s="292"/>
      <c r="VRZ22" s="292"/>
      <c r="VSA22" s="292"/>
      <c r="VSB22" s="292"/>
      <c r="VSC22" s="292"/>
      <c r="VSD22" s="292"/>
      <c r="VSE22" s="292"/>
      <c r="VSF22" s="292"/>
      <c r="VSG22" s="292"/>
      <c r="VSH22" s="292"/>
      <c r="VSI22" s="292"/>
      <c r="VSJ22" s="292"/>
      <c r="VSK22" s="292"/>
      <c r="VSL22" s="292"/>
      <c r="VSM22" s="292"/>
      <c r="VSN22" s="292"/>
      <c r="VSO22" s="292"/>
      <c r="VSP22" s="292"/>
      <c r="VSQ22" s="292"/>
      <c r="VSR22" s="292"/>
      <c r="VSS22" s="292"/>
      <c r="VST22" s="292"/>
      <c r="VSU22" s="292"/>
      <c r="VSV22" s="292"/>
      <c r="VSW22" s="292"/>
      <c r="VSX22" s="292"/>
      <c r="VSY22" s="292"/>
      <c r="VSZ22" s="292"/>
      <c r="VTA22" s="292"/>
      <c r="VTB22" s="292"/>
      <c r="VTC22" s="292"/>
      <c r="VTD22" s="292"/>
      <c r="VTE22" s="292"/>
      <c r="VTF22" s="292"/>
      <c r="VTG22" s="292"/>
      <c r="VTH22" s="292"/>
      <c r="VTI22" s="292"/>
      <c r="VTJ22" s="292"/>
      <c r="VTK22" s="292"/>
      <c r="VTL22" s="292"/>
      <c r="VTM22" s="292"/>
      <c r="VTN22" s="292"/>
      <c r="VTO22" s="292"/>
      <c r="VTP22" s="292"/>
      <c r="VTQ22" s="292"/>
      <c r="VTR22" s="292"/>
      <c r="VTS22" s="292"/>
      <c r="VTT22" s="292"/>
      <c r="VTU22" s="292"/>
      <c r="VTV22" s="292"/>
      <c r="VTW22" s="292"/>
      <c r="VTX22" s="292"/>
      <c r="VTY22" s="292"/>
      <c r="VTZ22" s="292"/>
      <c r="VUA22" s="292"/>
      <c r="VUB22" s="292"/>
      <c r="VUC22" s="292"/>
      <c r="VUD22" s="292"/>
      <c r="VUE22" s="292"/>
      <c r="VUF22" s="292"/>
      <c r="VUG22" s="292"/>
      <c r="VUH22" s="292"/>
      <c r="VUI22" s="292"/>
      <c r="VUJ22" s="292"/>
      <c r="VUK22" s="292"/>
      <c r="VUL22" s="292"/>
      <c r="VUM22" s="292"/>
      <c r="VUN22" s="292"/>
      <c r="VUO22" s="292"/>
      <c r="VUP22" s="292"/>
      <c r="VUQ22" s="292"/>
      <c r="VUR22" s="292"/>
      <c r="VUS22" s="292"/>
      <c r="VUT22" s="292"/>
      <c r="VUU22" s="292"/>
      <c r="VUV22" s="292"/>
      <c r="VUW22" s="292"/>
      <c r="VUX22" s="292"/>
      <c r="VUY22" s="292"/>
      <c r="VUZ22" s="292"/>
      <c r="VVA22" s="292"/>
      <c r="VVB22" s="292"/>
      <c r="VVC22" s="292"/>
      <c r="VVD22" s="292"/>
      <c r="VVE22" s="292"/>
      <c r="VVF22" s="292"/>
      <c r="VVG22" s="292"/>
      <c r="VVH22" s="292"/>
      <c r="VVI22" s="292"/>
      <c r="VVJ22" s="292"/>
      <c r="VVK22" s="292"/>
      <c r="VVL22" s="292"/>
      <c r="VVM22" s="292"/>
      <c r="VVN22" s="292"/>
      <c r="VVO22" s="292"/>
      <c r="VVP22" s="292"/>
      <c r="VVQ22" s="292"/>
      <c r="VVR22" s="292"/>
      <c r="VVS22" s="292"/>
      <c r="VVT22" s="292"/>
      <c r="VVU22" s="292"/>
      <c r="VVV22" s="292"/>
      <c r="VVW22" s="292"/>
      <c r="VVX22" s="292"/>
      <c r="VVY22" s="292"/>
      <c r="VVZ22" s="292"/>
      <c r="VWA22" s="292"/>
      <c r="VWB22" s="292"/>
      <c r="VWC22" s="292"/>
      <c r="VWD22" s="292"/>
      <c r="VWE22" s="292"/>
      <c r="VWF22" s="292"/>
      <c r="VWG22" s="292"/>
      <c r="VWH22" s="292"/>
      <c r="VWI22" s="292"/>
      <c r="VWJ22" s="292"/>
      <c r="VWK22" s="292"/>
      <c r="VWL22" s="292"/>
      <c r="VWM22" s="292"/>
      <c r="VWN22" s="292"/>
      <c r="VWO22" s="292"/>
      <c r="VWP22" s="292"/>
      <c r="VWQ22" s="292"/>
      <c r="VWR22" s="292"/>
      <c r="VWS22" s="292"/>
      <c r="VWT22" s="292"/>
      <c r="VWU22" s="292"/>
      <c r="VWV22" s="292"/>
      <c r="VWW22" s="292"/>
      <c r="VWX22" s="292"/>
      <c r="VWY22" s="292"/>
      <c r="VWZ22" s="292"/>
      <c r="VXA22" s="292"/>
      <c r="VXB22" s="292"/>
      <c r="VXC22" s="292"/>
      <c r="VXD22" s="292"/>
      <c r="VXE22" s="292"/>
      <c r="VXF22" s="292"/>
      <c r="VXG22" s="292"/>
      <c r="VXH22" s="292"/>
      <c r="VXI22" s="292"/>
      <c r="VXJ22" s="292"/>
      <c r="VXK22" s="292"/>
      <c r="VXL22" s="292"/>
      <c r="VXM22" s="292"/>
      <c r="VXN22" s="292"/>
      <c r="VXO22" s="292"/>
      <c r="VXP22" s="292"/>
      <c r="VXQ22" s="292"/>
      <c r="VXR22" s="292"/>
      <c r="VXS22" s="292"/>
      <c r="VXT22" s="292"/>
      <c r="VXU22" s="292"/>
      <c r="VXV22" s="292"/>
      <c r="VXW22" s="292"/>
      <c r="VXX22" s="292"/>
      <c r="VXY22" s="292"/>
      <c r="VXZ22" s="292"/>
      <c r="VYA22" s="292"/>
      <c r="VYB22" s="292"/>
      <c r="VYC22" s="292"/>
      <c r="VYD22" s="292"/>
      <c r="VYE22" s="292"/>
      <c r="VYF22" s="292"/>
      <c r="VYG22" s="292"/>
      <c r="VYH22" s="292"/>
      <c r="VYI22" s="292"/>
      <c r="VYJ22" s="292"/>
      <c r="VYK22" s="292"/>
      <c r="VYL22" s="292"/>
      <c r="VYM22" s="292"/>
      <c r="VYN22" s="292"/>
      <c r="VYO22" s="292"/>
      <c r="VYP22" s="292"/>
      <c r="VYQ22" s="292"/>
      <c r="VYR22" s="292"/>
      <c r="VYS22" s="292"/>
      <c r="VYT22" s="292"/>
      <c r="VYU22" s="292"/>
      <c r="VYV22" s="292"/>
      <c r="VYW22" s="292"/>
      <c r="VYX22" s="292"/>
      <c r="VYY22" s="292"/>
      <c r="VYZ22" s="292"/>
      <c r="VZA22" s="292"/>
      <c r="VZB22" s="292"/>
      <c r="VZC22" s="292"/>
      <c r="VZD22" s="292"/>
      <c r="VZE22" s="292"/>
      <c r="VZF22" s="292"/>
      <c r="VZG22" s="292"/>
      <c r="VZH22" s="292"/>
      <c r="VZI22" s="292"/>
      <c r="VZJ22" s="292"/>
      <c r="VZK22" s="292"/>
      <c r="VZL22" s="292"/>
      <c r="VZM22" s="292"/>
      <c r="VZN22" s="292"/>
      <c r="VZO22" s="292"/>
      <c r="VZP22" s="292"/>
      <c r="VZQ22" s="292"/>
      <c r="VZR22" s="292"/>
      <c r="VZS22" s="292"/>
      <c r="VZT22" s="292"/>
      <c r="VZU22" s="292"/>
      <c r="VZV22" s="292"/>
      <c r="VZW22" s="292"/>
      <c r="VZX22" s="292"/>
      <c r="VZY22" s="292"/>
      <c r="VZZ22" s="292"/>
      <c r="WAA22" s="292"/>
      <c r="WAB22" s="292"/>
      <c r="WAC22" s="292"/>
      <c r="WAD22" s="292"/>
      <c r="WAE22" s="292"/>
      <c r="WAF22" s="292"/>
      <c r="WAG22" s="292"/>
      <c r="WAH22" s="292"/>
      <c r="WAI22" s="292"/>
      <c r="WAJ22" s="292"/>
      <c r="WAK22" s="292"/>
      <c r="WAL22" s="292"/>
      <c r="WAM22" s="292"/>
      <c r="WAN22" s="292"/>
      <c r="WAO22" s="292"/>
      <c r="WAP22" s="292"/>
      <c r="WAQ22" s="292"/>
      <c r="WAR22" s="292"/>
      <c r="WAS22" s="292"/>
      <c r="WAT22" s="292"/>
      <c r="WAU22" s="292"/>
      <c r="WAV22" s="292"/>
      <c r="WAW22" s="292"/>
      <c r="WAX22" s="292"/>
      <c r="WAY22" s="292"/>
      <c r="WAZ22" s="292"/>
      <c r="WBA22" s="292"/>
      <c r="WBB22" s="292"/>
      <c r="WBC22" s="292"/>
      <c r="WBD22" s="292"/>
      <c r="WBE22" s="292"/>
      <c r="WBF22" s="292"/>
      <c r="WBG22" s="292"/>
      <c r="WBH22" s="292"/>
      <c r="WBI22" s="292"/>
      <c r="WBJ22" s="292"/>
      <c r="WBK22" s="292"/>
      <c r="WBL22" s="292"/>
      <c r="WBM22" s="292"/>
      <c r="WBN22" s="292"/>
      <c r="WBO22" s="292"/>
      <c r="WBP22" s="292"/>
      <c r="WBQ22" s="292"/>
      <c r="WBR22" s="292"/>
      <c r="WBS22" s="292"/>
      <c r="WBT22" s="292"/>
      <c r="WBU22" s="292"/>
      <c r="WBV22" s="292"/>
      <c r="WBW22" s="292"/>
      <c r="WBX22" s="292"/>
      <c r="WBY22" s="292"/>
      <c r="WBZ22" s="292"/>
      <c r="WCA22" s="292"/>
      <c r="WCB22" s="292"/>
      <c r="WCC22" s="292"/>
      <c r="WCD22" s="292"/>
      <c r="WCE22" s="292"/>
      <c r="WCF22" s="292"/>
      <c r="WCG22" s="292"/>
      <c r="WCH22" s="292"/>
      <c r="WCI22" s="292"/>
      <c r="WCJ22" s="292"/>
      <c r="WCK22" s="292"/>
      <c r="WCL22" s="292"/>
      <c r="WCM22" s="292"/>
      <c r="WCN22" s="292"/>
      <c r="WCO22" s="292"/>
      <c r="WCP22" s="292"/>
      <c r="WCQ22" s="292"/>
      <c r="WCR22" s="292"/>
      <c r="WCS22" s="292"/>
      <c r="WCT22" s="292"/>
      <c r="WCU22" s="292"/>
      <c r="WCV22" s="292"/>
      <c r="WCW22" s="292"/>
      <c r="WCX22" s="292"/>
      <c r="WCY22" s="292"/>
      <c r="WCZ22" s="292"/>
      <c r="WDA22" s="292"/>
      <c r="WDB22" s="292"/>
      <c r="WDC22" s="292"/>
      <c r="WDD22" s="292"/>
      <c r="WDE22" s="292"/>
      <c r="WDF22" s="292"/>
      <c r="WDG22" s="292"/>
      <c r="WDH22" s="292"/>
      <c r="WDI22" s="292"/>
      <c r="WDJ22" s="292"/>
      <c r="WDK22" s="292"/>
      <c r="WDL22" s="292"/>
      <c r="WDM22" s="292"/>
      <c r="WDN22" s="292"/>
      <c r="WDO22" s="292"/>
      <c r="WDP22" s="292"/>
      <c r="WDQ22" s="292"/>
      <c r="WDR22" s="292"/>
      <c r="WDS22" s="292"/>
      <c r="WDT22" s="292"/>
      <c r="WDU22" s="292"/>
      <c r="WDV22" s="292"/>
      <c r="WDW22" s="292"/>
      <c r="WDX22" s="292"/>
      <c r="WDY22" s="292"/>
      <c r="WDZ22" s="292"/>
      <c r="WEA22" s="292"/>
      <c r="WEB22" s="292"/>
      <c r="WEC22" s="292"/>
      <c r="WED22" s="292"/>
      <c r="WEE22" s="292"/>
      <c r="WEF22" s="292"/>
      <c r="WEG22" s="292"/>
      <c r="WEH22" s="292"/>
      <c r="WEI22" s="292"/>
      <c r="WEJ22" s="292"/>
      <c r="WEK22" s="292"/>
      <c r="WEL22" s="292"/>
      <c r="WEM22" s="292"/>
      <c r="WEN22" s="292"/>
      <c r="WEO22" s="292"/>
      <c r="WEP22" s="292"/>
      <c r="WEQ22" s="292"/>
      <c r="WER22" s="292"/>
      <c r="WES22" s="292"/>
      <c r="WET22" s="292"/>
      <c r="WEU22" s="292"/>
      <c r="WEV22" s="292"/>
      <c r="WEW22" s="292"/>
      <c r="WEX22" s="292"/>
      <c r="WEY22" s="292"/>
      <c r="WEZ22" s="292"/>
      <c r="WFA22" s="292"/>
      <c r="WFB22" s="292"/>
      <c r="WFC22" s="292"/>
      <c r="WFD22" s="292"/>
      <c r="WFE22" s="292"/>
      <c r="WFF22" s="292"/>
      <c r="WFG22" s="292"/>
      <c r="WFH22" s="292"/>
      <c r="WFI22" s="292"/>
      <c r="WFJ22" s="292"/>
      <c r="WFK22" s="292"/>
      <c r="WFL22" s="292"/>
      <c r="WFM22" s="292"/>
      <c r="WFN22" s="292"/>
      <c r="WFO22" s="292"/>
      <c r="WFP22" s="292"/>
      <c r="WFQ22" s="292"/>
      <c r="WFR22" s="292"/>
      <c r="WFS22" s="292"/>
      <c r="WFT22" s="292"/>
      <c r="WFU22" s="292"/>
      <c r="WFV22" s="292"/>
      <c r="WFW22" s="292"/>
      <c r="WFX22" s="292"/>
      <c r="WFY22" s="292"/>
      <c r="WFZ22" s="292"/>
      <c r="WGA22" s="292"/>
      <c r="WGB22" s="292"/>
      <c r="WGC22" s="292"/>
      <c r="WGD22" s="292"/>
      <c r="WGE22" s="292"/>
      <c r="WGF22" s="292"/>
      <c r="WGG22" s="292"/>
      <c r="WGH22" s="292"/>
      <c r="WGI22" s="292"/>
      <c r="WGJ22" s="292"/>
      <c r="WGK22" s="292"/>
      <c r="WGL22" s="292"/>
      <c r="WGM22" s="292"/>
      <c r="WGN22" s="292"/>
      <c r="WGO22" s="292"/>
      <c r="WGP22" s="292"/>
      <c r="WGQ22" s="292"/>
      <c r="WGR22" s="292"/>
      <c r="WGS22" s="292"/>
      <c r="WGT22" s="292"/>
      <c r="WGU22" s="292"/>
      <c r="WGV22" s="292"/>
      <c r="WGW22" s="292"/>
      <c r="WGX22" s="292"/>
      <c r="WGY22" s="292"/>
      <c r="WGZ22" s="292"/>
      <c r="WHA22" s="292"/>
      <c r="WHB22" s="292"/>
      <c r="WHC22" s="292"/>
      <c r="WHD22" s="292"/>
      <c r="WHE22" s="292"/>
      <c r="WHF22" s="292"/>
      <c r="WHG22" s="292"/>
      <c r="WHH22" s="292"/>
      <c r="WHI22" s="292"/>
      <c r="WHJ22" s="292"/>
      <c r="WHK22" s="292"/>
      <c r="WHL22" s="292"/>
      <c r="WHM22" s="292"/>
      <c r="WHN22" s="292"/>
      <c r="WHO22" s="292"/>
      <c r="WHP22" s="292"/>
      <c r="WHQ22" s="292"/>
      <c r="WHR22" s="292"/>
      <c r="WHS22" s="292"/>
      <c r="WHT22" s="292"/>
      <c r="WHU22" s="292"/>
      <c r="WHV22" s="292"/>
      <c r="WHW22" s="292"/>
      <c r="WHX22" s="292"/>
      <c r="WHY22" s="292"/>
      <c r="WHZ22" s="292"/>
      <c r="WIA22" s="292"/>
      <c r="WIB22" s="292"/>
      <c r="WIC22" s="292"/>
      <c r="WID22" s="292"/>
      <c r="WIE22" s="292"/>
      <c r="WIF22" s="292"/>
      <c r="WIG22" s="292"/>
      <c r="WIH22" s="292"/>
      <c r="WII22" s="292"/>
      <c r="WIJ22" s="292"/>
      <c r="WIK22" s="292"/>
      <c r="WIL22" s="292"/>
      <c r="WIM22" s="292"/>
      <c r="WIN22" s="292"/>
      <c r="WIO22" s="292"/>
      <c r="WIP22" s="292"/>
      <c r="WIQ22" s="292"/>
      <c r="WIR22" s="292"/>
      <c r="WIS22" s="292"/>
      <c r="WIT22" s="292"/>
      <c r="WIU22" s="292"/>
      <c r="WIV22" s="292"/>
      <c r="WIW22" s="292"/>
      <c r="WIX22" s="292"/>
      <c r="WIY22" s="292"/>
      <c r="WIZ22" s="292"/>
      <c r="WJA22" s="292"/>
      <c r="WJB22" s="292"/>
      <c r="WJC22" s="292"/>
      <c r="WJD22" s="292"/>
      <c r="WJE22" s="292"/>
      <c r="WJF22" s="292"/>
      <c r="WJG22" s="292"/>
      <c r="WJH22" s="292"/>
      <c r="WJI22" s="292"/>
      <c r="WJJ22" s="292"/>
      <c r="WJK22" s="292"/>
      <c r="WJL22" s="292"/>
      <c r="WJM22" s="292"/>
      <c r="WJN22" s="292"/>
      <c r="WJO22" s="292"/>
      <c r="WJP22" s="292"/>
      <c r="WJQ22" s="292"/>
      <c r="WJR22" s="292"/>
      <c r="WJS22" s="292"/>
      <c r="WJT22" s="292"/>
      <c r="WJU22" s="292"/>
      <c r="WJV22" s="292"/>
      <c r="WJW22" s="292"/>
      <c r="WJX22" s="292"/>
      <c r="WJY22" s="292"/>
      <c r="WJZ22" s="292"/>
      <c r="WKA22" s="292"/>
      <c r="WKB22" s="292"/>
      <c r="WKC22" s="292"/>
      <c r="WKD22" s="292"/>
      <c r="WKE22" s="292"/>
      <c r="WKF22" s="292"/>
      <c r="WKG22" s="292"/>
      <c r="WKH22" s="292"/>
      <c r="WKI22" s="292"/>
      <c r="WKJ22" s="292"/>
      <c r="WKK22" s="292"/>
      <c r="WKL22" s="292"/>
      <c r="WKM22" s="292"/>
      <c r="WKN22" s="292"/>
      <c r="WKO22" s="292"/>
      <c r="WKP22" s="292"/>
      <c r="WKQ22" s="292"/>
      <c r="WKR22" s="292"/>
      <c r="WKS22" s="292"/>
      <c r="WKT22" s="292"/>
      <c r="WKU22" s="292"/>
      <c r="WKV22" s="292"/>
      <c r="WKW22" s="292"/>
      <c r="WKX22" s="292"/>
      <c r="WKY22" s="292"/>
      <c r="WKZ22" s="292"/>
      <c r="WLA22" s="292"/>
      <c r="WLB22" s="292"/>
      <c r="WLC22" s="292"/>
      <c r="WLD22" s="292"/>
      <c r="WLE22" s="292"/>
      <c r="WLF22" s="292"/>
      <c r="WLG22" s="292"/>
      <c r="WLH22" s="292"/>
      <c r="WLI22" s="292"/>
      <c r="WLJ22" s="292"/>
      <c r="WLK22" s="292"/>
      <c r="WLL22" s="292"/>
      <c r="WLM22" s="292"/>
      <c r="WLN22" s="292"/>
      <c r="WLO22" s="292"/>
      <c r="WLP22" s="292"/>
      <c r="WLQ22" s="292"/>
      <c r="WLR22" s="292"/>
      <c r="WLS22" s="292"/>
      <c r="WLT22" s="292"/>
      <c r="WLU22" s="292"/>
      <c r="WLV22" s="292"/>
      <c r="WLW22" s="292"/>
      <c r="WLX22" s="292"/>
      <c r="WLY22" s="292"/>
      <c r="WLZ22" s="292"/>
      <c r="WMA22" s="292"/>
      <c r="WMB22" s="292"/>
      <c r="WMC22" s="292"/>
      <c r="WMD22" s="292"/>
      <c r="WME22" s="292"/>
      <c r="WMF22" s="292"/>
      <c r="WMG22" s="292"/>
      <c r="WMH22" s="292"/>
      <c r="WMI22" s="292"/>
      <c r="WMJ22" s="292"/>
      <c r="WMK22" s="292"/>
      <c r="WML22" s="292"/>
      <c r="WMM22" s="292"/>
      <c r="WMN22" s="292"/>
      <c r="WMO22" s="292"/>
      <c r="WMP22" s="292"/>
      <c r="WMQ22" s="292"/>
      <c r="WMR22" s="292"/>
      <c r="WMS22" s="292"/>
      <c r="WMT22" s="292"/>
      <c r="WMU22" s="292"/>
      <c r="WMV22" s="292"/>
      <c r="WMW22" s="292"/>
      <c r="WMX22" s="292"/>
      <c r="WMY22" s="292"/>
      <c r="WMZ22" s="292"/>
      <c r="WNA22" s="292"/>
      <c r="WNB22" s="292"/>
      <c r="WNC22" s="292"/>
      <c r="WND22" s="292"/>
      <c r="WNE22" s="292"/>
      <c r="WNF22" s="292"/>
      <c r="WNG22" s="292"/>
      <c r="WNH22" s="292"/>
      <c r="WNI22" s="292"/>
      <c r="WNJ22" s="292"/>
      <c r="WNK22" s="292"/>
      <c r="WNL22" s="292"/>
      <c r="WNM22" s="292"/>
      <c r="WNN22" s="292"/>
      <c r="WNO22" s="292"/>
      <c r="WNP22" s="292"/>
      <c r="WNQ22" s="292"/>
      <c r="WNR22" s="292"/>
      <c r="WNS22" s="292"/>
      <c r="WNT22" s="292"/>
      <c r="WNU22" s="292"/>
      <c r="WNV22" s="292"/>
      <c r="WNW22" s="292"/>
      <c r="WNX22" s="292"/>
      <c r="WNY22" s="292"/>
      <c r="WNZ22" s="292"/>
      <c r="WOA22" s="292"/>
      <c r="WOB22" s="292"/>
      <c r="WOC22" s="292"/>
      <c r="WOD22" s="292"/>
      <c r="WOE22" s="292"/>
      <c r="WOF22" s="292"/>
      <c r="WOG22" s="292"/>
      <c r="WOH22" s="292"/>
      <c r="WOI22" s="292"/>
      <c r="WOJ22" s="292"/>
      <c r="WOK22" s="292"/>
      <c r="WOL22" s="292"/>
      <c r="WOM22" s="292"/>
      <c r="WON22" s="292"/>
      <c r="WOO22" s="292"/>
      <c r="WOP22" s="292"/>
      <c r="WOQ22" s="292"/>
      <c r="WOR22" s="292"/>
      <c r="WOS22" s="292"/>
      <c r="WOT22" s="292"/>
      <c r="WOU22" s="292"/>
      <c r="WOV22" s="292"/>
      <c r="WOW22" s="292"/>
      <c r="WOX22" s="292"/>
      <c r="WOY22" s="292"/>
      <c r="WOZ22" s="292"/>
      <c r="WPA22" s="292"/>
      <c r="WPB22" s="292"/>
      <c r="WPC22" s="292"/>
      <c r="WPD22" s="292"/>
      <c r="WPE22" s="292"/>
      <c r="WPF22" s="292"/>
      <c r="WPG22" s="292"/>
      <c r="WPH22" s="292"/>
      <c r="WPI22" s="292"/>
      <c r="WPJ22" s="292"/>
      <c r="WPK22" s="292"/>
      <c r="WPL22" s="292"/>
      <c r="WPM22" s="292"/>
      <c r="WPN22" s="292"/>
      <c r="WPO22" s="292"/>
      <c r="WPP22" s="292"/>
      <c r="WPQ22" s="292"/>
      <c r="WPR22" s="292"/>
      <c r="WPS22" s="292"/>
      <c r="WPT22" s="292"/>
      <c r="WPU22" s="292"/>
      <c r="WPV22" s="292"/>
      <c r="WPW22" s="292"/>
      <c r="WPX22" s="292"/>
      <c r="WPY22" s="292"/>
      <c r="WPZ22" s="292"/>
      <c r="WQA22" s="292"/>
      <c r="WQB22" s="292"/>
      <c r="WQC22" s="292"/>
      <c r="WQD22" s="292"/>
      <c r="WQE22" s="292"/>
      <c r="WQF22" s="292"/>
      <c r="WQG22" s="292"/>
      <c r="WQH22" s="292"/>
      <c r="WQI22" s="292"/>
      <c r="WQJ22" s="292"/>
      <c r="WQK22" s="292"/>
      <c r="WQL22" s="292"/>
      <c r="WQM22" s="292"/>
      <c r="WQN22" s="292"/>
      <c r="WQO22" s="292"/>
      <c r="WQP22" s="292"/>
      <c r="WQQ22" s="292"/>
      <c r="WQR22" s="292"/>
      <c r="WQS22" s="292"/>
      <c r="WQT22" s="292"/>
      <c r="WQU22" s="292"/>
      <c r="WQV22" s="292"/>
      <c r="WQW22" s="292"/>
      <c r="WQX22" s="292"/>
      <c r="WQY22" s="292"/>
      <c r="WQZ22" s="292"/>
      <c r="WRA22" s="292"/>
      <c r="WRB22" s="292"/>
      <c r="WRC22" s="292"/>
      <c r="WRD22" s="292"/>
      <c r="WRE22" s="292"/>
      <c r="WRF22" s="292"/>
      <c r="WRG22" s="292"/>
      <c r="WRH22" s="292"/>
      <c r="WRI22" s="292"/>
      <c r="WRJ22" s="292"/>
      <c r="WRK22" s="292"/>
      <c r="WRL22" s="292"/>
      <c r="WRM22" s="292"/>
      <c r="WRN22" s="292"/>
      <c r="WRO22" s="292"/>
      <c r="WRP22" s="292"/>
      <c r="WRQ22" s="292"/>
      <c r="WRR22" s="292"/>
      <c r="WRS22" s="292"/>
      <c r="WRT22" s="292"/>
      <c r="WRU22" s="292"/>
      <c r="WRV22" s="292"/>
      <c r="WRW22" s="292"/>
      <c r="WRX22" s="292"/>
      <c r="WRY22" s="292"/>
      <c r="WRZ22" s="292"/>
      <c r="WSA22" s="292"/>
      <c r="WSB22" s="292"/>
      <c r="WSC22" s="292"/>
      <c r="WSD22" s="292"/>
      <c r="WSE22" s="292"/>
      <c r="WSF22" s="292"/>
      <c r="WSG22" s="292"/>
      <c r="WSH22" s="292"/>
      <c r="WSI22" s="292"/>
      <c r="WSJ22" s="292"/>
      <c r="WSK22" s="292"/>
      <c r="WSL22" s="292"/>
      <c r="WSM22" s="292"/>
      <c r="WSN22" s="292"/>
      <c r="WSO22" s="292"/>
      <c r="WSP22" s="292"/>
      <c r="WSQ22" s="292"/>
      <c r="WSR22" s="292"/>
      <c r="WSS22" s="292"/>
      <c r="WST22" s="292"/>
      <c r="WSU22" s="292"/>
      <c r="WSV22" s="292"/>
      <c r="WSW22" s="292"/>
      <c r="WSX22" s="292"/>
      <c r="WSY22" s="292"/>
      <c r="WSZ22" s="292"/>
      <c r="WTA22" s="292"/>
      <c r="WTB22" s="292"/>
      <c r="WTC22" s="292"/>
      <c r="WTD22" s="292"/>
      <c r="WTE22" s="292"/>
      <c r="WTF22" s="292"/>
      <c r="WTG22" s="292"/>
      <c r="WTH22" s="292"/>
      <c r="WTI22" s="292"/>
      <c r="WTJ22" s="292"/>
      <c r="WTK22" s="292"/>
      <c r="WTL22" s="292"/>
      <c r="WTM22" s="292"/>
      <c r="WTN22" s="292"/>
      <c r="WTO22" s="292"/>
      <c r="WTP22" s="292"/>
      <c r="WTQ22" s="292"/>
      <c r="WTR22" s="292"/>
      <c r="WTS22" s="292"/>
      <c r="WTT22" s="292"/>
      <c r="WTU22" s="292"/>
      <c r="WTV22" s="292"/>
      <c r="WTW22" s="292"/>
      <c r="WTX22" s="292"/>
      <c r="WTY22" s="292"/>
      <c r="WTZ22" s="292"/>
      <c r="WUA22" s="292"/>
      <c r="WUB22" s="292"/>
      <c r="WUC22" s="292"/>
      <c r="WUD22" s="292"/>
      <c r="WUE22" s="292"/>
      <c r="WUF22" s="292"/>
      <c r="WUG22" s="292"/>
      <c r="WUH22" s="292"/>
      <c r="WUI22" s="292"/>
      <c r="WUJ22" s="292"/>
      <c r="WUK22" s="292"/>
      <c r="WUL22" s="292"/>
      <c r="WUM22" s="292"/>
      <c r="WUN22" s="292"/>
      <c r="WUO22" s="292"/>
      <c r="WUP22" s="292"/>
      <c r="WUQ22" s="292"/>
      <c r="WUR22" s="292"/>
      <c r="WUS22" s="292"/>
      <c r="WUT22" s="292"/>
      <c r="WUU22" s="292"/>
      <c r="WUV22" s="292"/>
      <c r="WUW22" s="292"/>
      <c r="WUX22" s="292"/>
      <c r="WUY22" s="292"/>
      <c r="WUZ22" s="292"/>
      <c r="WVA22" s="292"/>
      <c r="WVB22" s="292"/>
      <c r="WVC22" s="292"/>
      <c r="WVD22" s="292"/>
      <c r="WVE22" s="292"/>
      <c r="WVF22" s="292"/>
      <c r="WVG22" s="292"/>
      <c r="WVH22" s="292"/>
      <c r="WVI22" s="292"/>
      <c r="WVJ22" s="292"/>
      <c r="WVK22" s="292"/>
      <c r="WVL22" s="292"/>
      <c r="WVM22" s="292"/>
      <c r="WVN22" s="292"/>
      <c r="WVO22" s="292"/>
      <c r="WVP22" s="292"/>
      <c r="WVQ22" s="292"/>
      <c r="WVR22" s="292"/>
      <c r="WVS22" s="292"/>
      <c r="WVT22" s="292"/>
      <c r="WVU22" s="292"/>
      <c r="WVV22" s="292"/>
      <c r="WVW22" s="292"/>
      <c r="WVX22" s="292"/>
      <c r="WVY22" s="292"/>
      <c r="WVZ22" s="292"/>
      <c r="WWA22" s="292"/>
      <c r="WWB22" s="292"/>
      <c r="WWC22" s="292"/>
      <c r="WWD22" s="292"/>
      <c r="WWE22" s="292"/>
      <c r="WWF22" s="292"/>
      <c r="WWG22" s="292"/>
      <c r="WWH22" s="292"/>
      <c r="WWI22" s="292"/>
      <c r="WWJ22" s="292"/>
      <c r="WWK22" s="292"/>
      <c r="WWL22" s="292"/>
      <c r="WWM22" s="292"/>
      <c r="WWN22" s="292"/>
      <c r="WWO22" s="292"/>
      <c r="WWP22" s="292"/>
      <c r="WWQ22" s="292"/>
      <c r="WWR22" s="292"/>
      <c r="WWS22" s="292"/>
      <c r="WWT22" s="292"/>
      <c r="WWU22" s="292"/>
      <c r="WWV22" s="292"/>
      <c r="WWW22" s="292"/>
      <c r="WWX22" s="292"/>
      <c r="WWY22" s="292"/>
      <c r="WWZ22" s="292"/>
      <c r="WXA22" s="292"/>
      <c r="WXB22" s="292"/>
      <c r="WXC22" s="292"/>
      <c r="WXD22" s="292"/>
      <c r="WXE22" s="292"/>
      <c r="WXF22" s="292"/>
      <c r="WXG22" s="292"/>
      <c r="WXH22" s="292"/>
      <c r="WXI22" s="292"/>
      <c r="WXJ22" s="292"/>
      <c r="WXK22" s="292"/>
      <c r="WXL22" s="292"/>
      <c r="WXM22" s="292"/>
      <c r="WXN22" s="292"/>
      <c r="WXO22" s="292"/>
      <c r="WXP22" s="292"/>
      <c r="WXQ22" s="292"/>
      <c r="WXR22" s="292"/>
      <c r="WXS22" s="292"/>
      <c r="WXT22" s="292"/>
      <c r="WXU22" s="292"/>
      <c r="WXV22" s="292"/>
      <c r="WXW22" s="292"/>
      <c r="WXX22" s="292"/>
      <c r="WXY22" s="292"/>
      <c r="WXZ22" s="292"/>
      <c r="WYA22" s="292"/>
      <c r="WYB22" s="292"/>
      <c r="WYC22" s="292"/>
      <c r="WYD22" s="292"/>
      <c r="WYE22" s="292"/>
      <c r="WYF22" s="292"/>
      <c r="WYG22" s="292"/>
      <c r="WYH22" s="292"/>
      <c r="WYI22" s="292"/>
      <c r="WYJ22" s="292"/>
      <c r="WYK22" s="292"/>
      <c r="WYL22" s="292"/>
      <c r="WYM22" s="292"/>
      <c r="WYN22" s="292"/>
      <c r="WYO22" s="292"/>
      <c r="WYP22" s="292"/>
      <c r="WYQ22" s="292"/>
      <c r="WYR22" s="292"/>
      <c r="WYS22" s="292"/>
      <c r="WYT22" s="292"/>
      <c r="WYU22" s="292"/>
      <c r="WYV22" s="292"/>
      <c r="WYW22" s="292"/>
      <c r="WYX22" s="292"/>
      <c r="WYY22" s="292"/>
      <c r="WYZ22" s="292"/>
      <c r="WZA22" s="292"/>
      <c r="WZB22" s="292"/>
      <c r="WZC22" s="292"/>
      <c r="WZD22" s="292"/>
      <c r="WZE22" s="292"/>
      <c r="WZF22" s="292"/>
      <c r="WZG22" s="292"/>
      <c r="WZH22" s="292"/>
      <c r="WZI22" s="292"/>
      <c r="WZJ22" s="292"/>
      <c r="WZK22" s="292"/>
      <c r="WZL22" s="292"/>
      <c r="WZM22" s="292"/>
      <c r="WZN22" s="292"/>
      <c r="WZO22" s="292"/>
      <c r="WZP22" s="292"/>
      <c r="WZQ22" s="292"/>
      <c r="WZR22" s="292"/>
      <c r="WZS22" s="292"/>
      <c r="WZT22" s="292"/>
      <c r="WZU22" s="292"/>
      <c r="WZV22" s="292"/>
      <c r="WZW22" s="292"/>
      <c r="WZX22" s="292"/>
      <c r="WZY22" s="292"/>
      <c r="WZZ22" s="292"/>
      <c r="XAA22" s="292"/>
      <c r="XAB22" s="292"/>
      <c r="XAC22" s="292"/>
      <c r="XAD22" s="292"/>
      <c r="XAE22" s="292"/>
      <c r="XAF22" s="292"/>
      <c r="XAG22" s="292"/>
      <c r="XAH22" s="292"/>
      <c r="XAI22" s="292"/>
      <c r="XAJ22" s="292"/>
      <c r="XAK22" s="292"/>
      <c r="XAL22" s="292"/>
      <c r="XAM22" s="292"/>
      <c r="XAN22" s="292"/>
      <c r="XAO22" s="292"/>
      <c r="XAP22" s="292"/>
      <c r="XAQ22" s="292"/>
      <c r="XAR22" s="292"/>
      <c r="XAS22" s="292"/>
      <c r="XAT22" s="292"/>
      <c r="XAU22" s="292"/>
      <c r="XAV22" s="292"/>
      <c r="XAW22" s="292"/>
      <c r="XAX22" s="292"/>
      <c r="XAY22" s="292"/>
      <c r="XAZ22" s="292"/>
      <c r="XBA22" s="292"/>
      <c r="XBB22" s="292"/>
      <c r="XBC22" s="292"/>
      <c r="XBD22" s="292"/>
      <c r="XBE22" s="292"/>
      <c r="XBF22" s="292"/>
      <c r="XBG22" s="292"/>
      <c r="XBH22" s="292"/>
      <c r="XBI22" s="292"/>
      <c r="XBJ22" s="292"/>
      <c r="XBK22" s="292"/>
      <c r="XBL22" s="292"/>
      <c r="XBM22" s="292"/>
      <c r="XBN22" s="292"/>
      <c r="XBO22" s="292"/>
      <c r="XBP22" s="292"/>
      <c r="XBQ22" s="292"/>
      <c r="XBR22" s="292"/>
      <c r="XBS22" s="292"/>
      <c r="XBT22" s="292"/>
      <c r="XBU22" s="292"/>
      <c r="XBV22" s="292"/>
      <c r="XBW22" s="292"/>
      <c r="XBX22" s="292"/>
      <c r="XBY22" s="292"/>
      <c r="XBZ22" s="292"/>
      <c r="XCA22" s="292"/>
      <c r="XCB22" s="292"/>
      <c r="XCC22" s="292"/>
      <c r="XCD22" s="292"/>
      <c r="XCE22" s="292"/>
      <c r="XCF22" s="292"/>
      <c r="XCG22" s="292"/>
      <c r="XCH22" s="292"/>
      <c r="XCI22" s="292"/>
      <c r="XCJ22" s="292"/>
      <c r="XCK22" s="292"/>
      <c r="XCL22" s="292"/>
      <c r="XCM22" s="292"/>
      <c r="XCN22" s="292"/>
      <c r="XCO22" s="292"/>
      <c r="XCP22" s="292"/>
      <c r="XCQ22" s="292"/>
      <c r="XCR22" s="292"/>
      <c r="XCS22" s="292"/>
      <c r="XCT22" s="292"/>
      <c r="XCU22" s="292"/>
      <c r="XCV22" s="292"/>
      <c r="XCW22" s="292"/>
      <c r="XCX22" s="292"/>
      <c r="XCY22" s="292"/>
      <c r="XCZ22" s="292"/>
      <c r="XDA22" s="292"/>
      <c r="XDB22" s="292"/>
      <c r="XDC22" s="292"/>
      <c r="XDD22" s="292"/>
      <c r="XDE22" s="292"/>
      <c r="XDF22" s="292"/>
      <c r="XDG22" s="292"/>
      <c r="XDH22" s="292"/>
      <c r="XDI22" s="292"/>
      <c r="XDJ22" s="292"/>
      <c r="XDK22" s="292"/>
      <c r="XDL22" s="292"/>
      <c r="XDM22" s="292"/>
      <c r="XDN22" s="292"/>
      <c r="XDO22" s="292"/>
      <c r="XDP22" s="292"/>
      <c r="XDQ22" s="292"/>
      <c r="XDR22" s="292"/>
      <c r="XDS22" s="292"/>
      <c r="XDT22" s="292"/>
      <c r="XDU22" s="292"/>
      <c r="XDV22" s="292"/>
      <c r="XDW22" s="292"/>
      <c r="XDX22" s="292"/>
      <c r="XDY22" s="292"/>
      <c r="XDZ22" s="292"/>
      <c r="XEA22" s="292"/>
      <c r="XEB22" s="292"/>
      <c r="XEC22" s="292"/>
      <c r="XED22" s="292"/>
      <c r="XEE22" s="292"/>
      <c r="XEF22" s="292"/>
      <c r="XEG22" s="292"/>
      <c r="XEH22" s="292"/>
      <c r="XEI22" s="292"/>
      <c r="XEJ22" s="292"/>
      <c r="XEK22" s="292"/>
      <c r="XEL22" s="292"/>
      <c r="XEM22" s="292"/>
      <c r="XEN22" s="292"/>
      <c r="XEO22" s="292"/>
      <c r="XEP22" s="292"/>
      <c r="XEQ22" s="292"/>
      <c r="XER22" s="292"/>
      <c r="XES22" s="292"/>
      <c r="XET22" s="292"/>
      <c r="XEU22" s="292"/>
      <c r="XEV22" s="292"/>
      <c r="XEW22" s="292"/>
      <c r="XEX22" s="292"/>
      <c r="XEY22" s="292"/>
      <c r="XEZ22" s="292"/>
      <c r="XFA22" s="292"/>
      <c r="XFB22" s="292"/>
      <c r="XFC22" s="292"/>
      <c r="XFD22" s="292"/>
    </row>
    <row r="23" spans="1:16384" s="28" customFormat="1" ht="14.25" x14ac:dyDescent="0.2"/>
    <row r="24" spans="1:16384" s="28" customFormat="1" ht="15" customHeight="1" x14ac:dyDescent="0.2">
      <c r="A24" s="28" t="s">
        <v>437</v>
      </c>
    </row>
    <row r="25" spans="1:16384" s="28" customFormat="1" ht="14.25" x14ac:dyDescent="0.2"/>
    <row r="26" spans="1:16384" s="28" customFormat="1" ht="14.25" x14ac:dyDescent="0.2">
      <c r="A26" s="292" t="s">
        <v>424</v>
      </c>
      <c r="B26" s="292"/>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292"/>
      <c r="AQ26" s="292"/>
      <c r="AR26" s="292"/>
      <c r="AS26" s="292"/>
      <c r="AT26" s="292"/>
      <c r="AU26" s="292"/>
      <c r="AV26" s="292"/>
      <c r="AW26" s="292"/>
      <c r="AX26" s="292"/>
      <c r="AY26" s="292"/>
      <c r="AZ26" s="292"/>
      <c r="BA26" s="292"/>
      <c r="BB26" s="292"/>
      <c r="BC26" s="292"/>
      <c r="BD26" s="292"/>
      <c r="BE26" s="292"/>
      <c r="BF26" s="292"/>
      <c r="BG26" s="292"/>
      <c r="BH26" s="292"/>
      <c r="BI26" s="292"/>
      <c r="BJ26" s="292"/>
      <c r="BK26" s="292"/>
      <c r="BL26" s="292"/>
      <c r="BM26" s="292"/>
      <c r="BN26" s="292"/>
      <c r="BO26" s="292"/>
      <c r="BP26" s="292"/>
      <c r="BQ26" s="292"/>
      <c r="BR26" s="292"/>
      <c r="BS26" s="292"/>
      <c r="BT26" s="292"/>
      <c r="BU26" s="292"/>
      <c r="BV26" s="292"/>
      <c r="BW26" s="292"/>
      <c r="BX26" s="292"/>
      <c r="BY26" s="292"/>
      <c r="BZ26" s="292"/>
      <c r="CA26" s="292"/>
      <c r="CB26" s="292"/>
      <c r="CC26" s="292"/>
      <c r="CD26" s="292"/>
      <c r="CE26" s="292"/>
      <c r="CF26" s="292"/>
      <c r="CG26" s="292"/>
      <c r="CH26" s="292"/>
      <c r="CI26" s="292"/>
      <c r="CJ26" s="292"/>
      <c r="CK26" s="292"/>
      <c r="CL26" s="292"/>
      <c r="CM26" s="292"/>
      <c r="CN26" s="292"/>
      <c r="CO26" s="292"/>
      <c r="CP26" s="292"/>
      <c r="CQ26" s="292"/>
      <c r="CR26" s="292"/>
      <c r="CS26" s="292"/>
      <c r="CT26" s="292"/>
      <c r="CU26" s="292"/>
      <c r="CV26" s="292"/>
      <c r="CW26" s="292"/>
      <c r="CX26" s="292"/>
      <c r="CY26" s="292"/>
      <c r="CZ26" s="292"/>
      <c r="DA26" s="292"/>
      <c r="DB26" s="292"/>
      <c r="DC26" s="292"/>
      <c r="DD26" s="292"/>
      <c r="DE26" s="292"/>
      <c r="DF26" s="292"/>
      <c r="DG26" s="292"/>
      <c r="DH26" s="292"/>
      <c r="DI26" s="292"/>
      <c r="DJ26" s="292"/>
      <c r="DK26" s="292"/>
      <c r="DL26" s="292"/>
      <c r="DM26" s="292"/>
      <c r="DN26" s="292"/>
      <c r="DO26" s="292"/>
      <c r="DP26" s="292"/>
      <c r="DQ26" s="292"/>
      <c r="DR26" s="292"/>
      <c r="DS26" s="292"/>
      <c r="DT26" s="292"/>
      <c r="DU26" s="292"/>
      <c r="DV26" s="292"/>
      <c r="DW26" s="292"/>
      <c r="DX26" s="292"/>
      <c r="DY26" s="292"/>
      <c r="DZ26" s="292"/>
      <c r="EA26" s="292"/>
      <c r="EB26" s="292"/>
      <c r="EC26" s="292"/>
      <c r="ED26" s="292"/>
      <c r="EE26" s="292"/>
      <c r="EF26" s="292"/>
      <c r="EG26" s="292"/>
      <c r="EH26" s="292"/>
      <c r="EI26" s="292"/>
      <c r="EJ26" s="292"/>
      <c r="EK26" s="292"/>
      <c r="EL26" s="292"/>
      <c r="EM26" s="292"/>
      <c r="EN26" s="292"/>
      <c r="EO26" s="292"/>
      <c r="EP26" s="292"/>
      <c r="EQ26" s="292"/>
      <c r="ER26" s="292"/>
      <c r="ES26" s="292"/>
      <c r="ET26" s="292"/>
      <c r="EU26" s="292"/>
      <c r="EV26" s="292"/>
      <c r="EW26" s="292"/>
      <c r="EX26" s="292"/>
      <c r="EY26" s="292"/>
      <c r="EZ26" s="292"/>
      <c r="FA26" s="292"/>
      <c r="FB26" s="292"/>
      <c r="FC26" s="292"/>
      <c r="FD26" s="292"/>
      <c r="FE26" s="292"/>
      <c r="FF26" s="292"/>
      <c r="FG26" s="292"/>
      <c r="FH26" s="292"/>
      <c r="FI26" s="292"/>
      <c r="FJ26" s="292"/>
      <c r="FK26" s="292"/>
      <c r="FL26" s="292"/>
      <c r="FM26" s="292"/>
      <c r="FN26" s="292"/>
      <c r="FO26" s="292"/>
      <c r="FP26" s="292"/>
      <c r="FQ26" s="292"/>
      <c r="FR26" s="292"/>
      <c r="FS26" s="292"/>
      <c r="FT26" s="292"/>
      <c r="FU26" s="292"/>
      <c r="FV26" s="292"/>
      <c r="FW26" s="292"/>
      <c r="FX26" s="292"/>
      <c r="FY26" s="292"/>
      <c r="FZ26" s="292"/>
      <c r="GA26" s="292"/>
      <c r="GB26" s="292"/>
      <c r="GC26" s="292"/>
      <c r="GD26" s="292"/>
      <c r="GE26" s="292"/>
      <c r="GF26" s="292"/>
      <c r="GG26" s="292"/>
      <c r="GH26" s="292"/>
      <c r="GI26" s="292"/>
      <c r="GJ26" s="292"/>
      <c r="GK26" s="292"/>
      <c r="GL26" s="292"/>
      <c r="GM26" s="292"/>
      <c r="GN26" s="292"/>
      <c r="GO26" s="292"/>
      <c r="GP26" s="292"/>
      <c r="GQ26" s="292"/>
      <c r="GR26" s="292"/>
      <c r="GS26" s="292"/>
      <c r="GT26" s="292"/>
      <c r="GU26" s="292"/>
      <c r="GV26" s="292"/>
      <c r="GW26" s="292"/>
      <c r="GX26" s="292"/>
      <c r="GY26" s="292"/>
      <c r="GZ26" s="292"/>
      <c r="HA26" s="292"/>
      <c r="HB26" s="292"/>
      <c r="HC26" s="292"/>
      <c r="HD26" s="292"/>
      <c r="HE26" s="292"/>
      <c r="HF26" s="292"/>
      <c r="HG26" s="292"/>
      <c r="HH26" s="292"/>
      <c r="HI26" s="292"/>
      <c r="HJ26" s="292"/>
      <c r="HK26" s="292"/>
      <c r="HL26" s="292"/>
      <c r="HM26" s="292"/>
      <c r="HN26" s="292"/>
      <c r="HO26" s="292"/>
      <c r="HP26" s="292"/>
      <c r="HQ26" s="292"/>
      <c r="HR26" s="292"/>
      <c r="HS26" s="292"/>
      <c r="HT26" s="292"/>
      <c r="HU26" s="292"/>
      <c r="HV26" s="292"/>
      <c r="HW26" s="292"/>
      <c r="HX26" s="292"/>
      <c r="HY26" s="292"/>
      <c r="HZ26" s="292"/>
      <c r="IA26" s="292"/>
      <c r="IB26" s="292"/>
      <c r="IC26" s="292"/>
      <c r="ID26" s="292"/>
      <c r="IE26" s="292"/>
      <c r="IF26" s="292"/>
      <c r="IG26" s="292"/>
      <c r="IH26" s="292"/>
      <c r="II26" s="292"/>
      <c r="IJ26" s="292"/>
      <c r="IK26" s="292"/>
      <c r="IL26" s="292"/>
      <c r="IM26" s="292"/>
      <c r="IN26" s="292"/>
      <c r="IO26" s="292"/>
      <c r="IP26" s="292"/>
      <c r="IQ26" s="292"/>
      <c r="IR26" s="292"/>
      <c r="IS26" s="292"/>
      <c r="IT26" s="292"/>
      <c r="IU26" s="292"/>
      <c r="IV26" s="292"/>
      <c r="IW26" s="292"/>
      <c r="IX26" s="292"/>
      <c r="IY26" s="292"/>
      <c r="IZ26" s="292"/>
      <c r="JA26" s="292"/>
      <c r="JB26" s="292"/>
      <c r="JC26" s="292"/>
      <c r="JD26" s="292"/>
      <c r="JE26" s="292"/>
      <c r="JF26" s="292"/>
      <c r="JG26" s="292"/>
      <c r="JH26" s="292"/>
      <c r="JI26" s="292"/>
      <c r="JJ26" s="292"/>
      <c r="JK26" s="292"/>
      <c r="JL26" s="292"/>
      <c r="JM26" s="292"/>
      <c r="JN26" s="292"/>
      <c r="JO26" s="292"/>
      <c r="JP26" s="292"/>
      <c r="JQ26" s="292"/>
      <c r="JR26" s="292"/>
      <c r="JS26" s="292"/>
      <c r="JT26" s="292"/>
      <c r="JU26" s="292"/>
      <c r="JV26" s="292"/>
      <c r="JW26" s="292"/>
      <c r="JX26" s="292"/>
      <c r="JY26" s="292"/>
      <c r="JZ26" s="292"/>
      <c r="KA26" s="292"/>
      <c r="KB26" s="292"/>
      <c r="KC26" s="292"/>
      <c r="KD26" s="292"/>
      <c r="KE26" s="292"/>
      <c r="KF26" s="292"/>
      <c r="KG26" s="292"/>
      <c r="KH26" s="292"/>
      <c r="KI26" s="292"/>
      <c r="KJ26" s="292"/>
      <c r="KK26" s="292"/>
      <c r="KL26" s="292"/>
      <c r="KM26" s="292"/>
      <c r="KN26" s="292"/>
      <c r="KO26" s="292"/>
      <c r="KP26" s="292"/>
      <c r="KQ26" s="292"/>
      <c r="KR26" s="292"/>
      <c r="KS26" s="292"/>
      <c r="KT26" s="292"/>
      <c r="KU26" s="292"/>
      <c r="KV26" s="292"/>
      <c r="KW26" s="292"/>
      <c r="KX26" s="292"/>
      <c r="KY26" s="292"/>
      <c r="KZ26" s="292"/>
      <c r="LA26" s="292"/>
      <c r="LB26" s="292"/>
      <c r="LC26" s="292"/>
      <c r="LD26" s="292"/>
      <c r="LE26" s="292"/>
      <c r="LF26" s="292"/>
      <c r="LG26" s="292"/>
      <c r="LH26" s="292"/>
      <c r="LI26" s="292"/>
      <c r="LJ26" s="292"/>
      <c r="LK26" s="292"/>
      <c r="LL26" s="292"/>
      <c r="LM26" s="292"/>
      <c r="LN26" s="292"/>
      <c r="LO26" s="292"/>
      <c r="LP26" s="292"/>
      <c r="LQ26" s="292"/>
      <c r="LR26" s="292"/>
      <c r="LS26" s="292"/>
      <c r="LT26" s="292"/>
      <c r="LU26" s="292"/>
      <c r="LV26" s="292"/>
      <c r="LW26" s="292"/>
      <c r="LX26" s="292"/>
      <c r="LY26" s="292"/>
      <c r="LZ26" s="292"/>
      <c r="MA26" s="292"/>
      <c r="MB26" s="292"/>
      <c r="MC26" s="292"/>
      <c r="MD26" s="292"/>
      <c r="ME26" s="292"/>
      <c r="MF26" s="292"/>
      <c r="MG26" s="292"/>
      <c r="MH26" s="292"/>
      <c r="MI26" s="292"/>
      <c r="MJ26" s="292"/>
      <c r="MK26" s="292"/>
      <c r="ML26" s="292"/>
      <c r="MM26" s="292"/>
      <c r="MN26" s="292"/>
      <c r="MO26" s="292"/>
      <c r="MP26" s="292"/>
      <c r="MQ26" s="292"/>
      <c r="MR26" s="292"/>
      <c r="MS26" s="292"/>
      <c r="MT26" s="292"/>
      <c r="MU26" s="292"/>
      <c r="MV26" s="292"/>
      <c r="MW26" s="292"/>
      <c r="MX26" s="292"/>
      <c r="MY26" s="292"/>
      <c r="MZ26" s="292"/>
      <c r="NA26" s="292"/>
      <c r="NB26" s="292"/>
      <c r="NC26" s="292"/>
      <c r="ND26" s="292"/>
      <c r="NE26" s="292"/>
      <c r="NF26" s="292"/>
      <c r="NG26" s="292"/>
      <c r="NH26" s="292"/>
      <c r="NI26" s="292"/>
      <c r="NJ26" s="292"/>
      <c r="NK26" s="292"/>
      <c r="NL26" s="292"/>
      <c r="NM26" s="292"/>
      <c r="NN26" s="292"/>
      <c r="NO26" s="292"/>
      <c r="NP26" s="292"/>
      <c r="NQ26" s="292"/>
      <c r="NR26" s="292"/>
      <c r="NS26" s="292"/>
      <c r="NT26" s="292"/>
      <c r="NU26" s="292"/>
      <c r="NV26" s="292"/>
      <c r="NW26" s="292"/>
      <c r="NX26" s="292"/>
      <c r="NY26" s="292"/>
      <c r="NZ26" s="292"/>
      <c r="OA26" s="292"/>
      <c r="OB26" s="292"/>
      <c r="OC26" s="292"/>
      <c r="OD26" s="292"/>
      <c r="OE26" s="292"/>
      <c r="OF26" s="292"/>
      <c r="OG26" s="292"/>
      <c r="OH26" s="292"/>
      <c r="OI26" s="292"/>
      <c r="OJ26" s="292"/>
      <c r="OK26" s="292"/>
      <c r="OL26" s="292"/>
      <c r="OM26" s="292"/>
      <c r="ON26" s="292"/>
      <c r="OO26" s="292"/>
      <c r="OP26" s="292"/>
      <c r="OQ26" s="292"/>
      <c r="OR26" s="292"/>
      <c r="OS26" s="292"/>
      <c r="OT26" s="292"/>
      <c r="OU26" s="292"/>
      <c r="OV26" s="292"/>
      <c r="OW26" s="292"/>
      <c r="OX26" s="292"/>
      <c r="OY26" s="292"/>
      <c r="OZ26" s="292"/>
      <c r="PA26" s="292"/>
      <c r="PB26" s="292"/>
      <c r="PC26" s="292"/>
      <c r="PD26" s="292"/>
      <c r="PE26" s="292"/>
      <c r="PF26" s="292"/>
      <c r="PG26" s="292"/>
      <c r="PH26" s="292"/>
      <c r="PI26" s="292"/>
      <c r="PJ26" s="292"/>
      <c r="PK26" s="292"/>
      <c r="PL26" s="292"/>
      <c r="PM26" s="292"/>
      <c r="PN26" s="292"/>
      <c r="PO26" s="292"/>
      <c r="PP26" s="292"/>
      <c r="PQ26" s="292"/>
      <c r="PR26" s="292"/>
      <c r="PS26" s="292"/>
      <c r="PT26" s="292"/>
      <c r="PU26" s="292"/>
      <c r="PV26" s="292"/>
      <c r="PW26" s="292"/>
      <c r="PX26" s="292"/>
      <c r="PY26" s="292"/>
      <c r="PZ26" s="292"/>
      <c r="QA26" s="292"/>
      <c r="QB26" s="292"/>
      <c r="QC26" s="292"/>
      <c r="QD26" s="292"/>
      <c r="QE26" s="292"/>
      <c r="QF26" s="292"/>
      <c r="QG26" s="292"/>
      <c r="QH26" s="292"/>
      <c r="QI26" s="292"/>
      <c r="QJ26" s="292"/>
      <c r="QK26" s="292"/>
      <c r="QL26" s="292"/>
      <c r="QM26" s="292"/>
      <c r="QN26" s="292"/>
      <c r="QO26" s="292"/>
      <c r="QP26" s="292"/>
      <c r="QQ26" s="292"/>
      <c r="QR26" s="292"/>
      <c r="QS26" s="292"/>
      <c r="QT26" s="292"/>
      <c r="QU26" s="292"/>
      <c r="QV26" s="292"/>
      <c r="QW26" s="292"/>
      <c r="QX26" s="292"/>
      <c r="QY26" s="292"/>
      <c r="QZ26" s="292"/>
      <c r="RA26" s="292"/>
      <c r="RB26" s="292"/>
      <c r="RC26" s="292"/>
      <c r="RD26" s="292"/>
      <c r="RE26" s="292"/>
      <c r="RF26" s="292"/>
      <c r="RG26" s="292"/>
      <c r="RH26" s="292"/>
      <c r="RI26" s="292"/>
      <c r="RJ26" s="292"/>
      <c r="RK26" s="292"/>
      <c r="RL26" s="292"/>
      <c r="RM26" s="292"/>
      <c r="RN26" s="292"/>
      <c r="RO26" s="292"/>
      <c r="RP26" s="292"/>
      <c r="RQ26" s="292"/>
      <c r="RR26" s="292"/>
      <c r="RS26" s="292"/>
      <c r="RT26" s="292"/>
      <c r="RU26" s="292"/>
      <c r="RV26" s="292"/>
      <c r="RW26" s="292"/>
      <c r="RX26" s="292"/>
      <c r="RY26" s="292"/>
      <c r="RZ26" s="292"/>
      <c r="SA26" s="292"/>
      <c r="SB26" s="292"/>
      <c r="SC26" s="292"/>
      <c r="SD26" s="292"/>
      <c r="SE26" s="292"/>
      <c r="SF26" s="292"/>
      <c r="SG26" s="292"/>
      <c r="SH26" s="292"/>
      <c r="SI26" s="292"/>
      <c r="SJ26" s="292"/>
      <c r="SK26" s="292"/>
      <c r="SL26" s="292"/>
      <c r="SM26" s="292"/>
      <c r="SN26" s="292"/>
      <c r="SO26" s="292"/>
      <c r="SP26" s="292"/>
      <c r="SQ26" s="292"/>
      <c r="SR26" s="292"/>
      <c r="SS26" s="292"/>
      <c r="ST26" s="292"/>
      <c r="SU26" s="292"/>
      <c r="SV26" s="292"/>
      <c r="SW26" s="292"/>
      <c r="SX26" s="292"/>
      <c r="SY26" s="292"/>
      <c r="SZ26" s="292"/>
      <c r="TA26" s="292"/>
      <c r="TB26" s="292"/>
      <c r="TC26" s="292"/>
      <c r="TD26" s="292"/>
      <c r="TE26" s="292"/>
      <c r="TF26" s="292"/>
      <c r="TG26" s="292"/>
      <c r="TH26" s="292"/>
      <c r="TI26" s="292"/>
      <c r="TJ26" s="292"/>
      <c r="TK26" s="292"/>
      <c r="TL26" s="292"/>
      <c r="TM26" s="292"/>
      <c r="TN26" s="292"/>
      <c r="TO26" s="292"/>
      <c r="TP26" s="292"/>
      <c r="TQ26" s="292"/>
      <c r="TR26" s="292"/>
      <c r="TS26" s="292"/>
      <c r="TT26" s="292"/>
      <c r="TU26" s="292"/>
      <c r="TV26" s="292"/>
      <c r="TW26" s="292"/>
      <c r="TX26" s="292"/>
      <c r="TY26" s="292"/>
      <c r="TZ26" s="292"/>
      <c r="UA26" s="292"/>
      <c r="UB26" s="292"/>
      <c r="UC26" s="292"/>
      <c r="UD26" s="292"/>
      <c r="UE26" s="292"/>
      <c r="UF26" s="292"/>
      <c r="UG26" s="292"/>
      <c r="UH26" s="292"/>
      <c r="UI26" s="292"/>
      <c r="UJ26" s="292"/>
      <c r="UK26" s="292"/>
      <c r="UL26" s="292"/>
      <c r="UM26" s="292"/>
      <c r="UN26" s="292"/>
      <c r="UO26" s="292"/>
      <c r="UP26" s="292"/>
      <c r="UQ26" s="292"/>
      <c r="UR26" s="292"/>
      <c r="US26" s="292"/>
      <c r="UT26" s="292"/>
      <c r="UU26" s="292"/>
      <c r="UV26" s="292"/>
      <c r="UW26" s="292"/>
      <c r="UX26" s="292"/>
      <c r="UY26" s="292"/>
      <c r="UZ26" s="292"/>
      <c r="VA26" s="292"/>
      <c r="VB26" s="292"/>
      <c r="VC26" s="292"/>
      <c r="VD26" s="292"/>
      <c r="VE26" s="292"/>
      <c r="VF26" s="292"/>
      <c r="VG26" s="292"/>
      <c r="VH26" s="292"/>
      <c r="VI26" s="292"/>
      <c r="VJ26" s="292"/>
      <c r="VK26" s="292"/>
      <c r="VL26" s="292"/>
      <c r="VM26" s="292"/>
      <c r="VN26" s="292"/>
      <c r="VO26" s="292"/>
      <c r="VP26" s="292"/>
      <c r="VQ26" s="292"/>
      <c r="VR26" s="292"/>
      <c r="VS26" s="292"/>
      <c r="VT26" s="292"/>
      <c r="VU26" s="292"/>
      <c r="VV26" s="292"/>
      <c r="VW26" s="292"/>
      <c r="VX26" s="292"/>
      <c r="VY26" s="292"/>
      <c r="VZ26" s="292"/>
      <c r="WA26" s="292"/>
      <c r="WB26" s="292"/>
      <c r="WC26" s="292"/>
      <c r="WD26" s="292"/>
      <c r="WE26" s="292"/>
      <c r="WF26" s="292"/>
      <c r="WG26" s="292"/>
      <c r="WH26" s="292"/>
      <c r="WI26" s="292"/>
      <c r="WJ26" s="292"/>
      <c r="WK26" s="292"/>
      <c r="WL26" s="292"/>
      <c r="WM26" s="292"/>
      <c r="WN26" s="292"/>
      <c r="WO26" s="292"/>
      <c r="WP26" s="292"/>
      <c r="WQ26" s="292"/>
      <c r="WR26" s="292"/>
      <c r="WS26" s="292"/>
      <c r="WT26" s="292"/>
      <c r="WU26" s="292"/>
      <c r="WV26" s="292"/>
      <c r="WW26" s="292"/>
      <c r="WX26" s="292"/>
      <c r="WY26" s="292"/>
      <c r="WZ26" s="292"/>
      <c r="XA26" s="292"/>
      <c r="XB26" s="292"/>
      <c r="XC26" s="292"/>
      <c r="XD26" s="292"/>
      <c r="XE26" s="292"/>
      <c r="XF26" s="292"/>
      <c r="XG26" s="292"/>
      <c r="XH26" s="292"/>
      <c r="XI26" s="292"/>
      <c r="XJ26" s="292"/>
      <c r="XK26" s="292"/>
      <c r="XL26" s="292"/>
      <c r="XM26" s="292"/>
      <c r="XN26" s="292"/>
      <c r="XO26" s="292"/>
      <c r="XP26" s="292"/>
      <c r="XQ26" s="292"/>
      <c r="XR26" s="292"/>
      <c r="XS26" s="292"/>
      <c r="XT26" s="292"/>
      <c r="XU26" s="292"/>
      <c r="XV26" s="292"/>
      <c r="XW26" s="292"/>
      <c r="XX26" s="292"/>
      <c r="XY26" s="292"/>
      <c r="XZ26" s="292"/>
      <c r="YA26" s="292"/>
      <c r="YB26" s="292"/>
      <c r="YC26" s="292"/>
      <c r="YD26" s="292"/>
      <c r="YE26" s="292"/>
      <c r="YF26" s="292"/>
      <c r="YG26" s="292"/>
      <c r="YH26" s="292"/>
      <c r="YI26" s="292"/>
      <c r="YJ26" s="292"/>
      <c r="YK26" s="292"/>
      <c r="YL26" s="292"/>
      <c r="YM26" s="292"/>
      <c r="YN26" s="292"/>
      <c r="YO26" s="292"/>
      <c r="YP26" s="292"/>
      <c r="YQ26" s="292"/>
      <c r="YR26" s="292"/>
      <c r="YS26" s="292"/>
      <c r="YT26" s="292"/>
      <c r="YU26" s="292"/>
      <c r="YV26" s="292"/>
      <c r="YW26" s="292"/>
      <c r="YX26" s="292"/>
      <c r="YY26" s="292"/>
      <c r="YZ26" s="292"/>
      <c r="ZA26" s="292"/>
      <c r="ZB26" s="292"/>
      <c r="ZC26" s="292"/>
      <c r="ZD26" s="292"/>
      <c r="ZE26" s="292"/>
      <c r="ZF26" s="292"/>
      <c r="ZG26" s="292"/>
      <c r="ZH26" s="292"/>
      <c r="ZI26" s="292"/>
      <c r="ZJ26" s="292"/>
      <c r="ZK26" s="292"/>
      <c r="ZL26" s="292"/>
      <c r="ZM26" s="292"/>
      <c r="ZN26" s="292"/>
      <c r="ZO26" s="292"/>
      <c r="ZP26" s="292"/>
      <c r="ZQ26" s="292"/>
      <c r="ZR26" s="292"/>
      <c r="ZS26" s="292"/>
      <c r="ZT26" s="292"/>
      <c r="ZU26" s="292"/>
      <c r="ZV26" s="292"/>
      <c r="ZW26" s="292"/>
      <c r="ZX26" s="292"/>
      <c r="ZY26" s="292"/>
      <c r="ZZ26" s="292"/>
      <c r="AAA26" s="292"/>
      <c r="AAB26" s="292"/>
      <c r="AAC26" s="292"/>
      <c r="AAD26" s="292"/>
      <c r="AAE26" s="292"/>
      <c r="AAF26" s="292"/>
      <c r="AAG26" s="292"/>
      <c r="AAH26" s="292"/>
      <c r="AAI26" s="292"/>
      <c r="AAJ26" s="292"/>
      <c r="AAK26" s="292"/>
      <c r="AAL26" s="292"/>
      <c r="AAM26" s="292"/>
      <c r="AAN26" s="292"/>
      <c r="AAO26" s="292"/>
      <c r="AAP26" s="292"/>
      <c r="AAQ26" s="292"/>
      <c r="AAR26" s="292"/>
      <c r="AAS26" s="292"/>
      <c r="AAT26" s="292"/>
      <c r="AAU26" s="292"/>
      <c r="AAV26" s="292"/>
      <c r="AAW26" s="292"/>
      <c r="AAX26" s="292"/>
      <c r="AAY26" s="292"/>
      <c r="AAZ26" s="292"/>
      <c r="ABA26" s="292"/>
      <c r="ABB26" s="292"/>
      <c r="ABC26" s="292"/>
      <c r="ABD26" s="292"/>
      <c r="ABE26" s="292"/>
      <c r="ABF26" s="292"/>
      <c r="ABG26" s="292"/>
      <c r="ABH26" s="292"/>
      <c r="ABI26" s="292"/>
      <c r="ABJ26" s="292"/>
      <c r="ABK26" s="292"/>
      <c r="ABL26" s="292"/>
      <c r="ABM26" s="292"/>
      <c r="ABN26" s="292"/>
      <c r="ABO26" s="292"/>
      <c r="ABP26" s="292"/>
      <c r="ABQ26" s="292"/>
      <c r="ABR26" s="292"/>
      <c r="ABS26" s="292"/>
      <c r="ABT26" s="292"/>
      <c r="ABU26" s="292"/>
      <c r="ABV26" s="292"/>
      <c r="ABW26" s="292"/>
      <c r="ABX26" s="292"/>
      <c r="ABY26" s="292"/>
      <c r="ABZ26" s="292"/>
      <c r="ACA26" s="292"/>
      <c r="ACB26" s="292"/>
      <c r="ACC26" s="292"/>
      <c r="ACD26" s="292"/>
      <c r="ACE26" s="292"/>
      <c r="ACF26" s="292"/>
      <c r="ACG26" s="292"/>
      <c r="ACH26" s="292"/>
      <c r="ACI26" s="292"/>
      <c r="ACJ26" s="292"/>
      <c r="ACK26" s="292"/>
      <c r="ACL26" s="292"/>
      <c r="ACM26" s="292"/>
      <c r="ACN26" s="292"/>
      <c r="ACO26" s="292"/>
      <c r="ACP26" s="292"/>
      <c r="ACQ26" s="292"/>
      <c r="ACR26" s="292"/>
      <c r="ACS26" s="292"/>
      <c r="ACT26" s="292"/>
      <c r="ACU26" s="292"/>
      <c r="ACV26" s="292"/>
      <c r="ACW26" s="292"/>
      <c r="ACX26" s="292"/>
      <c r="ACY26" s="292"/>
      <c r="ACZ26" s="292"/>
      <c r="ADA26" s="292"/>
      <c r="ADB26" s="292"/>
      <c r="ADC26" s="292"/>
      <c r="ADD26" s="292"/>
      <c r="ADE26" s="292"/>
      <c r="ADF26" s="292"/>
      <c r="ADG26" s="292"/>
      <c r="ADH26" s="292"/>
      <c r="ADI26" s="292"/>
      <c r="ADJ26" s="292"/>
      <c r="ADK26" s="292"/>
      <c r="ADL26" s="292"/>
      <c r="ADM26" s="292"/>
      <c r="ADN26" s="292"/>
      <c r="ADO26" s="292"/>
      <c r="ADP26" s="292"/>
      <c r="ADQ26" s="292"/>
      <c r="ADR26" s="292"/>
      <c r="ADS26" s="292"/>
      <c r="ADT26" s="292"/>
      <c r="ADU26" s="292"/>
      <c r="ADV26" s="292"/>
      <c r="ADW26" s="292"/>
      <c r="ADX26" s="292"/>
      <c r="ADY26" s="292"/>
      <c r="ADZ26" s="292"/>
      <c r="AEA26" s="292"/>
      <c r="AEB26" s="292"/>
      <c r="AEC26" s="292"/>
      <c r="AED26" s="292"/>
      <c r="AEE26" s="292"/>
      <c r="AEF26" s="292"/>
      <c r="AEG26" s="292"/>
      <c r="AEH26" s="292"/>
      <c r="AEI26" s="292"/>
      <c r="AEJ26" s="292"/>
      <c r="AEK26" s="292"/>
      <c r="AEL26" s="292"/>
      <c r="AEM26" s="292"/>
      <c r="AEN26" s="292"/>
      <c r="AEO26" s="292"/>
      <c r="AEP26" s="292"/>
      <c r="AEQ26" s="292"/>
      <c r="AER26" s="292"/>
      <c r="AES26" s="292"/>
      <c r="AET26" s="292"/>
      <c r="AEU26" s="292"/>
      <c r="AEV26" s="292"/>
      <c r="AEW26" s="292"/>
      <c r="AEX26" s="292"/>
      <c r="AEY26" s="292"/>
      <c r="AEZ26" s="292"/>
      <c r="AFA26" s="292"/>
      <c r="AFB26" s="292"/>
      <c r="AFC26" s="292"/>
      <c r="AFD26" s="292"/>
      <c r="AFE26" s="292"/>
      <c r="AFF26" s="292"/>
      <c r="AFG26" s="292"/>
      <c r="AFH26" s="292"/>
      <c r="AFI26" s="292"/>
      <c r="AFJ26" s="292"/>
      <c r="AFK26" s="292"/>
      <c r="AFL26" s="292"/>
      <c r="AFM26" s="292"/>
      <c r="AFN26" s="292"/>
      <c r="AFO26" s="292"/>
      <c r="AFP26" s="292"/>
      <c r="AFQ26" s="292"/>
      <c r="AFR26" s="292"/>
      <c r="AFS26" s="292"/>
      <c r="AFT26" s="292"/>
      <c r="AFU26" s="292"/>
      <c r="AFV26" s="292"/>
      <c r="AFW26" s="292"/>
      <c r="AFX26" s="292"/>
      <c r="AFY26" s="292"/>
      <c r="AFZ26" s="292"/>
      <c r="AGA26" s="292"/>
      <c r="AGB26" s="292"/>
      <c r="AGC26" s="292"/>
      <c r="AGD26" s="292"/>
      <c r="AGE26" s="292"/>
      <c r="AGF26" s="292"/>
      <c r="AGG26" s="292"/>
      <c r="AGH26" s="292"/>
      <c r="AGI26" s="292"/>
      <c r="AGJ26" s="292"/>
      <c r="AGK26" s="292"/>
      <c r="AGL26" s="292"/>
      <c r="AGM26" s="292"/>
      <c r="AGN26" s="292"/>
      <c r="AGO26" s="292"/>
      <c r="AGP26" s="292"/>
      <c r="AGQ26" s="292"/>
      <c r="AGR26" s="292"/>
      <c r="AGS26" s="292"/>
      <c r="AGT26" s="292"/>
      <c r="AGU26" s="292"/>
      <c r="AGV26" s="292"/>
      <c r="AGW26" s="292"/>
      <c r="AGX26" s="292"/>
      <c r="AGY26" s="292"/>
      <c r="AGZ26" s="292"/>
      <c r="AHA26" s="292"/>
      <c r="AHB26" s="292"/>
      <c r="AHC26" s="292"/>
      <c r="AHD26" s="292"/>
      <c r="AHE26" s="292"/>
      <c r="AHF26" s="292"/>
      <c r="AHG26" s="292"/>
      <c r="AHH26" s="292"/>
      <c r="AHI26" s="292"/>
      <c r="AHJ26" s="292"/>
      <c r="AHK26" s="292"/>
      <c r="AHL26" s="292"/>
      <c r="AHM26" s="292"/>
      <c r="AHN26" s="292"/>
      <c r="AHO26" s="292"/>
      <c r="AHP26" s="292"/>
      <c r="AHQ26" s="292"/>
      <c r="AHR26" s="292"/>
      <c r="AHS26" s="292"/>
      <c r="AHT26" s="292"/>
      <c r="AHU26" s="292"/>
      <c r="AHV26" s="292"/>
      <c r="AHW26" s="292"/>
      <c r="AHX26" s="292"/>
      <c r="AHY26" s="292"/>
      <c r="AHZ26" s="292"/>
      <c r="AIA26" s="292"/>
      <c r="AIB26" s="292"/>
      <c r="AIC26" s="292"/>
      <c r="AID26" s="292"/>
      <c r="AIE26" s="292"/>
      <c r="AIF26" s="292"/>
      <c r="AIG26" s="292"/>
      <c r="AIH26" s="292"/>
      <c r="AII26" s="292"/>
      <c r="AIJ26" s="292"/>
      <c r="AIK26" s="292"/>
      <c r="AIL26" s="292"/>
      <c r="AIM26" s="292"/>
      <c r="AIN26" s="292"/>
      <c r="AIO26" s="292"/>
      <c r="AIP26" s="292"/>
      <c r="AIQ26" s="292"/>
      <c r="AIR26" s="292"/>
      <c r="AIS26" s="292"/>
      <c r="AIT26" s="292"/>
      <c r="AIU26" s="292"/>
      <c r="AIV26" s="292"/>
      <c r="AIW26" s="292"/>
      <c r="AIX26" s="292"/>
      <c r="AIY26" s="292"/>
      <c r="AIZ26" s="292"/>
      <c r="AJA26" s="292"/>
      <c r="AJB26" s="292"/>
      <c r="AJC26" s="292"/>
      <c r="AJD26" s="292"/>
      <c r="AJE26" s="292"/>
      <c r="AJF26" s="292"/>
      <c r="AJG26" s="292"/>
      <c r="AJH26" s="292"/>
      <c r="AJI26" s="292"/>
      <c r="AJJ26" s="292"/>
      <c r="AJK26" s="292"/>
      <c r="AJL26" s="292"/>
      <c r="AJM26" s="292"/>
      <c r="AJN26" s="292"/>
      <c r="AJO26" s="292"/>
      <c r="AJP26" s="292"/>
      <c r="AJQ26" s="292"/>
      <c r="AJR26" s="292"/>
      <c r="AJS26" s="292"/>
      <c r="AJT26" s="292"/>
      <c r="AJU26" s="292"/>
      <c r="AJV26" s="292"/>
      <c r="AJW26" s="292"/>
      <c r="AJX26" s="292"/>
      <c r="AJY26" s="292"/>
      <c r="AJZ26" s="292"/>
      <c r="AKA26" s="292"/>
      <c r="AKB26" s="292"/>
      <c r="AKC26" s="292"/>
      <c r="AKD26" s="292"/>
      <c r="AKE26" s="292"/>
      <c r="AKF26" s="292"/>
      <c r="AKG26" s="292"/>
      <c r="AKH26" s="292"/>
      <c r="AKI26" s="292"/>
      <c r="AKJ26" s="292"/>
      <c r="AKK26" s="292"/>
      <c r="AKL26" s="292"/>
      <c r="AKM26" s="292"/>
      <c r="AKN26" s="292"/>
      <c r="AKO26" s="292"/>
      <c r="AKP26" s="292"/>
      <c r="AKQ26" s="292"/>
      <c r="AKR26" s="292"/>
      <c r="AKS26" s="292"/>
      <c r="AKT26" s="292"/>
      <c r="AKU26" s="292"/>
      <c r="AKV26" s="292"/>
      <c r="AKW26" s="292"/>
      <c r="AKX26" s="292"/>
      <c r="AKY26" s="292"/>
      <c r="AKZ26" s="292"/>
      <c r="ALA26" s="292"/>
      <c r="ALB26" s="292"/>
      <c r="ALC26" s="292"/>
      <c r="ALD26" s="292"/>
      <c r="ALE26" s="292"/>
      <c r="ALF26" s="292"/>
      <c r="ALG26" s="292"/>
      <c r="ALH26" s="292"/>
      <c r="ALI26" s="292"/>
      <c r="ALJ26" s="292"/>
      <c r="ALK26" s="292"/>
      <c r="ALL26" s="292"/>
      <c r="ALM26" s="292"/>
      <c r="ALN26" s="292"/>
      <c r="ALO26" s="292"/>
      <c r="ALP26" s="292"/>
      <c r="ALQ26" s="292"/>
      <c r="ALR26" s="292"/>
      <c r="ALS26" s="292"/>
      <c r="ALT26" s="292"/>
      <c r="ALU26" s="292"/>
      <c r="ALV26" s="292"/>
      <c r="ALW26" s="292"/>
      <c r="ALX26" s="292"/>
      <c r="ALY26" s="292"/>
      <c r="ALZ26" s="292"/>
      <c r="AMA26" s="292"/>
      <c r="AMB26" s="292"/>
      <c r="AMC26" s="292"/>
      <c r="AMD26" s="292"/>
      <c r="AME26" s="292"/>
      <c r="AMF26" s="292"/>
      <c r="AMG26" s="292"/>
      <c r="AMH26" s="292"/>
      <c r="AMI26" s="292"/>
      <c r="AMJ26" s="292"/>
      <c r="AMK26" s="292"/>
      <c r="AML26" s="292"/>
      <c r="AMM26" s="292"/>
      <c r="AMN26" s="292"/>
      <c r="AMO26" s="292"/>
      <c r="AMP26" s="292"/>
      <c r="AMQ26" s="292"/>
      <c r="AMR26" s="292"/>
      <c r="AMS26" s="292"/>
      <c r="AMT26" s="292"/>
      <c r="AMU26" s="292"/>
      <c r="AMV26" s="292"/>
      <c r="AMW26" s="292"/>
      <c r="AMX26" s="292"/>
      <c r="AMY26" s="292"/>
      <c r="AMZ26" s="292"/>
      <c r="ANA26" s="292"/>
      <c r="ANB26" s="292"/>
      <c r="ANC26" s="292"/>
      <c r="AND26" s="292"/>
      <c r="ANE26" s="292"/>
      <c r="ANF26" s="292"/>
      <c r="ANG26" s="292"/>
      <c r="ANH26" s="292"/>
      <c r="ANI26" s="292"/>
      <c r="ANJ26" s="292"/>
      <c r="ANK26" s="292"/>
      <c r="ANL26" s="292"/>
      <c r="ANM26" s="292"/>
      <c r="ANN26" s="292"/>
      <c r="ANO26" s="292"/>
      <c r="ANP26" s="292"/>
      <c r="ANQ26" s="292"/>
      <c r="ANR26" s="292"/>
      <c r="ANS26" s="292"/>
      <c r="ANT26" s="292"/>
      <c r="ANU26" s="292"/>
      <c r="ANV26" s="292"/>
      <c r="ANW26" s="292"/>
      <c r="ANX26" s="292"/>
      <c r="ANY26" s="292"/>
      <c r="ANZ26" s="292"/>
      <c r="AOA26" s="292"/>
      <c r="AOB26" s="292"/>
      <c r="AOC26" s="292"/>
      <c r="AOD26" s="292"/>
      <c r="AOE26" s="292"/>
      <c r="AOF26" s="292"/>
      <c r="AOG26" s="292"/>
      <c r="AOH26" s="292"/>
      <c r="AOI26" s="292"/>
      <c r="AOJ26" s="292"/>
      <c r="AOK26" s="292"/>
      <c r="AOL26" s="292"/>
      <c r="AOM26" s="292"/>
      <c r="AON26" s="292"/>
      <c r="AOO26" s="292"/>
      <c r="AOP26" s="292"/>
      <c r="AOQ26" s="292"/>
      <c r="AOR26" s="292"/>
      <c r="AOS26" s="292"/>
      <c r="AOT26" s="292"/>
      <c r="AOU26" s="292"/>
      <c r="AOV26" s="292"/>
      <c r="AOW26" s="292"/>
      <c r="AOX26" s="292"/>
      <c r="AOY26" s="292"/>
      <c r="AOZ26" s="292"/>
      <c r="APA26" s="292"/>
      <c r="APB26" s="292"/>
      <c r="APC26" s="292"/>
      <c r="APD26" s="292"/>
      <c r="APE26" s="292"/>
      <c r="APF26" s="292"/>
      <c r="APG26" s="292"/>
      <c r="APH26" s="292"/>
      <c r="API26" s="292"/>
      <c r="APJ26" s="292"/>
      <c r="APK26" s="292"/>
      <c r="APL26" s="292"/>
      <c r="APM26" s="292"/>
      <c r="APN26" s="292"/>
      <c r="APO26" s="292"/>
      <c r="APP26" s="292"/>
      <c r="APQ26" s="292"/>
      <c r="APR26" s="292"/>
      <c r="APS26" s="292"/>
      <c r="APT26" s="292"/>
      <c r="APU26" s="292"/>
      <c r="APV26" s="292"/>
      <c r="APW26" s="292"/>
      <c r="APX26" s="292"/>
      <c r="APY26" s="292"/>
      <c r="APZ26" s="292"/>
      <c r="AQA26" s="292"/>
      <c r="AQB26" s="292"/>
      <c r="AQC26" s="292"/>
      <c r="AQD26" s="292"/>
      <c r="AQE26" s="292"/>
      <c r="AQF26" s="292"/>
      <c r="AQG26" s="292"/>
      <c r="AQH26" s="292"/>
      <c r="AQI26" s="292"/>
      <c r="AQJ26" s="292"/>
      <c r="AQK26" s="292"/>
      <c r="AQL26" s="292"/>
      <c r="AQM26" s="292"/>
      <c r="AQN26" s="292"/>
      <c r="AQO26" s="292"/>
      <c r="AQP26" s="292"/>
      <c r="AQQ26" s="292"/>
      <c r="AQR26" s="292"/>
      <c r="AQS26" s="292"/>
      <c r="AQT26" s="292"/>
      <c r="AQU26" s="292"/>
      <c r="AQV26" s="292"/>
      <c r="AQW26" s="292"/>
      <c r="AQX26" s="292"/>
      <c r="AQY26" s="292"/>
      <c r="AQZ26" s="292"/>
      <c r="ARA26" s="292"/>
      <c r="ARB26" s="292"/>
      <c r="ARC26" s="292"/>
      <c r="ARD26" s="292"/>
      <c r="ARE26" s="292"/>
      <c r="ARF26" s="292"/>
      <c r="ARG26" s="292"/>
      <c r="ARH26" s="292"/>
      <c r="ARI26" s="292"/>
      <c r="ARJ26" s="292"/>
      <c r="ARK26" s="292"/>
      <c r="ARL26" s="292"/>
      <c r="ARM26" s="292"/>
      <c r="ARN26" s="292"/>
      <c r="ARO26" s="292"/>
      <c r="ARP26" s="292"/>
      <c r="ARQ26" s="292"/>
      <c r="ARR26" s="292"/>
      <c r="ARS26" s="292"/>
      <c r="ART26" s="292"/>
      <c r="ARU26" s="292"/>
      <c r="ARV26" s="292"/>
      <c r="ARW26" s="292"/>
      <c r="ARX26" s="292"/>
      <c r="ARY26" s="292"/>
      <c r="ARZ26" s="292"/>
      <c r="ASA26" s="292"/>
      <c r="ASB26" s="292"/>
      <c r="ASC26" s="292"/>
      <c r="ASD26" s="292"/>
      <c r="ASE26" s="292"/>
      <c r="ASF26" s="292"/>
      <c r="ASG26" s="292"/>
      <c r="ASH26" s="292"/>
      <c r="ASI26" s="292"/>
      <c r="ASJ26" s="292"/>
      <c r="ASK26" s="292"/>
      <c r="ASL26" s="292"/>
      <c r="ASM26" s="292"/>
      <c r="ASN26" s="292"/>
      <c r="ASO26" s="292"/>
      <c r="ASP26" s="292"/>
      <c r="ASQ26" s="292"/>
      <c r="ASR26" s="292"/>
      <c r="ASS26" s="292"/>
      <c r="AST26" s="292"/>
      <c r="ASU26" s="292"/>
      <c r="ASV26" s="292"/>
      <c r="ASW26" s="292"/>
      <c r="ASX26" s="292"/>
      <c r="ASY26" s="292"/>
      <c r="ASZ26" s="292"/>
      <c r="ATA26" s="292"/>
      <c r="ATB26" s="292"/>
      <c r="ATC26" s="292"/>
      <c r="ATD26" s="292"/>
      <c r="ATE26" s="292"/>
      <c r="ATF26" s="292"/>
      <c r="ATG26" s="292"/>
      <c r="ATH26" s="292"/>
      <c r="ATI26" s="292"/>
      <c r="ATJ26" s="292"/>
      <c r="ATK26" s="292"/>
      <c r="ATL26" s="292"/>
      <c r="ATM26" s="292"/>
      <c r="ATN26" s="292"/>
      <c r="ATO26" s="292"/>
      <c r="ATP26" s="292"/>
      <c r="ATQ26" s="292"/>
      <c r="ATR26" s="292"/>
      <c r="ATS26" s="292"/>
      <c r="ATT26" s="292"/>
      <c r="ATU26" s="292"/>
      <c r="ATV26" s="292"/>
      <c r="ATW26" s="292"/>
      <c r="ATX26" s="292"/>
      <c r="ATY26" s="292"/>
      <c r="ATZ26" s="292"/>
      <c r="AUA26" s="292"/>
      <c r="AUB26" s="292"/>
      <c r="AUC26" s="292"/>
      <c r="AUD26" s="292"/>
      <c r="AUE26" s="292"/>
      <c r="AUF26" s="292"/>
      <c r="AUG26" s="292"/>
      <c r="AUH26" s="292"/>
      <c r="AUI26" s="292"/>
      <c r="AUJ26" s="292"/>
      <c r="AUK26" s="292"/>
      <c r="AUL26" s="292"/>
      <c r="AUM26" s="292"/>
      <c r="AUN26" s="292"/>
      <c r="AUO26" s="292"/>
      <c r="AUP26" s="292"/>
      <c r="AUQ26" s="292"/>
      <c r="AUR26" s="292"/>
      <c r="AUS26" s="292"/>
      <c r="AUT26" s="292"/>
      <c r="AUU26" s="292"/>
      <c r="AUV26" s="292"/>
      <c r="AUW26" s="292"/>
      <c r="AUX26" s="292"/>
      <c r="AUY26" s="292"/>
      <c r="AUZ26" s="292"/>
      <c r="AVA26" s="292"/>
      <c r="AVB26" s="292"/>
      <c r="AVC26" s="292"/>
      <c r="AVD26" s="292"/>
      <c r="AVE26" s="292"/>
      <c r="AVF26" s="292"/>
      <c r="AVG26" s="292"/>
      <c r="AVH26" s="292"/>
      <c r="AVI26" s="292"/>
      <c r="AVJ26" s="292"/>
      <c r="AVK26" s="292"/>
      <c r="AVL26" s="292"/>
      <c r="AVM26" s="292"/>
      <c r="AVN26" s="292"/>
      <c r="AVO26" s="292"/>
      <c r="AVP26" s="292"/>
      <c r="AVQ26" s="292"/>
      <c r="AVR26" s="292"/>
      <c r="AVS26" s="292"/>
      <c r="AVT26" s="292"/>
      <c r="AVU26" s="292"/>
      <c r="AVV26" s="292"/>
      <c r="AVW26" s="292"/>
      <c r="AVX26" s="292"/>
      <c r="AVY26" s="292"/>
      <c r="AVZ26" s="292"/>
      <c r="AWA26" s="292"/>
      <c r="AWB26" s="292"/>
      <c r="AWC26" s="292"/>
      <c r="AWD26" s="292"/>
      <c r="AWE26" s="292"/>
      <c r="AWF26" s="292"/>
      <c r="AWG26" s="292"/>
      <c r="AWH26" s="292"/>
      <c r="AWI26" s="292"/>
      <c r="AWJ26" s="292"/>
      <c r="AWK26" s="292"/>
      <c r="AWL26" s="292"/>
      <c r="AWM26" s="292"/>
      <c r="AWN26" s="292"/>
      <c r="AWO26" s="292"/>
      <c r="AWP26" s="292"/>
      <c r="AWQ26" s="292"/>
      <c r="AWR26" s="292"/>
      <c r="AWS26" s="292"/>
      <c r="AWT26" s="292"/>
      <c r="AWU26" s="292"/>
      <c r="AWV26" s="292"/>
      <c r="AWW26" s="292"/>
      <c r="AWX26" s="292"/>
      <c r="AWY26" s="292"/>
      <c r="AWZ26" s="292"/>
      <c r="AXA26" s="292"/>
      <c r="AXB26" s="292"/>
      <c r="AXC26" s="292"/>
      <c r="AXD26" s="292"/>
      <c r="AXE26" s="292"/>
      <c r="AXF26" s="292"/>
      <c r="AXG26" s="292"/>
      <c r="AXH26" s="292"/>
      <c r="AXI26" s="292"/>
      <c r="AXJ26" s="292"/>
      <c r="AXK26" s="292"/>
      <c r="AXL26" s="292"/>
      <c r="AXM26" s="292"/>
      <c r="AXN26" s="292"/>
      <c r="AXO26" s="292"/>
      <c r="AXP26" s="292"/>
      <c r="AXQ26" s="292"/>
      <c r="AXR26" s="292"/>
      <c r="AXS26" s="292"/>
      <c r="AXT26" s="292"/>
      <c r="AXU26" s="292"/>
      <c r="AXV26" s="292"/>
      <c r="AXW26" s="292"/>
      <c r="AXX26" s="292"/>
      <c r="AXY26" s="292"/>
      <c r="AXZ26" s="292"/>
      <c r="AYA26" s="292"/>
      <c r="AYB26" s="292"/>
      <c r="AYC26" s="292"/>
      <c r="AYD26" s="292"/>
      <c r="AYE26" s="292"/>
      <c r="AYF26" s="292"/>
      <c r="AYG26" s="292"/>
      <c r="AYH26" s="292"/>
      <c r="AYI26" s="292"/>
      <c r="AYJ26" s="292"/>
      <c r="AYK26" s="292"/>
      <c r="AYL26" s="292"/>
      <c r="AYM26" s="292"/>
      <c r="AYN26" s="292"/>
      <c r="AYO26" s="292"/>
      <c r="AYP26" s="292"/>
      <c r="AYQ26" s="292"/>
      <c r="AYR26" s="292"/>
      <c r="AYS26" s="292"/>
      <c r="AYT26" s="292"/>
      <c r="AYU26" s="292"/>
      <c r="AYV26" s="292"/>
      <c r="AYW26" s="292"/>
      <c r="AYX26" s="292"/>
      <c r="AYY26" s="292"/>
      <c r="AYZ26" s="292"/>
      <c r="AZA26" s="292"/>
      <c r="AZB26" s="292"/>
      <c r="AZC26" s="292"/>
      <c r="AZD26" s="292"/>
      <c r="AZE26" s="292"/>
      <c r="AZF26" s="292"/>
      <c r="AZG26" s="292"/>
      <c r="AZH26" s="292"/>
      <c r="AZI26" s="292"/>
      <c r="AZJ26" s="292"/>
      <c r="AZK26" s="292"/>
      <c r="AZL26" s="292"/>
      <c r="AZM26" s="292"/>
      <c r="AZN26" s="292"/>
      <c r="AZO26" s="292"/>
      <c r="AZP26" s="292"/>
      <c r="AZQ26" s="292"/>
      <c r="AZR26" s="292"/>
      <c r="AZS26" s="292"/>
      <c r="AZT26" s="292"/>
      <c r="AZU26" s="292"/>
      <c r="AZV26" s="292"/>
      <c r="AZW26" s="292"/>
      <c r="AZX26" s="292"/>
      <c r="AZY26" s="292"/>
      <c r="AZZ26" s="292"/>
      <c r="BAA26" s="292"/>
      <c r="BAB26" s="292"/>
      <c r="BAC26" s="292"/>
      <c r="BAD26" s="292"/>
      <c r="BAE26" s="292"/>
      <c r="BAF26" s="292"/>
      <c r="BAG26" s="292"/>
      <c r="BAH26" s="292"/>
      <c r="BAI26" s="292"/>
      <c r="BAJ26" s="292"/>
      <c r="BAK26" s="292"/>
      <c r="BAL26" s="292"/>
      <c r="BAM26" s="292"/>
      <c r="BAN26" s="292"/>
      <c r="BAO26" s="292"/>
      <c r="BAP26" s="292"/>
      <c r="BAQ26" s="292"/>
      <c r="BAR26" s="292"/>
      <c r="BAS26" s="292"/>
      <c r="BAT26" s="292"/>
      <c r="BAU26" s="292"/>
      <c r="BAV26" s="292"/>
      <c r="BAW26" s="292"/>
      <c r="BAX26" s="292"/>
      <c r="BAY26" s="292"/>
      <c r="BAZ26" s="292"/>
      <c r="BBA26" s="292"/>
      <c r="BBB26" s="292"/>
      <c r="BBC26" s="292"/>
      <c r="BBD26" s="292"/>
      <c r="BBE26" s="292"/>
      <c r="BBF26" s="292"/>
      <c r="BBG26" s="292"/>
      <c r="BBH26" s="292"/>
      <c r="BBI26" s="292"/>
      <c r="BBJ26" s="292"/>
      <c r="BBK26" s="292"/>
      <c r="BBL26" s="292"/>
      <c r="BBM26" s="292"/>
      <c r="BBN26" s="292"/>
      <c r="BBO26" s="292"/>
      <c r="BBP26" s="292"/>
      <c r="BBQ26" s="292"/>
      <c r="BBR26" s="292"/>
      <c r="BBS26" s="292"/>
      <c r="BBT26" s="292"/>
      <c r="BBU26" s="292"/>
      <c r="BBV26" s="292"/>
      <c r="BBW26" s="292"/>
      <c r="BBX26" s="292"/>
      <c r="BBY26" s="292"/>
      <c r="BBZ26" s="292"/>
      <c r="BCA26" s="292"/>
      <c r="BCB26" s="292"/>
      <c r="BCC26" s="292"/>
      <c r="BCD26" s="292"/>
      <c r="BCE26" s="292"/>
      <c r="BCF26" s="292"/>
      <c r="BCG26" s="292"/>
      <c r="BCH26" s="292"/>
      <c r="BCI26" s="292"/>
      <c r="BCJ26" s="292"/>
      <c r="BCK26" s="292"/>
      <c r="BCL26" s="292"/>
      <c r="BCM26" s="292"/>
      <c r="BCN26" s="292"/>
      <c r="BCO26" s="292"/>
      <c r="BCP26" s="292"/>
      <c r="BCQ26" s="292"/>
      <c r="BCR26" s="292"/>
      <c r="BCS26" s="292"/>
      <c r="BCT26" s="292"/>
      <c r="BCU26" s="292"/>
      <c r="BCV26" s="292"/>
      <c r="BCW26" s="292"/>
      <c r="BCX26" s="292"/>
      <c r="BCY26" s="292"/>
      <c r="BCZ26" s="292"/>
      <c r="BDA26" s="292"/>
      <c r="BDB26" s="292"/>
      <c r="BDC26" s="292"/>
      <c r="BDD26" s="292"/>
      <c r="BDE26" s="292"/>
      <c r="BDF26" s="292"/>
      <c r="BDG26" s="292"/>
      <c r="BDH26" s="292"/>
      <c r="BDI26" s="292"/>
      <c r="BDJ26" s="292"/>
      <c r="BDK26" s="292"/>
      <c r="BDL26" s="292"/>
      <c r="BDM26" s="292"/>
      <c r="BDN26" s="292"/>
      <c r="BDO26" s="292"/>
      <c r="BDP26" s="292"/>
      <c r="BDQ26" s="292"/>
      <c r="BDR26" s="292"/>
      <c r="BDS26" s="292"/>
      <c r="BDT26" s="292"/>
      <c r="BDU26" s="292"/>
      <c r="BDV26" s="292"/>
      <c r="BDW26" s="292"/>
      <c r="BDX26" s="292"/>
      <c r="BDY26" s="292"/>
      <c r="BDZ26" s="292"/>
      <c r="BEA26" s="292"/>
      <c r="BEB26" s="292"/>
      <c r="BEC26" s="292"/>
      <c r="BED26" s="292"/>
      <c r="BEE26" s="292"/>
      <c r="BEF26" s="292"/>
      <c r="BEG26" s="292"/>
      <c r="BEH26" s="292"/>
      <c r="BEI26" s="292"/>
      <c r="BEJ26" s="292"/>
      <c r="BEK26" s="292"/>
      <c r="BEL26" s="292"/>
      <c r="BEM26" s="292"/>
      <c r="BEN26" s="292"/>
      <c r="BEO26" s="292"/>
      <c r="BEP26" s="292"/>
      <c r="BEQ26" s="292"/>
      <c r="BER26" s="292"/>
      <c r="BES26" s="292"/>
      <c r="BET26" s="292"/>
      <c r="BEU26" s="292"/>
      <c r="BEV26" s="292"/>
      <c r="BEW26" s="292"/>
      <c r="BEX26" s="292"/>
      <c r="BEY26" s="292"/>
      <c r="BEZ26" s="292"/>
      <c r="BFA26" s="292"/>
      <c r="BFB26" s="292"/>
      <c r="BFC26" s="292"/>
      <c r="BFD26" s="292"/>
      <c r="BFE26" s="292"/>
      <c r="BFF26" s="292"/>
      <c r="BFG26" s="292"/>
      <c r="BFH26" s="292"/>
      <c r="BFI26" s="292"/>
      <c r="BFJ26" s="292"/>
      <c r="BFK26" s="292"/>
      <c r="BFL26" s="292"/>
      <c r="BFM26" s="292"/>
      <c r="BFN26" s="292"/>
      <c r="BFO26" s="292"/>
      <c r="BFP26" s="292"/>
      <c r="BFQ26" s="292"/>
      <c r="BFR26" s="292"/>
      <c r="BFS26" s="292"/>
      <c r="BFT26" s="292"/>
      <c r="BFU26" s="292"/>
      <c r="BFV26" s="292"/>
      <c r="BFW26" s="292"/>
      <c r="BFX26" s="292"/>
      <c r="BFY26" s="292"/>
      <c r="BFZ26" s="292"/>
      <c r="BGA26" s="292"/>
      <c r="BGB26" s="292"/>
      <c r="BGC26" s="292"/>
      <c r="BGD26" s="292"/>
      <c r="BGE26" s="292"/>
      <c r="BGF26" s="292"/>
      <c r="BGG26" s="292"/>
      <c r="BGH26" s="292"/>
      <c r="BGI26" s="292"/>
      <c r="BGJ26" s="292"/>
      <c r="BGK26" s="292"/>
      <c r="BGL26" s="292"/>
      <c r="BGM26" s="292"/>
      <c r="BGN26" s="292"/>
      <c r="BGO26" s="292"/>
      <c r="BGP26" s="292"/>
      <c r="BGQ26" s="292"/>
      <c r="BGR26" s="292"/>
      <c r="BGS26" s="292"/>
      <c r="BGT26" s="292"/>
      <c r="BGU26" s="292"/>
      <c r="BGV26" s="292"/>
      <c r="BGW26" s="292"/>
      <c r="BGX26" s="292"/>
      <c r="BGY26" s="292"/>
      <c r="BGZ26" s="292"/>
      <c r="BHA26" s="292"/>
      <c r="BHB26" s="292"/>
      <c r="BHC26" s="292"/>
      <c r="BHD26" s="292"/>
      <c r="BHE26" s="292"/>
      <c r="BHF26" s="292"/>
      <c r="BHG26" s="292"/>
      <c r="BHH26" s="292"/>
      <c r="BHI26" s="292"/>
      <c r="BHJ26" s="292"/>
      <c r="BHK26" s="292"/>
      <c r="BHL26" s="292"/>
      <c r="BHM26" s="292"/>
      <c r="BHN26" s="292"/>
      <c r="BHO26" s="292"/>
      <c r="BHP26" s="292"/>
      <c r="BHQ26" s="292"/>
      <c r="BHR26" s="292"/>
      <c r="BHS26" s="292"/>
      <c r="BHT26" s="292"/>
      <c r="BHU26" s="292"/>
      <c r="BHV26" s="292"/>
      <c r="BHW26" s="292"/>
      <c r="BHX26" s="292"/>
      <c r="BHY26" s="292"/>
      <c r="BHZ26" s="292"/>
      <c r="BIA26" s="292"/>
      <c r="BIB26" s="292"/>
      <c r="BIC26" s="292"/>
      <c r="BID26" s="292"/>
      <c r="BIE26" s="292"/>
      <c r="BIF26" s="292"/>
      <c r="BIG26" s="292"/>
      <c r="BIH26" s="292"/>
      <c r="BII26" s="292"/>
      <c r="BIJ26" s="292"/>
      <c r="BIK26" s="292"/>
      <c r="BIL26" s="292"/>
      <c r="BIM26" s="292"/>
      <c r="BIN26" s="292"/>
      <c r="BIO26" s="292"/>
      <c r="BIP26" s="292"/>
      <c r="BIQ26" s="292"/>
      <c r="BIR26" s="292"/>
      <c r="BIS26" s="292"/>
      <c r="BIT26" s="292"/>
      <c r="BIU26" s="292"/>
      <c r="BIV26" s="292"/>
      <c r="BIW26" s="292"/>
      <c r="BIX26" s="292"/>
      <c r="BIY26" s="292"/>
      <c r="BIZ26" s="292"/>
      <c r="BJA26" s="292"/>
      <c r="BJB26" s="292"/>
      <c r="BJC26" s="292"/>
      <c r="BJD26" s="292"/>
      <c r="BJE26" s="292"/>
      <c r="BJF26" s="292"/>
      <c r="BJG26" s="292"/>
      <c r="BJH26" s="292"/>
      <c r="BJI26" s="292"/>
      <c r="BJJ26" s="292"/>
      <c r="BJK26" s="292"/>
      <c r="BJL26" s="292"/>
      <c r="BJM26" s="292"/>
      <c r="BJN26" s="292"/>
      <c r="BJO26" s="292"/>
      <c r="BJP26" s="292"/>
      <c r="BJQ26" s="292"/>
      <c r="BJR26" s="292"/>
      <c r="BJS26" s="292"/>
      <c r="BJT26" s="292"/>
      <c r="BJU26" s="292"/>
      <c r="BJV26" s="292"/>
      <c r="BJW26" s="292"/>
      <c r="BJX26" s="292"/>
      <c r="BJY26" s="292"/>
      <c r="BJZ26" s="292"/>
      <c r="BKA26" s="292"/>
      <c r="BKB26" s="292"/>
      <c r="BKC26" s="292"/>
      <c r="BKD26" s="292"/>
      <c r="BKE26" s="292"/>
      <c r="BKF26" s="292"/>
      <c r="BKG26" s="292"/>
      <c r="BKH26" s="292"/>
      <c r="BKI26" s="292"/>
      <c r="BKJ26" s="292"/>
      <c r="BKK26" s="292"/>
      <c r="BKL26" s="292"/>
      <c r="BKM26" s="292"/>
      <c r="BKN26" s="292"/>
      <c r="BKO26" s="292"/>
      <c r="BKP26" s="292"/>
      <c r="BKQ26" s="292"/>
      <c r="BKR26" s="292"/>
      <c r="BKS26" s="292"/>
      <c r="BKT26" s="292"/>
      <c r="BKU26" s="292"/>
      <c r="BKV26" s="292"/>
      <c r="BKW26" s="292"/>
      <c r="BKX26" s="292"/>
      <c r="BKY26" s="292"/>
      <c r="BKZ26" s="292"/>
      <c r="BLA26" s="292"/>
      <c r="BLB26" s="292"/>
      <c r="BLC26" s="292"/>
      <c r="BLD26" s="292"/>
      <c r="BLE26" s="292"/>
      <c r="BLF26" s="292"/>
      <c r="BLG26" s="292"/>
      <c r="BLH26" s="292"/>
      <c r="BLI26" s="292"/>
      <c r="BLJ26" s="292"/>
      <c r="BLK26" s="292"/>
      <c r="BLL26" s="292"/>
      <c r="BLM26" s="292"/>
      <c r="BLN26" s="292"/>
      <c r="BLO26" s="292"/>
      <c r="BLP26" s="292"/>
      <c r="BLQ26" s="292"/>
      <c r="BLR26" s="292"/>
      <c r="BLS26" s="292"/>
      <c r="BLT26" s="292"/>
      <c r="BLU26" s="292"/>
      <c r="BLV26" s="292"/>
      <c r="BLW26" s="292"/>
      <c r="BLX26" s="292"/>
      <c r="BLY26" s="292"/>
      <c r="BLZ26" s="292"/>
      <c r="BMA26" s="292"/>
      <c r="BMB26" s="292"/>
      <c r="BMC26" s="292"/>
      <c r="BMD26" s="292"/>
      <c r="BME26" s="292"/>
      <c r="BMF26" s="292"/>
      <c r="BMG26" s="292"/>
      <c r="BMH26" s="292"/>
      <c r="BMI26" s="292"/>
      <c r="BMJ26" s="292"/>
      <c r="BMK26" s="292"/>
      <c r="BML26" s="292"/>
      <c r="BMM26" s="292"/>
      <c r="BMN26" s="292"/>
      <c r="BMO26" s="292"/>
      <c r="BMP26" s="292"/>
      <c r="BMQ26" s="292"/>
      <c r="BMR26" s="292"/>
      <c r="BMS26" s="292"/>
      <c r="BMT26" s="292"/>
      <c r="BMU26" s="292"/>
      <c r="BMV26" s="292"/>
      <c r="BMW26" s="292"/>
      <c r="BMX26" s="292"/>
      <c r="BMY26" s="292"/>
      <c r="BMZ26" s="292"/>
      <c r="BNA26" s="292"/>
      <c r="BNB26" s="292"/>
      <c r="BNC26" s="292"/>
      <c r="BND26" s="292"/>
      <c r="BNE26" s="292"/>
      <c r="BNF26" s="292"/>
      <c r="BNG26" s="292"/>
      <c r="BNH26" s="292"/>
      <c r="BNI26" s="292"/>
      <c r="BNJ26" s="292"/>
      <c r="BNK26" s="292"/>
      <c r="BNL26" s="292"/>
      <c r="BNM26" s="292"/>
      <c r="BNN26" s="292"/>
      <c r="BNO26" s="292"/>
      <c r="BNP26" s="292"/>
      <c r="BNQ26" s="292"/>
      <c r="BNR26" s="292"/>
      <c r="BNS26" s="292"/>
      <c r="BNT26" s="292"/>
      <c r="BNU26" s="292"/>
      <c r="BNV26" s="292"/>
      <c r="BNW26" s="292"/>
      <c r="BNX26" s="292"/>
      <c r="BNY26" s="292"/>
      <c r="BNZ26" s="292"/>
      <c r="BOA26" s="292"/>
      <c r="BOB26" s="292"/>
      <c r="BOC26" s="292"/>
      <c r="BOD26" s="292"/>
      <c r="BOE26" s="292"/>
      <c r="BOF26" s="292"/>
      <c r="BOG26" s="292"/>
      <c r="BOH26" s="292"/>
      <c r="BOI26" s="292"/>
      <c r="BOJ26" s="292"/>
      <c r="BOK26" s="292"/>
      <c r="BOL26" s="292"/>
      <c r="BOM26" s="292"/>
      <c r="BON26" s="292"/>
      <c r="BOO26" s="292"/>
      <c r="BOP26" s="292"/>
      <c r="BOQ26" s="292"/>
      <c r="BOR26" s="292"/>
      <c r="BOS26" s="292"/>
      <c r="BOT26" s="292"/>
      <c r="BOU26" s="292"/>
      <c r="BOV26" s="292"/>
      <c r="BOW26" s="292"/>
      <c r="BOX26" s="292"/>
      <c r="BOY26" s="292"/>
      <c r="BOZ26" s="292"/>
      <c r="BPA26" s="292"/>
      <c r="BPB26" s="292"/>
      <c r="BPC26" s="292"/>
      <c r="BPD26" s="292"/>
      <c r="BPE26" s="292"/>
      <c r="BPF26" s="292"/>
      <c r="BPG26" s="292"/>
      <c r="BPH26" s="292"/>
      <c r="BPI26" s="292"/>
      <c r="BPJ26" s="292"/>
      <c r="BPK26" s="292"/>
      <c r="BPL26" s="292"/>
      <c r="BPM26" s="292"/>
      <c r="BPN26" s="292"/>
      <c r="BPO26" s="292"/>
      <c r="BPP26" s="292"/>
      <c r="BPQ26" s="292"/>
      <c r="BPR26" s="292"/>
      <c r="BPS26" s="292"/>
      <c r="BPT26" s="292"/>
      <c r="BPU26" s="292"/>
      <c r="BPV26" s="292"/>
      <c r="BPW26" s="292"/>
      <c r="BPX26" s="292"/>
      <c r="BPY26" s="292"/>
      <c r="BPZ26" s="292"/>
      <c r="BQA26" s="292"/>
      <c r="BQB26" s="292"/>
      <c r="BQC26" s="292"/>
      <c r="BQD26" s="292"/>
      <c r="BQE26" s="292"/>
      <c r="BQF26" s="292"/>
      <c r="BQG26" s="292"/>
      <c r="BQH26" s="292"/>
      <c r="BQI26" s="292"/>
      <c r="BQJ26" s="292"/>
      <c r="BQK26" s="292"/>
      <c r="BQL26" s="292"/>
      <c r="BQM26" s="292"/>
      <c r="BQN26" s="292"/>
      <c r="BQO26" s="292"/>
      <c r="BQP26" s="292"/>
      <c r="BQQ26" s="292"/>
      <c r="BQR26" s="292"/>
      <c r="BQS26" s="292"/>
      <c r="BQT26" s="292"/>
      <c r="BQU26" s="292"/>
      <c r="BQV26" s="292"/>
      <c r="BQW26" s="292"/>
      <c r="BQX26" s="292"/>
      <c r="BQY26" s="292"/>
      <c r="BQZ26" s="292"/>
      <c r="BRA26" s="292"/>
      <c r="BRB26" s="292"/>
      <c r="BRC26" s="292"/>
      <c r="BRD26" s="292"/>
      <c r="BRE26" s="292"/>
      <c r="BRF26" s="292"/>
      <c r="BRG26" s="292"/>
      <c r="BRH26" s="292"/>
      <c r="BRI26" s="292"/>
      <c r="BRJ26" s="292"/>
      <c r="BRK26" s="292"/>
      <c r="BRL26" s="292"/>
      <c r="BRM26" s="292"/>
      <c r="BRN26" s="292"/>
      <c r="BRO26" s="292"/>
      <c r="BRP26" s="292"/>
      <c r="BRQ26" s="292"/>
      <c r="BRR26" s="292"/>
      <c r="BRS26" s="292"/>
      <c r="BRT26" s="292"/>
      <c r="BRU26" s="292"/>
      <c r="BRV26" s="292"/>
      <c r="BRW26" s="292"/>
      <c r="BRX26" s="292"/>
      <c r="BRY26" s="292"/>
      <c r="BRZ26" s="292"/>
      <c r="BSA26" s="292"/>
      <c r="BSB26" s="292"/>
      <c r="BSC26" s="292"/>
      <c r="BSD26" s="292"/>
      <c r="BSE26" s="292"/>
      <c r="BSF26" s="292"/>
      <c r="BSG26" s="292"/>
      <c r="BSH26" s="292"/>
      <c r="BSI26" s="292"/>
      <c r="BSJ26" s="292"/>
      <c r="BSK26" s="292"/>
      <c r="BSL26" s="292"/>
      <c r="BSM26" s="292"/>
      <c r="BSN26" s="292"/>
      <c r="BSO26" s="292"/>
      <c r="BSP26" s="292"/>
      <c r="BSQ26" s="292"/>
      <c r="BSR26" s="292"/>
      <c r="BSS26" s="292"/>
      <c r="BST26" s="292"/>
      <c r="BSU26" s="292"/>
      <c r="BSV26" s="292"/>
      <c r="BSW26" s="292"/>
      <c r="BSX26" s="292"/>
      <c r="BSY26" s="292"/>
      <c r="BSZ26" s="292"/>
      <c r="BTA26" s="292"/>
      <c r="BTB26" s="292"/>
      <c r="BTC26" s="292"/>
      <c r="BTD26" s="292"/>
      <c r="BTE26" s="292"/>
      <c r="BTF26" s="292"/>
      <c r="BTG26" s="292"/>
      <c r="BTH26" s="292"/>
      <c r="BTI26" s="292"/>
      <c r="BTJ26" s="292"/>
      <c r="BTK26" s="292"/>
      <c r="BTL26" s="292"/>
      <c r="BTM26" s="292"/>
      <c r="BTN26" s="292"/>
      <c r="BTO26" s="292"/>
      <c r="BTP26" s="292"/>
      <c r="BTQ26" s="292"/>
      <c r="BTR26" s="292"/>
      <c r="BTS26" s="292"/>
      <c r="BTT26" s="292"/>
      <c r="BTU26" s="292"/>
      <c r="BTV26" s="292"/>
      <c r="BTW26" s="292"/>
      <c r="BTX26" s="292"/>
      <c r="BTY26" s="292"/>
      <c r="BTZ26" s="292"/>
      <c r="BUA26" s="292"/>
      <c r="BUB26" s="292"/>
      <c r="BUC26" s="292"/>
      <c r="BUD26" s="292"/>
      <c r="BUE26" s="292"/>
      <c r="BUF26" s="292"/>
      <c r="BUG26" s="292"/>
      <c r="BUH26" s="292"/>
      <c r="BUI26" s="292"/>
      <c r="BUJ26" s="292"/>
      <c r="BUK26" s="292"/>
      <c r="BUL26" s="292"/>
      <c r="BUM26" s="292"/>
      <c r="BUN26" s="292"/>
      <c r="BUO26" s="292"/>
      <c r="BUP26" s="292"/>
      <c r="BUQ26" s="292"/>
      <c r="BUR26" s="292"/>
      <c r="BUS26" s="292"/>
      <c r="BUT26" s="292"/>
      <c r="BUU26" s="292"/>
      <c r="BUV26" s="292"/>
      <c r="BUW26" s="292"/>
      <c r="BUX26" s="292"/>
      <c r="BUY26" s="292"/>
      <c r="BUZ26" s="292"/>
      <c r="BVA26" s="292"/>
      <c r="BVB26" s="292"/>
      <c r="BVC26" s="292"/>
      <c r="BVD26" s="292"/>
      <c r="BVE26" s="292"/>
      <c r="BVF26" s="292"/>
      <c r="BVG26" s="292"/>
      <c r="BVH26" s="292"/>
      <c r="BVI26" s="292"/>
      <c r="BVJ26" s="292"/>
      <c r="BVK26" s="292"/>
      <c r="BVL26" s="292"/>
      <c r="BVM26" s="292"/>
      <c r="BVN26" s="292"/>
      <c r="BVO26" s="292"/>
      <c r="BVP26" s="292"/>
      <c r="BVQ26" s="292"/>
      <c r="BVR26" s="292"/>
      <c r="BVS26" s="292"/>
      <c r="BVT26" s="292"/>
      <c r="BVU26" s="292"/>
      <c r="BVV26" s="292"/>
      <c r="BVW26" s="292"/>
      <c r="BVX26" s="292"/>
      <c r="BVY26" s="292"/>
      <c r="BVZ26" s="292"/>
      <c r="BWA26" s="292"/>
      <c r="BWB26" s="292"/>
      <c r="BWC26" s="292"/>
      <c r="BWD26" s="292"/>
      <c r="BWE26" s="292"/>
      <c r="BWF26" s="292"/>
      <c r="BWG26" s="292"/>
      <c r="BWH26" s="292"/>
      <c r="BWI26" s="292"/>
      <c r="BWJ26" s="292"/>
      <c r="BWK26" s="292"/>
      <c r="BWL26" s="292"/>
      <c r="BWM26" s="292"/>
      <c r="BWN26" s="292"/>
      <c r="BWO26" s="292"/>
      <c r="BWP26" s="292"/>
      <c r="BWQ26" s="292"/>
      <c r="BWR26" s="292"/>
      <c r="BWS26" s="292"/>
      <c r="BWT26" s="292"/>
      <c r="BWU26" s="292"/>
      <c r="BWV26" s="292"/>
      <c r="BWW26" s="292"/>
      <c r="BWX26" s="292"/>
      <c r="BWY26" s="292"/>
      <c r="BWZ26" s="292"/>
      <c r="BXA26" s="292"/>
      <c r="BXB26" s="292"/>
      <c r="BXC26" s="292"/>
      <c r="BXD26" s="292"/>
      <c r="BXE26" s="292"/>
      <c r="BXF26" s="292"/>
      <c r="BXG26" s="292"/>
      <c r="BXH26" s="292"/>
      <c r="BXI26" s="292"/>
      <c r="BXJ26" s="292"/>
      <c r="BXK26" s="292"/>
      <c r="BXL26" s="292"/>
      <c r="BXM26" s="292"/>
      <c r="BXN26" s="292"/>
      <c r="BXO26" s="292"/>
      <c r="BXP26" s="292"/>
      <c r="BXQ26" s="292"/>
      <c r="BXR26" s="292"/>
      <c r="BXS26" s="292"/>
      <c r="BXT26" s="292"/>
      <c r="BXU26" s="292"/>
      <c r="BXV26" s="292"/>
      <c r="BXW26" s="292"/>
      <c r="BXX26" s="292"/>
      <c r="BXY26" s="292"/>
      <c r="BXZ26" s="292"/>
      <c r="BYA26" s="292"/>
      <c r="BYB26" s="292"/>
      <c r="BYC26" s="292"/>
      <c r="BYD26" s="292"/>
      <c r="BYE26" s="292"/>
      <c r="BYF26" s="292"/>
      <c r="BYG26" s="292"/>
      <c r="BYH26" s="292"/>
      <c r="BYI26" s="292"/>
      <c r="BYJ26" s="292"/>
      <c r="BYK26" s="292"/>
      <c r="BYL26" s="292"/>
      <c r="BYM26" s="292"/>
      <c r="BYN26" s="292"/>
      <c r="BYO26" s="292"/>
      <c r="BYP26" s="292"/>
      <c r="BYQ26" s="292"/>
      <c r="BYR26" s="292"/>
      <c r="BYS26" s="292"/>
      <c r="BYT26" s="292"/>
      <c r="BYU26" s="292"/>
      <c r="BYV26" s="292"/>
      <c r="BYW26" s="292"/>
      <c r="BYX26" s="292"/>
      <c r="BYY26" s="292"/>
      <c r="BYZ26" s="292"/>
      <c r="BZA26" s="292"/>
      <c r="BZB26" s="292"/>
      <c r="BZC26" s="292"/>
      <c r="BZD26" s="292"/>
      <c r="BZE26" s="292"/>
      <c r="BZF26" s="292"/>
      <c r="BZG26" s="292"/>
      <c r="BZH26" s="292"/>
      <c r="BZI26" s="292"/>
      <c r="BZJ26" s="292"/>
      <c r="BZK26" s="292"/>
      <c r="BZL26" s="292"/>
      <c r="BZM26" s="292"/>
      <c r="BZN26" s="292"/>
      <c r="BZO26" s="292"/>
      <c r="BZP26" s="292"/>
      <c r="BZQ26" s="292"/>
      <c r="BZR26" s="292"/>
      <c r="BZS26" s="292"/>
      <c r="BZT26" s="292"/>
      <c r="BZU26" s="292"/>
      <c r="BZV26" s="292"/>
      <c r="BZW26" s="292"/>
      <c r="BZX26" s="292"/>
      <c r="BZY26" s="292"/>
      <c r="BZZ26" s="292"/>
      <c r="CAA26" s="292"/>
      <c r="CAB26" s="292"/>
      <c r="CAC26" s="292"/>
      <c r="CAD26" s="292"/>
      <c r="CAE26" s="292"/>
      <c r="CAF26" s="292"/>
      <c r="CAG26" s="292"/>
      <c r="CAH26" s="292"/>
      <c r="CAI26" s="292"/>
      <c r="CAJ26" s="292"/>
      <c r="CAK26" s="292"/>
      <c r="CAL26" s="292"/>
      <c r="CAM26" s="292"/>
      <c r="CAN26" s="292"/>
      <c r="CAO26" s="292"/>
      <c r="CAP26" s="292"/>
      <c r="CAQ26" s="292"/>
      <c r="CAR26" s="292"/>
      <c r="CAS26" s="292"/>
      <c r="CAT26" s="292"/>
      <c r="CAU26" s="292"/>
      <c r="CAV26" s="292"/>
      <c r="CAW26" s="292"/>
      <c r="CAX26" s="292"/>
      <c r="CAY26" s="292"/>
      <c r="CAZ26" s="292"/>
      <c r="CBA26" s="292"/>
      <c r="CBB26" s="292"/>
      <c r="CBC26" s="292"/>
      <c r="CBD26" s="292"/>
      <c r="CBE26" s="292"/>
      <c r="CBF26" s="292"/>
      <c r="CBG26" s="292"/>
      <c r="CBH26" s="292"/>
      <c r="CBI26" s="292"/>
      <c r="CBJ26" s="292"/>
      <c r="CBK26" s="292"/>
      <c r="CBL26" s="292"/>
      <c r="CBM26" s="292"/>
      <c r="CBN26" s="292"/>
      <c r="CBO26" s="292"/>
      <c r="CBP26" s="292"/>
      <c r="CBQ26" s="292"/>
      <c r="CBR26" s="292"/>
      <c r="CBS26" s="292"/>
      <c r="CBT26" s="292"/>
      <c r="CBU26" s="292"/>
      <c r="CBV26" s="292"/>
      <c r="CBW26" s="292"/>
      <c r="CBX26" s="292"/>
      <c r="CBY26" s="292"/>
      <c r="CBZ26" s="292"/>
      <c r="CCA26" s="292"/>
      <c r="CCB26" s="292"/>
      <c r="CCC26" s="292"/>
      <c r="CCD26" s="292"/>
      <c r="CCE26" s="292"/>
      <c r="CCF26" s="292"/>
      <c r="CCG26" s="292"/>
      <c r="CCH26" s="292"/>
      <c r="CCI26" s="292"/>
      <c r="CCJ26" s="292"/>
      <c r="CCK26" s="292"/>
      <c r="CCL26" s="292"/>
      <c r="CCM26" s="292"/>
      <c r="CCN26" s="292"/>
      <c r="CCO26" s="292"/>
      <c r="CCP26" s="292"/>
      <c r="CCQ26" s="292"/>
      <c r="CCR26" s="292"/>
      <c r="CCS26" s="292"/>
      <c r="CCT26" s="292"/>
      <c r="CCU26" s="292"/>
      <c r="CCV26" s="292"/>
      <c r="CCW26" s="292"/>
      <c r="CCX26" s="292"/>
      <c r="CCY26" s="292"/>
      <c r="CCZ26" s="292"/>
      <c r="CDA26" s="292"/>
      <c r="CDB26" s="292"/>
      <c r="CDC26" s="292"/>
      <c r="CDD26" s="292"/>
      <c r="CDE26" s="292"/>
      <c r="CDF26" s="292"/>
      <c r="CDG26" s="292"/>
      <c r="CDH26" s="292"/>
      <c r="CDI26" s="292"/>
      <c r="CDJ26" s="292"/>
      <c r="CDK26" s="292"/>
      <c r="CDL26" s="292"/>
      <c r="CDM26" s="292"/>
      <c r="CDN26" s="292"/>
      <c r="CDO26" s="292"/>
      <c r="CDP26" s="292"/>
      <c r="CDQ26" s="292"/>
      <c r="CDR26" s="292"/>
      <c r="CDS26" s="292"/>
      <c r="CDT26" s="292"/>
      <c r="CDU26" s="292"/>
      <c r="CDV26" s="292"/>
      <c r="CDW26" s="292"/>
      <c r="CDX26" s="292"/>
      <c r="CDY26" s="292"/>
      <c r="CDZ26" s="292"/>
      <c r="CEA26" s="292"/>
      <c r="CEB26" s="292"/>
      <c r="CEC26" s="292"/>
      <c r="CED26" s="292"/>
      <c r="CEE26" s="292"/>
      <c r="CEF26" s="292"/>
      <c r="CEG26" s="292"/>
      <c r="CEH26" s="292"/>
      <c r="CEI26" s="292"/>
      <c r="CEJ26" s="292"/>
      <c r="CEK26" s="292"/>
      <c r="CEL26" s="292"/>
      <c r="CEM26" s="292"/>
      <c r="CEN26" s="292"/>
      <c r="CEO26" s="292"/>
      <c r="CEP26" s="292"/>
      <c r="CEQ26" s="292"/>
      <c r="CER26" s="292"/>
      <c r="CES26" s="292"/>
      <c r="CET26" s="292"/>
      <c r="CEU26" s="292"/>
      <c r="CEV26" s="292"/>
      <c r="CEW26" s="292"/>
      <c r="CEX26" s="292"/>
      <c r="CEY26" s="292"/>
      <c r="CEZ26" s="292"/>
      <c r="CFA26" s="292"/>
      <c r="CFB26" s="292"/>
      <c r="CFC26" s="292"/>
      <c r="CFD26" s="292"/>
      <c r="CFE26" s="292"/>
      <c r="CFF26" s="292"/>
      <c r="CFG26" s="292"/>
      <c r="CFH26" s="292"/>
      <c r="CFI26" s="292"/>
      <c r="CFJ26" s="292"/>
      <c r="CFK26" s="292"/>
      <c r="CFL26" s="292"/>
      <c r="CFM26" s="292"/>
      <c r="CFN26" s="292"/>
      <c r="CFO26" s="292"/>
      <c r="CFP26" s="292"/>
      <c r="CFQ26" s="292"/>
      <c r="CFR26" s="292"/>
      <c r="CFS26" s="292"/>
      <c r="CFT26" s="292"/>
      <c r="CFU26" s="292"/>
      <c r="CFV26" s="292"/>
      <c r="CFW26" s="292"/>
      <c r="CFX26" s="292"/>
      <c r="CFY26" s="292"/>
      <c r="CFZ26" s="292"/>
      <c r="CGA26" s="292"/>
      <c r="CGB26" s="292"/>
      <c r="CGC26" s="292"/>
      <c r="CGD26" s="292"/>
      <c r="CGE26" s="292"/>
      <c r="CGF26" s="292"/>
      <c r="CGG26" s="292"/>
      <c r="CGH26" s="292"/>
      <c r="CGI26" s="292"/>
      <c r="CGJ26" s="292"/>
      <c r="CGK26" s="292"/>
      <c r="CGL26" s="292"/>
      <c r="CGM26" s="292"/>
      <c r="CGN26" s="292"/>
      <c r="CGO26" s="292"/>
      <c r="CGP26" s="292"/>
      <c r="CGQ26" s="292"/>
      <c r="CGR26" s="292"/>
      <c r="CGS26" s="292"/>
      <c r="CGT26" s="292"/>
      <c r="CGU26" s="292"/>
      <c r="CGV26" s="292"/>
      <c r="CGW26" s="292"/>
      <c r="CGX26" s="292"/>
      <c r="CGY26" s="292"/>
      <c r="CGZ26" s="292"/>
      <c r="CHA26" s="292"/>
      <c r="CHB26" s="292"/>
      <c r="CHC26" s="292"/>
      <c r="CHD26" s="292"/>
      <c r="CHE26" s="292"/>
      <c r="CHF26" s="292"/>
      <c r="CHG26" s="292"/>
      <c r="CHH26" s="292"/>
      <c r="CHI26" s="292"/>
      <c r="CHJ26" s="292"/>
      <c r="CHK26" s="292"/>
      <c r="CHL26" s="292"/>
      <c r="CHM26" s="292"/>
      <c r="CHN26" s="292"/>
      <c r="CHO26" s="292"/>
      <c r="CHP26" s="292"/>
      <c r="CHQ26" s="292"/>
      <c r="CHR26" s="292"/>
      <c r="CHS26" s="292"/>
      <c r="CHT26" s="292"/>
      <c r="CHU26" s="292"/>
      <c r="CHV26" s="292"/>
      <c r="CHW26" s="292"/>
      <c r="CHX26" s="292"/>
      <c r="CHY26" s="292"/>
      <c r="CHZ26" s="292"/>
      <c r="CIA26" s="292"/>
      <c r="CIB26" s="292"/>
      <c r="CIC26" s="292"/>
      <c r="CID26" s="292"/>
      <c r="CIE26" s="292"/>
      <c r="CIF26" s="292"/>
      <c r="CIG26" s="292"/>
      <c r="CIH26" s="292"/>
      <c r="CII26" s="292"/>
      <c r="CIJ26" s="292"/>
      <c r="CIK26" s="292"/>
      <c r="CIL26" s="292"/>
      <c r="CIM26" s="292"/>
      <c r="CIN26" s="292"/>
      <c r="CIO26" s="292"/>
      <c r="CIP26" s="292"/>
      <c r="CIQ26" s="292"/>
      <c r="CIR26" s="292"/>
      <c r="CIS26" s="292"/>
      <c r="CIT26" s="292"/>
      <c r="CIU26" s="292"/>
      <c r="CIV26" s="292"/>
      <c r="CIW26" s="292"/>
      <c r="CIX26" s="292"/>
      <c r="CIY26" s="292"/>
      <c r="CIZ26" s="292"/>
      <c r="CJA26" s="292"/>
      <c r="CJB26" s="292"/>
      <c r="CJC26" s="292"/>
      <c r="CJD26" s="292"/>
      <c r="CJE26" s="292"/>
      <c r="CJF26" s="292"/>
      <c r="CJG26" s="292"/>
      <c r="CJH26" s="292"/>
      <c r="CJI26" s="292"/>
      <c r="CJJ26" s="292"/>
      <c r="CJK26" s="292"/>
      <c r="CJL26" s="292"/>
      <c r="CJM26" s="292"/>
      <c r="CJN26" s="292"/>
      <c r="CJO26" s="292"/>
      <c r="CJP26" s="292"/>
      <c r="CJQ26" s="292"/>
      <c r="CJR26" s="292"/>
      <c r="CJS26" s="292"/>
      <c r="CJT26" s="292"/>
      <c r="CJU26" s="292"/>
      <c r="CJV26" s="292"/>
      <c r="CJW26" s="292"/>
      <c r="CJX26" s="292"/>
      <c r="CJY26" s="292"/>
      <c r="CJZ26" s="292"/>
      <c r="CKA26" s="292"/>
      <c r="CKB26" s="292"/>
      <c r="CKC26" s="292"/>
      <c r="CKD26" s="292"/>
      <c r="CKE26" s="292"/>
      <c r="CKF26" s="292"/>
      <c r="CKG26" s="292"/>
      <c r="CKH26" s="292"/>
      <c r="CKI26" s="292"/>
      <c r="CKJ26" s="292"/>
      <c r="CKK26" s="292"/>
      <c r="CKL26" s="292"/>
      <c r="CKM26" s="292"/>
      <c r="CKN26" s="292"/>
      <c r="CKO26" s="292"/>
      <c r="CKP26" s="292"/>
      <c r="CKQ26" s="292"/>
      <c r="CKR26" s="292"/>
      <c r="CKS26" s="292"/>
      <c r="CKT26" s="292"/>
      <c r="CKU26" s="292"/>
      <c r="CKV26" s="292"/>
      <c r="CKW26" s="292"/>
      <c r="CKX26" s="292"/>
      <c r="CKY26" s="292"/>
      <c r="CKZ26" s="292"/>
      <c r="CLA26" s="292"/>
      <c r="CLB26" s="292"/>
      <c r="CLC26" s="292"/>
      <c r="CLD26" s="292"/>
      <c r="CLE26" s="292"/>
      <c r="CLF26" s="292"/>
      <c r="CLG26" s="292"/>
      <c r="CLH26" s="292"/>
      <c r="CLI26" s="292"/>
      <c r="CLJ26" s="292"/>
      <c r="CLK26" s="292"/>
      <c r="CLL26" s="292"/>
      <c r="CLM26" s="292"/>
      <c r="CLN26" s="292"/>
      <c r="CLO26" s="292"/>
      <c r="CLP26" s="292"/>
      <c r="CLQ26" s="292"/>
      <c r="CLR26" s="292"/>
      <c r="CLS26" s="292"/>
      <c r="CLT26" s="292"/>
      <c r="CLU26" s="292"/>
      <c r="CLV26" s="292"/>
      <c r="CLW26" s="292"/>
      <c r="CLX26" s="292"/>
      <c r="CLY26" s="292"/>
      <c r="CLZ26" s="292"/>
      <c r="CMA26" s="292"/>
      <c r="CMB26" s="292"/>
      <c r="CMC26" s="292"/>
      <c r="CMD26" s="292"/>
      <c r="CME26" s="292"/>
      <c r="CMF26" s="292"/>
      <c r="CMG26" s="292"/>
      <c r="CMH26" s="292"/>
      <c r="CMI26" s="292"/>
      <c r="CMJ26" s="292"/>
      <c r="CMK26" s="292"/>
      <c r="CML26" s="292"/>
      <c r="CMM26" s="292"/>
      <c r="CMN26" s="292"/>
      <c r="CMO26" s="292"/>
      <c r="CMP26" s="292"/>
      <c r="CMQ26" s="292"/>
      <c r="CMR26" s="292"/>
      <c r="CMS26" s="292"/>
      <c r="CMT26" s="292"/>
      <c r="CMU26" s="292"/>
      <c r="CMV26" s="292"/>
      <c r="CMW26" s="292"/>
      <c r="CMX26" s="292"/>
      <c r="CMY26" s="292"/>
      <c r="CMZ26" s="292"/>
      <c r="CNA26" s="292"/>
      <c r="CNB26" s="292"/>
      <c r="CNC26" s="292"/>
      <c r="CND26" s="292"/>
      <c r="CNE26" s="292"/>
      <c r="CNF26" s="292"/>
      <c r="CNG26" s="292"/>
      <c r="CNH26" s="292"/>
      <c r="CNI26" s="292"/>
      <c r="CNJ26" s="292"/>
      <c r="CNK26" s="292"/>
      <c r="CNL26" s="292"/>
      <c r="CNM26" s="292"/>
      <c r="CNN26" s="292"/>
      <c r="CNO26" s="292"/>
      <c r="CNP26" s="292"/>
      <c r="CNQ26" s="292"/>
      <c r="CNR26" s="292"/>
      <c r="CNS26" s="292"/>
      <c r="CNT26" s="292"/>
      <c r="CNU26" s="292"/>
      <c r="CNV26" s="292"/>
      <c r="CNW26" s="292"/>
      <c r="CNX26" s="292"/>
      <c r="CNY26" s="292"/>
      <c r="CNZ26" s="292"/>
      <c r="COA26" s="292"/>
      <c r="COB26" s="292"/>
      <c r="COC26" s="292"/>
      <c r="COD26" s="292"/>
      <c r="COE26" s="292"/>
      <c r="COF26" s="292"/>
      <c r="COG26" s="292"/>
      <c r="COH26" s="292"/>
      <c r="COI26" s="292"/>
      <c r="COJ26" s="292"/>
      <c r="COK26" s="292"/>
      <c r="COL26" s="292"/>
      <c r="COM26" s="292"/>
      <c r="CON26" s="292"/>
      <c r="COO26" s="292"/>
      <c r="COP26" s="292"/>
      <c r="COQ26" s="292"/>
      <c r="COR26" s="292"/>
      <c r="COS26" s="292"/>
      <c r="COT26" s="292"/>
      <c r="COU26" s="292"/>
      <c r="COV26" s="292"/>
      <c r="COW26" s="292"/>
      <c r="COX26" s="292"/>
      <c r="COY26" s="292"/>
      <c r="COZ26" s="292"/>
      <c r="CPA26" s="292"/>
      <c r="CPB26" s="292"/>
      <c r="CPC26" s="292"/>
      <c r="CPD26" s="292"/>
      <c r="CPE26" s="292"/>
      <c r="CPF26" s="292"/>
      <c r="CPG26" s="292"/>
      <c r="CPH26" s="292"/>
      <c r="CPI26" s="292"/>
      <c r="CPJ26" s="292"/>
      <c r="CPK26" s="292"/>
      <c r="CPL26" s="292"/>
      <c r="CPM26" s="292"/>
      <c r="CPN26" s="292"/>
      <c r="CPO26" s="292"/>
      <c r="CPP26" s="292"/>
      <c r="CPQ26" s="292"/>
      <c r="CPR26" s="292"/>
      <c r="CPS26" s="292"/>
      <c r="CPT26" s="292"/>
      <c r="CPU26" s="292"/>
      <c r="CPV26" s="292"/>
      <c r="CPW26" s="292"/>
      <c r="CPX26" s="292"/>
      <c r="CPY26" s="292"/>
      <c r="CPZ26" s="292"/>
      <c r="CQA26" s="292"/>
      <c r="CQB26" s="292"/>
      <c r="CQC26" s="292"/>
      <c r="CQD26" s="292"/>
      <c r="CQE26" s="292"/>
      <c r="CQF26" s="292"/>
      <c r="CQG26" s="292"/>
      <c r="CQH26" s="292"/>
      <c r="CQI26" s="292"/>
      <c r="CQJ26" s="292"/>
      <c r="CQK26" s="292"/>
      <c r="CQL26" s="292"/>
      <c r="CQM26" s="292"/>
      <c r="CQN26" s="292"/>
      <c r="CQO26" s="292"/>
      <c r="CQP26" s="292"/>
      <c r="CQQ26" s="292"/>
      <c r="CQR26" s="292"/>
      <c r="CQS26" s="292"/>
      <c r="CQT26" s="292"/>
      <c r="CQU26" s="292"/>
      <c r="CQV26" s="292"/>
      <c r="CQW26" s="292"/>
      <c r="CQX26" s="292"/>
      <c r="CQY26" s="292"/>
      <c r="CQZ26" s="292"/>
      <c r="CRA26" s="292"/>
      <c r="CRB26" s="292"/>
      <c r="CRC26" s="292"/>
      <c r="CRD26" s="292"/>
      <c r="CRE26" s="292"/>
      <c r="CRF26" s="292"/>
      <c r="CRG26" s="292"/>
      <c r="CRH26" s="292"/>
      <c r="CRI26" s="292"/>
      <c r="CRJ26" s="292"/>
      <c r="CRK26" s="292"/>
      <c r="CRL26" s="292"/>
      <c r="CRM26" s="292"/>
      <c r="CRN26" s="292"/>
      <c r="CRO26" s="292"/>
      <c r="CRP26" s="292"/>
      <c r="CRQ26" s="292"/>
      <c r="CRR26" s="292"/>
      <c r="CRS26" s="292"/>
      <c r="CRT26" s="292"/>
      <c r="CRU26" s="292"/>
      <c r="CRV26" s="292"/>
      <c r="CRW26" s="292"/>
      <c r="CRX26" s="292"/>
      <c r="CRY26" s="292"/>
      <c r="CRZ26" s="292"/>
      <c r="CSA26" s="292"/>
      <c r="CSB26" s="292"/>
      <c r="CSC26" s="292"/>
      <c r="CSD26" s="292"/>
      <c r="CSE26" s="292"/>
      <c r="CSF26" s="292"/>
      <c r="CSG26" s="292"/>
      <c r="CSH26" s="292"/>
      <c r="CSI26" s="292"/>
      <c r="CSJ26" s="292"/>
      <c r="CSK26" s="292"/>
      <c r="CSL26" s="292"/>
      <c r="CSM26" s="292"/>
      <c r="CSN26" s="292"/>
      <c r="CSO26" s="292"/>
      <c r="CSP26" s="292"/>
      <c r="CSQ26" s="292"/>
      <c r="CSR26" s="292"/>
      <c r="CSS26" s="292"/>
      <c r="CST26" s="292"/>
      <c r="CSU26" s="292"/>
      <c r="CSV26" s="292"/>
      <c r="CSW26" s="292"/>
      <c r="CSX26" s="292"/>
      <c r="CSY26" s="292"/>
      <c r="CSZ26" s="292"/>
      <c r="CTA26" s="292"/>
      <c r="CTB26" s="292"/>
      <c r="CTC26" s="292"/>
      <c r="CTD26" s="292"/>
      <c r="CTE26" s="292"/>
      <c r="CTF26" s="292"/>
      <c r="CTG26" s="292"/>
      <c r="CTH26" s="292"/>
      <c r="CTI26" s="292"/>
      <c r="CTJ26" s="292"/>
      <c r="CTK26" s="292"/>
      <c r="CTL26" s="292"/>
      <c r="CTM26" s="292"/>
      <c r="CTN26" s="292"/>
      <c r="CTO26" s="292"/>
      <c r="CTP26" s="292"/>
      <c r="CTQ26" s="292"/>
      <c r="CTR26" s="292"/>
      <c r="CTS26" s="292"/>
      <c r="CTT26" s="292"/>
      <c r="CTU26" s="292"/>
      <c r="CTV26" s="292"/>
      <c r="CTW26" s="292"/>
      <c r="CTX26" s="292"/>
      <c r="CTY26" s="292"/>
      <c r="CTZ26" s="292"/>
      <c r="CUA26" s="292"/>
      <c r="CUB26" s="292"/>
      <c r="CUC26" s="292"/>
      <c r="CUD26" s="292"/>
      <c r="CUE26" s="292"/>
      <c r="CUF26" s="292"/>
      <c r="CUG26" s="292"/>
      <c r="CUH26" s="292"/>
      <c r="CUI26" s="292"/>
      <c r="CUJ26" s="292"/>
      <c r="CUK26" s="292"/>
      <c r="CUL26" s="292"/>
      <c r="CUM26" s="292"/>
      <c r="CUN26" s="292"/>
      <c r="CUO26" s="292"/>
      <c r="CUP26" s="292"/>
      <c r="CUQ26" s="292"/>
      <c r="CUR26" s="292"/>
      <c r="CUS26" s="292"/>
      <c r="CUT26" s="292"/>
      <c r="CUU26" s="292"/>
      <c r="CUV26" s="292"/>
      <c r="CUW26" s="292"/>
      <c r="CUX26" s="292"/>
      <c r="CUY26" s="292"/>
      <c r="CUZ26" s="292"/>
      <c r="CVA26" s="292"/>
      <c r="CVB26" s="292"/>
      <c r="CVC26" s="292"/>
      <c r="CVD26" s="292"/>
      <c r="CVE26" s="292"/>
      <c r="CVF26" s="292"/>
      <c r="CVG26" s="292"/>
      <c r="CVH26" s="292"/>
      <c r="CVI26" s="292"/>
      <c r="CVJ26" s="292"/>
      <c r="CVK26" s="292"/>
      <c r="CVL26" s="292"/>
      <c r="CVM26" s="292"/>
      <c r="CVN26" s="292"/>
      <c r="CVO26" s="292"/>
      <c r="CVP26" s="292"/>
      <c r="CVQ26" s="292"/>
      <c r="CVR26" s="292"/>
      <c r="CVS26" s="292"/>
      <c r="CVT26" s="292"/>
      <c r="CVU26" s="292"/>
      <c r="CVV26" s="292"/>
      <c r="CVW26" s="292"/>
      <c r="CVX26" s="292"/>
      <c r="CVY26" s="292"/>
      <c r="CVZ26" s="292"/>
      <c r="CWA26" s="292"/>
      <c r="CWB26" s="292"/>
      <c r="CWC26" s="292"/>
      <c r="CWD26" s="292"/>
      <c r="CWE26" s="292"/>
      <c r="CWF26" s="292"/>
      <c r="CWG26" s="292"/>
      <c r="CWH26" s="292"/>
      <c r="CWI26" s="292"/>
      <c r="CWJ26" s="292"/>
      <c r="CWK26" s="292"/>
      <c r="CWL26" s="292"/>
      <c r="CWM26" s="292"/>
      <c r="CWN26" s="292"/>
      <c r="CWO26" s="292"/>
      <c r="CWP26" s="292"/>
      <c r="CWQ26" s="292"/>
      <c r="CWR26" s="292"/>
      <c r="CWS26" s="292"/>
      <c r="CWT26" s="292"/>
      <c r="CWU26" s="292"/>
      <c r="CWV26" s="292"/>
      <c r="CWW26" s="292"/>
      <c r="CWX26" s="292"/>
      <c r="CWY26" s="292"/>
      <c r="CWZ26" s="292"/>
      <c r="CXA26" s="292"/>
      <c r="CXB26" s="292"/>
      <c r="CXC26" s="292"/>
      <c r="CXD26" s="292"/>
      <c r="CXE26" s="292"/>
      <c r="CXF26" s="292"/>
      <c r="CXG26" s="292"/>
      <c r="CXH26" s="292"/>
      <c r="CXI26" s="292"/>
      <c r="CXJ26" s="292"/>
      <c r="CXK26" s="292"/>
      <c r="CXL26" s="292"/>
      <c r="CXM26" s="292"/>
      <c r="CXN26" s="292"/>
      <c r="CXO26" s="292"/>
      <c r="CXP26" s="292"/>
      <c r="CXQ26" s="292"/>
      <c r="CXR26" s="292"/>
      <c r="CXS26" s="292"/>
      <c r="CXT26" s="292"/>
      <c r="CXU26" s="292"/>
      <c r="CXV26" s="292"/>
      <c r="CXW26" s="292"/>
      <c r="CXX26" s="292"/>
      <c r="CXY26" s="292"/>
      <c r="CXZ26" s="292"/>
      <c r="CYA26" s="292"/>
      <c r="CYB26" s="292"/>
      <c r="CYC26" s="292"/>
      <c r="CYD26" s="292"/>
      <c r="CYE26" s="292"/>
      <c r="CYF26" s="292"/>
      <c r="CYG26" s="292"/>
      <c r="CYH26" s="292"/>
      <c r="CYI26" s="292"/>
      <c r="CYJ26" s="292"/>
      <c r="CYK26" s="292"/>
      <c r="CYL26" s="292"/>
      <c r="CYM26" s="292"/>
      <c r="CYN26" s="292"/>
      <c r="CYO26" s="292"/>
      <c r="CYP26" s="292"/>
      <c r="CYQ26" s="292"/>
      <c r="CYR26" s="292"/>
      <c r="CYS26" s="292"/>
      <c r="CYT26" s="292"/>
      <c r="CYU26" s="292"/>
      <c r="CYV26" s="292"/>
      <c r="CYW26" s="292"/>
      <c r="CYX26" s="292"/>
      <c r="CYY26" s="292"/>
      <c r="CYZ26" s="292"/>
      <c r="CZA26" s="292"/>
      <c r="CZB26" s="292"/>
      <c r="CZC26" s="292"/>
      <c r="CZD26" s="292"/>
      <c r="CZE26" s="292"/>
      <c r="CZF26" s="292"/>
      <c r="CZG26" s="292"/>
      <c r="CZH26" s="292"/>
      <c r="CZI26" s="292"/>
      <c r="CZJ26" s="292"/>
      <c r="CZK26" s="292"/>
      <c r="CZL26" s="292"/>
      <c r="CZM26" s="292"/>
      <c r="CZN26" s="292"/>
      <c r="CZO26" s="292"/>
      <c r="CZP26" s="292"/>
      <c r="CZQ26" s="292"/>
      <c r="CZR26" s="292"/>
      <c r="CZS26" s="292"/>
      <c r="CZT26" s="292"/>
      <c r="CZU26" s="292"/>
      <c r="CZV26" s="292"/>
      <c r="CZW26" s="292"/>
      <c r="CZX26" s="292"/>
      <c r="CZY26" s="292"/>
      <c r="CZZ26" s="292"/>
      <c r="DAA26" s="292"/>
      <c r="DAB26" s="292"/>
      <c r="DAC26" s="292"/>
      <c r="DAD26" s="292"/>
      <c r="DAE26" s="292"/>
      <c r="DAF26" s="292"/>
      <c r="DAG26" s="292"/>
      <c r="DAH26" s="292"/>
      <c r="DAI26" s="292"/>
      <c r="DAJ26" s="292"/>
      <c r="DAK26" s="292"/>
      <c r="DAL26" s="292"/>
      <c r="DAM26" s="292"/>
      <c r="DAN26" s="292"/>
      <c r="DAO26" s="292"/>
      <c r="DAP26" s="292"/>
      <c r="DAQ26" s="292"/>
      <c r="DAR26" s="292"/>
      <c r="DAS26" s="292"/>
      <c r="DAT26" s="292"/>
      <c r="DAU26" s="292"/>
      <c r="DAV26" s="292"/>
      <c r="DAW26" s="292"/>
      <c r="DAX26" s="292"/>
      <c r="DAY26" s="292"/>
      <c r="DAZ26" s="292"/>
      <c r="DBA26" s="292"/>
      <c r="DBB26" s="292"/>
      <c r="DBC26" s="292"/>
      <c r="DBD26" s="292"/>
      <c r="DBE26" s="292"/>
      <c r="DBF26" s="292"/>
      <c r="DBG26" s="292"/>
      <c r="DBH26" s="292"/>
      <c r="DBI26" s="292"/>
      <c r="DBJ26" s="292"/>
      <c r="DBK26" s="292"/>
      <c r="DBL26" s="292"/>
      <c r="DBM26" s="292"/>
      <c r="DBN26" s="292"/>
      <c r="DBO26" s="292"/>
      <c r="DBP26" s="292"/>
      <c r="DBQ26" s="292"/>
      <c r="DBR26" s="292"/>
      <c r="DBS26" s="292"/>
      <c r="DBT26" s="292"/>
      <c r="DBU26" s="292"/>
      <c r="DBV26" s="292"/>
      <c r="DBW26" s="292"/>
      <c r="DBX26" s="292"/>
      <c r="DBY26" s="292"/>
      <c r="DBZ26" s="292"/>
      <c r="DCA26" s="292"/>
      <c r="DCB26" s="292"/>
      <c r="DCC26" s="292"/>
      <c r="DCD26" s="292"/>
      <c r="DCE26" s="292"/>
      <c r="DCF26" s="292"/>
      <c r="DCG26" s="292"/>
      <c r="DCH26" s="292"/>
      <c r="DCI26" s="292"/>
      <c r="DCJ26" s="292"/>
      <c r="DCK26" s="292"/>
      <c r="DCL26" s="292"/>
      <c r="DCM26" s="292"/>
      <c r="DCN26" s="292"/>
      <c r="DCO26" s="292"/>
      <c r="DCP26" s="292"/>
      <c r="DCQ26" s="292"/>
      <c r="DCR26" s="292"/>
      <c r="DCS26" s="292"/>
      <c r="DCT26" s="292"/>
      <c r="DCU26" s="292"/>
      <c r="DCV26" s="292"/>
      <c r="DCW26" s="292"/>
      <c r="DCX26" s="292"/>
      <c r="DCY26" s="292"/>
      <c r="DCZ26" s="292"/>
      <c r="DDA26" s="292"/>
      <c r="DDB26" s="292"/>
      <c r="DDC26" s="292"/>
      <c r="DDD26" s="292"/>
      <c r="DDE26" s="292"/>
      <c r="DDF26" s="292"/>
      <c r="DDG26" s="292"/>
      <c r="DDH26" s="292"/>
      <c r="DDI26" s="292"/>
      <c r="DDJ26" s="292"/>
      <c r="DDK26" s="292"/>
      <c r="DDL26" s="292"/>
      <c r="DDM26" s="292"/>
      <c r="DDN26" s="292"/>
      <c r="DDO26" s="292"/>
      <c r="DDP26" s="292"/>
      <c r="DDQ26" s="292"/>
      <c r="DDR26" s="292"/>
      <c r="DDS26" s="292"/>
      <c r="DDT26" s="292"/>
      <c r="DDU26" s="292"/>
      <c r="DDV26" s="292"/>
      <c r="DDW26" s="292"/>
      <c r="DDX26" s="292"/>
      <c r="DDY26" s="292"/>
      <c r="DDZ26" s="292"/>
      <c r="DEA26" s="292"/>
      <c r="DEB26" s="292"/>
      <c r="DEC26" s="292"/>
      <c r="DED26" s="292"/>
      <c r="DEE26" s="292"/>
      <c r="DEF26" s="292"/>
      <c r="DEG26" s="292"/>
      <c r="DEH26" s="292"/>
      <c r="DEI26" s="292"/>
      <c r="DEJ26" s="292"/>
      <c r="DEK26" s="292"/>
      <c r="DEL26" s="292"/>
      <c r="DEM26" s="292"/>
      <c r="DEN26" s="292"/>
      <c r="DEO26" s="292"/>
      <c r="DEP26" s="292"/>
      <c r="DEQ26" s="292"/>
      <c r="DER26" s="292"/>
      <c r="DES26" s="292"/>
      <c r="DET26" s="292"/>
      <c r="DEU26" s="292"/>
      <c r="DEV26" s="292"/>
      <c r="DEW26" s="292"/>
      <c r="DEX26" s="292"/>
      <c r="DEY26" s="292"/>
      <c r="DEZ26" s="292"/>
      <c r="DFA26" s="292"/>
      <c r="DFB26" s="292"/>
      <c r="DFC26" s="292"/>
      <c r="DFD26" s="292"/>
      <c r="DFE26" s="292"/>
      <c r="DFF26" s="292"/>
      <c r="DFG26" s="292"/>
      <c r="DFH26" s="292"/>
      <c r="DFI26" s="292"/>
      <c r="DFJ26" s="292"/>
      <c r="DFK26" s="292"/>
      <c r="DFL26" s="292"/>
      <c r="DFM26" s="292"/>
      <c r="DFN26" s="292"/>
      <c r="DFO26" s="292"/>
      <c r="DFP26" s="292"/>
      <c r="DFQ26" s="292"/>
      <c r="DFR26" s="292"/>
      <c r="DFS26" s="292"/>
      <c r="DFT26" s="292"/>
      <c r="DFU26" s="292"/>
      <c r="DFV26" s="292"/>
      <c r="DFW26" s="292"/>
      <c r="DFX26" s="292"/>
      <c r="DFY26" s="292"/>
      <c r="DFZ26" s="292"/>
      <c r="DGA26" s="292"/>
      <c r="DGB26" s="292"/>
      <c r="DGC26" s="292"/>
      <c r="DGD26" s="292"/>
      <c r="DGE26" s="292"/>
      <c r="DGF26" s="292"/>
      <c r="DGG26" s="292"/>
      <c r="DGH26" s="292"/>
      <c r="DGI26" s="292"/>
      <c r="DGJ26" s="292"/>
      <c r="DGK26" s="292"/>
      <c r="DGL26" s="292"/>
      <c r="DGM26" s="292"/>
      <c r="DGN26" s="292"/>
      <c r="DGO26" s="292"/>
      <c r="DGP26" s="292"/>
      <c r="DGQ26" s="292"/>
      <c r="DGR26" s="292"/>
      <c r="DGS26" s="292"/>
      <c r="DGT26" s="292"/>
      <c r="DGU26" s="292"/>
      <c r="DGV26" s="292"/>
      <c r="DGW26" s="292"/>
      <c r="DGX26" s="292"/>
      <c r="DGY26" s="292"/>
      <c r="DGZ26" s="292"/>
      <c r="DHA26" s="292"/>
      <c r="DHB26" s="292"/>
      <c r="DHC26" s="292"/>
      <c r="DHD26" s="292"/>
      <c r="DHE26" s="292"/>
      <c r="DHF26" s="292"/>
      <c r="DHG26" s="292"/>
      <c r="DHH26" s="292"/>
      <c r="DHI26" s="292"/>
      <c r="DHJ26" s="292"/>
      <c r="DHK26" s="292"/>
      <c r="DHL26" s="292"/>
      <c r="DHM26" s="292"/>
      <c r="DHN26" s="292"/>
      <c r="DHO26" s="292"/>
      <c r="DHP26" s="292"/>
      <c r="DHQ26" s="292"/>
      <c r="DHR26" s="292"/>
      <c r="DHS26" s="292"/>
      <c r="DHT26" s="292"/>
      <c r="DHU26" s="292"/>
      <c r="DHV26" s="292"/>
      <c r="DHW26" s="292"/>
      <c r="DHX26" s="292"/>
      <c r="DHY26" s="292"/>
      <c r="DHZ26" s="292"/>
      <c r="DIA26" s="292"/>
      <c r="DIB26" s="292"/>
      <c r="DIC26" s="292"/>
      <c r="DID26" s="292"/>
      <c r="DIE26" s="292"/>
      <c r="DIF26" s="292"/>
      <c r="DIG26" s="292"/>
      <c r="DIH26" s="292"/>
      <c r="DII26" s="292"/>
      <c r="DIJ26" s="292"/>
      <c r="DIK26" s="292"/>
      <c r="DIL26" s="292"/>
      <c r="DIM26" s="292"/>
      <c r="DIN26" s="292"/>
      <c r="DIO26" s="292"/>
      <c r="DIP26" s="292"/>
      <c r="DIQ26" s="292"/>
      <c r="DIR26" s="292"/>
      <c r="DIS26" s="292"/>
      <c r="DIT26" s="292"/>
      <c r="DIU26" s="292"/>
      <c r="DIV26" s="292"/>
      <c r="DIW26" s="292"/>
      <c r="DIX26" s="292"/>
      <c r="DIY26" s="292"/>
      <c r="DIZ26" s="292"/>
      <c r="DJA26" s="292"/>
      <c r="DJB26" s="292"/>
      <c r="DJC26" s="292"/>
      <c r="DJD26" s="292"/>
      <c r="DJE26" s="292"/>
      <c r="DJF26" s="292"/>
      <c r="DJG26" s="292"/>
      <c r="DJH26" s="292"/>
      <c r="DJI26" s="292"/>
      <c r="DJJ26" s="292"/>
      <c r="DJK26" s="292"/>
      <c r="DJL26" s="292"/>
      <c r="DJM26" s="292"/>
      <c r="DJN26" s="292"/>
      <c r="DJO26" s="292"/>
      <c r="DJP26" s="292"/>
      <c r="DJQ26" s="292"/>
      <c r="DJR26" s="292"/>
      <c r="DJS26" s="292"/>
      <c r="DJT26" s="292"/>
      <c r="DJU26" s="292"/>
      <c r="DJV26" s="292"/>
      <c r="DJW26" s="292"/>
      <c r="DJX26" s="292"/>
      <c r="DJY26" s="292"/>
      <c r="DJZ26" s="292"/>
      <c r="DKA26" s="292"/>
      <c r="DKB26" s="292"/>
      <c r="DKC26" s="292"/>
      <c r="DKD26" s="292"/>
      <c r="DKE26" s="292"/>
      <c r="DKF26" s="292"/>
      <c r="DKG26" s="292"/>
      <c r="DKH26" s="292"/>
      <c r="DKI26" s="292"/>
      <c r="DKJ26" s="292"/>
      <c r="DKK26" s="292"/>
      <c r="DKL26" s="292"/>
      <c r="DKM26" s="292"/>
      <c r="DKN26" s="292"/>
      <c r="DKO26" s="292"/>
      <c r="DKP26" s="292"/>
      <c r="DKQ26" s="292"/>
      <c r="DKR26" s="292"/>
      <c r="DKS26" s="292"/>
      <c r="DKT26" s="292"/>
      <c r="DKU26" s="292"/>
      <c r="DKV26" s="292"/>
      <c r="DKW26" s="292"/>
      <c r="DKX26" s="292"/>
      <c r="DKY26" s="292"/>
      <c r="DKZ26" s="292"/>
      <c r="DLA26" s="292"/>
      <c r="DLB26" s="292"/>
      <c r="DLC26" s="292"/>
      <c r="DLD26" s="292"/>
      <c r="DLE26" s="292"/>
      <c r="DLF26" s="292"/>
      <c r="DLG26" s="292"/>
      <c r="DLH26" s="292"/>
      <c r="DLI26" s="292"/>
      <c r="DLJ26" s="292"/>
      <c r="DLK26" s="292"/>
      <c r="DLL26" s="292"/>
      <c r="DLM26" s="292"/>
      <c r="DLN26" s="292"/>
      <c r="DLO26" s="292"/>
      <c r="DLP26" s="292"/>
      <c r="DLQ26" s="292"/>
      <c r="DLR26" s="292"/>
      <c r="DLS26" s="292"/>
      <c r="DLT26" s="292"/>
      <c r="DLU26" s="292"/>
      <c r="DLV26" s="292"/>
      <c r="DLW26" s="292"/>
      <c r="DLX26" s="292"/>
      <c r="DLY26" s="292"/>
      <c r="DLZ26" s="292"/>
      <c r="DMA26" s="292"/>
      <c r="DMB26" s="292"/>
      <c r="DMC26" s="292"/>
      <c r="DMD26" s="292"/>
      <c r="DME26" s="292"/>
      <c r="DMF26" s="292"/>
      <c r="DMG26" s="292"/>
      <c r="DMH26" s="292"/>
      <c r="DMI26" s="292"/>
      <c r="DMJ26" s="292"/>
      <c r="DMK26" s="292"/>
      <c r="DML26" s="292"/>
      <c r="DMM26" s="292"/>
      <c r="DMN26" s="292"/>
      <c r="DMO26" s="292"/>
      <c r="DMP26" s="292"/>
      <c r="DMQ26" s="292"/>
      <c r="DMR26" s="292"/>
      <c r="DMS26" s="292"/>
      <c r="DMT26" s="292"/>
      <c r="DMU26" s="292"/>
      <c r="DMV26" s="292"/>
      <c r="DMW26" s="292"/>
      <c r="DMX26" s="292"/>
      <c r="DMY26" s="292"/>
      <c r="DMZ26" s="292"/>
      <c r="DNA26" s="292"/>
      <c r="DNB26" s="292"/>
      <c r="DNC26" s="292"/>
      <c r="DND26" s="292"/>
      <c r="DNE26" s="292"/>
      <c r="DNF26" s="292"/>
      <c r="DNG26" s="292"/>
      <c r="DNH26" s="292"/>
      <c r="DNI26" s="292"/>
      <c r="DNJ26" s="292"/>
      <c r="DNK26" s="292"/>
      <c r="DNL26" s="292"/>
      <c r="DNM26" s="292"/>
      <c r="DNN26" s="292"/>
      <c r="DNO26" s="292"/>
      <c r="DNP26" s="292"/>
      <c r="DNQ26" s="292"/>
      <c r="DNR26" s="292"/>
      <c r="DNS26" s="292"/>
      <c r="DNT26" s="292"/>
      <c r="DNU26" s="292"/>
      <c r="DNV26" s="292"/>
      <c r="DNW26" s="292"/>
      <c r="DNX26" s="292"/>
      <c r="DNY26" s="292"/>
      <c r="DNZ26" s="292"/>
      <c r="DOA26" s="292"/>
      <c r="DOB26" s="292"/>
      <c r="DOC26" s="292"/>
      <c r="DOD26" s="292"/>
      <c r="DOE26" s="292"/>
      <c r="DOF26" s="292"/>
      <c r="DOG26" s="292"/>
      <c r="DOH26" s="292"/>
      <c r="DOI26" s="292"/>
      <c r="DOJ26" s="292"/>
      <c r="DOK26" s="292"/>
      <c r="DOL26" s="292"/>
      <c r="DOM26" s="292"/>
      <c r="DON26" s="292"/>
      <c r="DOO26" s="292"/>
      <c r="DOP26" s="292"/>
      <c r="DOQ26" s="292"/>
      <c r="DOR26" s="292"/>
      <c r="DOS26" s="292"/>
      <c r="DOT26" s="292"/>
      <c r="DOU26" s="292"/>
      <c r="DOV26" s="292"/>
      <c r="DOW26" s="292"/>
      <c r="DOX26" s="292"/>
      <c r="DOY26" s="292"/>
      <c r="DOZ26" s="292"/>
      <c r="DPA26" s="292"/>
      <c r="DPB26" s="292"/>
      <c r="DPC26" s="292"/>
      <c r="DPD26" s="292"/>
      <c r="DPE26" s="292"/>
      <c r="DPF26" s="292"/>
      <c r="DPG26" s="292"/>
      <c r="DPH26" s="292"/>
      <c r="DPI26" s="292"/>
      <c r="DPJ26" s="292"/>
      <c r="DPK26" s="292"/>
      <c r="DPL26" s="292"/>
      <c r="DPM26" s="292"/>
      <c r="DPN26" s="292"/>
      <c r="DPO26" s="292"/>
      <c r="DPP26" s="292"/>
      <c r="DPQ26" s="292"/>
      <c r="DPR26" s="292"/>
      <c r="DPS26" s="292"/>
      <c r="DPT26" s="292"/>
      <c r="DPU26" s="292"/>
      <c r="DPV26" s="292"/>
      <c r="DPW26" s="292"/>
      <c r="DPX26" s="292"/>
      <c r="DPY26" s="292"/>
      <c r="DPZ26" s="292"/>
      <c r="DQA26" s="292"/>
      <c r="DQB26" s="292"/>
      <c r="DQC26" s="292"/>
      <c r="DQD26" s="292"/>
      <c r="DQE26" s="292"/>
      <c r="DQF26" s="292"/>
      <c r="DQG26" s="292"/>
      <c r="DQH26" s="292"/>
      <c r="DQI26" s="292"/>
      <c r="DQJ26" s="292"/>
      <c r="DQK26" s="292"/>
      <c r="DQL26" s="292"/>
      <c r="DQM26" s="292"/>
      <c r="DQN26" s="292"/>
      <c r="DQO26" s="292"/>
      <c r="DQP26" s="292"/>
      <c r="DQQ26" s="292"/>
      <c r="DQR26" s="292"/>
      <c r="DQS26" s="292"/>
      <c r="DQT26" s="292"/>
      <c r="DQU26" s="292"/>
      <c r="DQV26" s="292"/>
      <c r="DQW26" s="292"/>
      <c r="DQX26" s="292"/>
      <c r="DQY26" s="292"/>
      <c r="DQZ26" s="292"/>
      <c r="DRA26" s="292"/>
      <c r="DRB26" s="292"/>
      <c r="DRC26" s="292"/>
      <c r="DRD26" s="292"/>
      <c r="DRE26" s="292"/>
      <c r="DRF26" s="292"/>
      <c r="DRG26" s="292"/>
      <c r="DRH26" s="292"/>
      <c r="DRI26" s="292"/>
      <c r="DRJ26" s="292"/>
      <c r="DRK26" s="292"/>
      <c r="DRL26" s="292"/>
      <c r="DRM26" s="292"/>
      <c r="DRN26" s="292"/>
      <c r="DRO26" s="292"/>
      <c r="DRP26" s="292"/>
      <c r="DRQ26" s="292"/>
      <c r="DRR26" s="292"/>
      <c r="DRS26" s="292"/>
      <c r="DRT26" s="292"/>
      <c r="DRU26" s="292"/>
      <c r="DRV26" s="292"/>
      <c r="DRW26" s="292"/>
      <c r="DRX26" s="292"/>
      <c r="DRY26" s="292"/>
      <c r="DRZ26" s="292"/>
      <c r="DSA26" s="292"/>
      <c r="DSB26" s="292"/>
      <c r="DSC26" s="292"/>
      <c r="DSD26" s="292"/>
      <c r="DSE26" s="292"/>
      <c r="DSF26" s="292"/>
      <c r="DSG26" s="292"/>
      <c r="DSH26" s="292"/>
      <c r="DSI26" s="292"/>
      <c r="DSJ26" s="292"/>
      <c r="DSK26" s="292"/>
      <c r="DSL26" s="292"/>
      <c r="DSM26" s="292"/>
      <c r="DSN26" s="292"/>
      <c r="DSO26" s="292"/>
      <c r="DSP26" s="292"/>
      <c r="DSQ26" s="292"/>
      <c r="DSR26" s="292"/>
      <c r="DSS26" s="292"/>
      <c r="DST26" s="292"/>
      <c r="DSU26" s="292"/>
      <c r="DSV26" s="292"/>
      <c r="DSW26" s="292"/>
      <c r="DSX26" s="292"/>
      <c r="DSY26" s="292"/>
      <c r="DSZ26" s="292"/>
      <c r="DTA26" s="292"/>
      <c r="DTB26" s="292"/>
      <c r="DTC26" s="292"/>
      <c r="DTD26" s="292"/>
      <c r="DTE26" s="292"/>
      <c r="DTF26" s="292"/>
      <c r="DTG26" s="292"/>
      <c r="DTH26" s="292"/>
      <c r="DTI26" s="292"/>
      <c r="DTJ26" s="292"/>
      <c r="DTK26" s="292"/>
      <c r="DTL26" s="292"/>
      <c r="DTM26" s="292"/>
      <c r="DTN26" s="292"/>
      <c r="DTO26" s="292"/>
      <c r="DTP26" s="292"/>
      <c r="DTQ26" s="292"/>
      <c r="DTR26" s="292"/>
      <c r="DTS26" s="292"/>
      <c r="DTT26" s="292"/>
      <c r="DTU26" s="292"/>
      <c r="DTV26" s="292"/>
      <c r="DTW26" s="292"/>
      <c r="DTX26" s="292"/>
      <c r="DTY26" s="292"/>
      <c r="DTZ26" s="292"/>
      <c r="DUA26" s="292"/>
      <c r="DUB26" s="292"/>
      <c r="DUC26" s="292"/>
      <c r="DUD26" s="292"/>
      <c r="DUE26" s="292"/>
      <c r="DUF26" s="292"/>
      <c r="DUG26" s="292"/>
      <c r="DUH26" s="292"/>
      <c r="DUI26" s="292"/>
      <c r="DUJ26" s="292"/>
      <c r="DUK26" s="292"/>
      <c r="DUL26" s="292"/>
      <c r="DUM26" s="292"/>
      <c r="DUN26" s="292"/>
      <c r="DUO26" s="292"/>
      <c r="DUP26" s="292"/>
      <c r="DUQ26" s="292"/>
      <c r="DUR26" s="292"/>
      <c r="DUS26" s="292"/>
      <c r="DUT26" s="292"/>
      <c r="DUU26" s="292"/>
      <c r="DUV26" s="292"/>
      <c r="DUW26" s="292"/>
      <c r="DUX26" s="292"/>
      <c r="DUY26" s="292"/>
      <c r="DUZ26" s="292"/>
      <c r="DVA26" s="292"/>
      <c r="DVB26" s="292"/>
      <c r="DVC26" s="292"/>
      <c r="DVD26" s="292"/>
      <c r="DVE26" s="292"/>
      <c r="DVF26" s="292"/>
      <c r="DVG26" s="292"/>
      <c r="DVH26" s="292"/>
      <c r="DVI26" s="292"/>
      <c r="DVJ26" s="292"/>
      <c r="DVK26" s="292"/>
      <c r="DVL26" s="292"/>
      <c r="DVM26" s="292"/>
      <c r="DVN26" s="292"/>
      <c r="DVO26" s="292"/>
      <c r="DVP26" s="292"/>
      <c r="DVQ26" s="292"/>
      <c r="DVR26" s="292"/>
      <c r="DVS26" s="292"/>
      <c r="DVT26" s="292"/>
      <c r="DVU26" s="292"/>
      <c r="DVV26" s="292"/>
      <c r="DVW26" s="292"/>
      <c r="DVX26" s="292"/>
      <c r="DVY26" s="292"/>
      <c r="DVZ26" s="292"/>
      <c r="DWA26" s="292"/>
      <c r="DWB26" s="292"/>
      <c r="DWC26" s="292"/>
      <c r="DWD26" s="292"/>
      <c r="DWE26" s="292"/>
      <c r="DWF26" s="292"/>
      <c r="DWG26" s="292"/>
      <c r="DWH26" s="292"/>
      <c r="DWI26" s="292"/>
      <c r="DWJ26" s="292"/>
      <c r="DWK26" s="292"/>
      <c r="DWL26" s="292"/>
      <c r="DWM26" s="292"/>
      <c r="DWN26" s="292"/>
      <c r="DWO26" s="292"/>
      <c r="DWP26" s="292"/>
      <c r="DWQ26" s="292"/>
      <c r="DWR26" s="292"/>
      <c r="DWS26" s="292"/>
      <c r="DWT26" s="292"/>
      <c r="DWU26" s="292"/>
      <c r="DWV26" s="292"/>
      <c r="DWW26" s="292"/>
      <c r="DWX26" s="292"/>
      <c r="DWY26" s="292"/>
      <c r="DWZ26" s="292"/>
      <c r="DXA26" s="292"/>
      <c r="DXB26" s="292"/>
      <c r="DXC26" s="292"/>
      <c r="DXD26" s="292"/>
      <c r="DXE26" s="292"/>
      <c r="DXF26" s="292"/>
      <c r="DXG26" s="292"/>
      <c r="DXH26" s="292"/>
      <c r="DXI26" s="292"/>
      <c r="DXJ26" s="292"/>
      <c r="DXK26" s="292"/>
      <c r="DXL26" s="292"/>
      <c r="DXM26" s="292"/>
      <c r="DXN26" s="292"/>
      <c r="DXO26" s="292"/>
      <c r="DXP26" s="292"/>
      <c r="DXQ26" s="292"/>
      <c r="DXR26" s="292"/>
      <c r="DXS26" s="292"/>
      <c r="DXT26" s="292"/>
      <c r="DXU26" s="292"/>
      <c r="DXV26" s="292"/>
      <c r="DXW26" s="292"/>
      <c r="DXX26" s="292"/>
      <c r="DXY26" s="292"/>
      <c r="DXZ26" s="292"/>
      <c r="DYA26" s="292"/>
      <c r="DYB26" s="292"/>
      <c r="DYC26" s="292"/>
      <c r="DYD26" s="292"/>
      <c r="DYE26" s="292"/>
      <c r="DYF26" s="292"/>
      <c r="DYG26" s="292"/>
      <c r="DYH26" s="292"/>
      <c r="DYI26" s="292"/>
      <c r="DYJ26" s="292"/>
      <c r="DYK26" s="292"/>
      <c r="DYL26" s="292"/>
      <c r="DYM26" s="292"/>
      <c r="DYN26" s="292"/>
      <c r="DYO26" s="292"/>
      <c r="DYP26" s="292"/>
      <c r="DYQ26" s="292"/>
      <c r="DYR26" s="292"/>
      <c r="DYS26" s="292"/>
      <c r="DYT26" s="292"/>
      <c r="DYU26" s="292"/>
      <c r="DYV26" s="292"/>
      <c r="DYW26" s="292"/>
      <c r="DYX26" s="292"/>
      <c r="DYY26" s="292"/>
      <c r="DYZ26" s="292"/>
      <c r="DZA26" s="292"/>
      <c r="DZB26" s="292"/>
      <c r="DZC26" s="292"/>
      <c r="DZD26" s="292"/>
      <c r="DZE26" s="292"/>
      <c r="DZF26" s="292"/>
      <c r="DZG26" s="292"/>
      <c r="DZH26" s="292"/>
      <c r="DZI26" s="292"/>
      <c r="DZJ26" s="292"/>
      <c r="DZK26" s="292"/>
      <c r="DZL26" s="292"/>
      <c r="DZM26" s="292"/>
      <c r="DZN26" s="292"/>
      <c r="DZO26" s="292"/>
      <c r="DZP26" s="292"/>
      <c r="DZQ26" s="292"/>
      <c r="DZR26" s="292"/>
      <c r="DZS26" s="292"/>
      <c r="DZT26" s="292"/>
      <c r="DZU26" s="292"/>
      <c r="DZV26" s="292"/>
      <c r="DZW26" s="292"/>
      <c r="DZX26" s="292"/>
      <c r="DZY26" s="292"/>
      <c r="DZZ26" s="292"/>
      <c r="EAA26" s="292"/>
      <c r="EAB26" s="292"/>
      <c r="EAC26" s="292"/>
      <c r="EAD26" s="292"/>
      <c r="EAE26" s="292"/>
      <c r="EAF26" s="292"/>
      <c r="EAG26" s="292"/>
      <c r="EAH26" s="292"/>
      <c r="EAI26" s="292"/>
      <c r="EAJ26" s="292"/>
      <c r="EAK26" s="292"/>
      <c r="EAL26" s="292"/>
      <c r="EAM26" s="292"/>
      <c r="EAN26" s="292"/>
      <c r="EAO26" s="292"/>
      <c r="EAP26" s="292"/>
      <c r="EAQ26" s="292"/>
      <c r="EAR26" s="292"/>
      <c r="EAS26" s="292"/>
      <c r="EAT26" s="292"/>
      <c r="EAU26" s="292"/>
      <c r="EAV26" s="292"/>
      <c r="EAW26" s="292"/>
      <c r="EAX26" s="292"/>
      <c r="EAY26" s="292"/>
      <c r="EAZ26" s="292"/>
      <c r="EBA26" s="292"/>
      <c r="EBB26" s="292"/>
      <c r="EBC26" s="292"/>
      <c r="EBD26" s="292"/>
      <c r="EBE26" s="292"/>
      <c r="EBF26" s="292"/>
      <c r="EBG26" s="292"/>
      <c r="EBH26" s="292"/>
      <c r="EBI26" s="292"/>
      <c r="EBJ26" s="292"/>
      <c r="EBK26" s="292"/>
      <c r="EBL26" s="292"/>
      <c r="EBM26" s="292"/>
      <c r="EBN26" s="292"/>
      <c r="EBO26" s="292"/>
      <c r="EBP26" s="292"/>
      <c r="EBQ26" s="292"/>
      <c r="EBR26" s="292"/>
      <c r="EBS26" s="292"/>
      <c r="EBT26" s="292"/>
      <c r="EBU26" s="292"/>
      <c r="EBV26" s="292"/>
      <c r="EBW26" s="292"/>
      <c r="EBX26" s="292"/>
      <c r="EBY26" s="292"/>
      <c r="EBZ26" s="292"/>
      <c r="ECA26" s="292"/>
      <c r="ECB26" s="292"/>
      <c r="ECC26" s="292"/>
      <c r="ECD26" s="292"/>
      <c r="ECE26" s="292"/>
      <c r="ECF26" s="292"/>
      <c r="ECG26" s="292"/>
      <c r="ECH26" s="292"/>
      <c r="ECI26" s="292"/>
      <c r="ECJ26" s="292"/>
      <c r="ECK26" s="292"/>
      <c r="ECL26" s="292"/>
      <c r="ECM26" s="292"/>
      <c r="ECN26" s="292"/>
      <c r="ECO26" s="292"/>
      <c r="ECP26" s="292"/>
      <c r="ECQ26" s="292"/>
      <c r="ECR26" s="292"/>
      <c r="ECS26" s="292"/>
      <c r="ECT26" s="292"/>
      <c r="ECU26" s="292"/>
      <c r="ECV26" s="292"/>
      <c r="ECW26" s="292"/>
      <c r="ECX26" s="292"/>
      <c r="ECY26" s="292"/>
      <c r="ECZ26" s="292"/>
      <c r="EDA26" s="292"/>
      <c r="EDB26" s="292"/>
      <c r="EDC26" s="292"/>
      <c r="EDD26" s="292"/>
      <c r="EDE26" s="292"/>
      <c r="EDF26" s="292"/>
      <c r="EDG26" s="292"/>
      <c r="EDH26" s="292"/>
      <c r="EDI26" s="292"/>
      <c r="EDJ26" s="292"/>
      <c r="EDK26" s="292"/>
      <c r="EDL26" s="292"/>
      <c r="EDM26" s="292"/>
      <c r="EDN26" s="292"/>
      <c r="EDO26" s="292"/>
      <c r="EDP26" s="292"/>
      <c r="EDQ26" s="292"/>
      <c r="EDR26" s="292"/>
      <c r="EDS26" s="292"/>
      <c r="EDT26" s="292"/>
      <c r="EDU26" s="292"/>
      <c r="EDV26" s="292"/>
      <c r="EDW26" s="292"/>
      <c r="EDX26" s="292"/>
      <c r="EDY26" s="292"/>
      <c r="EDZ26" s="292"/>
      <c r="EEA26" s="292"/>
      <c r="EEB26" s="292"/>
      <c r="EEC26" s="292"/>
      <c r="EED26" s="292"/>
      <c r="EEE26" s="292"/>
      <c r="EEF26" s="292"/>
      <c r="EEG26" s="292"/>
      <c r="EEH26" s="292"/>
      <c r="EEI26" s="292"/>
      <c r="EEJ26" s="292"/>
      <c r="EEK26" s="292"/>
      <c r="EEL26" s="292"/>
      <c r="EEM26" s="292"/>
      <c r="EEN26" s="292"/>
      <c r="EEO26" s="292"/>
      <c r="EEP26" s="292"/>
      <c r="EEQ26" s="292"/>
      <c r="EER26" s="292"/>
      <c r="EES26" s="292"/>
      <c r="EET26" s="292"/>
      <c r="EEU26" s="292"/>
      <c r="EEV26" s="292"/>
      <c r="EEW26" s="292"/>
      <c r="EEX26" s="292"/>
      <c r="EEY26" s="292"/>
      <c r="EEZ26" s="292"/>
      <c r="EFA26" s="292"/>
      <c r="EFB26" s="292"/>
      <c r="EFC26" s="292"/>
      <c r="EFD26" s="292"/>
      <c r="EFE26" s="292"/>
      <c r="EFF26" s="292"/>
      <c r="EFG26" s="292"/>
      <c r="EFH26" s="292"/>
      <c r="EFI26" s="292"/>
      <c r="EFJ26" s="292"/>
      <c r="EFK26" s="292"/>
      <c r="EFL26" s="292"/>
      <c r="EFM26" s="292"/>
      <c r="EFN26" s="292"/>
      <c r="EFO26" s="292"/>
      <c r="EFP26" s="292"/>
      <c r="EFQ26" s="292"/>
      <c r="EFR26" s="292"/>
      <c r="EFS26" s="292"/>
      <c r="EFT26" s="292"/>
      <c r="EFU26" s="292"/>
      <c r="EFV26" s="292"/>
      <c r="EFW26" s="292"/>
      <c r="EFX26" s="292"/>
      <c r="EFY26" s="292"/>
      <c r="EFZ26" s="292"/>
      <c r="EGA26" s="292"/>
      <c r="EGB26" s="292"/>
      <c r="EGC26" s="292"/>
      <c r="EGD26" s="292"/>
      <c r="EGE26" s="292"/>
      <c r="EGF26" s="292"/>
      <c r="EGG26" s="292"/>
      <c r="EGH26" s="292"/>
      <c r="EGI26" s="292"/>
      <c r="EGJ26" s="292"/>
      <c r="EGK26" s="292"/>
      <c r="EGL26" s="292"/>
      <c r="EGM26" s="292"/>
      <c r="EGN26" s="292"/>
      <c r="EGO26" s="292"/>
      <c r="EGP26" s="292"/>
      <c r="EGQ26" s="292"/>
      <c r="EGR26" s="292"/>
      <c r="EGS26" s="292"/>
      <c r="EGT26" s="292"/>
      <c r="EGU26" s="292"/>
      <c r="EGV26" s="292"/>
      <c r="EGW26" s="292"/>
      <c r="EGX26" s="292"/>
      <c r="EGY26" s="292"/>
      <c r="EGZ26" s="292"/>
      <c r="EHA26" s="292"/>
      <c r="EHB26" s="292"/>
      <c r="EHC26" s="292"/>
      <c r="EHD26" s="292"/>
      <c r="EHE26" s="292"/>
      <c r="EHF26" s="292"/>
      <c r="EHG26" s="292"/>
      <c r="EHH26" s="292"/>
      <c r="EHI26" s="292"/>
      <c r="EHJ26" s="292"/>
      <c r="EHK26" s="292"/>
      <c r="EHL26" s="292"/>
      <c r="EHM26" s="292"/>
      <c r="EHN26" s="292"/>
      <c r="EHO26" s="292"/>
      <c r="EHP26" s="292"/>
      <c r="EHQ26" s="292"/>
      <c r="EHR26" s="292"/>
      <c r="EHS26" s="292"/>
      <c r="EHT26" s="292"/>
      <c r="EHU26" s="292"/>
      <c r="EHV26" s="292"/>
      <c r="EHW26" s="292"/>
      <c r="EHX26" s="292"/>
      <c r="EHY26" s="292"/>
      <c r="EHZ26" s="292"/>
      <c r="EIA26" s="292"/>
      <c r="EIB26" s="292"/>
      <c r="EIC26" s="292"/>
      <c r="EID26" s="292"/>
      <c r="EIE26" s="292"/>
      <c r="EIF26" s="292"/>
      <c r="EIG26" s="292"/>
      <c r="EIH26" s="292"/>
      <c r="EII26" s="292"/>
      <c r="EIJ26" s="292"/>
      <c r="EIK26" s="292"/>
      <c r="EIL26" s="292"/>
      <c r="EIM26" s="292"/>
      <c r="EIN26" s="292"/>
      <c r="EIO26" s="292"/>
      <c r="EIP26" s="292"/>
      <c r="EIQ26" s="292"/>
      <c r="EIR26" s="292"/>
      <c r="EIS26" s="292"/>
      <c r="EIT26" s="292"/>
      <c r="EIU26" s="292"/>
      <c r="EIV26" s="292"/>
      <c r="EIW26" s="292"/>
      <c r="EIX26" s="292"/>
      <c r="EIY26" s="292"/>
      <c r="EIZ26" s="292"/>
      <c r="EJA26" s="292"/>
      <c r="EJB26" s="292"/>
      <c r="EJC26" s="292"/>
      <c r="EJD26" s="292"/>
      <c r="EJE26" s="292"/>
      <c r="EJF26" s="292"/>
      <c r="EJG26" s="292"/>
      <c r="EJH26" s="292"/>
      <c r="EJI26" s="292"/>
      <c r="EJJ26" s="292"/>
      <c r="EJK26" s="292"/>
      <c r="EJL26" s="292"/>
      <c r="EJM26" s="292"/>
      <c r="EJN26" s="292"/>
      <c r="EJO26" s="292"/>
      <c r="EJP26" s="292"/>
      <c r="EJQ26" s="292"/>
      <c r="EJR26" s="292"/>
      <c r="EJS26" s="292"/>
      <c r="EJT26" s="292"/>
      <c r="EJU26" s="292"/>
      <c r="EJV26" s="292"/>
      <c r="EJW26" s="292"/>
      <c r="EJX26" s="292"/>
      <c r="EJY26" s="292"/>
      <c r="EJZ26" s="292"/>
      <c r="EKA26" s="292"/>
      <c r="EKB26" s="292"/>
      <c r="EKC26" s="292"/>
      <c r="EKD26" s="292"/>
      <c r="EKE26" s="292"/>
      <c r="EKF26" s="292"/>
      <c r="EKG26" s="292"/>
      <c r="EKH26" s="292"/>
      <c r="EKI26" s="292"/>
      <c r="EKJ26" s="292"/>
      <c r="EKK26" s="292"/>
      <c r="EKL26" s="292"/>
      <c r="EKM26" s="292"/>
      <c r="EKN26" s="292"/>
      <c r="EKO26" s="292"/>
      <c r="EKP26" s="292"/>
      <c r="EKQ26" s="292"/>
      <c r="EKR26" s="292"/>
      <c r="EKS26" s="292"/>
      <c r="EKT26" s="292"/>
      <c r="EKU26" s="292"/>
      <c r="EKV26" s="292"/>
      <c r="EKW26" s="292"/>
      <c r="EKX26" s="292"/>
      <c r="EKY26" s="292"/>
      <c r="EKZ26" s="292"/>
      <c r="ELA26" s="292"/>
      <c r="ELB26" s="292"/>
      <c r="ELC26" s="292"/>
      <c r="ELD26" s="292"/>
      <c r="ELE26" s="292"/>
      <c r="ELF26" s="292"/>
      <c r="ELG26" s="292"/>
      <c r="ELH26" s="292"/>
      <c r="ELI26" s="292"/>
      <c r="ELJ26" s="292"/>
      <c r="ELK26" s="292"/>
      <c r="ELL26" s="292"/>
      <c r="ELM26" s="292"/>
      <c r="ELN26" s="292"/>
      <c r="ELO26" s="292"/>
      <c r="ELP26" s="292"/>
      <c r="ELQ26" s="292"/>
      <c r="ELR26" s="292"/>
      <c r="ELS26" s="292"/>
      <c r="ELT26" s="292"/>
      <c r="ELU26" s="292"/>
      <c r="ELV26" s="292"/>
      <c r="ELW26" s="292"/>
      <c r="ELX26" s="292"/>
      <c r="ELY26" s="292"/>
      <c r="ELZ26" s="292"/>
      <c r="EMA26" s="292"/>
      <c r="EMB26" s="292"/>
      <c r="EMC26" s="292"/>
      <c r="EMD26" s="292"/>
      <c r="EME26" s="292"/>
      <c r="EMF26" s="292"/>
      <c r="EMG26" s="292"/>
      <c r="EMH26" s="292"/>
      <c r="EMI26" s="292"/>
      <c r="EMJ26" s="292"/>
      <c r="EMK26" s="292"/>
      <c r="EML26" s="292"/>
      <c r="EMM26" s="292"/>
      <c r="EMN26" s="292"/>
      <c r="EMO26" s="292"/>
      <c r="EMP26" s="292"/>
      <c r="EMQ26" s="292"/>
      <c r="EMR26" s="292"/>
      <c r="EMS26" s="292"/>
      <c r="EMT26" s="292"/>
      <c r="EMU26" s="292"/>
      <c r="EMV26" s="292"/>
      <c r="EMW26" s="292"/>
      <c r="EMX26" s="292"/>
      <c r="EMY26" s="292"/>
      <c r="EMZ26" s="292"/>
      <c r="ENA26" s="292"/>
      <c r="ENB26" s="292"/>
      <c r="ENC26" s="292"/>
      <c r="END26" s="292"/>
      <c r="ENE26" s="292"/>
      <c r="ENF26" s="292"/>
      <c r="ENG26" s="292"/>
      <c r="ENH26" s="292"/>
      <c r="ENI26" s="292"/>
      <c r="ENJ26" s="292"/>
      <c r="ENK26" s="292"/>
      <c r="ENL26" s="292"/>
      <c r="ENM26" s="292"/>
      <c r="ENN26" s="292"/>
      <c r="ENO26" s="292"/>
      <c r="ENP26" s="292"/>
      <c r="ENQ26" s="292"/>
      <c r="ENR26" s="292"/>
      <c r="ENS26" s="292"/>
      <c r="ENT26" s="292"/>
      <c r="ENU26" s="292"/>
      <c r="ENV26" s="292"/>
      <c r="ENW26" s="292"/>
      <c r="ENX26" s="292"/>
      <c r="ENY26" s="292"/>
      <c r="ENZ26" s="292"/>
      <c r="EOA26" s="292"/>
      <c r="EOB26" s="292"/>
      <c r="EOC26" s="292"/>
      <c r="EOD26" s="292"/>
      <c r="EOE26" s="292"/>
      <c r="EOF26" s="292"/>
      <c r="EOG26" s="292"/>
      <c r="EOH26" s="292"/>
      <c r="EOI26" s="292"/>
      <c r="EOJ26" s="292"/>
      <c r="EOK26" s="292"/>
      <c r="EOL26" s="292"/>
      <c r="EOM26" s="292"/>
      <c r="EON26" s="292"/>
      <c r="EOO26" s="292"/>
      <c r="EOP26" s="292"/>
      <c r="EOQ26" s="292"/>
      <c r="EOR26" s="292"/>
      <c r="EOS26" s="292"/>
      <c r="EOT26" s="292"/>
      <c r="EOU26" s="292"/>
      <c r="EOV26" s="292"/>
      <c r="EOW26" s="292"/>
      <c r="EOX26" s="292"/>
      <c r="EOY26" s="292"/>
      <c r="EOZ26" s="292"/>
      <c r="EPA26" s="292"/>
      <c r="EPB26" s="292"/>
      <c r="EPC26" s="292"/>
      <c r="EPD26" s="292"/>
      <c r="EPE26" s="292"/>
      <c r="EPF26" s="292"/>
      <c r="EPG26" s="292"/>
      <c r="EPH26" s="292"/>
      <c r="EPI26" s="292"/>
      <c r="EPJ26" s="292"/>
      <c r="EPK26" s="292"/>
      <c r="EPL26" s="292"/>
      <c r="EPM26" s="292"/>
      <c r="EPN26" s="292"/>
      <c r="EPO26" s="292"/>
      <c r="EPP26" s="292"/>
      <c r="EPQ26" s="292"/>
      <c r="EPR26" s="292"/>
      <c r="EPS26" s="292"/>
      <c r="EPT26" s="292"/>
      <c r="EPU26" s="292"/>
      <c r="EPV26" s="292"/>
      <c r="EPW26" s="292"/>
      <c r="EPX26" s="292"/>
      <c r="EPY26" s="292"/>
      <c r="EPZ26" s="292"/>
      <c r="EQA26" s="292"/>
      <c r="EQB26" s="292"/>
      <c r="EQC26" s="292"/>
      <c r="EQD26" s="292"/>
      <c r="EQE26" s="292"/>
      <c r="EQF26" s="292"/>
      <c r="EQG26" s="292"/>
      <c r="EQH26" s="292"/>
      <c r="EQI26" s="292"/>
      <c r="EQJ26" s="292"/>
      <c r="EQK26" s="292"/>
      <c r="EQL26" s="292"/>
      <c r="EQM26" s="292"/>
      <c r="EQN26" s="292"/>
      <c r="EQO26" s="292"/>
      <c r="EQP26" s="292"/>
      <c r="EQQ26" s="292"/>
      <c r="EQR26" s="292"/>
      <c r="EQS26" s="292"/>
      <c r="EQT26" s="292"/>
      <c r="EQU26" s="292"/>
      <c r="EQV26" s="292"/>
      <c r="EQW26" s="292"/>
      <c r="EQX26" s="292"/>
      <c r="EQY26" s="292"/>
      <c r="EQZ26" s="292"/>
      <c r="ERA26" s="292"/>
      <c r="ERB26" s="292"/>
      <c r="ERC26" s="292"/>
      <c r="ERD26" s="292"/>
      <c r="ERE26" s="292"/>
      <c r="ERF26" s="292"/>
      <c r="ERG26" s="292"/>
      <c r="ERH26" s="292"/>
      <c r="ERI26" s="292"/>
      <c r="ERJ26" s="292"/>
      <c r="ERK26" s="292"/>
      <c r="ERL26" s="292"/>
      <c r="ERM26" s="292"/>
      <c r="ERN26" s="292"/>
      <c r="ERO26" s="292"/>
      <c r="ERP26" s="292"/>
      <c r="ERQ26" s="292"/>
      <c r="ERR26" s="292"/>
      <c r="ERS26" s="292"/>
      <c r="ERT26" s="292"/>
      <c r="ERU26" s="292"/>
      <c r="ERV26" s="292"/>
      <c r="ERW26" s="292"/>
      <c r="ERX26" s="292"/>
      <c r="ERY26" s="292"/>
      <c r="ERZ26" s="292"/>
      <c r="ESA26" s="292"/>
      <c r="ESB26" s="292"/>
      <c r="ESC26" s="292"/>
      <c r="ESD26" s="292"/>
      <c r="ESE26" s="292"/>
      <c r="ESF26" s="292"/>
      <c r="ESG26" s="292"/>
      <c r="ESH26" s="292"/>
      <c r="ESI26" s="292"/>
      <c r="ESJ26" s="292"/>
      <c r="ESK26" s="292"/>
      <c r="ESL26" s="292"/>
      <c r="ESM26" s="292"/>
      <c r="ESN26" s="292"/>
      <c r="ESO26" s="292"/>
      <c r="ESP26" s="292"/>
      <c r="ESQ26" s="292"/>
      <c r="ESR26" s="292"/>
      <c r="ESS26" s="292"/>
      <c r="EST26" s="292"/>
      <c r="ESU26" s="292"/>
      <c r="ESV26" s="292"/>
      <c r="ESW26" s="292"/>
      <c r="ESX26" s="292"/>
      <c r="ESY26" s="292"/>
      <c r="ESZ26" s="292"/>
      <c r="ETA26" s="292"/>
      <c r="ETB26" s="292"/>
      <c r="ETC26" s="292"/>
      <c r="ETD26" s="292"/>
      <c r="ETE26" s="292"/>
      <c r="ETF26" s="292"/>
      <c r="ETG26" s="292"/>
      <c r="ETH26" s="292"/>
      <c r="ETI26" s="292"/>
      <c r="ETJ26" s="292"/>
      <c r="ETK26" s="292"/>
      <c r="ETL26" s="292"/>
      <c r="ETM26" s="292"/>
      <c r="ETN26" s="292"/>
      <c r="ETO26" s="292"/>
      <c r="ETP26" s="292"/>
      <c r="ETQ26" s="292"/>
      <c r="ETR26" s="292"/>
      <c r="ETS26" s="292"/>
      <c r="ETT26" s="292"/>
      <c r="ETU26" s="292"/>
      <c r="ETV26" s="292"/>
      <c r="ETW26" s="292"/>
      <c r="ETX26" s="292"/>
      <c r="ETY26" s="292"/>
      <c r="ETZ26" s="292"/>
      <c r="EUA26" s="292"/>
      <c r="EUB26" s="292"/>
      <c r="EUC26" s="292"/>
      <c r="EUD26" s="292"/>
      <c r="EUE26" s="292"/>
      <c r="EUF26" s="292"/>
      <c r="EUG26" s="292"/>
      <c r="EUH26" s="292"/>
      <c r="EUI26" s="292"/>
      <c r="EUJ26" s="292"/>
      <c r="EUK26" s="292"/>
      <c r="EUL26" s="292"/>
      <c r="EUM26" s="292"/>
      <c r="EUN26" s="292"/>
      <c r="EUO26" s="292"/>
      <c r="EUP26" s="292"/>
      <c r="EUQ26" s="292"/>
      <c r="EUR26" s="292"/>
      <c r="EUS26" s="292"/>
      <c r="EUT26" s="292"/>
      <c r="EUU26" s="292"/>
      <c r="EUV26" s="292"/>
      <c r="EUW26" s="292"/>
      <c r="EUX26" s="292"/>
      <c r="EUY26" s="292"/>
      <c r="EUZ26" s="292"/>
      <c r="EVA26" s="292"/>
      <c r="EVB26" s="292"/>
      <c r="EVC26" s="292"/>
      <c r="EVD26" s="292"/>
      <c r="EVE26" s="292"/>
      <c r="EVF26" s="292"/>
      <c r="EVG26" s="292"/>
      <c r="EVH26" s="292"/>
      <c r="EVI26" s="292"/>
      <c r="EVJ26" s="292"/>
      <c r="EVK26" s="292"/>
      <c r="EVL26" s="292"/>
      <c r="EVM26" s="292"/>
      <c r="EVN26" s="292"/>
      <c r="EVO26" s="292"/>
      <c r="EVP26" s="292"/>
      <c r="EVQ26" s="292"/>
      <c r="EVR26" s="292"/>
      <c r="EVS26" s="292"/>
      <c r="EVT26" s="292"/>
      <c r="EVU26" s="292"/>
      <c r="EVV26" s="292"/>
      <c r="EVW26" s="292"/>
      <c r="EVX26" s="292"/>
      <c r="EVY26" s="292"/>
      <c r="EVZ26" s="292"/>
      <c r="EWA26" s="292"/>
      <c r="EWB26" s="292"/>
      <c r="EWC26" s="292"/>
      <c r="EWD26" s="292"/>
      <c r="EWE26" s="292"/>
      <c r="EWF26" s="292"/>
      <c r="EWG26" s="292"/>
      <c r="EWH26" s="292"/>
      <c r="EWI26" s="292"/>
      <c r="EWJ26" s="292"/>
      <c r="EWK26" s="292"/>
      <c r="EWL26" s="292"/>
      <c r="EWM26" s="292"/>
      <c r="EWN26" s="292"/>
      <c r="EWO26" s="292"/>
      <c r="EWP26" s="292"/>
      <c r="EWQ26" s="292"/>
      <c r="EWR26" s="292"/>
      <c r="EWS26" s="292"/>
      <c r="EWT26" s="292"/>
      <c r="EWU26" s="292"/>
      <c r="EWV26" s="292"/>
      <c r="EWW26" s="292"/>
      <c r="EWX26" s="292"/>
      <c r="EWY26" s="292"/>
      <c r="EWZ26" s="292"/>
      <c r="EXA26" s="292"/>
      <c r="EXB26" s="292"/>
      <c r="EXC26" s="292"/>
      <c r="EXD26" s="292"/>
      <c r="EXE26" s="292"/>
      <c r="EXF26" s="292"/>
      <c r="EXG26" s="292"/>
      <c r="EXH26" s="292"/>
      <c r="EXI26" s="292"/>
      <c r="EXJ26" s="292"/>
      <c r="EXK26" s="292"/>
      <c r="EXL26" s="292"/>
      <c r="EXM26" s="292"/>
      <c r="EXN26" s="292"/>
      <c r="EXO26" s="292"/>
      <c r="EXP26" s="292"/>
      <c r="EXQ26" s="292"/>
      <c r="EXR26" s="292"/>
      <c r="EXS26" s="292"/>
      <c r="EXT26" s="292"/>
      <c r="EXU26" s="292"/>
      <c r="EXV26" s="292"/>
      <c r="EXW26" s="292"/>
      <c r="EXX26" s="292"/>
      <c r="EXY26" s="292"/>
      <c r="EXZ26" s="292"/>
      <c r="EYA26" s="292"/>
      <c r="EYB26" s="292"/>
      <c r="EYC26" s="292"/>
      <c r="EYD26" s="292"/>
      <c r="EYE26" s="292"/>
      <c r="EYF26" s="292"/>
      <c r="EYG26" s="292"/>
      <c r="EYH26" s="292"/>
      <c r="EYI26" s="292"/>
      <c r="EYJ26" s="292"/>
      <c r="EYK26" s="292"/>
      <c r="EYL26" s="292"/>
      <c r="EYM26" s="292"/>
      <c r="EYN26" s="292"/>
      <c r="EYO26" s="292"/>
      <c r="EYP26" s="292"/>
      <c r="EYQ26" s="292"/>
      <c r="EYR26" s="292"/>
      <c r="EYS26" s="292"/>
      <c r="EYT26" s="292"/>
      <c r="EYU26" s="292"/>
      <c r="EYV26" s="292"/>
      <c r="EYW26" s="292"/>
      <c r="EYX26" s="292"/>
      <c r="EYY26" s="292"/>
      <c r="EYZ26" s="292"/>
      <c r="EZA26" s="292"/>
      <c r="EZB26" s="292"/>
      <c r="EZC26" s="292"/>
      <c r="EZD26" s="292"/>
      <c r="EZE26" s="292"/>
      <c r="EZF26" s="292"/>
      <c r="EZG26" s="292"/>
      <c r="EZH26" s="292"/>
      <c r="EZI26" s="292"/>
      <c r="EZJ26" s="292"/>
      <c r="EZK26" s="292"/>
      <c r="EZL26" s="292"/>
      <c r="EZM26" s="292"/>
      <c r="EZN26" s="292"/>
      <c r="EZO26" s="292"/>
      <c r="EZP26" s="292"/>
      <c r="EZQ26" s="292"/>
      <c r="EZR26" s="292"/>
      <c r="EZS26" s="292"/>
      <c r="EZT26" s="292"/>
      <c r="EZU26" s="292"/>
      <c r="EZV26" s="292"/>
      <c r="EZW26" s="292"/>
      <c r="EZX26" s="292"/>
      <c r="EZY26" s="292"/>
      <c r="EZZ26" s="292"/>
      <c r="FAA26" s="292"/>
      <c r="FAB26" s="292"/>
      <c r="FAC26" s="292"/>
      <c r="FAD26" s="292"/>
      <c r="FAE26" s="292"/>
      <c r="FAF26" s="292"/>
      <c r="FAG26" s="292"/>
      <c r="FAH26" s="292"/>
      <c r="FAI26" s="292"/>
      <c r="FAJ26" s="292"/>
      <c r="FAK26" s="292"/>
      <c r="FAL26" s="292"/>
      <c r="FAM26" s="292"/>
      <c r="FAN26" s="292"/>
      <c r="FAO26" s="292"/>
      <c r="FAP26" s="292"/>
      <c r="FAQ26" s="292"/>
      <c r="FAR26" s="292"/>
      <c r="FAS26" s="292"/>
      <c r="FAT26" s="292"/>
      <c r="FAU26" s="292"/>
      <c r="FAV26" s="292"/>
      <c r="FAW26" s="292"/>
      <c r="FAX26" s="292"/>
      <c r="FAY26" s="292"/>
      <c r="FAZ26" s="292"/>
      <c r="FBA26" s="292"/>
      <c r="FBB26" s="292"/>
      <c r="FBC26" s="292"/>
      <c r="FBD26" s="292"/>
      <c r="FBE26" s="292"/>
      <c r="FBF26" s="292"/>
      <c r="FBG26" s="292"/>
      <c r="FBH26" s="292"/>
      <c r="FBI26" s="292"/>
      <c r="FBJ26" s="292"/>
      <c r="FBK26" s="292"/>
      <c r="FBL26" s="292"/>
      <c r="FBM26" s="292"/>
      <c r="FBN26" s="292"/>
      <c r="FBO26" s="292"/>
      <c r="FBP26" s="292"/>
      <c r="FBQ26" s="292"/>
      <c r="FBR26" s="292"/>
      <c r="FBS26" s="292"/>
      <c r="FBT26" s="292"/>
      <c r="FBU26" s="292"/>
      <c r="FBV26" s="292"/>
      <c r="FBW26" s="292"/>
      <c r="FBX26" s="292"/>
      <c r="FBY26" s="292"/>
      <c r="FBZ26" s="292"/>
      <c r="FCA26" s="292"/>
      <c r="FCB26" s="292"/>
      <c r="FCC26" s="292"/>
      <c r="FCD26" s="292"/>
      <c r="FCE26" s="292"/>
      <c r="FCF26" s="292"/>
      <c r="FCG26" s="292"/>
      <c r="FCH26" s="292"/>
      <c r="FCI26" s="292"/>
      <c r="FCJ26" s="292"/>
      <c r="FCK26" s="292"/>
      <c r="FCL26" s="292"/>
      <c r="FCM26" s="292"/>
      <c r="FCN26" s="292"/>
      <c r="FCO26" s="292"/>
      <c r="FCP26" s="292"/>
      <c r="FCQ26" s="292"/>
      <c r="FCR26" s="292"/>
      <c r="FCS26" s="292"/>
      <c r="FCT26" s="292"/>
      <c r="FCU26" s="292"/>
      <c r="FCV26" s="292"/>
      <c r="FCW26" s="292"/>
      <c r="FCX26" s="292"/>
      <c r="FCY26" s="292"/>
      <c r="FCZ26" s="292"/>
      <c r="FDA26" s="292"/>
      <c r="FDB26" s="292"/>
      <c r="FDC26" s="292"/>
      <c r="FDD26" s="292"/>
      <c r="FDE26" s="292"/>
      <c r="FDF26" s="292"/>
      <c r="FDG26" s="292"/>
      <c r="FDH26" s="292"/>
      <c r="FDI26" s="292"/>
      <c r="FDJ26" s="292"/>
      <c r="FDK26" s="292"/>
      <c r="FDL26" s="292"/>
      <c r="FDM26" s="292"/>
      <c r="FDN26" s="292"/>
      <c r="FDO26" s="292"/>
      <c r="FDP26" s="292"/>
      <c r="FDQ26" s="292"/>
      <c r="FDR26" s="292"/>
      <c r="FDS26" s="292"/>
      <c r="FDT26" s="292"/>
      <c r="FDU26" s="292"/>
      <c r="FDV26" s="292"/>
      <c r="FDW26" s="292"/>
      <c r="FDX26" s="292"/>
      <c r="FDY26" s="292"/>
      <c r="FDZ26" s="292"/>
      <c r="FEA26" s="292"/>
      <c r="FEB26" s="292"/>
      <c r="FEC26" s="292"/>
      <c r="FED26" s="292"/>
      <c r="FEE26" s="292"/>
      <c r="FEF26" s="292"/>
      <c r="FEG26" s="292"/>
      <c r="FEH26" s="292"/>
      <c r="FEI26" s="292"/>
      <c r="FEJ26" s="292"/>
      <c r="FEK26" s="292"/>
      <c r="FEL26" s="292"/>
      <c r="FEM26" s="292"/>
      <c r="FEN26" s="292"/>
      <c r="FEO26" s="292"/>
      <c r="FEP26" s="292"/>
      <c r="FEQ26" s="292"/>
      <c r="FER26" s="292"/>
      <c r="FES26" s="292"/>
      <c r="FET26" s="292"/>
      <c r="FEU26" s="292"/>
      <c r="FEV26" s="292"/>
      <c r="FEW26" s="292"/>
      <c r="FEX26" s="292"/>
      <c r="FEY26" s="292"/>
      <c r="FEZ26" s="292"/>
      <c r="FFA26" s="292"/>
      <c r="FFB26" s="292"/>
      <c r="FFC26" s="292"/>
      <c r="FFD26" s="292"/>
      <c r="FFE26" s="292"/>
      <c r="FFF26" s="292"/>
      <c r="FFG26" s="292"/>
      <c r="FFH26" s="292"/>
      <c r="FFI26" s="292"/>
      <c r="FFJ26" s="292"/>
      <c r="FFK26" s="292"/>
      <c r="FFL26" s="292"/>
      <c r="FFM26" s="292"/>
      <c r="FFN26" s="292"/>
      <c r="FFO26" s="292"/>
      <c r="FFP26" s="292"/>
      <c r="FFQ26" s="292"/>
      <c r="FFR26" s="292"/>
      <c r="FFS26" s="292"/>
      <c r="FFT26" s="292"/>
      <c r="FFU26" s="292"/>
      <c r="FFV26" s="292"/>
      <c r="FFW26" s="292"/>
      <c r="FFX26" s="292"/>
      <c r="FFY26" s="292"/>
      <c r="FFZ26" s="292"/>
      <c r="FGA26" s="292"/>
      <c r="FGB26" s="292"/>
      <c r="FGC26" s="292"/>
      <c r="FGD26" s="292"/>
      <c r="FGE26" s="292"/>
      <c r="FGF26" s="292"/>
      <c r="FGG26" s="292"/>
      <c r="FGH26" s="292"/>
      <c r="FGI26" s="292"/>
      <c r="FGJ26" s="292"/>
      <c r="FGK26" s="292"/>
      <c r="FGL26" s="292"/>
      <c r="FGM26" s="292"/>
      <c r="FGN26" s="292"/>
      <c r="FGO26" s="292"/>
      <c r="FGP26" s="292"/>
      <c r="FGQ26" s="292"/>
      <c r="FGR26" s="292"/>
      <c r="FGS26" s="292"/>
      <c r="FGT26" s="292"/>
      <c r="FGU26" s="292"/>
      <c r="FGV26" s="292"/>
      <c r="FGW26" s="292"/>
      <c r="FGX26" s="292"/>
      <c r="FGY26" s="292"/>
      <c r="FGZ26" s="292"/>
      <c r="FHA26" s="292"/>
      <c r="FHB26" s="292"/>
      <c r="FHC26" s="292"/>
      <c r="FHD26" s="292"/>
      <c r="FHE26" s="292"/>
      <c r="FHF26" s="292"/>
      <c r="FHG26" s="292"/>
      <c r="FHH26" s="292"/>
      <c r="FHI26" s="292"/>
      <c r="FHJ26" s="292"/>
      <c r="FHK26" s="292"/>
      <c r="FHL26" s="292"/>
      <c r="FHM26" s="292"/>
      <c r="FHN26" s="292"/>
      <c r="FHO26" s="292"/>
      <c r="FHP26" s="292"/>
      <c r="FHQ26" s="292"/>
      <c r="FHR26" s="292"/>
      <c r="FHS26" s="292"/>
      <c r="FHT26" s="292"/>
      <c r="FHU26" s="292"/>
      <c r="FHV26" s="292"/>
      <c r="FHW26" s="292"/>
      <c r="FHX26" s="292"/>
      <c r="FHY26" s="292"/>
      <c r="FHZ26" s="292"/>
      <c r="FIA26" s="292"/>
      <c r="FIB26" s="292"/>
      <c r="FIC26" s="292"/>
      <c r="FID26" s="292"/>
      <c r="FIE26" s="292"/>
      <c r="FIF26" s="292"/>
      <c r="FIG26" s="292"/>
      <c r="FIH26" s="292"/>
      <c r="FII26" s="292"/>
      <c r="FIJ26" s="292"/>
      <c r="FIK26" s="292"/>
      <c r="FIL26" s="292"/>
      <c r="FIM26" s="292"/>
      <c r="FIN26" s="292"/>
      <c r="FIO26" s="292"/>
      <c r="FIP26" s="292"/>
      <c r="FIQ26" s="292"/>
      <c r="FIR26" s="292"/>
      <c r="FIS26" s="292"/>
      <c r="FIT26" s="292"/>
      <c r="FIU26" s="292"/>
      <c r="FIV26" s="292"/>
      <c r="FIW26" s="292"/>
      <c r="FIX26" s="292"/>
      <c r="FIY26" s="292"/>
      <c r="FIZ26" s="292"/>
      <c r="FJA26" s="292"/>
      <c r="FJB26" s="292"/>
      <c r="FJC26" s="292"/>
      <c r="FJD26" s="292"/>
      <c r="FJE26" s="292"/>
      <c r="FJF26" s="292"/>
      <c r="FJG26" s="292"/>
      <c r="FJH26" s="292"/>
      <c r="FJI26" s="292"/>
      <c r="FJJ26" s="292"/>
      <c r="FJK26" s="292"/>
      <c r="FJL26" s="292"/>
      <c r="FJM26" s="292"/>
      <c r="FJN26" s="292"/>
      <c r="FJO26" s="292"/>
      <c r="FJP26" s="292"/>
      <c r="FJQ26" s="292"/>
      <c r="FJR26" s="292"/>
      <c r="FJS26" s="292"/>
      <c r="FJT26" s="292"/>
      <c r="FJU26" s="292"/>
      <c r="FJV26" s="292"/>
      <c r="FJW26" s="292"/>
      <c r="FJX26" s="292"/>
      <c r="FJY26" s="292"/>
      <c r="FJZ26" s="292"/>
      <c r="FKA26" s="292"/>
      <c r="FKB26" s="292"/>
      <c r="FKC26" s="292"/>
      <c r="FKD26" s="292"/>
      <c r="FKE26" s="292"/>
      <c r="FKF26" s="292"/>
      <c r="FKG26" s="292"/>
      <c r="FKH26" s="292"/>
      <c r="FKI26" s="292"/>
      <c r="FKJ26" s="292"/>
      <c r="FKK26" s="292"/>
      <c r="FKL26" s="292"/>
      <c r="FKM26" s="292"/>
      <c r="FKN26" s="292"/>
      <c r="FKO26" s="292"/>
      <c r="FKP26" s="292"/>
      <c r="FKQ26" s="292"/>
      <c r="FKR26" s="292"/>
      <c r="FKS26" s="292"/>
      <c r="FKT26" s="292"/>
      <c r="FKU26" s="292"/>
      <c r="FKV26" s="292"/>
      <c r="FKW26" s="292"/>
      <c r="FKX26" s="292"/>
      <c r="FKY26" s="292"/>
      <c r="FKZ26" s="292"/>
      <c r="FLA26" s="292"/>
      <c r="FLB26" s="292"/>
      <c r="FLC26" s="292"/>
      <c r="FLD26" s="292"/>
      <c r="FLE26" s="292"/>
      <c r="FLF26" s="292"/>
      <c r="FLG26" s="292"/>
      <c r="FLH26" s="292"/>
      <c r="FLI26" s="292"/>
      <c r="FLJ26" s="292"/>
      <c r="FLK26" s="292"/>
      <c r="FLL26" s="292"/>
      <c r="FLM26" s="292"/>
      <c r="FLN26" s="292"/>
      <c r="FLO26" s="292"/>
      <c r="FLP26" s="292"/>
      <c r="FLQ26" s="292"/>
      <c r="FLR26" s="292"/>
      <c r="FLS26" s="292"/>
      <c r="FLT26" s="292"/>
      <c r="FLU26" s="292"/>
      <c r="FLV26" s="292"/>
      <c r="FLW26" s="292"/>
      <c r="FLX26" s="292"/>
      <c r="FLY26" s="292"/>
      <c r="FLZ26" s="292"/>
      <c r="FMA26" s="292"/>
      <c r="FMB26" s="292"/>
      <c r="FMC26" s="292"/>
      <c r="FMD26" s="292"/>
      <c r="FME26" s="292"/>
      <c r="FMF26" s="292"/>
      <c r="FMG26" s="292"/>
      <c r="FMH26" s="292"/>
      <c r="FMI26" s="292"/>
      <c r="FMJ26" s="292"/>
      <c r="FMK26" s="292"/>
      <c r="FML26" s="292"/>
      <c r="FMM26" s="292"/>
      <c r="FMN26" s="292"/>
      <c r="FMO26" s="292"/>
      <c r="FMP26" s="292"/>
      <c r="FMQ26" s="292"/>
      <c r="FMR26" s="292"/>
      <c r="FMS26" s="292"/>
      <c r="FMT26" s="292"/>
      <c r="FMU26" s="292"/>
      <c r="FMV26" s="292"/>
      <c r="FMW26" s="292"/>
      <c r="FMX26" s="292"/>
      <c r="FMY26" s="292"/>
      <c r="FMZ26" s="292"/>
      <c r="FNA26" s="292"/>
      <c r="FNB26" s="292"/>
      <c r="FNC26" s="292"/>
      <c r="FND26" s="292"/>
      <c r="FNE26" s="292"/>
      <c r="FNF26" s="292"/>
      <c r="FNG26" s="292"/>
      <c r="FNH26" s="292"/>
      <c r="FNI26" s="292"/>
      <c r="FNJ26" s="292"/>
      <c r="FNK26" s="292"/>
      <c r="FNL26" s="292"/>
      <c r="FNM26" s="292"/>
      <c r="FNN26" s="292"/>
      <c r="FNO26" s="292"/>
      <c r="FNP26" s="292"/>
      <c r="FNQ26" s="292"/>
      <c r="FNR26" s="292"/>
      <c r="FNS26" s="292"/>
      <c r="FNT26" s="292"/>
      <c r="FNU26" s="292"/>
      <c r="FNV26" s="292"/>
      <c r="FNW26" s="292"/>
      <c r="FNX26" s="292"/>
      <c r="FNY26" s="292"/>
      <c r="FNZ26" s="292"/>
      <c r="FOA26" s="292"/>
      <c r="FOB26" s="292"/>
      <c r="FOC26" s="292"/>
      <c r="FOD26" s="292"/>
      <c r="FOE26" s="292"/>
      <c r="FOF26" s="292"/>
      <c r="FOG26" s="292"/>
      <c r="FOH26" s="292"/>
      <c r="FOI26" s="292"/>
      <c r="FOJ26" s="292"/>
      <c r="FOK26" s="292"/>
      <c r="FOL26" s="292"/>
      <c r="FOM26" s="292"/>
      <c r="FON26" s="292"/>
      <c r="FOO26" s="292"/>
      <c r="FOP26" s="292"/>
      <c r="FOQ26" s="292"/>
      <c r="FOR26" s="292"/>
      <c r="FOS26" s="292"/>
      <c r="FOT26" s="292"/>
      <c r="FOU26" s="292"/>
      <c r="FOV26" s="292"/>
      <c r="FOW26" s="292"/>
      <c r="FOX26" s="292"/>
      <c r="FOY26" s="292"/>
      <c r="FOZ26" s="292"/>
      <c r="FPA26" s="292"/>
      <c r="FPB26" s="292"/>
      <c r="FPC26" s="292"/>
      <c r="FPD26" s="292"/>
      <c r="FPE26" s="292"/>
      <c r="FPF26" s="292"/>
      <c r="FPG26" s="292"/>
      <c r="FPH26" s="292"/>
      <c r="FPI26" s="292"/>
      <c r="FPJ26" s="292"/>
      <c r="FPK26" s="292"/>
      <c r="FPL26" s="292"/>
      <c r="FPM26" s="292"/>
      <c r="FPN26" s="292"/>
      <c r="FPO26" s="292"/>
      <c r="FPP26" s="292"/>
      <c r="FPQ26" s="292"/>
      <c r="FPR26" s="292"/>
      <c r="FPS26" s="292"/>
      <c r="FPT26" s="292"/>
      <c r="FPU26" s="292"/>
      <c r="FPV26" s="292"/>
      <c r="FPW26" s="292"/>
      <c r="FPX26" s="292"/>
      <c r="FPY26" s="292"/>
      <c r="FPZ26" s="292"/>
      <c r="FQA26" s="292"/>
      <c r="FQB26" s="292"/>
      <c r="FQC26" s="292"/>
      <c r="FQD26" s="292"/>
      <c r="FQE26" s="292"/>
      <c r="FQF26" s="292"/>
      <c r="FQG26" s="292"/>
      <c r="FQH26" s="292"/>
      <c r="FQI26" s="292"/>
      <c r="FQJ26" s="292"/>
      <c r="FQK26" s="292"/>
      <c r="FQL26" s="292"/>
      <c r="FQM26" s="292"/>
      <c r="FQN26" s="292"/>
      <c r="FQO26" s="292"/>
      <c r="FQP26" s="292"/>
      <c r="FQQ26" s="292"/>
      <c r="FQR26" s="292"/>
      <c r="FQS26" s="292"/>
      <c r="FQT26" s="292"/>
      <c r="FQU26" s="292"/>
      <c r="FQV26" s="292"/>
      <c r="FQW26" s="292"/>
      <c r="FQX26" s="292"/>
      <c r="FQY26" s="292"/>
      <c r="FQZ26" s="292"/>
      <c r="FRA26" s="292"/>
      <c r="FRB26" s="292"/>
      <c r="FRC26" s="292"/>
      <c r="FRD26" s="292"/>
      <c r="FRE26" s="292"/>
      <c r="FRF26" s="292"/>
      <c r="FRG26" s="292"/>
      <c r="FRH26" s="292"/>
      <c r="FRI26" s="292"/>
      <c r="FRJ26" s="292"/>
      <c r="FRK26" s="292"/>
      <c r="FRL26" s="292"/>
      <c r="FRM26" s="292"/>
      <c r="FRN26" s="292"/>
      <c r="FRO26" s="292"/>
      <c r="FRP26" s="292"/>
      <c r="FRQ26" s="292"/>
      <c r="FRR26" s="292"/>
      <c r="FRS26" s="292"/>
      <c r="FRT26" s="292"/>
      <c r="FRU26" s="292"/>
      <c r="FRV26" s="292"/>
      <c r="FRW26" s="292"/>
      <c r="FRX26" s="292"/>
      <c r="FRY26" s="292"/>
      <c r="FRZ26" s="292"/>
      <c r="FSA26" s="292"/>
      <c r="FSB26" s="292"/>
      <c r="FSC26" s="292"/>
      <c r="FSD26" s="292"/>
      <c r="FSE26" s="292"/>
      <c r="FSF26" s="292"/>
      <c r="FSG26" s="292"/>
      <c r="FSH26" s="292"/>
      <c r="FSI26" s="292"/>
      <c r="FSJ26" s="292"/>
      <c r="FSK26" s="292"/>
      <c r="FSL26" s="292"/>
      <c r="FSM26" s="292"/>
      <c r="FSN26" s="292"/>
      <c r="FSO26" s="292"/>
      <c r="FSP26" s="292"/>
      <c r="FSQ26" s="292"/>
      <c r="FSR26" s="292"/>
      <c r="FSS26" s="292"/>
      <c r="FST26" s="292"/>
      <c r="FSU26" s="292"/>
      <c r="FSV26" s="292"/>
      <c r="FSW26" s="292"/>
      <c r="FSX26" s="292"/>
      <c r="FSY26" s="292"/>
      <c r="FSZ26" s="292"/>
      <c r="FTA26" s="292"/>
      <c r="FTB26" s="292"/>
      <c r="FTC26" s="292"/>
      <c r="FTD26" s="292"/>
      <c r="FTE26" s="292"/>
      <c r="FTF26" s="292"/>
      <c r="FTG26" s="292"/>
      <c r="FTH26" s="292"/>
      <c r="FTI26" s="292"/>
      <c r="FTJ26" s="292"/>
      <c r="FTK26" s="292"/>
      <c r="FTL26" s="292"/>
      <c r="FTM26" s="292"/>
      <c r="FTN26" s="292"/>
      <c r="FTO26" s="292"/>
      <c r="FTP26" s="292"/>
      <c r="FTQ26" s="292"/>
      <c r="FTR26" s="292"/>
      <c r="FTS26" s="292"/>
      <c r="FTT26" s="292"/>
      <c r="FTU26" s="292"/>
      <c r="FTV26" s="292"/>
      <c r="FTW26" s="292"/>
      <c r="FTX26" s="292"/>
      <c r="FTY26" s="292"/>
      <c r="FTZ26" s="292"/>
      <c r="FUA26" s="292"/>
      <c r="FUB26" s="292"/>
      <c r="FUC26" s="292"/>
      <c r="FUD26" s="292"/>
      <c r="FUE26" s="292"/>
      <c r="FUF26" s="292"/>
      <c r="FUG26" s="292"/>
      <c r="FUH26" s="292"/>
      <c r="FUI26" s="292"/>
      <c r="FUJ26" s="292"/>
      <c r="FUK26" s="292"/>
      <c r="FUL26" s="292"/>
      <c r="FUM26" s="292"/>
      <c r="FUN26" s="292"/>
      <c r="FUO26" s="292"/>
      <c r="FUP26" s="292"/>
      <c r="FUQ26" s="292"/>
      <c r="FUR26" s="292"/>
      <c r="FUS26" s="292"/>
      <c r="FUT26" s="292"/>
      <c r="FUU26" s="292"/>
      <c r="FUV26" s="292"/>
      <c r="FUW26" s="292"/>
      <c r="FUX26" s="292"/>
      <c r="FUY26" s="292"/>
      <c r="FUZ26" s="292"/>
      <c r="FVA26" s="292"/>
      <c r="FVB26" s="292"/>
      <c r="FVC26" s="292"/>
      <c r="FVD26" s="292"/>
      <c r="FVE26" s="292"/>
      <c r="FVF26" s="292"/>
      <c r="FVG26" s="292"/>
      <c r="FVH26" s="292"/>
      <c r="FVI26" s="292"/>
      <c r="FVJ26" s="292"/>
      <c r="FVK26" s="292"/>
      <c r="FVL26" s="292"/>
      <c r="FVM26" s="292"/>
      <c r="FVN26" s="292"/>
      <c r="FVO26" s="292"/>
      <c r="FVP26" s="292"/>
      <c r="FVQ26" s="292"/>
      <c r="FVR26" s="292"/>
      <c r="FVS26" s="292"/>
      <c r="FVT26" s="292"/>
      <c r="FVU26" s="292"/>
      <c r="FVV26" s="292"/>
      <c r="FVW26" s="292"/>
      <c r="FVX26" s="292"/>
      <c r="FVY26" s="292"/>
      <c r="FVZ26" s="292"/>
      <c r="FWA26" s="292"/>
      <c r="FWB26" s="292"/>
      <c r="FWC26" s="292"/>
      <c r="FWD26" s="292"/>
      <c r="FWE26" s="292"/>
      <c r="FWF26" s="292"/>
      <c r="FWG26" s="292"/>
      <c r="FWH26" s="292"/>
      <c r="FWI26" s="292"/>
      <c r="FWJ26" s="292"/>
      <c r="FWK26" s="292"/>
      <c r="FWL26" s="292"/>
      <c r="FWM26" s="292"/>
      <c r="FWN26" s="292"/>
      <c r="FWO26" s="292"/>
      <c r="FWP26" s="292"/>
      <c r="FWQ26" s="292"/>
      <c r="FWR26" s="292"/>
      <c r="FWS26" s="292"/>
      <c r="FWT26" s="292"/>
      <c r="FWU26" s="292"/>
      <c r="FWV26" s="292"/>
      <c r="FWW26" s="292"/>
      <c r="FWX26" s="292"/>
      <c r="FWY26" s="292"/>
      <c r="FWZ26" s="292"/>
      <c r="FXA26" s="292"/>
      <c r="FXB26" s="292"/>
      <c r="FXC26" s="292"/>
      <c r="FXD26" s="292"/>
      <c r="FXE26" s="292"/>
      <c r="FXF26" s="292"/>
      <c r="FXG26" s="292"/>
      <c r="FXH26" s="292"/>
      <c r="FXI26" s="292"/>
      <c r="FXJ26" s="292"/>
      <c r="FXK26" s="292"/>
      <c r="FXL26" s="292"/>
      <c r="FXM26" s="292"/>
      <c r="FXN26" s="292"/>
      <c r="FXO26" s="292"/>
      <c r="FXP26" s="292"/>
      <c r="FXQ26" s="292"/>
      <c r="FXR26" s="292"/>
      <c r="FXS26" s="292"/>
      <c r="FXT26" s="292"/>
      <c r="FXU26" s="292"/>
      <c r="FXV26" s="292"/>
      <c r="FXW26" s="292"/>
      <c r="FXX26" s="292"/>
      <c r="FXY26" s="292"/>
      <c r="FXZ26" s="292"/>
      <c r="FYA26" s="292"/>
      <c r="FYB26" s="292"/>
      <c r="FYC26" s="292"/>
      <c r="FYD26" s="292"/>
      <c r="FYE26" s="292"/>
      <c r="FYF26" s="292"/>
      <c r="FYG26" s="292"/>
      <c r="FYH26" s="292"/>
      <c r="FYI26" s="292"/>
      <c r="FYJ26" s="292"/>
      <c r="FYK26" s="292"/>
      <c r="FYL26" s="292"/>
      <c r="FYM26" s="292"/>
      <c r="FYN26" s="292"/>
      <c r="FYO26" s="292"/>
      <c r="FYP26" s="292"/>
      <c r="FYQ26" s="292"/>
      <c r="FYR26" s="292"/>
      <c r="FYS26" s="292"/>
      <c r="FYT26" s="292"/>
      <c r="FYU26" s="292"/>
      <c r="FYV26" s="292"/>
      <c r="FYW26" s="292"/>
      <c r="FYX26" s="292"/>
      <c r="FYY26" s="292"/>
      <c r="FYZ26" s="292"/>
      <c r="FZA26" s="292"/>
      <c r="FZB26" s="292"/>
      <c r="FZC26" s="292"/>
      <c r="FZD26" s="292"/>
      <c r="FZE26" s="292"/>
      <c r="FZF26" s="292"/>
      <c r="FZG26" s="292"/>
      <c r="FZH26" s="292"/>
      <c r="FZI26" s="292"/>
      <c r="FZJ26" s="292"/>
      <c r="FZK26" s="292"/>
      <c r="FZL26" s="292"/>
      <c r="FZM26" s="292"/>
      <c r="FZN26" s="292"/>
      <c r="FZO26" s="292"/>
      <c r="FZP26" s="292"/>
      <c r="FZQ26" s="292"/>
      <c r="FZR26" s="292"/>
      <c r="FZS26" s="292"/>
      <c r="FZT26" s="292"/>
      <c r="FZU26" s="292"/>
      <c r="FZV26" s="292"/>
      <c r="FZW26" s="292"/>
      <c r="FZX26" s="292"/>
      <c r="FZY26" s="292"/>
      <c r="FZZ26" s="292"/>
      <c r="GAA26" s="292"/>
      <c r="GAB26" s="292"/>
      <c r="GAC26" s="292"/>
      <c r="GAD26" s="292"/>
      <c r="GAE26" s="292"/>
      <c r="GAF26" s="292"/>
      <c r="GAG26" s="292"/>
      <c r="GAH26" s="292"/>
      <c r="GAI26" s="292"/>
      <c r="GAJ26" s="292"/>
      <c r="GAK26" s="292"/>
      <c r="GAL26" s="292"/>
      <c r="GAM26" s="292"/>
      <c r="GAN26" s="292"/>
      <c r="GAO26" s="292"/>
      <c r="GAP26" s="292"/>
      <c r="GAQ26" s="292"/>
      <c r="GAR26" s="292"/>
      <c r="GAS26" s="292"/>
      <c r="GAT26" s="292"/>
      <c r="GAU26" s="292"/>
      <c r="GAV26" s="292"/>
      <c r="GAW26" s="292"/>
      <c r="GAX26" s="292"/>
      <c r="GAY26" s="292"/>
      <c r="GAZ26" s="292"/>
      <c r="GBA26" s="292"/>
      <c r="GBB26" s="292"/>
      <c r="GBC26" s="292"/>
      <c r="GBD26" s="292"/>
      <c r="GBE26" s="292"/>
      <c r="GBF26" s="292"/>
      <c r="GBG26" s="292"/>
      <c r="GBH26" s="292"/>
      <c r="GBI26" s="292"/>
      <c r="GBJ26" s="292"/>
      <c r="GBK26" s="292"/>
      <c r="GBL26" s="292"/>
      <c r="GBM26" s="292"/>
      <c r="GBN26" s="292"/>
      <c r="GBO26" s="292"/>
      <c r="GBP26" s="292"/>
      <c r="GBQ26" s="292"/>
      <c r="GBR26" s="292"/>
      <c r="GBS26" s="292"/>
      <c r="GBT26" s="292"/>
      <c r="GBU26" s="292"/>
      <c r="GBV26" s="292"/>
      <c r="GBW26" s="292"/>
      <c r="GBX26" s="292"/>
      <c r="GBY26" s="292"/>
      <c r="GBZ26" s="292"/>
      <c r="GCA26" s="292"/>
      <c r="GCB26" s="292"/>
      <c r="GCC26" s="292"/>
      <c r="GCD26" s="292"/>
      <c r="GCE26" s="292"/>
      <c r="GCF26" s="292"/>
      <c r="GCG26" s="292"/>
      <c r="GCH26" s="292"/>
      <c r="GCI26" s="292"/>
      <c r="GCJ26" s="292"/>
      <c r="GCK26" s="292"/>
      <c r="GCL26" s="292"/>
      <c r="GCM26" s="292"/>
      <c r="GCN26" s="292"/>
      <c r="GCO26" s="292"/>
      <c r="GCP26" s="292"/>
      <c r="GCQ26" s="292"/>
      <c r="GCR26" s="292"/>
      <c r="GCS26" s="292"/>
      <c r="GCT26" s="292"/>
      <c r="GCU26" s="292"/>
      <c r="GCV26" s="292"/>
      <c r="GCW26" s="292"/>
      <c r="GCX26" s="292"/>
      <c r="GCY26" s="292"/>
      <c r="GCZ26" s="292"/>
      <c r="GDA26" s="292"/>
      <c r="GDB26" s="292"/>
      <c r="GDC26" s="292"/>
      <c r="GDD26" s="292"/>
      <c r="GDE26" s="292"/>
      <c r="GDF26" s="292"/>
      <c r="GDG26" s="292"/>
      <c r="GDH26" s="292"/>
      <c r="GDI26" s="292"/>
      <c r="GDJ26" s="292"/>
      <c r="GDK26" s="292"/>
      <c r="GDL26" s="292"/>
      <c r="GDM26" s="292"/>
      <c r="GDN26" s="292"/>
      <c r="GDO26" s="292"/>
      <c r="GDP26" s="292"/>
      <c r="GDQ26" s="292"/>
      <c r="GDR26" s="292"/>
      <c r="GDS26" s="292"/>
      <c r="GDT26" s="292"/>
      <c r="GDU26" s="292"/>
      <c r="GDV26" s="292"/>
      <c r="GDW26" s="292"/>
      <c r="GDX26" s="292"/>
      <c r="GDY26" s="292"/>
      <c r="GDZ26" s="292"/>
      <c r="GEA26" s="292"/>
      <c r="GEB26" s="292"/>
      <c r="GEC26" s="292"/>
      <c r="GED26" s="292"/>
      <c r="GEE26" s="292"/>
      <c r="GEF26" s="292"/>
      <c r="GEG26" s="292"/>
      <c r="GEH26" s="292"/>
      <c r="GEI26" s="292"/>
      <c r="GEJ26" s="292"/>
      <c r="GEK26" s="292"/>
      <c r="GEL26" s="292"/>
      <c r="GEM26" s="292"/>
      <c r="GEN26" s="292"/>
      <c r="GEO26" s="292"/>
      <c r="GEP26" s="292"/>
      <c r="GEQ26" s="292"/>
      <c r="GER26" s="292"/>
      <c r="GES26" s="292"/>
      <c r="GET26" s="292"/>
      <c r="GEU26" s="292"/>
      <c r="GEV26" s="292"/>
      <c r="GEW26" s="292"/>
      <c r="GEX26" s="292"/>
      <c r="GEY26" s="292"/>
      <c r="GEZ26" s="292"/>
      <c r="GFA26" s="292"/>
      <c r="GFB26" s="292"/>
      <c r="GFC26" s="292"/>
      <c r="GFD26" s="292"/>
      <c r="GFE26" s="292"/>
      <c r="GFF26" s="292"/>
      <c r="GFG26" s="292"/>
      <c r="GFH26" s="292"/>
      <c r="GFI26" s="292"/>
      <c r="GFJ26" s="292"/>
      <c r="GFK26" s="292"/>
      <c r="GFL26" s="292"/>
      <c r="GFM26" s="292"/>
      <c r="GFN26" s="292"/>
      <c r="GFO26" s="292"/>
      <c r="GFP26" s="292"/>
      <c r="GFQ26" s="292"/>
      <c r="GFR26" s="292"/>
      <c r="GFS26" s="292"/>
      <c r="GFT26" s="292"/>
      <c r="GFU26" s="292"/>
      <c r="GFV26" s="292"/>
      <c r="GFW26" s="292"/>
      <c r="GFX26" s="292"/>
      <c r="GFY26" s="292"/>
      <c r="GFZ26" s="292"/>
      <c r="GGA26" s="292"/>
      <c r="GGB26" s="292"/>
      <c r="GGC26" s="292"/>
      <c r="GGD26" s="292"/>
      <c r="GGE26" s="292"/>
      <c r="GGF26" s="292"/>
      <c r="GGG26" s="292"/>
      <c r="GGH26" s="292"/>
      <c r="GGI26" s="292"/>
      <c r="GGJ26" s="292"/>
      <c r="GGK26" s="292"/>
      <c r="GGL26" s="292"/>
      <c r="GGM26" s="292"/>
      <c r="GGN26" s="292"/>
      <c r="GGO26" s="292"/>
      <c r="GGP26" s="292"/>
      <c r="GGQ26" s="292"/>
      <c r="GGR26" s="292"/>
      <c r="GGS26" s="292"/>
      <c r="GGT26" s="292"/>
      <c r="GGU26" s="292"/>
      <c r="GGV26" s="292"/>
      <c r="GGW26" s="292"/>
      <c r="GGX26" s="292"/>
      <c r="GGY26" s="292"/>
      <c r="GGZ26" s="292"/>
      <c r="GHA26" s="292"/>
      <c r="GHB26" s="292"/>
      <c r="GHC26" s="292"/>
      <c r="GHD26" s="292"/>
      <c r="GHE26" s="292"/>
      <c r="GHF26" s="292"/>
      <c r="GHG26" s="292"/>
      <c r="GHH26" s="292"/>
      <c r="GHI26" s="292"/>
      <c r="GHJ26" s="292"/>
      <c r="GHK26" s="292"/>
      <c r="GHL26" s="292"/>
      <c r="GHM26" s="292"/>
      <c r="GHN26" s="292"/>
      <c r="GHO26" s="292"/>
      <c r="GHP26" s="292"/>
      <c r="GHQ26" s="292"/>
      <c r="GHR26" s="292"/>
      <c r="GHS26" s="292"/>
      <c r="GHT26" s="292"/>
      <c r="GHU26" s="292"/>
      <c r="GHV26" s="292"/>
      <c r="GHW26" s="292"/>
      <c r="GHX26" s="292"/>
      <c r="GHY26" s="292"/>
      <c r="GHZ26" s="292"/>
      <c r="GIA26" s="292"/>
      <c r="GIB26" s="292"/>
      <c r="GIC26" s="292"/>
      <c r="GID26" s="292"/>
      <c r="GIE26" s="292"/>
      <c r="GIF26" s="292"/>
      <c r="GIG26" s="292"/>
      <c r="GIH26" s="292"/>
      <c r="GII26" s="292"/>
      <c r="GIJ26" s="292"/>
      <c r="GIK26" s="292"/>
      <c r="GIL26" s="292"/>
      <c r="GIM26" s="292"/>
      <c r="GIN26" s="292"/>
      <c r="GIO26" s="292"/>
      <c r="GIP26" s="292"/>
      <c r="GIQ26" s="292"/>
      <c r="GIR26" s="292"/>
      <c r="GIS26" s="292"/>
      <c r="GIT26" s="292"/>
      <c r="GIU26" s="292"/>
      <c r="GIV26" s="292"/>
      <c r="GIW26" s="292"/>
      <c r="GIX26" s="292"/>
      <c r="GIY26" s="292"/>
      <c r="GIZ26" s="292"/>
      <c r="GJA26" s="292"/>
      <c r="GJB26" s="292"/>
      <c r="GJC26" s="292"/>
      <c r="GJD26" s="292"/>
      <c r="GJE26" s="292"/>
      <c r="GJF26" s="292"/>
      <c r="GJG26" s="292"/>
      <c r="GJH26" s="292"/>
      <c r="GJI26" s="292"/>
      <c r="GJJ26" s="292"/>
      <c r="GJK26" s="292"/>
      <c r="GJL26" s="292"/>
      <c r="GJM26" s="292"/>
      <c r="GJN26" s="292"/>
      <c r="GJO26" s="292"/>
      <c r="GJP26" s="292"/>
      <c r="GJQ26" s="292"/>
      <c r="GJR26" s="292"/>
      <c r="GJS26" s="292"/>
      <c r="GJT26" s="292"/>
      <c r="GJU26" s="292"/>
      <c r="GJV26" s="292"/>
      <c r="GJW26" s="292"/>
      <c r="GJX26" s="292"/>
      <c r="GJY26" s="292"/>
      <c r="GJZ26" s="292"/>
      <c r="GKA26" s="292"/>
      <c r="GKB26" s="292"/>
      <c r="GKC26" s="292"/>
      <c r="GKD26" s="292"/>
      <c r="GKE26" s="292"/>
      <c r="GKF26" s="292"/>
      <c r="GKG26" s="292"/>
      <c r="GKH26" s="292"/>
      <c r="GKI26" s="292"/>
      <c r="GKJ26" s="292"/>
      <c r="GKK26" s="292"/>
      <c r="GKL26" s="292"/>
      <c r="GKM26" s="292"/>
      <c r="GKN26" s="292"/>
      <c r="GKO26" s="292"/>
      <c r="GKP26" s="292"/>
      <c r="GKQ26" s="292"/>
      <c r="GKR26" s="292"/>
      <c r="GKS26" s="292"/>
      <c r="GKT26" s="292"/>
      <c r="GKU26" s="292"/>
      <c r="GKV26" s="292"/>
      <c r="GKW26" s="292"/>
      <c r="GKX26" s="292"/>
      <c r="GKY26" s="292"/>
      <c r="GKZ26" s="292"/>
      <c r="GLA26" s="292"/>
      <c r="GLB26" s="292"/>
      <c r="GLC26" s="292"/>
      <c r="GLD26" s="292"/>
      <c r="GLE26" s="292"/>
      <c r="GLF26" s="292"/>
      <c r="GLG26" s="292"/>
      <c r="GLH26" s="292"/>
      <c r="GLI26" s="292"/>
      <c r="GLJ26" s="292"/>
      <c r="GLK26" s="292"/>
      <c r="GLL26" s="292"/>
      <c r="GLM26" s="292"/>
      <c r="GLN26" s="292"/>
      <c r="GLO26" s="292"/>
      <c r="GLP26" s="292"/>
      <c r="GLQ26" s="292"/>
      <c r="GLR26" s="292"/>
      <c r="GLS26" s="292"/>
      <c r="GLT26" s="292"/>
      <c r="GLU26" s="292"/>
      <c r="GLV26" s="292"/>
      <c r="GLW26" s="292"/>
      <c r="GLX26" s="292"/>
      <c r="GLY26" s="292"/>
      <c r="GLZ26" s="292"/>
      <c r="GMA26" s="292"/>
      <c r="GMB26" s="292"/>
      <c r="GMC26" s="292"/>
      <c r="GMD26" s="292"/>
      <c r="GME26" s="292"/>
      <c r="GMF26" s="292"/>
      <c r="GMG26" s="292"/>
      <c r="GMH26" s="292"/>
      <c r="GMI26" s="292"/>
      <c r="GMJ26" s="292"/>
      <c r="GMK26" s="292"/>
      <c r="GML26" s="292"/>
      <c r="GMM26" s="292"/>
      <c r="GMN26" s="292"/>
      <c r="GMO26" s="292"/>
      <c r="GMP26" s="292"/>
      <c r="GMQ26" s="292"/>
      <c r="GMR26" s="292"/>
      <c r="GMS26" s="292"/>
      <c r="GMT26" s="292"/>
      <c r="GMU26" s="292"/>
      <c r="GMV26" s="292"/>
      <c r="GMW26" s="292"/>
      <c r="GMX26" s="292"/>
      <c r="GMY26" s="292"/>
      <c r="GMZ26" s="292"/>
      <c r="GNA26" s="292"/>
      <c r="GNB26" s="292"/>
      <c r="GNC26" s="292"/>
      <c r="GND26" s="292"/>
      <c r="GNE26" s="292"/>
      <c r="GNF26" s="292"/>
      <c r="GNG26" s="292"/>
      <c r="GNH26" s="292"/>
      <c r="GNI26" s="292"/>
      <c r="GNJ26" s="292"/>
      <c r="GNK26" s="292"/>
      <c r="GNL26" s="292"/>
      <c r="GNM26" s="292"/>
      <c r="GNN26" s="292"/>
      <c r="GNO26" s="292"/>
      <c r="GNP26" s="292"/>
      <c r="GNQ26" s="292"/>
      <c r="GNR26" s="292"/>
      <c r="GNS26" s="292"/>
      <c r="GNT26" s="292"/>
      <c r="GNU26" s="292"/>
      <c r="GNV26" s="292"/>
      <c r="GNW26" s="292"/>
      <c r="GNX26" s="292"/>
      <c r="GNY26" s="292"/>
      <c r="GNZ26" s="292"/>
      <c r="GOA26" s="292"/>
      <c r="GOB26" s="292"/>
      <c r="GOC26" s="292"/>
      <c r="GOD26" s="292"/>
      <c r="GOE26" s="292"/>
      <c r="GOF26" s="292"/>
      <c r="GOG26" s="292"/>
      <c r="GOH26" s="292"/>
      <c r="GOI26" s="292"/>
      <c r="GOJ26" s="292"/>
      <c r="GOK26" s="292"/>
      <c r="GOL26" s="292"/>
      <c r="GOM26" s="292"/>
      <c r="GON26" s="292"/>
      <c r="GOO26" s="292"/>
      <c r="GOP26" s="292"/>
      <c r="GOQ26" s="292"/>
      <c r="GOR26" s="292"/>
      <c r="GOS26" s="292"/>
      <c r="GOT26" s="292"/>
      <c r="GOU26" s="292"/>
      <c r="GOV26" s="292"/>
      <c r="GOW26" s="292"/>
      <c r="GOX26" s="292"/>
      <c r="GOY26" s="292"/>
      <c r="GOZ26" s="292"/>
      <c r="GPA26" s="292"/>
      <c r="GPB26" s="292"/>
      <c r="GPC26" s="292"/>
      <c r="GPD26" s="292"/>
      <c r="GPE26" s="292"/>
      <c r="GPF26" s="292"/>
      <c r="GPG26" s="292"/>
      <c r="GPH26" s="292"/>
      <c r="GPI26" s="292"/>
      <c r="GPJ26" s="292"/>
      <c r="GPK26" s="292"/>
      <c r="GPL26" s="292"/>
      <c r="GPM26" s="292"/>
      <c r="GPN26" s="292"/>
      <c r="GPO26" s="292"/>
      <c r="GPP26" s="292"/>
      <c r="GPQ26" s="292"/>
      <c r="GPR26" s="292"/>
      <c r="GPS26" s="292"/>
      <c r="GPT26" s="292"/>
      <c r="GPU26" s="292"/>
      <c r="GPV26" s="292"/>
      <c r="GPW26" s="292"/>
      <c r="GPX26" s="292"/>
      <c r="GPY26" s="292"/>
      <c r="GPZ26" s="292"/>
      <c r="GQA26" s="292"/>
      <c r="GQB26" s="292"/>
      <c r="GQC26" s="292"/>
      <c r="GQD26" s="292"/>
      <c r="GQE26" s="292"/>
      <c r="GQF26" s="292"/>
      <c r="GQG26" s="292"/>
      <c r="GQH26" s="292"/>
      <c r="GQI26" s="292"/>
      <c r="GQJ26" s="292"/>
      <c r="GQK26" s="292"/>
      <c r="GQL26" s="292"/>
      <c r="GQM26" s="292"/>
      <c r="GQN26" s="292"/>
      <c r="GQO26" s="292"/>
      <c r="GQP26" s="292"/>
      <c r="GQQ26" s="292"/>
      <c r="GQR26" s="292"/>
      <c r="GQS26" s="292"/>
      <c r="GQT26" s="292"/>
      <c r="GQU26" s="292"/>
      <c r="GQV26" s="292"/>
      <c r="GQW26" s="292"/>
      <c r="GQX26" s="292"/>
      <c r="GQY26" s="292"/>
      <c r="GQZ26" s="292"/>
      <c r="GRA26" s="292"/>
      <c r="GRB26" s="292"/>
      <c r="GRC26" s="292"/>
      <c r="GRD26" s="292"/>
      <c r="GRE26" s="292"/>
      <c r="GRF26" s="292"/>
      <c r="GRG26" s="292"/>
      <c r="GRH26" s="292"/>
      <c r="GRI26" s="292"/>
      <c r="GRJ26" s="292"/>
      <c r="GRK26" s="292"/>
      <c r="GRL26" s="292"/>
      <c r="GRM26" s="292"/>
      <c r="GRN26" s="292"/>
      <c r="GRO26" s="292"/>
      <c r="GRP26" s="292"/>
      <c r="GRQ26" s="292"/>
      <c r="GRR26" s="292"/>
      <c r="GRS26" s="292"/>
      <c r="GRT26" s="292"/>
      <c r="GRU26" s="292"/>
      <c r="GRV26" s="292"/>
      <c r="GRW26" s="292"/>
      <c r="GRX26" s="292"/>
      <c r="GRY26" s="292"/>
      <c r="GRZ26" s="292"/>
      <c r="GSA26" s="292"/>
      <c r="GSB26" s="292"/>
      <c r="GSC26" s="292"/>
      <c r="GSD26" s="292"/>
      <c r="GSE26" s="292"/>
      <c r="GSF26" s="292"/>
      <c r="GSG26" s="292"/>
      <c r="GSH26" s="292"/>
      <c r="GSI26" s="292"/>
      <c r="GSJ26" s="292"/>
      <c r="GSK26" s="292"/>
      <c r="GSL26" s="292"/>
      <c r="GSM26" s="292"/>
      <c r="GSN26" s="292"/>
      <c r="GSO26" s="292"/>
      <c r="GSP26" s="292"/>
      <c r="GSQ26" s="292"/>
      <c r="GSR26" s="292"/>
      <c r="GSS26" s="292"/>
      <c r="GST26" s="292"/>
      <c r="GSU26" s="292"/>
      <c r="GSV26" s="292"/>
      <c r="GSW26" s="292"/>
      <c r="GSX26" s="292"/>
      <c r="GSY26" s="292"/>
      <c r="GSZ26" s="292"/>
      <c r="GTA26" s="292"/>
      <c r="GTB26" s="292"/>
      <c r="GTC26" s="292"/>
      <c r="GTD26" s="292"/>
      <c r="GTE26" s="292"/>
      <c r="GTF26" s="292"/>
      <c r="GTG26" s="292"/>
      <c r="GTH26" s="292"/>
      <c r="GTI26" s="292"/>
      <c r="GTJ26" s="292"/>
      <c r="GTK26" s="292"/>
      <c r="GTL26" s="292"/>
      <c r="GTM26" s="292"/>
      <c r="GTN26" s="292"/>
      <c r="GTO26" s="292"/>
      <c r="GTP26" s="292"/>
      <c r="GTQ26" s="292"/>
      <c r="GTR26" s="292"/>
      <c r="GTS26" s="292"/>
      <c r="GTT26" s="292"/>
      <c r="GTU26" s="292"/>
      <c r="GTV26" s="292"/>
      <c r="GTW26" s="292"/>
      <c r="GTX26" s="292"/>
      <c r="GTY26" s="292"/>
      <c r="GTZ26" s="292"/>
      <c r="GUA26" s="292"/>
      <c r="GUB26" s="292"/>
      <c r="GUC26" s="292"/>
      <c r="GUD26" s="292"/>
      <c r="GUE26" s="292"/>
      <c r="GUF26" s="292"/>
      <c r="GUG26" s="292"/>
      <c r="GUH26" s="292"/>
      <c r="GUI26" s="292"/>
      <c r="GUJ26" s="292"/>
      <c r="GUK26" s="292"/>
      <c r="GUL26" s="292"/>
      <c r="GUM26" s="292"/>
      <c r="GUN26" s="292"/>
      <c r="GUO26" s="292"/>
      <c r="GUP26" s="292"/>
      <c r="GUQ26" s="292"/>
      <c r="GUR26" s="292"/>
      <c r="GUS26" s="292"/>
      <c r="GUT26" s="292"/>
      <c r="GUU26" s="292"/>
      <c r="GUV26" s="292"/>
      <c r="GUW26" s="292"/>
      <c r="GUX26" s="292"/>
      <c r="GUY26" s="292"/>
      <c r="GUZ26" s="292"/>
      <c r="GVA26" s="292"/>
      <c r="GVB26" s="292"/>
      <c r="GVC26" s="292"/>
      <c r="GVD26" s="292"/>
      <c r="GVE26" s="292"/>
      <c r="GVF26" s="292"/>
      <c r="GVG26" s="292"/>
      <c r="GVH26" s="292"/>
      <c r="GVI26" s="292"/>
      <c r="GVJ26" s="292"/>
      <c r="GVK26" s="292"/>
      <c r="GVL26" s="292"/>
      <c r="GVM26" s="292"/>
      <c r="GVN26" s="292"/>
      <c r="GVO26" s="292"/>
      <c r="GVP26" s="292"/>
      <c r="GVQ26" s="292"/>
      <c r="GVR26" s="292"/>
      <c r="GVS26" s="292"/>
      <c r="GVT26" s="292"/>
      <c r="GVU26" s="292"/>
      <c r="GVV26" s="292"/>
      <c r="GVW26" s="292"/>
      <c r="GVX26" s="292"/>
      <c r="GVY26" s="292"/>
      <c r="GVZ26" s="292"/>
      <c r="GWA26" s="292"/>
      <c r="GWB26" s="292"/>
      <c r="GWC26" s="292"/>
      <c r="GWD26" s="292"/>
      <c r="GWE26" s="292"/>
      <c r="GWF26" s="292"/>
      <c r="GWG26" s="292"/>
      <c r="GWH26" s="292"/>
      <c r="GWI26" s="292"/>
      <c r="GWJ26" s="292"/>
      <c r="GWK26" s="292"/>
      <c r="GWL26" s="292"/>
      <c r="GWM26" s="292"/>
      <c r="GWN26" s="292"/>
      <c r="GWO26" s="292"/>
      <c r="GWP26" s="292"/>
      <c r="GWQ26" s="292"/>
      <c r="GWR26" s="292"/>
      <c r="GWS26" s="292"/>
      <c r="GWT26" s="292"/>
      <c r="GWU26" s="292"/>
      <c r="GWV26" s="292"/>
      <c r="GWW26" s="292"/>
      <c r="GWX26" s="292"/>
      <c r="GWY26" s="292"/>
      <c r="GWZ26" s="292"/>
      <c r="GXA26" s="292"/>
      <c r="GXB26" s="292"/>
      <c r="GXC26" s="292"/>
      <c r="GXD26" s="292"/>
      <c r="GXE26" s="292"/>
      <c r="GXF26" s="292"/>
      <c r="GXG26" s="292"/>
      <c r="GXH26" s="292"/>
      <c r="GXI26" s="292"/>
      <c r="GXJ26" s="292"/>
      <c r="GXK26" s="292"/>
      <c r="GXL26" s="292"/>
      <c r="GXM26" s="292"/>
      <c r="GXN26" s="292"/>
      <c r="GXO26" s="292"/>
      <c r="GXP26" s="292"/>
      <c r="GXQ26" s="292"/>
      <c r="GXR26" s="292"/>
      <c r="GXS26" s="292"/>
      <c r="GXT26" s="292"/>
      <c r="GXU26" s="292"/>
      <c r="GXV26" s="292"/>
      <c r="GXW26" s="292"/>
      <c r="GXX26" s="292"/>
      <c r="GXY26" s="292"/>
      <c r="GXZ26" s="292"/>
      <c r="GYA26" s="292"/>
      <c r="GYB26" s="292"/>
      <c r="GYC26" s="292"/>
      <c r="GYD26" s="292"/>
      <c r="GYE26" s="292"/>
      <c r="GYF26" s="292"/>
      <c r="GYG26" s="292"/>
      <c r="GYH26" s="292"/>
      <c r="GYI26" s="292"/>
      <c r="GYJ26" s="292"/>
      <c r="GYK26" s="292"/>
      <c r="GYL26" s="292"/>
      <c r="GYM26" s="292"/>
      <c r="GYN26" s="292"/>
      <c r="GYO26" s="292"/>
      <c r="GYP26" s="292"/>
      <c r="GYQ26" s="292"/>
      <c r="GYR26" s="292"/>
      <c r="GYS26" s="292"/>
      <c r="GYT26" s="292"/>
      <c r="GYU26" s="292"/>
      <c r="GYV26" s="292"/>
      <c r="GYW26" s="292"/>
      <c r="GYX26" s="292"/>
      <c r="GYY26" s="292"/>
      <c r="GYZ26" s="292"/>
      <c r="GZA26" s="292"/>
      <c r="GZB26" s="292"/>
      <c r="GZC26" s="292"/>
      <c r="GZD26" s="292"/>
      <c r="GZE26" s="292"/>
      <c r="GZF26" s="292"/>
      <c r="GZG26" s="292"/>
      <c r="GZH26" s="292"/>
      <c r="GZI26" s="292"/>
      <c r="GZJ26" s="292"/>
      <c r="GZK26" s="292"/>
      <c r="GZL26" s="292"/>
      <c r="GZM26" s="292"/>
      <c r="GZN26" s="292"/>
      <c r="GZO26" s="292"/>
      <c r="GZP26" s="292"/>
      <c r="GZQ26" s="292"/>
      <c r="GZR26" s="292"/>
      <c r="GZS26" s="292"/>
      <c r="GZT26" s="292"/>
      <c r="GZU26" s="292"/>
      <c r="GZV26" s="292"/>
      <c r="GZW26" s="292"/>
      <c r="GZX26" s="292"/>
      <c r="GZY26" s="292"/>
      <c r="GZZ26" s="292"/>
      <c r="HAA26" s="292"/>
      <c r="HAB26" s="292"/>
      <c r="HAC26" s="292"/>
      <c r="HAD26" s="292"/>
      <c r="HAE26" s="292"/>
      <c r="HAF26" s="292"/>
      <c r="HAG26" s="292"/>
      <c r="HAH26" s="292"/>
      <c r="HAI26" s="292"/>
      <c r="HAJ26" s="292"/>
      <c r="HAK26" s="292"/>
      <c r="HAL26" s="292"/>
      <c r="HAM26" s="292"/>
      <c r="HAN26" s="292"/>
      <c r="HAO26" s="292"/>
      <c r="HAP26" s="292"/>
      <c r="HAQ26" s="292"/>
      <c r="HAR26" s="292"/>
      <c r="HAS26" s="292"/>
      <c r="HAT26" s="292"/>
      <c r="HAU26" s="292"/>
      <c r="HAV26" s="292"/>
      <c r="HAW26" s="292"/>
      <c r="HAX26" s="292"/>
      <c r="HAY26" s="292"/>
      <c r="HAZ26" s="292"/>
      <c r="HBA26" s="292"/>
      <c r="HBB26" s="292"/>
      <c r="HBC26" s="292"/>
      <c r="HBD26" s="292"/>
      <c r="HBE26" s="292"/>
      <c r="HBF26" s="292"/>
      <c r="HBG26" s="292"/>
      <c r="HBH26" s="292"/>
      <c r="HBI26" s="292"/>
      <c r="HBJ26" s="292"/>
      <c r="HBK26" s="292"/>
      <c r="HBL26" s="292"/>
      <c r="HBM26" s="292"/>
      <c r="HBN26" s="292"/>
      <c r="HBO26" s="292"/>
      <c r="HBP26" s="292"/>
      <c r="HBQ26" s="292"/>
      <c r="HBR26" s="292"/>
      <c r="HBS26" s="292"/>
      <c r="HBT26" s="292"/>
      <c r="HBU26" s="292"/>
      <c r="HBV26" s="292"/>
      <c r="HBW26" s="292"/>
      <c r="HBX26" s="292"/>
      <c r="HBY26" s="292"/>
      <c r="HBZ26" s="292"/>
      <c r="HCA26" s="292"/>
      <c r="HCB26" s="292"/>
      <c r="HCC26" s="292"/>
      <c r="HCD26" s="292"/>
      <c r="HCE26" s="292"/>
      <c r="HCF26" s="292"/>
      <c r="HCG26" s="292"/>
      <c r="HCH26" s="292"/>
      <c r="HCI26" s="292"/>
      <c r="HCJ26" s="292"/>
      <c r="HCK26" s="292"/>
      <c r="HCL26" s="292"/>
      <c r="HCM26" s="292"/>
      <c r="HCN26" s="292"/>
      <c r="HCO26" s="292"/>
      <c r="HCP26" s="292"/>
      <c r="HCQ26" s="292"/>
      <c r="HCR26" s="292"/>
      <c r="HCS26" s="292"/>
      <c r="HCT26" s="292"/>
      <c r="HCU26" s="292"/>
      <c r="HCV26" s="292"/>
      <c r="HCW26" s="292"/>
      <c r="HCX26" s="292"/>
      <c r="HCY26" s="292"/>
      <c r="HCZ26" s="292"/>
      <c r="HDA26" s="292"/>
      <c r="HDB26" s="292"/>
      <c r="HDC26" s="292"/>
      <c r="HDD26" s="292"/>
      <c r="HDE26" s="292"/>
      <c r="HDF26" s="292"/>
      <c r="HDG26" s="292"/>
      <c r="HDH26" s="292"/>
      <c r="HDI26" s="292"/>
      <c r="HDJ26" s="292"/>
      <c r="HDK26" s="292"/>
      <c r="HDL26" s="292"/>
      <c r="HDM26" s="292"/>
      <c r="HDN26" s="292"/>
      <c r="HDO26" s="292"/>
      <c r="HDP26" s="292"/>
      <c r="HDQ26" s="292"/>
      <c r="HDR26" s="292"/>
      <c r="HDS26" s="292"/>
      <c r="HDT26" s="292"/>
      <c r="HDU26" s="292"/>
      <c r="HDV26" s="292"/>
      <c r="HDW26" s="292"/>
      <c r="HDX26" s="292"/>
      <c r="HDY26" s="292"/>
      <c r="HDZ26" s="292"/>
      <c r="HEA26" s="292"/>
      <c r="HEB26" s="292"/>
      <c r="HEC26" s="292"/>
      <c r="HED26" s="292"/>
      <c r="HEE26" s="292"/>
      <c r="HEF26" s="292"/>
      <c r="HEG26" s="292"/>
      <c r="HEH26" s="292"/>
      <c r="HEI26" s="292"/>
      <c r="HEJ26" s="292"/>
      <c r="HEK26" s="292"/>
      <c r="HEL26" s="292"/>
      <c r="HEM26" s="292"/>
      <c r="HEN26" s="292"/>
      <c r="HEO26" s="292"/>
      <c r="HEP26" s="292"/>
      <c r="HEQ26" s="292"/>
      <c r="HER26" s="292"/>
      <c r="HES26" s="292"/>
      <c r="HET26" s="292"/>
      <c r="HEU26" s="292"/>
      <c r="HEV26" s="292"/>
      <c r="HEW26" s="292"/>
      <c r="HEX26" s="292"/>
      <c r="HEY26" s="292"/>
      <c r="HEZ26" s="292"/>
      <c r="HFA26" s="292"/>
      <c r="HFB26" s="292"/>
      <c r="HFC26" s="292"/>
      <c r="HFD26" s="292"/>
      <c r="HFE26" s="292"/>
      <c r="HFF26" s="292"/>
      <c r="HFG26" s="292"/>
      <c r="HFH26" s="292"/>
      <c r="HFI26" s="292"/>
      <c r="HFJ26" s="292"/>
      <c r="HFK26" s="292"/>
      <c r="HFL26" s="292"/>
      <c r="HFM26" s="292"/>
      <c r="HFN26" s="292"/>
      <c r="HFO26" s="292"/>
      <c r="HFP26" s="292"/>
      <c r="HFQ26" s="292"/>
      <c r="HFR26" s="292"/>
      <c r="HFS26" s="292"/>
      <c r="HFT26" s="292"/>
      <c r="HFU26" s="292"/>
      <c r="HFV26" s="292"/>
      <c r="HFW26" s="292"/>
      <c r="HFX26" s="292"/>
      <c r="HFY26" s="292"/>
      <c r="HFZ26" s="292"/>
      <c r="HGA26" s="292"/>
      <c r="HGB26" s="292"/>
      <c r="HGC26" s="292"/>
      <c r="HGD26" s="292"/>
      <c r="HGE26" s="292"/>
      <c r="HGF26" s="292"/>
      <c r="HGG26" s="292"/>
      <c r="HGH26" s="292"/>
      <c r="HGI26" s="292"/>
      <c r="HGJ26" s="292"/>
      <c r="HGK26" s="292"/>
      <c r="HGL26" s="292"/>
      <c r="HGM26" s="292"/>
      <c r="HGN26" s="292"/>
      <c r="HGO26" s="292"/>
      <c r="HGP26" s="292"/>
      <c r="HGQ26" s="292"/>
      <c r="HGR26" s="292"/>
      <c r="HGS26" s="292"/>
      <c r="HGT26" s="292"/>
      <c r="HGU26" s="292"/>
      <c r="HGV26" s="292"/>
      <c r="HGW26" s="292"/>
      <c r="HGX26" s="292"/>
      <c r="HGY26" s="292"/>
      <c r="HGZ26" s="292"/>
      <c r="HHA26" s="292"/>
      <c r="HHB26" s="292"/>
      <c r="HHC26" s="292"/>
      <c r="HHD26" s="292"/>
      <c r="HHE26" s="292"/>
      <c r="HHF26" s="292"/>
      <c r="HHG26" s="292"/>
      <c r="HHH26" s="292"/>
      <c r="HHI26" s="292"/>
      <c r="HHJ26" s="292"/>
      <c r="HHK26" s="292"/>
      <c r="HHL26" s="292"/>
      <c r="HHM26" s="292"/>
      <c r="HHN26" s="292"/>
      <c r="HHO26" s="292"/>
      <c r="HHP26" s="292"/>
      <c r="HHQ26" s="292"/>
      <c r="HHR26" s="292"/>
      <c r="HHS26" s="292"/>
      <c r="HHT26" s="292"/>
      <c r="HHU26" s="292"/>
      <c r="HHV26" s="292"/>
      <c r="HHW26" s="292"/>
      <c r="HHX26" s="292"/>
      <c r="HHY26" s="292"/>
      <c r="HHZ26" s="292"/>
      <c r="HIA26" s="292"/>
      <c r="HIB26" s="292"/>
      <c r="HIC26" s="292"/>
      <c r="HID26" s="292"/>
      <c r="HIE26" s="292"/>
      <c r="HIF26" s="292"/>
      <c r="HIG26" s="292"/>
      <c r="HIH26" s="292"/>
      <c r="HII26" s="292"/>
      <c r="HIJ26" s="292"/>
      <c r="HIK26" s="292"/>
      <c r="HIL26" s="292"/>
      <c r="HIM26" s="292"/>
      <c r="HIN26" s="292"/>
      <c r="HIO26" s="292"/>
      <c r="HIP26" s="292"/>
      <c r="HIQ26" s="292"/>
      <c r="HIR26" s="292"/>
      <c r="HIS26" s="292"/>
      <c r="HIT26" s="292"/>
      <c r="HIU26" s="292"/>
      <c r="HIV26" s="292"/>
      <c r="HIW26" s="292"/>
      <c r="HIX26" s="292"/>
      <c r="HIY26" s="292"/>
      <c r="HIZ26" s="292"/>
      <c r="HJA26" s="292"/>
      <c r="HJB26" s="292"/>
      <c r="HJC26" s="292"/>
      <c r="HJD26" s="292"/>
      <c r="HJE26" s="292"/>
      <c r="HJF26" s="292"/>
      <c r="HJG26" s="292"/>
      <c r="HJH26" s="292"/>
      <c r="HJI26" s="292"/>
      <c r="HJJ26" s="292"/>
      <c r="HJK26" s="292"/>
      <c r="HJL26" s="292"/>
      <c r="HJM26" s="292"/>
      <c r="HJN26" s="292"/>
      <c r="HJO26" s="292"/>
      <c r="HJP26" s="292"/>
      <c r="HJQ26" s="292"/>
      <c r="HJR26" s="292"/>
      <c r="HJS26" s="292"/>
      <c r="HJT26" s="292"/>
      <c r="HJU26" s="292"/>
      <c r="HJV26" s="292"/>
      <c r="HJW26" s="292"/>
      <c r="HJX26" s="292"/>
      <c r="HJY26" s="292"/>
      <c r="HJZ26" s="292"/>
      <c r="HKA26" s="292"/>
      <c r="HKB26" s="292"/>
      <c r="HKC26" s="292"/>
      <c r="HKD26" s="292"/>
      <c r="HKE26" s="292"/>
      <c r="HKF26" s="292"/>
      <c r="HKG26" s="292"/>
      <c r="HKH26" s="292"/>
      <c r="HKI26" s="292"/>
      <c r="HKJ26" s="292"/>
      <c r="HKK26" s="292"/>
      <c r="HKL26" s="292"/>
      <c r="HKM26" s="292"/>
      <c r="HKN26" s="292"/>
      <c r="HKO26" s="292"/>
      <c r="HKP26" s="292"/>
      <c r="HKQ26" s="292"/>
      <c r="HKR26" s="292"/>
      <c r="HKS26" s="292"/>
      <c r="HKT26" s="292"/>
      <c r="HKU26" s="292"/>
      <c r="HKV26" s="292"/>
      <c r="HKW26" s="292"/>
      <c r="HKX26" s="292"/>
      <c r="HKY26" s="292"/>
      <c r="HKZ26" s="292"/>
      <c r="HLA26" s="292"/>
      <c r="HLB26" s="292"/>
      <c r="HLC26" s="292"/>
      <c r="HLD26" s="292"/>
      <c r="HLE26" s="292"/>
      <c r="HLF26" s="292"/>
      <c r="HLG26" s="292"/>
      <c r="HLH26" s="292"/>
      <c r="HLI26" s="292"/>
      <c r="HLJ26" s="292"/>
      <c r="HLK26" s="292"/>
      <c r="HLL26" s="292"/>
      <c r="HLM26" s="292"/>
      <c r="HLN26" s="292"/>
      <c r="HLO26" s="292"/>
      <c r="HLP26" s="292"/>
      <c r="HLQ26" s="292"/>
      <c r="HLR26" s="292"/>
      <c r="HLS26" s="292"/>
      <c r="HLT26" s="292"/>
      <c r="HLU26" s="292"/>
      <c r="HLV26" s="292"/>
      <c r="HLW26" s="292"/>
      <c r="HLX26" s="292"/>
      <c r="HLY26" s="292"/>
      <c r="HLZ26" s="292"/>
      <c r="HMA26" s="292"/>
      <c r="HMB26" s="292"/>
      <c r="HMC26" s="292"/>
      <c r="HMD26" s="292"/>
      <c r="HME26" s="292"/>
      <c r="HMF26" s="292"/>
      <c r="HMG26" s="292"/>
      <c r="HMH26" s="292"/>
      <c r="HMI26" s="292"/>
      <c r="HMJ26" s="292"/>
      <c r="HMK26" s="292"/>
      <c r="HML26" s="292"/>
      <c r="HMM26" s="292"/>
      <c r="HMN26" s="292"/>
      <c r="HMO26" s="292"/>
      <c r="HMP26" s="292"/>
      <c r="HMQ26" s="292"/>
      <c r="HMR26" s="292"/>
      <c r="HMS26" s="292"/>
      <c r="HMT26" s="292"/>
      <c r="HMU26" s="292"/>
      <c r="HMV26" s="292"/>
      <c r="HMW26" s="292"/>
      <c r="HMX26" s="292"/>
      <c r="HMY26" s="292"/>
      <c r="HMZ26" s="292"/>
      <c r="HNA26" s="292"/>
      <c r="HNB26" s="292"/>
      <c r="HNC26" s="292"/>
      <c r="HND26" s="292"/>
      <c r="HNE26" s="292"/>
      <c r="HNF26" s="292"/>
      <c r="HNG26" s="292"/>
      <c r="HNH26" s="292"/>
      <c r="HNI26" s="292"/>
      <c r="HNJ26" s="292"/>
      <c r="HNK26" s="292"/>
      <c r="HNL26" s="292"/>
      <c r="HNM26" s="292"/>
      <c r="HNN26" s="292"/>
      <c r="HNO26" s="292"/>
      <c r="HNP26" s="292"/>
      <c r="HNQ26" s="292"/>
      <c r="HNR26" s="292"/>
      <c r="HNS26" s="292"/>
      <c r="HNT26" s="292"/>
      <c r="HNU26" s="292"/>
      <c r="HNV26" s="292"/>
      <c r="HNW26" s="292"/>
      <c r="HNX26" s="292"/>
      <c r="HNY26" s="292"/>
      <c r="HNZ26" s="292"/>
      <c r="HOA26" s="292"/>
      <c r="HOB26" s="292"/>
      <c r="HOC26" s="292"/>
      <c r="HOD26" s="292"/>
      <c r="HOE26" s="292"/>
      <c r="HOF26" s="292"/>
      <c r="HOG26" s="292"/>
      <c r="HOH26" s="292"/>
      <c r="HOI26" s="292"/>
      <c r="HOJ26" s="292"/>
      <c r="HOK26" s="292"/>
      <c r="HOL26" s="292"/>
      <c r="HOM26" s="292"/>
      <c r="HON26" s="292"/>
      <c r="HOO26" s="292"/>
      <c r="HOP26" s="292"/>
      <c r="HOQ26" s="292"/>
      <c r="HOR26" s="292"/>
      <c r="HOS26" s="292"/>
      <c r="HOT26" s="292"/>
      <c r="HOU26" s="292"/>
      <c r="HOV26" s="292"/>
      <c r="HOW26" s="292"/>
      <c r="HOX26" s="292"/>
      <c r="HOY26" s="292"/>
      <c r="HOZ26" s="292"/>
      <c r="HPA26" s="292"/>
      <c r="HPB26" s="292"/>
      <c r="HPC26" s="292"/>
      <c r="HPD26" s="292"/>
      <c r="HPE26" s="292"/>
      <c r="HPF26" s="292"/>
      <c r="HPG26" s="292"/>
      <c r="HPH26" s="292"/>
      <c r="HPI26" s="292"/>
      <c r="HPJ26" s="292"/>
      <c r="HPK26" s="292"/>
      <c r="HPL26" s="292"/>
      <c r="HPM26" s="292"/>
      <c r="HPN26" s="292"/>
      <c r="HPO26" s="292"/>
      <c r="HPP26" s="292"/>
      <c r="HPQ26" s="292"/>
      <c r="HPR26" s="292"/>
      <c r="HPS26" s="292"/>
      <c r="HPT26" s="292"/>
      <c r="HPU26" s="292"/>
      <c r="HPV26" s="292"/>
      <c r="HPW26" s="292"/>
      <c r="HPX26" s="292"/>
      <c r="HPY26" s="292"/>
      <c r="HPZ26" s="292"/>
      <c r="HQA26" s="292"/>
      <c r="HQB26" s="292"/>
      <c r="HQC26" s="292"/>
      <c r="HQD26" s="292"/>
      <c r="HQE26" s="292"/>
      <c r="HQF26" s="292"/>
      <c r="HQG26" s="292"/>
      <c r="HQH26" s="292"/>
      <c r="HQI26" s="292"/>
      <c r="HQJ26" s="292"/>
      <c r="HQK26" s="292"/>
      <c r="HQL26" s="292"/>
      <c r="HQM26" s="292"/>
      <c r="HQN26" s="292"/>
      <c r="HQO26" s="292"/>
      <c r="HQP26" s="292"/>
      <c r="HQQ26" s="292"/>
      <c r="HQR26" s="292"/>
      <c r="HQS26" s="292"/>
      <c r="HQT26" s="292"/>
      <c r="HQU26" s="292"/>
      <c r="HQV26" s="292"/>
      <c r="HQW26" s="292"/>
      <c r="HQX26" s="292"/>
      <c r="HQY26" s="292"/>
      <c r="HQZ26" s="292"/>
      <c r="HRA26" s="292"/>
      <c r="HRB26" s="292"/>
      <c r="HRC26" s="292"/>
      <c r="HRD26" s="292"/>
      <c r="HRE26" s="292"/>
      <c r="HRF26" s="292"/>
      <c r="HRG26" s="292"/>
      <c r="HRH26" s="292"/>
      <c r="HRI26" s="292"/>
      <c r="HRJ26" s="292"/>
      <c r="HRK26" s="292"/>
      <c r="HRL26" s="292"/>
      <c r="HRM26" s="292"/>
      <c r="HRN26" s="292"/>
      <c r="HRO26" s="292"/>
      <c r="HRP26" s="292"/>
      <c r="HRQ26" s="292"/>
      <c r="HRR26" s="292"/>
      <c r="HRS26" s="292"/>
      <c r="HRT26" s="292"/>
      <c r="HRU26" s="292"/>
      <c r="HRV26" s="292"/>
      <c r="HRW26" s="292"/>
      <c r="HRX26" s="292"/>
      <c r="HRY26" s="292"/>
      <c r="HRZ26" s="292"/>
      <c r="HSA26" s="292"/>
      <c r="HSB26" s="292"/>
      <c r="HSC26" s="292"/>
      <c r="HSD26" s="292"/>
      <c r="HSE26" s="292"/>
      <c r="HSF26" s="292"/>
      <c r="HSG26" s="292"/>
      <c r="HSH26" s="292"/>
      <c r="HSI26" s="292"/>
      <c r="HSJ26" s="292"/>
      <c r="HSK26" s="292"/>
      <c r="HSL26" s="292"/>
      <c r="HSM26" s="292"/>
      <c r="HSN26" s="292"/>
      <c r="HSO26" s="292"/>
      <c r="HSP26" s="292"/>
      <c r="HSQ26" s="292"/>
      <c r="HSR26" s="292"/>
      <c r="HSS26" s="292"/>
      <c r="HST26" s="292"/>
      <c r="HSU26" s="292"/>
      <c r="HSV26" s="292"/>
      <c r="HSW26" s="292"/>
      <c r="HSX26" s="292"/>
      <c r="HSY26" s="292"/>
      <c r="HSZ26" s="292"/>
      <c r="HTA26" s="292"/>
      <c r="HTB26" s="292"/>
      <c r="HTC26" s="292"/>
      <c r="HTD26" s="292"/>
      <c r="HTE26" s="292"/>
      <c r="HTF26" s="292"/>
      <c r="HTG26" s="292"/>
      <c r="HTH26" s="292"/>
      <c r="HTI26" s="292"/>
      <c r="HTJ26" s="292"/>
      <c r="HTK26" s="292"/>
      <c r="HTL26" s="292"/>
      <c r="HTM26" s="292"/>
      <c r="HTN26" s="292"/>
      <c r="HTO26" s="292"/>
      <c r="HTP26" s="292"/>
      <c r="HTQ26" s="292"/>
      <c r="HTR26" s="292"/>
      <c r="HTS26" s="292"/>
      <c r="HTT26" s="292"/>
      <c r="HTU26" s="292"/>
      <c r="HTV26" s="292"/>
      <c r="HTW26" s="292"/>
      <c r="HTX26" s="292"/>
      <c r="HTY26" s="292"/>
      <c r="HTZ26" s="292"/>
      <c r="HUA26" s="292"/>
      <c r="HUB26" s="292"/>
      <c r="HUC26" s="292"/>
      <c r="HUD26" s="292"/>
      <c r="HUE26" s="292"/>
      <c r="HUF26" s="292"/>
      <c r="HUG26" s="292"/>
      <c r="HUH26" s="292"/>
      <c r="HUI26" s="292"/>
      <c r="HUJ26" s="292"/>
      <c r="HUK26" s="292"/>
      <c r="HUL26" s="292"/>
      <c r="HUM26" s="292"/>
      <c r="HUN26" s="292"/>
      <c r="HUO26" s="292"/>
      <c r="HUP26" s="292"/>
      <c r="HUQ26" s="292"/>
      <c r="HUR26" s="292"/>
      <c r="HUS26" s="292"/>
      <c r="HUT26" s="292"/>
      <c r="HUU26" s="292"/>
      <c r="HUV26" s="292"/>
      <c r="HUW26" s="292"/>
      <c r="HUX26" s="292"/>
      <c r="HUY26" s="292"/>
      <c r="HUZ26" s="292"/>
      <c r="HVA26" s="292"/>
      <c r="HVB26" s="292"/>
      <c r="HVC26" s="292"/>
      <c r="HVD26" s="292"/>
      <c r="HVE26" s="292"/>
      <c r="HVF26" s="292"/>
      <c r="HVG26" s="292"/>
      <c r="HVH26" s="292"/>
      <c r="HVI26" s="292"/>
      <c r="HVJ26" s="292"/>
      <c r="HVK26" s="292"/>
      <c r="HVL26" s="292"/>
      <c r="HVM26" s="292"/>
      <c r="HVN26" s="292"/>
      <c r="HVO26" s="292"/>
      <c r="HVP26" s="292"/>
      <c r="HVQ26" s="292"/>
      <c r="HVR26" s="292"/>
      <c r="HVS26" s="292"/>
      <c r="HVT26" s="292"/>
      <c r="HVU26" s="292"/>
      <c r="HVV26" s="292"/>
      <c r="HVW26" s="292"/>
      <c r="HVX26" s="292"/>
      <c r="HVY26" s="292"/>
      <c r="HVZ26" s="292"/>
      <c r="HWA26" s="292"/>
      <c r="HWB26" s="292"/>
      <c r="HWC26" s="292"/>
      <c r="HWD26" s="292"/>
      <c r="HWE26" s="292"/>
      <c r="HWF26" s="292"/>
      <c r="HWG26" s="292"/>
      <c r="HWH26" s="292"/>
      <c r="HWI26" s="292"/>
      <c r="HWJ26" s="292"/>
      <c r="HWK26" s="292"/>
      <c r="HWL26" s="292"/>
      <c r="HWM26" s="292"/>
      <c r="HWN26" s="292"/>
      <c r="HWO26" s="292"/>
      <c r="HWP26" s="292"/>
      <c r="HWQ26" s="292"/>
      <c r="HWR26" s="292"/>
      <c r="HWS26" s="292"/>
      <c r="HWT26" s="292"/>
      <c r="HWU26" s="292"/>
      <c r="HWV26" s="292"/>
      <c r="HWW26" s="292"/>
      <c r="HWX26" s="292"/>
      <c r="HWY26" s="292"/>
      <c r="HWZ26" s="292"/>
      <c r="HXA26" s="292"/>
      <c r="HXB26" s="292"/>
      <c r="HXC26" s="292"/>
      <c r="HXD26" s="292"/>
      <c r="HXE26" s="292"/>
      <c r="HXF26" s="292"/>
      <c r="HXG26" s="292"/>
      <c r="HXH26" s="292"/>
      <c r="HXI26" s="292"/>
      <c r="HXJ26" s="292"/>
      <c r="HXK26" s="292"/>
      <c r="HXL26" s="292"/>
      <c r="HXM26" s="292"/>
      <c r="HXN26" s="292"/>
      <c r="HXO26" s="292"/>
      <c r="HXP26" s="292"/>
      <c r="HXQ26" s="292"/>
      <c r="HXR26" s="292"/>
      <c r="HXS26" s="292"/>
      <c r="HXT26" s="292"/>
      <c r="HXU26" s="292"/>
      <c r="HXV26" s="292"/>
      <c r="HXW26" s="292"/>
      <c r="HXX26" s="292"/>
      <c r="HXY26" s="292"/>
      <c r="HXZ26" s="292"/>
      <c r="HYA26" s="292"/>
      <c r="HYB26" s="292"/>
      <c r="HYC26" s="292"/>
      <c r="HYD26" s="292"/>
      <c r="HYE26" s="292"/>
      <c r="HYF26" s="292"/>
      <c r="HYG26" s="292"/>
      <c r="HYH26" s="292"/>
      <c r="HYI26" s="292"/>
      <c r="HYJ26" s="292"/>
      <c r="HYK26" s="292"/>
      <c r="HYL26" s="292"/>
      <c r="HYM26" s="292"/>
      <c r="HYN26" s="292"/>
      <c r="HYO26" s="292"/>
      <c r="HYP26" s="292"/>
      <c r="HYQ26" s="292"/>
      <c r="HYR26" s="292"/>
      <c r="HYS26" s="292"/>
      <c r="HYT26" s="292"/>
      <c r="HYU26" s="292"/>
      <c r="HYV26" s="292"/>
      <c r="HYW26" s="292"/>
      <c r="HYX26" s="292"/>
      <c r="HYY26" s="292"/>
      <c r="HYZ26" s="292"/>
      <c r="HZA26" s="292"/>
      <c r="HZB26" s="292"/>
      <c r="HZC26" s="292"/>
      <c r="HZD26" s="292"/>
      <c r="HZE26" s="292"/>
      <c r="HZF26" s="292"/>
      <c r="HZG26" s="292"/>
      <c r="HZH26" s="292"/>
      <c r="HZI26" s="292"/>
      <c r="HZJ26" s="292"/>
      <c r="HZK26" s="292"/>
      <c r="HZL26" s="292"/>
      <c r="HZM26" s="292"/>
      <c r="HZN26" s="292"/>
      <c r="HZO26" s="292"/>
      <c r="HZP26" s="292"/>
      <c r="HZQ26" s="292"/>
      <c r="HZR26" s="292"/>
      <c r="HZS26" s="292"/>
      <c r="HZT26" s="292"/>
      <c r="HZU26" s="292"/>
      <c r="HZV26" s="292"/>
      <c r="HZW26" s="292"/>
      <c r="HZX26" s="292"/>
      <c r="HZY26" s="292"/>
      <c r="HZZ26" s="292"/>
      <c r="IAA26" s="292"/>
      <c r="IAB26" s="292"/>
      <c r="IAC26" s="292"/>
      <c r="IAD26" s="292"/>
      <c r="IAE26" s="292"/>
      <c r="IAF26" s="292"/>
      <c r="IAG26" s="292"/>
      <c r="IAH26" s="292"/>
      <c r="IAI26" s="292"/>
      <c r="IAJ26" s="292"/>
      <c r="IAK26" s="292"/>
      <c r="IAL26" s="292"/>
      <c r="IAM26" s="292"/>
      <c r="IAN26" s="292"/>
      <c r="IAO26" s="292"/>
      <c r="IAP26" s="292"/>
      <c r="IAQ26" s="292"/>
      <c r="IAR26" s="292"/>
      <c r="IAS26" s="292"/>
      <c r="IAT26" s="292"/>
      <c r="IAU26" s="292"/>
      <c r="IAV26" s="292"/>
      <c r="IAW26" s="292"/>
      <c r="IAX26" s="292"/>
      <c r="IAY26" s="292"/>
      <c r="IAZ26" s="292"/>
      <c r="IBA26" s="292"/>
      <c r="IBB26" s="292"/>
      <c r="IBC26" s="292"/>
      <c r="IBD26" s="292"/>
      <c r="IBE26" s="292"/>
      <c r="IBF26" s="292"/>
      <c r="IBG26" s="292"/>
      <c r="IBH26" s="292"/>
      <c r="IBI26" s="292"/>
      <c r="IBJ26" s="292"/>
      <c r="IBK26" s="292"/>
      <c r="IBL26" s="292"/>
      <c r="IBM26" s="292"/>
      <c r="IBN26" s="292"/>
      <c r="IBO26" s="292"/>
      <c r="IBP26" s="292"/>
      <c r="IBQ26" s="292"/>
      <c r="IBR26" s="292"/>
      <c r="IBS26" s="292"/>
      <c r="IBT26" s="292"/>
      <c r="IBU26" s="292"/>
      <c r="IBV26" s="292"/>
      <c r="IBW26" s="292"/>
      <c r="IBX26" s="292"/>
      <c r="IBY26" s="292"/>
      <c r="IBZ26" s="292"/>
      <c r="ICA26" s="292"/>
      <c r="ICB26" s="292"/>
      <c r="ICC26" s="292"/>
      <c r="ICD26" s="292"/>
      <c r="ICE26" s="292"/>
      <c r="ICF26" s="292"/>
      <c r="ICG26" s="292"/>
      <c r="ICH26" s="292"/>
      <c r="ICI26" s="292"/>
      <c r="ICJ26" s="292"/>
      <c r="ICK26" s="292"/>
      <c r="ICL26" s="292"/>
      <c r="ICM26" s="292"/>
      <c r="ICN26" s="292"/>
      <c r="ICO26" s="292"/>
      <c r="ICP26" s="292"/>
      <c r="ICQ26" s="292"/>
      <c r="ICR26" s="292"/>
      <c r="ICS26" s="292"/>
      <c r="ICT26" s="292"/>
      <c r="ICU26" s="292"/>
      <c r="ICV26" s="292"/>
      <c r="ICW26" s="292"/>
      <c r="ICX26" s="292"/>
      <c r="ICY26" s="292"/>
      <c r="ICZ26" s="292"/>
      <c r="IDA26" s="292"/>
      <c r="IDB26" s="292"/>
      <c r="IDC26" s="292"/>
      <c r="IDD26" s="292"/>
      <c r="IDE26" s="292"/>
      <c r="IDF26" s="292"/>
      <c r="IDG26" s="292"/>
      <c r="IDH26" s="292"/>
      <c r="IDI26" s="292"/>
      <c r="IDJ26" s="292"/>
      <c r="IDK26" s="292"/>
      <c r="IDL26" s="292"/>
      <c r="IDM26" s="292"/>
      <c r="IDN26" s="292"/>
      <c r="IDO26" s="292"/>
      <c r="IDP26" s="292"/>
      <c r="IDQ26" s="292"/>
      <c r="IDR26" s="292"/>
      <c r="IDS26" s="292"/>
      <c r="IDT26" s="292"/>
      <c r="IDU26" s="292"/>
      <c r="IDV26" s="292"/>
      <c r="IDW26" s="292"/>
      <c r="IDX26" s="292"/>
      <c r="IDY26" s="292"/>
      <c r="IDZ26" s="292"/>
      <c r="IEA26" s="292"/>
      <c r="IEB26" s="292"/>
      <c r="IEC26" s="292"/>
      <c r="IED26" s="292"/>
      <c r="IEE26" s="292"/>
      <c r="IEF26" s="292"/>
      <c r="IEG26" s="292"/>
      <c r="IEH26" s="292"/>
      <c r="IEI26" s="292"/>
      <c r="IEJ26" s="292"/>
      <c r="IEK26" s="292"/>
      <c r="IEL26" s="292"/>
      <c r="IEM26" s="292"/>
      <c r="IEN26" s="292"/>
      <c r="IEO26" s="292"/>
      <c r="IEP26" s="292"/>
      <c r="IEQ26" s="292"/>
      <c r="IER26" s="292"/>
      <c r="IES26" s="292"/>
      <c r="IET26" s="292"/>
      <c r="IEU26" s="292"/>
      <c r="IEV26" s="292"/>
      <c r="IEW26" s="292"/>
      <c r="IEX26" s="292"/>
      <c r="IEY26" s="292"/>
      <c r="IEZ26" s="292"/>
      <c r="IFA26" s="292"/>
      <c r="IFB26" s="292"/>
      <c r="IFC26" s="292"/>
      <c r="IFD26" s="292"/>
      <c r="IFE26" s="292"/>
      <c r="IFF26" s="292"/>
      <c r="IFG26" s="292"/>
      <c r="IFH26" s="292"/>
      <c r="IFI26" s="292"/>
      <c r="IFJ26" s="292"/>
      <c r="IFK26" s="292"/>
      <c r="IFL26" s="292"/>
      <c r="IFM26" s="292"/>
      <c r="IFN26" s="292"/>
      <c r="IFO26" s="292"/>
      <c r="IFP26" s="292"/>
      <c r="IFQ26" s="292"/>
      <c r="IFR26" s="292"/>
      <c r="IFS26" s="292"/>
      <c r="IFT26" s="292"/>
      <c r="IFU26" s="292"/>
      <c r="IFV26" s="292"/>
      <c r="IFW26" s="292"/>
      <c r="IFX26" s="292"/>
      <c r="IFY26" s="292"/>
      <c r="IFZ26" s="292"/>
      <c r="IGA26" s="292"/>
      <c r="IGB26" s="292"/>
      <c r="IGC26" s="292"/>
      <c r="IGD26" s="292"/>
      <c r="IGE26" s="292"/>
      <c r="IGF26" s="292"/>
      <c r="IGG26" s="292"/>
      <c r="IGH26" s="292"/>
      <c r="IGI26" s="292"/>
      <c r="IGJ26" s="292"/>
      <c r="IGK26" s="292"/>
      <c r="IGL26" s="292"/>
      <c r="IGM26" s="292"/>
      <c r="IGN26" s="292"/>
      <c r="IGO26" s="292"/>
      <c r="IGP26" s="292"/>
      <c r="IGQ26" s="292"/>
      <c r="IGR26" s="292"/>
      <c r="IGS26" s="292"/>
      <c r="IGT26" s="292"/>
      <c r="IGU26" s="292"/>
      <c r="IGV26" s="292"/>
      <c r="IGW26" s="292"/>
      <c r="IGX26" s="292"/>
      <c r="IGY26" s="292"/>
      <c r="IGZ26" s="292"/>
      <c r="IHA26" s="292"/>
      <c r="IHB26" s="292"/>
      <c r="IHC26" s="292"/>
      <c r="IHD26" s="292"/>
      <c r="IHE26" s="292"/>
      <c r="IHF26" s="292"/>
      <c r="IHG26" s="292"/>
      <c r="IHH26" s="292"/>
      <c r="IHI26" s="292"/>
      <c r="IHJ26" s="292"/>
      <c r="IHK26" s="292"/>
      <c r="IHL26" s="292"/>
      <c r="IHM26" s="292"/>
      <c r="IHN26" s="292"/>
      <c r="IHO26" s="292"/>
      <c r="IHP26" s="292"/>
      <c r="IHQ26" s="292"/>
      <c r="IHR26" s="292"/>
      <c r="IHS26" s="292"/>
      <c r="IHT26" s="292"/>
      <c r="IHU26" s="292"/>
      <c r="IHV26" s="292"/>
      <c r="IHW26" s="292"/>
      <c r="IHX26" s="292"/>
      <c r="IHY26" s="292"/>
      <c r="IHZ26" s="292"/>
      <c r="IIA26" s="292"/>
      <c r="IIB26" s="292"/>
      <c r="IIC26" s="292"/>
      <c r="IID26" s="292"/>
      <c r="IIE26" s="292"/>
      <c r="IIF26" s="292"/>
      <c r="IIG26" s="292"/>
      <c r="IIH26" s="292"/>
      <c r="III26" s="292"/>
      <c r="IIJ26" s="292"/>
      <c r="IIK26" s="292"/>
      <c r="IIL26" s="292"/>
      <c r="IIM26" s="292"/>
      <c r="IIN26" s="292"/>
      <c r="IIO26" s="292"/>
      <c r="IIP26" s="292"/>
      <c r="IIQ26" s="292"/>
      <c r="IIR26" s="292"/>
      <c r="IIS26" s="292"/>
      <c r="IIT26" s="292"/>
      <c r="IIU26" s="292"/>
      <c r="IIV26" s="292"/>
      <c r="IIW26" s="292"/>
      <c r="IIX26" s="292"/>
      <c r="IIY26" s="292"/>
      <c r="IIZ26" s="292"/>
      <c r="IJA26" s="292"/>
      <c r="IJB26" s="292"/>
      <c r="IJC26" s="292"/>
      <c r="IJD26" s="292"/>
      <c r="IJE26" s="292"/>
      <c r="IJF26" s="292"/>
      <c r="IJG26" s="292"/>
      <c r="IJH26" s="292"/>
      <c r="IJI26" s="292"/>
      <c r="IJJ26" s="292"/>
      <c r="IJK26" s="292"/>
      <c r="IJL26" s="292"/>
      <c r="IJM26" s="292"/>
      <c r="IJN26" s="292"/>
      <c r="IJO26" s="292"/>
      <c r="IJP26" s="292"/>
      <c r="IJQ26" s="292"/>
      <c r="IJR26" s="292"/>
      <c r="IJS26" s="292"/>
      <c r="IJT26" s="292"/>
      <c r="IJU26" s="292"/>
      <c r="IJV26" s="292"/>
      <c r="IJW26" s="292"/>
      <c r="IJX26" s="292"/>
      <c r="IJY26" s="292"/>
      <c r="IJZ26" s="292"/>
      <c r="IKA26" s="292"/>
      <c r="IKB26" s="292"/>
      <c r="IKC26" s="292"/>
      <c r="IKD26" s="292"/>
      <c r="IKE26" s="292"/>
      <c r="IKF26" s="292"/>
      <c r="IKG26" s="292"/>
      <c r="IKH26" s="292"/>
      <c r="IKI26" s="292"/>
      <c r="IKJ26" s="292"/>
      <c r="IKK26" s="292"/>
      <c r="IKL26" s="292"/>
      <c r="IKM26" s="292"/>
      <c r="IKN26" s="292"/>
      <c r="IKO26" s="292"/>
      <c r="IKP26" s="292"/>
      <c r="IKQ26" s="292"/>
      <c r="IKR26" s="292"/>
      <c r="IKS26" s="292"/>
      <c r="IKT26" s="292"/>
      <c r="IKU26" s="292"/>
      <c r="IKV26" s="292"/>
      <c r="IKW26" s="292"/>
      <c r="IKX26" s="292"/>
      <c r="IKY26" s="292"/>
      <c r="IKZ26" s="292"/>
      <c r="ILA26" s="292"/>
      <c r="ILB26" s="292"/>
      <c r="ILC26" s="292"/>
      <c r="ILD26" s="292"/>
      <c r="ILE26" s="292"/>
      <c r="ILF26" s="292"/>
      <c r="ILG26" s="292"/>
      <c r="ILH26" s="292"/>
      <c r="ILI26" s="292"/>
      <c r="ILJ26" s="292"/>
      <c r="ILK26" s="292"/>
      <c r="ILL26" s="292"/>
      <c r="ILM26" s="292"/>
      <c r="ILN26" s="292"/>
      <c r="ILO26" s="292"/>
      <c r="ILP26" s="292"/>
      <c r="ILQ26" s="292"/>
      <c r="ILR26" s="292"/>
      <c r="ILS26" s="292"/>
      <c r="ILT26" s="292"/>
      <c r="ILU26" s="292"/>
      <c r="ILV26" s="292"/>
      <c r="ILW26" s="292"/>
      <c r="ILX26" s="292"/>
      <c r="ILY26" s="292"/>
      <c r="ILZ26" s="292"/>
      <c r="IMA26" s="292"/>
      <c r="IMB26" s="292"/>
      <c r="IMC26" s="292"/>
      <c r="IMD26" s="292"/>
      <c r="IME26" s="292"/>
      <c r="IMF26" s="292"/>
      <c r="IMG26" s="292"/>
      <c r="IMH26" s="292"/>
      <c r="IMI26" s="292"/>
      <c r="IMJ26" s="292"/>
      <c r="IMK26" s="292"/>
      <c r="IML26" s="292"/>
      <c r="IMM26" s="292"/>
      <c r="IMN26" s="292"/>
      <c r="IMO26" s="292"/>
      <c r="IMP26" s="292"/>
      <c r="IMQ26" s="292"/>
      <c r="IMR26" s="292"/>
      <c r="IMS26" s="292"/>
      <c r="IMT26" s="292"/>
      <c r="IMU26" s="292"/>
      <c r="IMV26" s="292"/>
      <c r="IMW26" s="292"/>
      <c r="IMX26" s="292"/>
      <c r="IMY26" s="292"/>
      <c r="IMZ26" s="292"/>
      <c r="INA26" s="292"/>
      <c r="INB26" s="292"/>
      <c r="INC26" s="292"/>
      <c r="IND26" s="292"/>
      <c r="INE26" s="292"/>
      <c r="INF26" s="292"/>
      <c r="ING26" s="292"/>
      <c r="INH26" s="292"/>
      <c r="INI26" s="292"/>
      <c r="INJ26" s="292"/>
      <c r="INK26" s="292"/>
      <c r="INL26" s="292"/>
      <c r="INM26" s="292"/>
      <c r="INN26" s="292"/>
      <c r="INO26" s="292"/>
      <c r="INP26" s="292"/>
      <c r="INQ26" s="292"/>
      <c r="INR26" s="292"/>
      <c r="INS26" s="292"/>
      <c r="INT26" s="292"/>
      <c r="INU26" s="292"/>
      <c r="INV26" s="292"/>
      <c r="INW26" s="292"/>
      <c r="INX26" s="292"/>
      <c r="INY26" s="292"/>
      <c r="INZ26" s="292"/>
      <c r="IOA26" s="292"/>
      <c r="IOB26" s="292"/>
      <c r="IOC26" s="292"/>
      <c r="IOD26" s="292"/>
      <c r="IOE26" s="292"/>
      <c r="IOF26" s="292"/>
      <c r="IOG26" s="292"/>
      <c r="IOH26" s="292"/>
      <c r="IOI26" s="292"/>
      <c r="IOJ26" s="292"/>
      <c r="IOK26" s="292"/>
      <c r="IOL26" s="292"/>
      <c r="IOM26" s="292"/>
      <c r="ION26" s="292"/>
      <c r="IOO26" s="292"/>
      <c r="IOP26" s="292"/>
      <c r="IOQ26" s="292"/>
      <c r="IOR26" s="292"/>
      <c r="IOS26" s="292"/>
      <c r="IOT26" s="292"/>
      <c r="IOU26" s="292"/>
      <c r="IOV26" s="292"/>
      <c r="IOW26" s="292"/>
      <c r="IOX26" s="292"/>
      <c r="IOY26" s="292"/>
      <c r="IOZ26" s="292"/>
      <c r="IPA26" s="292"/>
      <c r="IPB26" s="292"/>
      <c r="IPC26" s="292"/>
      <c r="IPD26" s="292"/>
      <c r="IPE26" s="292"/>
      <c r="IPF26" s="292"/>
      <c r="IPG26" s="292"/>
      <c r="IPH26" s="292"/>
      <c r="IPI26" s="292"/>
      <c r="IPJ26" s="292"/>
      <c r="IPK26" s="292"/>
      <c r="IPL26" s="292"/>
      <c r="IPM26" s="292"/>
      <c r="IPN26" s="292"/>
      <c r="IPO26" s="292"/>
      <c r="IPP26" s="292"/>
      <c r="IPQ26" s="292"/>
      <c r="IPR26" s="292"/>
      <c r="IPS26" s="292"/>
      <c r="IPT26" s="292"/>
      <c r="IPU26" s="292"/>
      <c r="IPV26" s="292"/>
      <c r="IPW26" s="292"/>
      <c r="IPX26" s="292"/>
      <c r="IPY26" s="292"/>
      <c r="IPZ26" s="292"/>
      <c r="IQA26" s="292"/>
      <c r="IQB26" s="292"/>
      <c r="IQC26" s="292"/>
      <c r="IQD26" s="292"/>
      <c r="IQE26" s="292"/>
      <c r="IQF26" s="292"/>
      <c r="IQG26" s="292"/>
      <c r="IQH26" s="292"/>
      <c r="IQI26" s="292"/>
      <c r="IQJ26" s="292"/>
      <c r="IQK26" s="292"/>
      <c r="IQL26" s="292"/>
      <c r="IQM26" s="292"/>
      <c r="IQN26" s="292"/>
      <c r="IQO26" s="292"/>
      <c r="IQP26" s="292"/>
      <c r="IQQ26" s="292"/>
      <c r="IQR26" s="292"/>
      <c r="IQS26" s="292"/>
      <c r="IQT26" s="292"/>
      <c r="IQU26" s="292"/>
      <c r="IQV26" s="292"/>
      <c r="IQW26" s="292"/>
      <c r="IQX26" s="292"/>
      <c r="IQY26" s="292"/>
      <c r="IQZ26" s="292"/>
      <c r="IRA26" s="292"/>
      <c r="IRB26" s="292"/>
      <c r="IRC26" s="292"/>
      <c r="IRD26" s="292"/>
      <c r="IRE26" s="292"/>
      <c r="IRF26" s="292"/>
      <c r="IRG26" s="292"/>
      <c r="IRH26" s="292"/>
      <c r="IRI26" s="292"/>
      <c r="IRJ26" s="292"/>
      <c r="IRK26" s="292"/>
      <c r="IRL26" s="292"/>
      <c r="IRM26" s="292"/>
      <c r="IRN26" s="292"/>
      <c r="IRO26" s="292"/>
      <c r="IRP26" s="292"/>
      <c r="IRQ26" s="292"/>
      <c r="IRR26" s="292"/>
      <c r="IRS26" s="292"/>
      <c r="IRT26" s="292"/>
      <c r="IRU26" s="292"/>
      <c r="IRV26" s="292"/>
      <c r="IRW26" s="292"/>
      <c r="IRX26" s="292"/>
      <c r="IRY26" s="292"/>
      <c r="IRZ26" s="292"/>
      <c r="ISA26" s="292"/>
      <c r="ISB26" s="292"/>
      <c r="ISC26" s="292"/>
      <c r="ISD26" s="292"/>
      <c r="ISE26" s="292"/>
      <c r="ISF26" s="292"/>
      <c r="ISG26" s="292"/>
      <c r="ISH26" s="292"/>
      <c r="ISI26" s="292"/>
      <c r="ISJ26" s="292"/>
      <c r="ISK26" s="292"/>
      <c r="ISL26" s="292"/>
      <c r="ISM26" s="292"/>
      <c r="ISN26" s="292"/>
      <c r="ISO26" s="292"/>
      <c r="ISP26" s="292"/>
      <c r="ISQ26" s="292"/>
      <c r="ISR26" s="292"/>
      <c r="ISS26" s="292"/>
      <c r="IST26" s="292"/>
      <c r="ISU26" s="292"/>
      <c r="ISV26" s="292"/>
      <c r="ISW26" s="292"/>
      <c r="ISX26" s="292"/>
      <c r="ISY26" s="292"/>
      <c r="ISZ26" s="292"/>
      <c r="ITA26" s="292"/>
      <c r="ITB26" s="292"/>
      <c r="ITC26" s="292"/>
      <c r="ITD26" s="292"/>
      <c r="ITE26" s="292"/>
      <c r="ITF26" s="292"/>
      <c r="ITG26" s="292"/>
      <c r="ITH26" s="292"/>
      <c r="ITI26" s="292"/>
      <c r="ITJ26" s="292"/>
      <c r="ITK26" s="292"/>
      <c r="ITL26" s="292"/>
      <c r="ITM26" s="292"/>
      <c r="ITN26" s="292"/>
      <c r="ITO26" s="292"/>
      <c r="ITP26" s="292"/>
      <c r="ITQ26" s="292"/>
      <c r="ITR26" s="292"/>
      <c r="ITS26" s="292"/>
      <c r="ITT26" s="292"/>
      <c r="ITU26" s="292"/>
      <c r="ITV26" s="292"/>
      <c r="ITW26" s="292"/>
      <c r="ITX26" s="292"/>
      <c r="ITY26" s="292"/>
      <c r="ITZ26" s="292"/>
      <c r="IUA26" s="292"/>
      <c r="IUB26" s="292"/>
      <c r="IUC26" s="292"/>
      <c r="IUD26" s="292"/>
      <c r="IUE26" s="292"/>
      <c r="IUF26" s="292"/>
      <c r="IUG26" s="292"/>
      <c r="IUH26" s="292"/>
      <c r="IUI26" s="292"/>
      <c r="IUJ26" s="292"/>
      <c r="IUK26" s="292"/>
      <c r="IUL26" s="292"/>
      <c r="IUM26" s="292"/>
      <c r="IUN26" s="292"/>
      <c r="IUO26" s="292"/>
      <c r="IUP26" s="292"/>
      <c r="IUQ26" s="292"/>
      <c r="IUR26" s="292"/>
      <c r="IUS26" s="292"/>
      <c r="IUT26" s="292"/>
      <c r="IUU26" s="292"/>
      <c r="IUV26" s="292"/>
      <c r="IUW26" s="292"/>
      <c r="IUX26" s="292"/>
      <c r="IUY26" s="292"/>
      <c r="IUZ26" s="292"/>
      <c r="IVA26" s="292"/>
      <c r="IVB26" s="292"/>
      <c r="IVC26" s="292"/>
      <c r="IVD26" s="292"/>
      <c r="IVE26" s="292"/>
      <c r="IVF26" s="292"/>
      <c r="IVG26" s="292"/>
      <c r="IVH26" s="292"/>
      <c r="IVI26" s="292"/>
      <c r="IVJ26" s="292"/>
      <c r="IVK26" s="292"/>
      <c r="IVL26" s="292"/>
      <c r="IVM26" s="292"/>
      <c r="IVN26" s="292"/>
      <c r="IVO26" s="292"/>
      <c r="IVP26" s="292"/>
      <c r="IVQ26" s="292"/>
      <c r="IVR26" s="292"/>
      <c r="IVS26" s="292"/>
      <c r="IVT26" s="292"/>
      <c r="IVU26" s="292"/>
      <c r="IVV26" s="292"/>
      <c r="IVW26" s="292"/>
      <c r="IVX26" s="292"/>
      <c r="IVY26" s="292"/>
      <c r="IVZ26" s="292"/>
      <c r="IWA26" s="292"/>
      <c r="IWB26" s="292"/>
      <c r="IWC26" s="292"/>
      <c r="IWD26" s="292"/>
      <c r="IWE26" s="292"/>
      <c r="IWF26" s="292"/>
      <c r="IWG26" s="292"/>
      <c r="IWH26" s="292"/>
      <c r="IWI26" s="292"/>
      <c r="IWJ26" s="292"/>
      <c r="IWK26" s="292"/>
      <c r="IWL26" s="292"/>
      <c r="IWM26" s="292"/>
      <c r="IWN26" s="292"/>
      <c r="IWO26" s="292"/>
      <c r="IWP26" s="292"/>
      <c r="IWQ26" s="292"/>
      <c r="IWR26" s="292"/>
      <c r="IWS26" s="292"/>
      <c r="IWT26" s="292"/>
      <c r="IWU26" s="292"/>
      <c r="IWV26" s="292"/>
      <c r="IWW26" s="292"/>
      <c r="IWX26" s="292"/>
      <c r="IWY26" s="292"/>
      <c r="IWZ26" s="292"/>
      <c r="IXA26" s="292"/>
      <c r="IXB26" s="292"/>
      <c r="IXC26" s="292"/>
      <c r="IXD26" s="292"/>
      <c r="IXE26" s="292"/>
      <c r="IXF26" s="292"/>
      <c r="IXG26" s="292"/>
      <c r="IXH26" s="292"/>
      <c r="IXI26" s="292"/>
      <c r="IXJ26" s="292"/>
      <c r="IXK26" s="292"/>
      <c r="IXL26" s="292"/>
      <c r="IXM26" s="292"/>
      <c r="IXN26" s="292"/>
      <c r="IXO26" s="292"/>
      <c r="IXP26" s="292"/>
      <c r="IXQ26" s="292"/>
      <c r="IXR26" s="292"/>
      <c r="IXS26" s="292"/>
      <c r="IXT26" s="292"/>
      <c r="IXU26" s="292"/>
      <c r="IXV26" s="292"/>
      <c r="IXW26" s="292"/>
      <c r="IXX26" s="292"/>
      <c r="IXY26" s="292"/>
      <c r="IXZ26" s="292"/>
      <c r="IYA26" s="292"/>
      <c r="IYB26" s="292"/>
      <c r="IYC26" s="292"/>
      <c r="IYD26" s="292"/>
      <c r="IYE26" s="292"/>
      <c r="IYF26" s="292"/>
      <c r="IYG26" s="292"/>
      <c r="IYH26" s="292"/>
      <c r="IYI26" s="292"/>
      <c r="IYJ26" s="292"/>
      <c r="IYK26" s="292"/>
      <c r="IYL26" s="292"/>
      <c r="IYM26" s="292"/>
      <c r="IYN26" s="292"/>
      <c r="IYO26" s="292"/>
      <c r="IYP26" s="292"/>
      <c r="IYQ26" s="292"/>
      <c r="IYR26" s="292"/>
      <c r="IYS26" s="292"/>
      <c r="IYT26" s="292"/>
      <c r="IYU26" s="292"/>
      <c r="IYV26" s="292"/>
      <c r="IYW26" s="292"/>
      <c r="IYX26" s="292"/>
      <c r="IYY26" s="292"/>
      <c r="IYZ26" s="292"/>
      <c r="IZA26" s="292"/>
      <c r="IZB26" s="292"/>
      <c r="IZC26" s="292"/>
      <c r="IZD26" s="292"/>
      <c r="IZE26" s="292"/>
      <c r="IZF26" s="292"/>
      <c r="IZG26" s="292"/>
      <c r="IZH26" s="292"/>
      <c r="IZI26" s="292"/>
      <c r="IZJ26" s="292"/>
      <c r="IZK26" s="292"/>
      <c r="IZL26" s="292"/>
      <c r="IZM26" s="292"/>
      <c r="IZN26" s="292"/>
      <c r="IZO26" s="292"/>
      <c r="IZP26" s="292"/>
      <c r="IZQ26" s="292"/>
      <c r="IZR26" s="292"/>
      <c r="IZS26" s="292"/>
      <c r="IZT26" s="292"/>
      <c r="IZU26" s="292"/>
      <c r="IZV26" s="292"/>
      <c r="IZW26" s="292"/>
      <c r="IZX26" s="292"/>
      <c r="IZY26" s="292"/>
      <c r="IZZ26" s="292"/>
      <c r="JAA26" s="292"/>
      <c r="JAB26" s="292"/>
      <c r="JAC26" s="292"/>
      <c r="JAD26" s="292"/>
      <c r="JAE26" s="292"/>
      <c r="JAF26" s="292"/>
      <c r="JAG26" s="292"/>
      <c r="JAH26" s="292"/>
      <c r="JAI26" s="292"/>
      <c r="JAJ26" s="292"/>
      <c r="JAK26" s="292"/>
      <c r="JAL26" s="292"/>
      <c r="JAM26" s="292"/>
      <c r="JAN26" s="292"/>
      <c r="JAO26" s="292"/>
      <c r="JAP26" s="292"/>
      <c r="JAQ26" s="292"/>
      <c r="JAR26" s="292"/>
      <c r="JAS26" s="292"/>
      <c r="JAT26" s="292"/>
      <c r="JAU26" s="292"/>
      <c r="JAV26" s="292"/>
      <c r="JAW26" s="292"/>
      <c r="JAX26" s="292"/>
      <c r="JAY26" s="292"/>
      <c r="JAZ26" s="292"/>
      <c r="JBA26" s="292"/>
      <c r="JBB26" s="292"/>
      <c r="JBC26" s="292"/>
      <c r="JBD26" s="292"/>
      <c r="JBE26" s="292"/>
      <c r="JBF26" s="292"/>
      <c r="JBG26" s="292"/>
      <c r="JBH26" s="292"/>
      <c r="JBI26" s="292"/>
      <c r="JBJ26" s="292"/>
      <c r="JBK26" s="292"/>
      <c r="JBL26" s="292"/>
      <c r="JBM26" s="292"/>
      <c r="JBN26" s="292"/>
      <c r="JBO26" s="292"/>
      <c r="JBP26" s="292"/>
      <c r="JBQ26" s="292"/>
      <c r="JBR26" s="292"/>
      <c r="JBS26" s="292"/>
      <c r="JBT26" s="292"/>
      <c r="JBU26" s="292"/>
      <c r="JBV26" s="292"/>
      <c r="JBW26" s="292"/>
      <c r="JBX26" s="292"/>
      <c r="JBY26" s="292"/>
      <c r="JBZ26" s="292"/>
      <c r="JCA26" s="292"/>
      <c r="JCB26" s="292"/>
      <c r="JCC26" s="292"/>
      <c r="JCD26" s="292"/>
      <c r="JCE26" s="292"/>
      <c r="JCF26" s="292"/>
      <c r="JCG26" s="292"/>
      <c r="JCH26" s="292"/>
      <c r="JCI26" s="292"/>
      <c r="JCJ26" s="292"/>
      <c r="JCK26" s="292"/>
      <c r="JCL26" s="292"/>
      <c r="JCM26" s="292"/>
      <c r="JCN26" s="292"/>
      <c r="JCO26" s="292"/>
      <c r="JCP26" s="292"/>
      <c r="JCQ26" s="292"/>
      <c r="JCR26" s="292"/>
      <c r="JCS26" s="292"/>
      <c r="JCT26" s="292"/>
      <c r="JCU26" s="292"/>
      <c r="JCV26" s="292"/>
      <c r="JCW26" s="292"/>
      <c r="JCX26" s="292"/>
      <c r="JCY26" s="292"/>
      <c r="JCZ26" s="292"/>
      <c r="JDA26" s="292"/>
      <c r="JDB26" s="292"/>
      <c r="JDC26" s="292"/>
      <c r="JDD26" s="292"/>
      <c r="JDE26" s="292"/>
      <c r="JDF26" s="292"/>
      <c r="JDG26" s="292"/>
      <c r="JDH26" s="292"/>
      <c r="JDI26" s="292"/>
      <c r="JDJ26" s="292"/>
      <c r="JDK26" s="292"/>
      <c r="JDL26" s="292"/>
      <c r="JDM26" s="292"/>
      <c r="JDN26" s="292"/>
      <c r="JDO26" s="292"/>
      <c r="JDP26" s="292"/>
      <c r="JDQ26" s="292"/>
      <c r="JDR26" s="292"/>
      <c r="JDS26" s="292"/>
      <c r="JDT26" s="292"/>
      <c r="JDU26" s="292"/>
      <c r="JDV26" s="292"/>
      <c r="JDW26" s="292"/>
      <c r="JDX26" s="292"/>
      <c r="JDY26" s="292"/>
      <c r="JDZ26" s="292"/>
      <c r="JEA26" s="292"/>
      <c r="JEB26" s="292"/>
      <c r="JEC26" s="292"/>
      <c r="JED26" s="292"/>
      <c r="JEE26" s="292"/>
      <c r="JEF26" s="292"/>
      <c r="JEG26" s="292"/>
      <c r="JEH26" s="292"/>
      <c r="JEI26" s="292"/>
      <c r="JEJ26" s="292"/>
      <c r="JEK26" s="292"/>
      <c r="JEL26" s="292"/>
      <c r="JEM26" s="292"/>
      <c r="JEN26" s="292"/>
      <c r="JEO26" s="292"/>
      <c r="JEP26" s="292"/>
      <c r="JEQ26" s="292"/>
      <c r="JER26" s="292"/>
      <c r="JES26" s="292"/>
      <c r="JET26" s="292"/>
      <c r="JEU26" s="292"/>
      <c r="JEV26" s="292"/>
      <c r="JEW26" s="292"/>
      <c r="JEX26" s="292"/>
      <c r="JEY26" s="292"/>
      <c r="JEZ26" s="292"/>
      <c r="JFA26" s="292"/>
      <c r="JFB26" s="292"/>
      <c r="JFC26" s="292"/>
      <c r="JFD26" s="292"/>
      <c r="JFE26" s="292"/>
      <c r="JFF26" s="292"/>
      <c r="JFG26" s="292"/>
      <c r="JFH26" s="292"/>
      <c r="JFI26" s="292"/>
      <c r="JFJ26" s="292"/>
      <c r="JFK26" s="292"/>
      <c r="JFL26" s="292"/>
      <c r="JFM26" s="292"/>
      <c r="JFN26" s="292"/>
      <c r="JFO26" s="292"/>
      <c r="JFP26" s="292"/>
      <c r="JFQ26" s="292"/>
      <c r="JFR26" s="292"/>
      <c r="JFS26" s="292"/>
      <c r="JFT26" s="292"/>
      <c r="JFU26" s="292"/>
      <c r="JFV26" s="292"/>
      <c r="JFW26" s="292"/>
      <c r="JFX26" s="292"/>
      <c r="JFY26" s="292"/>
      <c r="JFZ26" s="292"/>
      <c r="JGA26" s="292"/>
      <c r="JGB26" s="292"/>
      <c r="JGC26" s="292"/>
      <c r="JGD26" s="292"/>
      <c r="JGE26" s="292"/>
      <c r="JGF26" s="292"/>
      <c r="JGG26" s="292"/>
      <c r="JGH26" s="292"/>
      <c r="JGI26" s="292"/>
      <c r="JGJ26" s="292"/>
      <c r="JGK26" s="292"/>
      <c r="JGL26" s="292"/>
      <c r="JGM26" s="292"/>
      <c r="JGN26" s="292"/>
      <c r="JGO26" s="292"/>
      <c r="JGP26" s="292"/>
      <c r="JGQ26" s="292"/>
      <c r="JGR26" s="292"/>
      <c r="JGS26" s="292"/>
      <c r="JGT26" s="292"/>
      <c r="JGU26" s="292"/>
      <c r="JGV26" s="292"/>
      <c r="JGW26" s="292"/>
      <c r="JGX26" s="292"/>
      <c r="JGY26" s="292"/>
      <c r="JGZ26" s="292"/>
      <c r="JHA26" s="292"/>
      <c r="JHB26" s="292"/>
      <c r="JHC26" s="292"/>
      <c r="JHD26" s="292"/>
      <c r="JHE26" s="292"/>
      <c r="JHF26" s="292"/>
      <c r="JHG26" s="292"/>
      <c r="JHH26" s="292"/>
      <c r="JHI26" s="292"/>
      <c r="JHJ26" s="292"/>
      <c r="JHK26" s="292"/>
      <c r="JHL26" s="292"/>
      <c r="JHM26" s="292"/>
      <c r="JHN26" s="292"/>
      <c r="JHO26" s="292"/>
      <c r="JHP26" s="292"/>
      <c r="JHQ26" s="292"/>
      <c r="JHR26" s="292"/>
      <c r="JHS26" s="292"/>
      <c r="JHT26" s="292"/>
      <c r="JHU26" s="292"/>
      <c r="JHV26" s="292"/>
      <c r="JHW26" s="292"/>
      <c r="JHX26" s="292"/>
      <c r="JHY26" s="292"/>
      <c r="JHZ26" s="292"/>
      <c r="JIA26" s="292"/>
      <c r="JIB26" s="292"/>
      <c r="JIC26" s="292"/>
      <c r="JID26" s="292"/>
      <c r="JIE26" s="292"/>
      <c r="JIF26" s="292"/>
      <c r="JIG26" s="292"/>
      <c r="JIH26" s="292"/>
      <c r="JII26" s="292"/>
      <c r="JIJ26" s="292"/>
      <c r="JIK26" s="292"/>
      <c r="JIL26" s="292"/>
      <c r="JIM26" s="292"/>
      <c r="JIN26" s="292"/>
      <c r="JIO26" s="292"/>
      <c r="JIP26" s="292"/>
      <c r="JIQ26" s="292"/>
      <c r="JIR26" s="292"/>
      <c r="JIS26" s="292"/>
      <c r="JIT26" s="292"/>
      <c r="JIU26" s="292"/>
      <c r="JIV26" s="292"/>
      <c r="JIW26" s="292"/>
      <c r="JIX26" s="292"/>
      <c r="JIY26" s="292"/>
      <c r="JIZ26" s="292"/>
      <c r="JJA26" s="292"/>
      <c r="JJB26" s="292"/>
      <c r="JJC26" s="292"/>
      <c r="JJD26" s="292"/>
      <c r="JJE26" s="292"/>
      <c r="JJF26" s="292"/>
      <c r="JJG26" s="292"/>
      <c r="JJH26" s="292"/>
      <c r="JJI26" s="292"/>
      <c r="JJJ26" s="292"/>
      <c r="JJK26" s="292"/>
      <c r="JJL26" s="292"/>
      <c r="JJM26" s="292"/>
      <c r="JJN26" s="292"/>
      <c r="JJO26" s="292"/>
      <c r="JJP26" s="292"/>
      <c r="JJQ26" s="292"/>
      <c r="JJR26" s="292"/>
      <c r="JJS26" s="292"/>
      <c r="JJT26" s="292"/>
      <c r="JJU26" s="292"/>
      <c r="JJV26" s="292"/>
      <c r="JJW26" s="292"/>
      <c r="JJX26" s="292"/>
      <c r="JJY26" s="292"/>
      <c r="JJZ26" s="292"/>
      <c r="JKA26" s="292"/>
      <c r="JKB26" s="292"/>
      <c r="JKC26" s="292"/>
      <c r="JKD26" s="292"/>
      <c r="JKE26" s="292"/>
      <c r="JKF26" s="292"/>
      <c r="JKG26" s="292"/>
      <c r="JKH26" s="292"/>
      <c r="JKI26" s="292"/>
      <c r="JKJ26" s="292"/>
      <c r="JKK26" s="292"/>
      <c r="JKL26" s="292"/>
      <c r="JKM26" s="292"/>
      <c r="JKN26" s="292"/>
      <c r="JKO26" s="292"/>
      <c r="JKP26" s="292"/>
      <c r="JKQ26" s="292"/>
      <c r="JKR26" s="292"/>
      <c r="JKS26" s="292"/>
      <c r="JKT26" s="292"/>
      <c r="JKU26" s="292"/>
      <c r="JKV26" s="292"/>
      <c r="JKW26" s="292"/>
      <c r="JKX26" s="292"/>
      <c r="JKY26" s="292"/>
      <c r="JKZ26" s="292"/>
      <c r="JLA26" s="292"/>
      <c r="JLB26" s="292"/>
      <c r="JLC26" s="292"/>
      <c r="JLD26" s="292"/>
      <c r="JLE26" s="292"/>
      <c r="JLF26" s="292"/>
      <c r="JLG26" s="292"/>
      <c r="JLH26" s="292"/>
      <c r="JLI26" s="292"/>
      <c r="JLJ26" s="292"/>
      <c r="JLK26" s="292"/>
      <c r="JLL26" s="292"/>
      <c r="JLM26" s="292"/>
      <c r="JLN26" s="292"/>
      <c r="JLO26" s="292"/>
      <c r="JLP26" s="292"/>
      <c r="JLQ26" s="292"/>
      <c r="JLR26" s="292"/>
      <c r="JLS26" s="292"/>
      <c r="JLT26" s="292"/>
      <c r="JLU26" s="292"/>
      <c r="JLV26" s="292"/>
      <c r="JLW26" s="292"/>
      <c r="JLX26" s="292"/>
      <c r="JLY26" s="292"/>
      <c r="JLZ26" s="292"/>
      <c r="JMA26" s="292"/>
      <c r="JMB26" s="292"/>
      <c r="JMC26" s="292"/>
      <c r="JMD26" s="292"/>
      <c r="JME26" s="292"/>
      <c r="JMF26" s="292"/>
      <c r="JMG26" s="292"/>
      <c r="JMH26" s="292"/>
      <c r="JMI26" s="292"/>
      <c r="JMJ26" s="292"/>
      <c r="JMK26" s="292"/>
      <c r="JML26" s="292"/>
      <c r="JMM26" s="292"/>
      <c r="JMN26" s="292"/>
      <c r="JMO26" s="292"/>
      <c r="JMP26" s="292"/>
      <c r="JMQ26" s="292"/>
      <c r="JMR26" s="292"/>
      <c r="JMS26" s="292"/>
      <c r="JMT26" s="292"/>
      <c r="JMU26" s="292"/>
      <c r="JMV26" s="292"/>
      <c r="JMW26" s="292"/>
      <c r="JMX26" s="292"/>
      <c r="JMY26" s="292"/>
      <c r="JMZ26" s="292"/>
      <c r="JNA26" s="292"/>
      <c r="JNB26" s="292"/>
      <c r="JNC26" s="292"/>
      <c r="JND26" s="292"/>
      <c r="JNE26" s="292"/>
      <c r="JNF26" s="292"/>
      <c r="JNG26" s="292"/>
      <c r="JNH26" s="292"/>
      <c r="JNI26" s="292"/>
      <c r="JNJ26" s="292"/>
      <c r="JNK26" s="292"/>
      <c r="JNL26" s="292"/>
      <c r="JNM26" s="292"/>
      <c r="JNN26" s="292"/>
      <c r="JNO26" s="292"/>
      <c r="JNP26" s="292"/>
      <c r="JNQ26" s="292"/>
      <c r="JNR26" s="292"/>
      <c r="JNS26" s="292"/>
      <c r="JNT26" s="292"/>
      <c r="JNU26" s="292"/>
      <c r="JNV26" s="292"/>
      <c r="JNW26" s="292"/>
      <c r="JNX26" s="292"/>
      <c r="JNY26" s="292"/>
      <c r="JNZ26" s="292"/>
      <c r="JOA26" s="292"/>
      <c r="JOB26" s="292"/>
      <c r="JOC26" s="292"/>
      <c r="JOD26" s="292"/>
      <c r="JOE26" s="292"/>
      <c r="JOF26" s="292"/>
      <c r="JOG26" s="292"/>
      <c r="JOH26" s="292"/>
      <c r="JOI26" s="292"/>
      <c r="JOJ26" s="292"/>
      <c r="JOK26" s="292"/>
      <c r="JOL26" s="292"/>
      <c r="JOM26" s="292"/>
      <c r="JON26" s="292"/>
      <c r="JOO26" s="292"/>
      <c r="JOP26" s="292"/>
      <c r="JOQ26" s="292"/>
      <c r="JOR26" s="292"/>
      <c r="JOS26" s="292"/>
      <c r="JOT26" s="292"/>
      <c r="JOU26" s="292"/>
      <c r="JOV26" s="292"/>
      <c r="JOW26" s="292"/>
      <c r="JOX26" s="292"/>
      <c r="JOY26" s="292"/>
      <c r="JOZ26" s="292"/>
      <c r="JPA26" s="292"/>
      <c r="JPB26" s="292"/>
      <c r="JPC26" s="292"/>
      <c r="JPD26" s="292"/>
      <c r="JPE26" s="292"/>
      <c r="JPF26" s="292"/>
      <c r="JPG26" s="292"/>
      <c r="JPH26" s="292"/>
      <c r="JPI26" s="292"/>
      <c r="JPJ26" s="292"/>
      <c r="JPK26" s="292"/>
      <c r="JPL26" s="292"/>
      <c r="JPM26" s="292"/>
      <c r="JPN26" s="292"/>
      <c r="JPO26" s="292"/>
      <c r="JPP26" s="292"/>
      <c r="JPQ26" s="292"/>
      <c r="JPR26" s="292"/>
      <c r="JPS26" s="292"/>
      <c r="JPT26" s="292"/>
      <c r="JPU26" s="292"/>
      <c r="JPV26" s="292"/>
      <c r="JPW26" s="292"/>
      <c r="JPX26" s="292"/>
      <c r="JPY26" s="292"/>
      <c r="JPZ26" s="292"/>
      <c r="JQA26" s="292"/>
      <c r="JQB26" s="292"/>
      <c r="JQC26" s="292"/>
      <c r="JQD26" s="292"/>
      <c r="JQE26" s="292"/>
      <c r="JQF26" s="292"/>
      <c r="JQG26" s="292"/>
      <c r="JQH26" s="292"/>
      <c r="JQI26" s="292"/>
      <c r="JQJ26" s="292"/>
      <c r="JQK26" s="292"/>
      <c r="JQL26" s="292"/>
      <c r="JQM26" s="292"/>
      <c r="JQN26" s="292"/>
      <c r="JQO26" s="292"/>
      <c r="JQP26" s="292"/>
      <c r="JQQ26" s="292"/>
      <c r="JQR26" s="292"/>
      <c r="JQS26" s="292"/>
      <c r="JQT26" s="292"/>
      <c r="JQU26" s="292"/>
      <c r="JQV26" s="292"/>
      <c r="JQW26" s="292"/>
      <c r="JQX26" s="292"/>
      <c r="JQY26" s="292"/>
      <c r="JQZ26" s="292"/>
      <c r="JRA26" s="292"/>
      <c r="JRB26" s="292"/>
      <c r="JRC26" s="292"/>
      <c r="JRD26" s="292"/>
      <c r="JRE26" s="292"/>
      <c r="JRF26" s="292"/>
      <c r="JRG26" s="292"/>
      <c r="JRH26" s="292"/>
      <c r="JRI26" s="292"/>
      <c r="JRJ26" s="292"/>
      <c r="JRK26" s="292"/>
      <c r="JRL26" s="292"/>
      <c r="JRM26" s="292"/>
      <c r="JRN26" s="292"/>
      <c r="JRO26" s="292"/>
      <c r="JRP26" s="292"/>
      <c r="JRQ26" s="292"/>
      <c r="JRR26" s="292"/>
      <c r="JRS26" s="292"/>
      <c r="JRT26" s="292"/>
      <c r="JRU26" s="292"/>
      <c r="JRV26" s="292"/>
      <c r="JRW26" s="292"/>
      <c r="JRX26" s="292"/>
      <c r="JRY26" s="292"/>
      <c r="JRZ26" s="292"/>
      <c r="JSA26" s="292"/>
      <c r="JSB26" s="292"/>
      <c r="JSC26" s="292"/>
      <c r="JSD26" s="292"/>
      <c r="JSE26" s="292"/>
      <c r="JSF26" s="292"/>
      <c r="JSG26" s="292"/>
      <c r="JSH26" s="292"/>
      <c r="JSI26" s="292"/>
      <c r="JSJ26" s="292"/>
      <c r="JSK26" s="292"/>
      <c r="JSL26" s="292"/>
      <c r="JSM26" s="292"/>
      <c r="JSN26" s="292"/>
      <c r="JSO26" s="292"/>
      <c r="JSP26" s="292"/>
      <c r="JSQ26" s="292"/>
      <c r="JSR26" s="292"/>
      <c r="JSS26" s="292"/>
      <c r="JST26" s="292"/>
      <c r="JSU26" s="292"/>
      <c r="JSV26" s="292"/>
      <c r="JSW26" s="292"/>
      <c r="JSX26" s="292"/>
      <c r="JSY26" s="292"/>
      <c r="JSZ26" s="292"/>
      <c r="JTA26" s="292"/>
      <c r="JTB26" s="292"/>
      <c r="JTC26" s="292"/>
      <c r="JTD26" s="292"/>
      <c r="JTE26" s="292"/>
      <c r="JTF26" s="292"/>
      <c r="JTG26" s="292"/>
      <c r="JTH26" s="292"/>
      <c r="JTI26" s="292"/>
      <c r="JTJ26" s="292"/>
      <c r="JTK26" s="292"/>
      <c r="JTL26" s="292"/>
      <c r="JTM26" s="292"/>
      <c r="JTN26" s="292"/>
      <c r="JTO26" s="292"/>
      <c r="JTP26" s="292"/>
      <c r="JTQ26" s="292"/>
      <c r="JTR26" s="292"/>
      <c r="JTS26" s="292"/>
      <c r="JTT26" s="292"/>
      <c r="JTU26" s="292"/>
      <c r="JTV26" s="292"/>
      <c r="JTW26" s="292"/>
      <c r="JTX26" s="292"/>
      <c r="JTY26" s="292"/>
      <c r="JTZ26" s="292"/>
      <c r="JUA26" s="292"/>
      <c r="JUB26" s="292"/>
      <c r="JUC26" s="292"/>
      <c r="JUD26" s="292"/>
      <c r="JUE26" s="292"/>
      <c r="JUF26" s="292"/>
      <c r="JUG26" s="292"/>
      <c r="JUH26" s="292"/>
      <c r="JUI26" s="292"/>
      <c r="JUJ26" s="292"/>
      <c r="JUK26" s="292"/>
      <c r="JUL26" s="292"/>
      <c r="JUM26" s="292"/>
      <c r="JUN26" s="292"/>
      <c r="JUO26" s="292"/>
      <c r="JUP26" s="292"/>
      <c r="JUQ26" s="292"/>
      <c r="JUR26" s="292"/>
      <c r="JUS26" s="292"/>
      <c r="JUT26" s="292"/>
      <c r="JUU26" s="292"/>
      <c r="JUV26" s="292"/>
      <c r="JUW26" s="292"/>
      <c r="JUX26" s="292"/>
      <c r="JUY26" s="292"/>
      <c r="JUZ26" s="292"/>
      <c r="JVA26" s="292"/>
      <c r="JVB26" s="292"/>
      <c r="JVC26" s="292"/>
      <c r="JVD26" s="292"/>
      <c r="JVE26" s="292"/>
      <c r="JVF26" s="292"/>
      <c r="JVG26" s="292"/>
      <c r="JVH26" s="292"/>
      <c r="JVI26" s="292"/>
      <c r="JVJ26" s="292"/>
      <c r="JVK26" s="292"/>
      <c r="JVL26" s="292"/>
      <c r="JVM26" s="292"/>
      <c r="JVN26" s="292"/>
      <c r="JVO26" s="292"/>
      <c r="JVP26" s="292"/>
      <c r="JVQ26" s="292"/>
      <c r="JVR26" s="292"/>
      <c r="JVS26" s="292"/>
      <c r="JVT26" s="292"/>
      <c r="JVU26" s="292"/>
      <c r="JVV26" s="292"/>
      <c r="JVW26" s="292"/>
      <c r="JVX26" s="292"/>
      <c r="JVY26" s="292"/>
      <c r="JVZ26" s="292"/>
      <c r="JWA26" s="292"/>
      <c r="JWB26" s="292"/>
      <c r="JWC26" s="292"/>
      <c r="JWD26" s="292"/>
      <c r="JWE26" s="292"/>
      <c r="JWF26" s="292"/>
      <c r="JWG26" s="292"/>
      <c r="JWH26" s="292"/>
      <c r="JWI26" s="292"/>
      <c r="JWJ26" s="292"/>
      <c r="JWK26" s="292"/>
      <c r="JWL26" s="292"/>
      <c r="JWM26" s="292"/>
      <c r="JWN26" s="292"/>
      <c r="JWO26" s="292"/>
      <c r="JWP26" s="292"/>
      <c r="JWQ26" s="292"/>
      <c r="JWR26" s="292"/>
      <c r="JWS26" s="292"/>
      <c r="JWT26" s="292"/>
      <c r="JWU26" s="292"/>
      <c r="JWV26" s="292"/>
      <c r="JWW26" s="292"/>
      <c r="JWX26" s="292"/>
      <c r="JWY26" s="292"/>
      <c r="JWZ26" s="292"/>
      <c r="JXA26" s="292"/>
      <c r="JXB26" s="292"/>
      <c r="JXC26" s="292"/>
      <c r="JXD26" s="292"/>
      <c r="JXE26" s="292"/>
      <c r="JXF26" s="292"/>
      <c r="JXG26" s="292"/>
      <c r="JXH26" s="292"/>
      <c r="JXI26" s="292"/>
      <c r="JXJ26" s="292"/>
      <c r="JXK26" s="292"/>
      <c r="JXL26" s="292"/>
      <c r="JXM26" s="292"/>
      <c r="JXN26" s="292"/>
      <c r="JXO26" s="292"/>
      <c r="JXP26" s="292"/>
      <c r="JXQ26" s="292"/>
      <c r="JXR26" s="292"/>
      <c r="JXS26" s="292"/>
      <c r="JXT26" s="292"/>
      <c r="JXU26" s="292"/>
      <c r="JXV26" s="292"/>
      <c r="JXW26" s="292"/>
      <c r="JXX26" s="292"/>
      <c r="JXY26" s="292"/>
      <c r="JXZ26" s="292"/>
      <c r="JYA26" s="292"/>
      <c r="JYB26" s="292"/>
      <c r="JYC26" s="292"/>
      <c r="JYD26" s="292"/>
      <c r="JYE26" s="292"/>
      <c r="JYF26" s="292"/>
      <c r="JYG26" s="292"/>
      <c r="JYH26" s="292"/>
      <c r="JYI26" s="292"/>
      <c r="JYJ26" s="292"/>
      <c r="JYK26" s="292"/>
      <c r="JYL26" s="292"/>
      <c r="JYM26" s="292"/>
      <c r="JYN26" s="292"/>
      <c r="JYO26" s="292"/>
      <c r="JYP26" s="292"/>
      <c r="JYQ26" s="292"/>
      <c r="JYR26" s="292"/>
      <c r="JYS26" s="292"/>
      <c r="JYT26" s="292"/>
      <c r="JYU26" s="292"/>
      <c r="JYV26" s="292"/>
      <c r="JYW26" s="292"/>
      <c r="JYX26" s="292"/>
      <c r="JYY26" s="292"/>
      <c r="JYZ26" s="292"/>
      <c r="JZA26" s="292"/>
      <c r="JZB26" s="292"/>
      <c r="JZC26" s="292"/>
      <c r="JZD26" s="292"/>
      <c r="JZE26" s="292"/>
      <c r="JZF26" s="292"/>
      <c r="JZG26" s="292"/>
      <c r="JZH26" s="292"/>
      <c r="JZI26" s="292"/>
      <c r="JZJ26" s="292"/>
      <c r="JZK26" s="292"/>
      <c r="JZL26" s="292"/>
      <c r="JZM26" s="292"/>
      <c r="JZN26" s="292"/>
      <c r="JZO26" s="292"/>
      <c r="JZP26" s="292"/>
      <c r="JZQ26" s="292"/>
      <c r="JZR26" s="292"/>
      <c r="JZS26" s="292"/>
      <c r="JZT26" s="292"/>
      <c r="JZU26" s="292"/>
      <c r="JZV26" s="292"/>
      <c r="JZW26" s="292"/>
      <c r="JZX26" s="292"/>
      <c r="JZY26" s="292"/>
      <c r="JZZ26" s="292"/>
      <c r="KAA26" s="292"/>
      <c r="KAB26" s="292"/>
      <c r="KAC26" s="292"/>
      <c r="KAD26" s="292"/>
      <c r="KAE26" s="292"/>
      <c r="KAF26" s="292"/>
      <c r="KAG26" s="292"/>
      <c r="KAH26" s="292"/>
      <c r="KAI26" s="292"/>
      <c r="KAJ26" s="292"/>
      <c r="KAK26" s="292"/>
      <c r="KAL26" s="292"/>
      <c r="KAM26" s="292"/>
      <c r="KAN26" s="292"/>
      <c r="KAO26" s="292"/>
      <c r="KAP26" s="292"/>
      <c r="KAQ26" s="292"/>
      <c r="KAR26" s="292"/>
      <c r="KAS26" s="292"/>
      <c r="KAT26" s="292"/>
      <c r="KAU26" s="292"/>
      <c r="KAV26" s="292"/>
      <c r="KAW26" s="292"/>
      <c r="KAX26" s="292"/>
      <c r="KAY26" s="292"/>
      <c r="KAZ26" s="292"/>
      <c r="KBA26" s="292"/>
      <c r="KBB26" s="292"/>
      <c r="KBC26" s="292"/>
      <c r="KBD26" s="292"/>
      <c r="KBE26" s="292"/>
      <c r="KBF26" s="292"/>
      <c r="KBG26" s="292"/>
      <c r="KBH26" s="292"/>
      <c r="KBI26" s="292"/>
      <c r="KBJ26" s="292"/>
      <c r="KBK26" s="292"/>
      <c r="KBL26" s="292"/>
      <c r="KBM26" s="292"/>
      <c r="KBN26" s="292"/>
      <c r="KBO26" s="292"/>
      <c r="KBP26" s="292"/>
      <c r="KBQ26" s="292"/>
      <c r="KBR26" s="292"/>
      <c r="KBS26" s="292"/>
      <c r="KBT26" s="292"/>
      <c r="KBU26" s="292"/>
      <c r="KBV26" s="292"/>
      <c r="KBW26" s="292"/>
      <c r="KBX26" s="292"/>
      <c r="KBY26" s="292"/>
      <c r="KBZ26" s="292"/>
      <c r="KCA26" s="292"/>
      <c r="KCB26" s="292"/>
      <c r="KCC26" s="292"/>
      <c r="KCD26" s="292"/>
      <c r="KCE26" s="292"/>
      <c r="KCF26" s="292"/>
      <c r="KCG26" s="292"/>
      <c r="KCH26" s="292"/>
      <c r="KCI26" s="292"/>
      <c r="KCJ26" s="292"/>
      <c r="KCK26" s="292"/>
      <c r="KCL26" s="292"/>
      <c r="KCM26" s="292"/>
      <c r="KCN26" s="292"/>
      <c r="KCO26" s="292"/>
      <c r="KCP26" s="292"/>
      <c r="KCQ26" s="292"/>
      <c r="KCR26" s="292"/>
      <c r="KCS26" s="292"/>
      <c r="KCT26" s="292"/>
      <c r="KCU26" s="292"/>
      <c r="KCV26" s="292"/>
      <c r="KCW26" s="292"/>
      <c r="KCX26" s="292"/>
      <c r="KCY26" s="292"/>
      <c r="KCZ26" s="292"/>
      <c r="KDA26" s="292"/>
      <c r="KDB26" s="292"/>
      <c r="KDC26" s="292"/>
      <c r="KDD26" s="292"/>
      <c r="KDE26" s="292"/>
      <c r="KDF26" s="292"/>
      <c r="KDG26" s="292"/>
      <c r="KDH26" s="292"/>
      <c r="KDI26" s="292"/>
      <c r="KDJ26" s="292"/>
      <c r="KDK26" s="292"/>
      <c r="KDL26" s="292"/>
      <c r="KDM26" s="292"/>
      <c r="KDN26" s="292"/>
      <c r="KDO26" s="292"/>
      <c r="KDP26" s="292"/>
      <c r="KDQ26" s="292"/>
      <c r="KDR26" s="292"/>
      <c r="KDS26" s="292"/>
      <c r="KDT26" s="292"/>
      <c r="KDU26" s="292"/>
      <c r="KDV26" s="292"/>
      <c r="KDW26" s="292"/>
      <c r="KDX26" s="292"/>
      <c r="KDY26" s="292"/>
      <c r="KDZ26" s="292"/>
      <c r="KEA26" s="292"/>
      <c r="KEB26" s="292"/>
      <c r="KEC26" s="292"/>
      <c r="KED26" s="292"/>
      <c r="KEE26" s="292"/>
      <c r="KEF26" s="292"/>
      <c r="KEG26" s="292"/>
      <c r="KEH26" s="292"/>
      <c r="KEI26" s="292"/>
      <c r="KEJ26" s="292"/>
      <c r="KEK26" s="292"/>
      <c r="KEL26" s="292"/>
      <c r="KEM26" s="292"/>
      <c r="KEN26" s="292"/>
      <c r="KEO26" s="292"/>
      <c r="KEP26" s="292"/>
      <c r="KEQ26" s="292"/>
      <c r="KER26" s="292"/>
      <c r="KES26" s="292"/>
      <c r="KET26" s="292"/>
      <c r="KEU26" s="292"/>
      <c r="KEV26" s="292"/>
      <c r="KEW26" s="292"/>
      <c r="KEX26" s="292"/>
      <c r="KEY26" s="292"/>
      <c r="KEZ26" s="292"/>
      <c r="KFA26" s="292"/>
      <c r="KFB26" s="292"/>
      <c r="KFC26" s="292"/>
      <c r="KFD26" s="292"/>
      <c r="KFE26" s="292"/>
      <c r="KFF26" s="292"/>
      <c r="KFG26" s="292"/>
      <c r="KFH26" s="292"/>
      <c r="KFI26" s="292"/>
      <c r="KFJ26" s="292"/>
      <c r="KFK26" s="292"/>
      <c r="KFL26" s="292"/>
      <c r="KFM26" s="292"/>
      <c r="KFN26" s="292"/>
      <c r="KFO26" s="292"/>
      <c r="KFP26" s="292"/>
      <c r="KFQ26" s="292"/>
      <c r="KFR26" s="292"/>
      <c r="KFS26" s="292"/>
      <c r="KFT26" s="292"/>
      <c r="KFU26" s="292"/>
      <c r="KFV26" s="292"/>
      <c r="KFW26" s="292"/>
      <c r="KFX26" s="292"/>
      <c r="KFY26" s="292"/>
      <c r="KFZ26" s="292"/>
      <c r="KGA26" s="292"/>
      <c r="KGB26" s="292"/>
      <c r="KGC26" s="292"/>
      <c r="KGD26" s="292"/>
      <c r="KGE26" s="292"/>
      <c r="KGF26" s="292"/>
      <c r="KGG26" s="292"/>
      <c r="KGH26" s="292"/>
      <c r="KGI26" s="292"/>
      <c r="KGJ26" s="292"/>
      <c r="KGK26" s="292"/>
      <c r="KGL26" s="292"/>
      <c r="KGM26" s="292"/>
      <c r="KGN26" s="292"/>
      <c r="KGO26" s="292"/>
      <c r="KGP26" s="292"/>
      <c r="KGQ26" s="292"/>
      <c r="KGR26" s="292"/>
      <c r="KGS26" s="292"/>
      <c r="KGT26" s="292"/>
      <c r="KGU26" s="292"/>
      <c r="KGV26" s="292"/>
      <c r="KGW26" s="292"/>
      <c r="KGX26" s="292"/>
      <c r="KGY26" s="292"/>
      <c r="KGZ26" s="292"/>
      <c r="KHA26" s="292"/>
      <c r="KHB26" s="292"/>
      <c r="KHC26" s="292"/>
      <c r="KHD26" s="292"/>
      <c r="KHE26" s="292"/>
      <c r="KHF26" s="292"/>
      <c r="KHG26" s="292"/>
      <c r="KHH26" s="292"/>
      <c r="KHI26" s="292"/>
      <c r="KHJ26" s="292"/>
      <c r="KHK26" s="292"/>
      <c r="KHL26" s="292"/>
      <c r="KHM26" s="292"/>
      <c r="KHN26" s="292"/>
      <c r="KHO26" s="292"/>
      <c r="KHP26" s="292"/>
      <c r="KHQ26" s="292"/>
      <c r="KHR26" s="292"/>
      <c r="KHS26" s="292"/>
      <c r="KHT26" s="292"/>
      <c r="KHU26" s="292"/>
      <c r="KHV26" s="292"/>
      <c r="KHW26" s="292"/>
      <c r="KHX26" s="292"/>
      <c r="KHY26" s="292"/>
      <c r="KHZ26" s="292"/>
      <c r="KIA26" s="292"/>
      <c r="KIB26" s="292"/>
      <c r="KIC26" s="292"/>
      <c r="KID26" s="292"/>
      <c r="KIE26" s="292"/>
      <c r="KIF26" s="292"/>
      <c r="KIG26" s="292"/>
      <c r="KIH26" s="292"/>
      <c r="KII26" s="292"/>
      <c r="KIJ26" s="292"/>
      <c r="KIK26" s="292"/>
      <c r="KIL26" s="292"/>
      <c r="KIM26" s="292"/>
      <c r="KIN26" s="292"/>
      <c r="KIO26" s="292"/>
      <c r="KIP26" s="292"/>
      <c r="KIQ26" s="292"/>
      <c r="KIR26" s="292"/>
      <c r="KIS26" s="292"/>
      <c r="KIT26" s="292"/>
      <c r="KIU26" s="292"/>
      <c r="KIV26" s="292"/>
      <c r="KIW26" s="292"/>
      <c r="KIX26" s="292"/>
      <c r="KIY26" s="292"/>
      <c r="KIZ26" s="292"/>
      <c r="KJA26" s="292"/>
      <c r="KJB26" s="292"/>
      <c r="KJC26" s="292"/>
      <c r="KJD26" s="292"/>
      <c r="KJE26" s="292"/>
      <c r="KJF26" s="292"/>
      <c r="KJG26" s="292"/>
      <c r="KJH26" s="292"/>
      <c r="KJI26" s="292"/>
      <c r="KJJ26" s="292"/>
      <c r="KJK26" s="292"/>
      <c r="KJL26" s="292"/>
      <c r="KJM26" s="292"/>
      <c r="KJN26" s="292"/>
      <c r="KJO26" s="292"/>
      <c r="KJP26" s="292"/>
      <c r="KJQ26" s="292"/>
      <c r="KJR26" s="292"/>
      <c r="KJS26" s="292"/>
      <c r="KJT26" s="292"/>
      <c r="KJU26" s="292"/>
      <c r="KJV26" s="292"/>
      <c r="KJW26" s="292"/>
      <c r="KJX26" s="292"/>
      <c r="KJY26" s="292"/>
      <c r="KJZ26" s="292"/>
      <c r="KKA26" s="292"/>
      <c r="KKB26" s="292"/>
      <c r="KKC26" s="292"/>
      <c r="KKD26" s="292"/>
      <c r="KKE26" s="292"/>
      <c r="KKF26" s="292"/>
      <c r="KKG26" s="292"/>
      <c r="KKH26" s="292"/>
      <c r="KKI26" s="292"/>
      <c r="KKJ26" s="292"/>
      <c r="KKK26" s="292"/>
      <c r="KKL26" s="292"/>
      <c r="KKM26" s="292"/>
      <c r="KKN26" s="292"/>
      <c r="KKO26" s="292"/>
      <c r="KKP26" s="292"/>
      <c r="KKQ26" s="292"/>
      <c r="KKR26" s="292"/>
      <c r="KKS26" s="292"/>
      <c r="KKT26" s="292"/>
      <c r="KKU26" s="292"/>
      <c r="KKV26" s="292"/>
      <c r="KKW26" s="292"/>
      <c r="KKX26" s="292"/>
      <c r="KKY26" s="292"/>
      <c r="KKZ26" s="292"/>
      <c r="KLA26" s="292"/>
      <c r="KLB26" s="292"/>
      <c r="KLC26" s="292"/>
      <c r="KLD26" s="292"/>
      <c r="KLE26" s="292"/>
      <c r="KLF26" s="292"/>
      <c r="KLG26" s="292"/>
      <c r="KLH26" s="292"/>
      <c r="KLI26" s="292"/>
      <c r="KLJ26" s="292"/>
      <c r="KLK26" s="292"/>
      <c r="KLL26" s="292"/>
      <c r="KLM26" s="292"/>
      <c r="KLN26" s="292"/>
      <c r="KLO26" s="292"/>
      <c r="KLP26" s="292"/>
      <c r="KLQ26" s="292"/>
      <c r="KLR26" s="292"/>
      <c r="KLS26" s="292"/>
      <c r="KLT26" s="292"/>
      <c r="KLU26" s="292"/>
      <c r="KLV26" s="292"/>
      <c r="KLW26" s="292"/>
      <c r="KLX26" s="292"/>
      <c r="KLY26" s="292"/>
      <c r="KLZ26" s="292"/>
      <c r="KMA26" s="292"/>
      <c r="KMB26" s="292"/>
      <c r="KMC26" s="292"/>
      <c r="KMD26" s="292"/>
      <c r="KME26" s="292"/>
      <c r="KMF26" s="292"/>
      <c r="KMG26" s="292"/>
      <c r="KMH26" s="292"/>
      <c r="KMI26" s="292"/>
      <c r="KMJ26" s="292"/>
      <c r="KMK26" s="292"/>
      <c r="KML26" s="292"/>
      <c r="KMM26" s="292"/>
      <c r="KMN26" s="292"/>
      <c r="KMO26" s="292"/>
      <c r="KMP26" s="292"/>
      <c r="KMQ26" s="292"/>
      <c r="KMR26" s="292"/>
      <c r="KMS26" s="292"/>
      <c r="KMT26" s="292"/>
      <c r="KMU26" s="292"/>
      <c r="KMV26" s="292"/>
      <c r="KMW26" s="292"/>
      <c r="KMX26" s="292"/>
      <c r="KMY26" s="292"/>
      <c r="KMZ26" s="292"/>
      <c r="KNA26" s="292"/>
      <c r="KNB26" s="292"/>
      <c r="KNC26" s="292"/>
      <c r="KND26" s="292"/>
      <c r="KNE26" s="292"/>
      <c r="KNF26" s="292"/>
      <c r="KNG26" s="292"/>
      <c r="KNH26" s="292"/>
      <c r="KNI26" s="292"/>
      <c r="KNJ26" s="292"/>
      <c r="KNK26" s="292"/>
      <c r="KNL26" s="292"/>
      <c r="KNM26" s="292"/>
      <c r="KNN26" s="292"/>
      <c r="KNO26" s="292"/>
      <c r="KNP26" s="292"/>
      <c r="KNQ26" s="292"/>
      <c r="KNR26" s="292"/>
      <c r="KNS26" s="292"/>
      <c r="KNT26" s="292"/>
      <c r="KNU26" s="292"/>
      <c r="KNV26" s="292"/>
      <c r="KNW26" s="292"/>
      <c r="KNX26" s="292"/>
      <c r="KNY26" s="292"/>
      <c r="KNZ26" s="292"/>
      <c r="KOA26" s="292"/>
      <c r="KOB26" s="292"/>
      <c r="KOC26" s="292"/>
      <c r="KOD26" s="292"/>
      <c r="KOE26" s="292"/>
      <c r="KOF26" s="292"/>
      <c r="KOG26" s="292"/>
      <c r="KOH26" s="292"/>
      <c r="KOI26" s="292"/>
      <c r="KOJ26" s="292"/>
      <c r="KOK26" s="292"/>
      <c r="KOL26" s="292"/>
      <c r="KOM26" s="292"/>
      <c r="KON26" s="292"/>
      <c r="KOO26" s="292"/>
      <c r="KOP26" s="292"/>
      <c r="KOQ26" s="292"/>
      <c r="KOR26" s="292"/>
      <c r="KOS26" s="292"/>
      <c r="KOT26" s="292"/>
      <c r="KOU26" s="292"/>
      <c r="KOV26" s="292"/>
      <c r="KOW26" s="292"/>
      <c r="KOX26" s="292"/>
      <c r="KOY26" s="292"/>
      <c r="KOZ26" s="292"/>
      <c r="KPA26" s="292"/>
      <c r="KPB26" s="292"/>
      <c r="KPC26" s="292"/>
      <c r="KPD26" s="292"/>
      <c r="KPE26" s="292"/>
      <c r="KPF26" s="292"/>
      <c r="KPG26" s="292"/>
      <c r="KPH26" s="292"/>
      <c r="KPI26" s="292"/>
      <c r="KPJ26" s="292"/>
      <c r="KPK26" s="292"/>
      <c r="KPL26" s="292"/>
      <c r="KPM26" s="292"/>
      <c r="KPN26" s="292"/>
      <c r="KPO26" s="292"/>
      <c r="KPP26" s="292"/>
      <c r="KPQ26" s="292"/>
      <c r="KPR26" s="292"/>
      <c r="KPS26" s="292"/>
      <c r="KPT26" s="292"/>
      <c r="KPU26" s="292"/>
      <c r="KPV26" s="292"/>
      <c r="KPW26" s="292"/>
      <c r="KPX26" s="292"/>
      <c r="KPY26" s="292"/>
      <c r="KPZ26" s="292"/>
      <c r="KQA26" s="292"/>
      <c r="KQB26" s="292"/>
      <c r="KQC26" s="292"/>
      <c r="KQD26" s="292"/>
      <c r="KQE26" s="292"/>
      <c r="KQF26" s="292"/>
      <c r="KQG26" s="292"/>
      <c r="KQH26" s="292"/>
      <c r="KQI26" s="292"/>
      <c r="KQJ26" s="292"/>
      <c r="KQK26" s="292"/>
      <c r="KQL26" s="292"/>
      <c r="KQM26" s="292"/>
      <c r="KQN26" s="292"/>
      <c r="KQO26" s="292"/>
      <c r="KQP26" s="292"/>
      <c r="KQQ26" s="292"/>
      <c r="KQR26" s="292"/>
      <c r="KQS26" s="292"/>
      <c r="KQT26" s="292"/>
      <c r="KQU26" s="292"/>
      <c r="KQV26" s="292"/>
      <c r="KQW26" s="292"/>
      <c r="KQX26" s="292"/>
      <c r="KQY26" s="292"/>
      <c r="KQZ26" s="292"/>
      <c r="KRA26" s="292"/>
      <c r="KRB26" s="292"/>
      <c r="KRC26" s="292"/>
      <c r="KRD26" s="292"/>
      <c r="KRE26" s="292"/>
      <c r="KRF26" s="292"/>
      <c r="KRG26" s="292"/>
      <c r="KRH26" s="292"/>
      <c r="KRI26" s="292"/>
      <c r="KRJ26" s="292"/>
      <c r="KRK26" s="292"/>
      <c r="KRL26" s="292"/>
      <c r="KRM26" s="292"/>
      <c r="KRN26" s="292"/>
      <c r="KRO26" s="292"/>
      <c r="KRP26" s="292"/>
      <c r="KRQ26" s="292"/>
      <c r="KRR26" s="292"/>
      <c r="KRS26" s="292"/>
      <c r="KRT26" s="292"/>
      <c r="KRU26" s="292"/>
      <c r="KRV26" s="292"/>
      <c r="KRW26" s="292"/>
      <c r="KRX26" s="292"/>
      <c r="KRY26" s="292"/>
      <c r="KRZ26" s="292"/>
      <c r="KSA26" s="292"/>
      <c r="KSB26" s="292"/>
      <c r="KSC26" s="292"/>
      <c r="KSD26" s="292"/>
      <c r="KSE26" s="292"/>
      <c r="KSF26" s="292"/>
      <c r="KSG26" s="292"/>
      <c r="KSH26" s="292"/>
      <c r="KSI26" s="292"/>
      <c r="KSJ26" s="292"/>
      <c r="KSK26" s="292"/>
      <c r="KSL26" s="292"/>
      <c r="KSM26" s="292"/>
      <c r="KSN26" s="292"/>
      <c r="KSO26" s="292"/>
      <c r="KSP26" s="292"/>
      <c r="KSQ26" s="292"/>
      <c r="KSR26" s="292"/>
      <c r="KSS26" s="292"/>
      <c r="KST26" s="292"/>
      <c r="KSU26" s="292"/>
      <c r="KSV26" s="292"/>
      <c r="KSW26" s="292"/>
      <c r="KSX26" s="292"/>
      <c r="KSY26" s="292"/>
      <c r="KSZ26" s="292"/>
      <c r="KTA26" s="292"/>
      <c r="KTB26" s="292"/>
      <c r="KTC26" s="292"/>
      <c r="KTD26" s="292"/>
      <c r="KTE26" s="292"/>
      <c r="KTF26" s="292"/>
      <c r="KTG26" s="292"/>
      <c r="KTH26" s="292"/>
      <c r="KTI26" s="292"/>
      <c r="KTJ26" s="292"/>
      <c r="KTK26" s="292"/>
      <c r="KTL26" s="292"/>
      <c r="KTM26" s="292"/>
      <c r="KTN26" s="292"/>
      <c r="KTO26" s="292"/>
      <c r="KTP26" s="292"/>
      <c r="KTQ26" s="292"/>
      <c r="KTR26" s="292"/>
      <c r="KTS26" s="292"/>
      <c r="KTT26" s="292"/>
      <c r="KTU26" s="292"/>
      <c r="KTV26" s="292"/>
      <c r="KTW26" s="292"/>
      <c r="KTX26" s="292"/>
      <c r="KTY26" s="292"/>
      <c r="KTZ26" s="292"/>
      <c r="KUA26" s="292"/>
      <c r="KUB26" s="292"/>
      <c r="KUC26" s="292"/>
      <c r="KUD26" s="292"/>
      <c r="KUE26" s="292"/>
      <c r="KUF26" s="292"/>
      <c r="KUG26" s="292"/>
      <c r="KUH26" s="292"/>
      <c r="KUI26" s="292"/>
      <c r="KUJ26" s="292"/>
      <c r="KUK26" s="292"/>
      <c r="KUL26" s="292"/>
      <c r="KUM26" s="292"/>
      <c r="KUN26" s="292"/>
      <c r="KUO26" s="292"/>
      <c r="KUP26" s="292"/>
      <c r="KUQ26" s="292"/>
      <c r="KUR26" s="292"/>
      <c r="KUS26" s="292"/>
      <c r="KUT26" s="292"/>
      <c r="KUU26" s="292"/>
      <c r="KUV26" s="292"/>
      <c r="KUW26" s="292"/>
      <c r="KUX26" s="292"/>
      <c r="KUY26" s="292"/>
      <c r="KUZ26" s="292"/>
      <c r="KVA26" s="292"/>
      <c r="KVB26" s="292"/>
      <c r="KVC26" s="292"/>
      <c r="KVD26" s="292"/>
      <c r="KVE26" s="292"/>
      <c r="KVF26" s="292"/>
      <c r="KVG26" s="292"/>
      <c r="KVH26" s="292"/>
      <c r="KVI26" s="292"/>
      <c r="KVJ26" s="292"/>
      <c r="KVK26" s="292"/>
      <c r="KVL26" s="292"/>
      <c r="KVM26" s="292"/>
      <c r="KVN26" s="292"/>
      <c r="KVO26" s="292"/>
      <c r="KVP26" s="292"/>
      <c r="KVQ26" s="292"/>
      <c r="KVR26" s="292"/>
      <c r="KVS26" s="292"/>
      <c r="KVT26" s="292"/>
      <c r="KVU26" s="292"/>
      <c r="KVV26" s="292"/>
      <c r="KVW26" s="292"/>
      <c r="KVX26" s="292"/>
      <c r="KVY26" s="292"/>
      <c r="KVZ26" s="292"/>
      <c r="KWA26" s="292"/>
      <c r="KWB26" s="292"/>
      <c r="KWC26" s="292"/>
      <c r="KWD26" s="292"/>
      <c r="KWE26" s="292"/>
      <c r="KWF26" s="292"/>
      <c r="KWG26" s="292"/>
      <c r="KWH26" s="292"/>
      <c r="KWI26" s="292"/>
      <c r="KWJ26" s="292"/>
      <c r="KWK26" s="292"/>
      <c r="KWL26" s="292"/>
      <c r="KWM26" s="292"/>
      <c r="KWN26" s="292"/>
      <c r="KWO26" s="292"/>
      <c r="KWP26" s="292"/>
      <c r="KWQ26" s="292"/>
      <c r="KWR26" s="292"/>
      <c r="KWS26" s="292"/>
      <c r="KWT26" s="292"/>
      <c r="KWU26" s="292"/>
      <c r="KWV26" s="292"/>
      <c r="KWW26" s="292"/>
      <c r="KWX26" s="292"/>
      <c r="KWY26" s="292"/>
      <c r="KWZ26" s="292"/>
      <c r="KXA26" s="292"/>
      <c r="KXB26" s="292"/>
      <c r="KXC26" s="292"/>
      <c r="KXD26" s="292"/>
      <c r="KXE26" s="292"/>
      <c r="KXF26" s="292"/>
      <c r="KXG26" s="292"/>
      <c r="KXH26" s="292"/>
      <c r="KXI26" s="292"/>
      <c r="KXJ26" s="292"/>
      <c r="KXK26" s="292"/>
      <c r="KXL26" s="292"/>
      <c r="KXM26" s="292"/>
      <c r="KXN26" s="292"/>
      <c r="KXO26" s="292"/>
      <c r="KXP26" s="292"/>
      <c r="KXQ26" s="292"/>
      <c r="KXR26" s="292"/>
      <c r="KXS26" s="292"/>
      <c r="KXT26" s="292"/>
      <c r="KXU26" s="292"/>
      <c r="KXV26" s="292"/>
      <c r="KXW26" s="292"/>
      <c r="KXX26" s="292"/>
      <c r="KXY26" s="292"/>
      <c r="KXZ26" s="292"/>
      <c r="KYA26" s="292"/>
      <c r="KYB26" s="292"/>
      <c r="KYC26" s="292"/>
      <c r="KYD26" s="292"/>
      <c r="KYE26" s="292"/>
      <c r="KYF26" s="292"/>
      <c r="KYG26" s="292"/>
      <c r="KYH26" s="292"/>
      <c r="KYI26" s="292"/>
      <c r="KYJ26" s="292"/>
      <c r="KYK26" s="292"/>
      <c r="KYL26" s="292"/>
      <c r="KYM26" s="292"/>
      <c r="KYN26" s="292"/>
      <c r="KYO26" s="292"/>
      <c r="KYP26" s="292"/>
      <c r="KYQ26" s="292"/>
      <c r="KYR26" s="292"/>
      <c r="KYS26" s="292"/>
      <c r="KYT26" s="292"/>
      <c r="KYU26" s="292"/>
      <c r="KYV26" s="292"/>
      <c r="KYW26" s="292"/>
      <c r="KYX26" s="292"/>
      <c r="KYY26" s="292"/>
      <c r="KYZ26" s="292"/>
      <c r="KZA26" s="292"/>
      <c r="KZB26" s="292"/>
      <c r="KZC26" s="292"/>
      <c r="KZD26" s="292"/>
      <c r="KZE26" s="292"/>
      <c r="KZF26" s="292"/>
      <c r="KZG26" s="292"/>
      <c r="KZH26" s="292"/>
      <c r="KZI26" s="292"/>
      <c r="KZJ26" s="292"/>
      <c r="KZK26" s="292"/>
      <c r="KZL26" s="292"/>
      <c r="KZM26" s="292"/>
      <c r="KZN26" s="292"/>
      <c r="KZO26" s="292"/>
      <c r="KZP26" s="292"/>
      <c r="KZQ26" s="292"/>
      <c r="KZR26" s="292"/>
      <c r="KZS26" s="292"/>
      <c r="KZT26" s="292"/>
      <c r="KZU26" s="292"/>
      <c r="KZV26" s="292"/>
      <c r="KZW26" s="292"/>
      <c r="KZX26" s="292"/>
      <c r="KZY26" s="292"/>
      <c r="KZZ26" s="292"/>
      <c r="LAA26" s="292"/>
      <c r="LAB26" s="292"/>
      <c r="LAC26" s="292"/>
      <c r="LAD26" s="292"/>
      <c r="LAE26" s="292"/>
      <c r="LAF26" s="292"/>
      <c r="LAG26" s="292"/>
      <c r="LAH26" s="292"/>
      <c r="LAI26" s="292"/>
      <c r="LAJ26" s="292"/>
      <c r="LAK26" s="292"/>
      <c r="LAL26" s="292"/>
      <c r="LAM26" s="292"/>
      <c r="LAN26" s="292"/>
      <c r="LAO26" s="292"/>
      <c r="LAP26" s="292"/>
      <c r="LAQ26" s="292"/>
      <c r="LAR26" s="292"/>
      <c r="LAS26" s="292"/>
      <c r="LAT26" s="292"/>
      <c r="LAU26" s="292"/>
      <c r="LAV26" s="292"/>
      <c r="LAW26" s="292"/>
      <c r="LAX26" s="292"/>
      <c r="LAY26" s="292"/>
      <c r="LAZ26" s="292"/>
      <c r="LBA26" s="292"/>
      <c r="LBB26" s="292"/>
      <c r="LBC26" s="292"/>
      <c r="LBD26" s="292"/>
      <c r="LBE26" s="292"/>
      <c r="LBF26" s="292"/>
      <c r="LBG26" s="292"/>
      <c r="LBH26" s="292"/>
      <c r="LBI26" s="292"/>
      <c r="LBJ26" s="292"/>
      <c r="LBK26" s="292"/>
      <c r="LBL26" s="292"/>
      <c r="LBM26" s="292"/>
      <c r="LBN26" s="292"/>
      <c r="LBO26" s="292"/>
      <c r="LBP26" s="292"/>
      <c r="LBQ26" s="292"/>
      <c r="LBR26" s="292"/>
      <c r="LBS26" s="292"/>
      <c r="LBT26" s="292"/>
      <c r="LBU26" s="292"/>
      <c r="LBV26" s="292"/>
      <c r="LBW26" s="292"/>
      <c r="LBX26" s="292"/>
      <c r="LBY26" s="292"/>
      <c r="LBZ26" s="292"/>
      <c r="LCA26" s="292"/>
      <c r="LCB26" s="292"/>
      <c r="LCC26" s="292"/>
      <c r="LCD26" s="292"/>
      <c r="LCE26" s="292"/>
      <c r="LCF26" s="292"/>
      <c r="LCG26" s="292"/>
      <c r="LCH26" s="292"/>
      <c r="LCI26" s="292"/>
      <c r="LCJ26" s="292"/>
      <c r="LCK26" s="292"/>
      <c r="LCL26" s="292"/>
      <c r="LCM26" s="292"/>
      <c r="LCN26" s="292"/>
      <c r="LCO26" s="292"/>
      <c r="LCP26" s="292"/>
      <c r="LCQ26" s="292"/>
      <c r="LCR26" s="292"/>
      <c r="LCS26" s="292"/>
      <c r="LCT26" s="292"/>
      <c r="LCU26" s="292"/>
      <c r="LCV26" s="292"/>
      <c r="LCW26" s="292"/>
      <c r="LCX26" s="292"/>
      <c r="LCY26" s="292"/>
      <c r="LCZ26" s="292"/>
      <c r="LDA26" s="292"/>
      <c r="LDB26" s="292"/>
      <c r="LDC26" s="292"/>
      <c r="LDD26" s="292"/>
      <c r="LDE26" s="292"/>
      <c r="LDF26" s="292"/>
      <c r="LDG26" s="292"/>
      <c r="LDH26" s="292"/>
      <c r="LDI26" s="292"/>
      <c r="LDJ26" s="292"/>
      <c r="LDK26" s="292"/>
      <c r="LDL26" s="292"/>
      <c r="LDM26" s="292"/>
      <c r="LDN26" s="292"/>
      <c r="LDO26" s="292"/>
      <c r="LDP26" s="292"/>
      <c r="LDQ26" s="292"/>
      <c r="LDR26" s="292"/>
      <c r="LDS26" s="292"/>
      <c r="LDT26" s="292"/>
      <c r="LDU26" s="292"/>
      <c r="LDV26" s="292"/>
      <c r="LDW26" s="292"/>
      <c r="LDX26" s="292"/>
      <c r="LDY26" s="292"/>
      <c r="LDZ26" s="292"/>
      <c r="LEA26" s="292"/>
      <c r="LEB26" s="292"/>
      <c r="LEC26" s="292"/>
      <c r="LED26" s="292"/>
      <c r="LEE26" s="292"/>
      <c r="LEF26" s="292"/>
      <c r="LEG26" s="292"/>
      <c r="LEH26" s="292"/>
      <c r="LEI26" s="292"/>
      <c r="LEJ26" s="292"/>
      <c r="LEK26" s="292"/>
      <c r="LEL26" s="292"/>
      <c r="LEM26" s="292"/>
      <c r="LEN26" s="292"/>
      <c r="LEO26" s="292"/>
      <c r="LEP26" s="292"/>
      <c r="LEQ26" s="292"/>
      <c r="LER26" s="292"/>
      <c r="LES26" s="292"/>
      <c r="LET26" s="292"/>
      <c r="LEU26" s="292"/>
      <c r="LEV26" s="292"/>
      <c r="LEW26" s="292"/>
      <c r="LEX26" s="292"/>
      <c r="LEY26" s="292"/>
      <c r="LEZ26" s="292"/>
      <c r="LFA26" s="292"/>
      <c r="LFB26" s="292"/>
      <c r="LFC26" s="292"/>
      <c r="LFD26" s="292"/>
      <c r="LFE26" s="292"/>
      <c r="LFF26" s="292"/>
      <c r="LFG26" s="292"/>
      <c r="LFH26" s="292"/>
      <c r="LFI26" s="292"/>
      <c r="LFJ26" s="292"/>
      <c r="LFK26" s="292"/>
      <c r="LFL26" s="292"/>
      <c r="LFM26" s="292"/>
      <c r="LFN26" s="292"/>
      <c r="LFO26" s="292"/>
      <c r="LFP26" s="292"/>
      <c r="LFQ26" s="292"/>
      <c r="LFR26" s="292"/>
      <c r="LFS26" s="292"/>
      <c r="LFT26" s="292"/>
      <c r="LFU26" s="292"/>
      <c r="LFV26" s="292"/>
      <c r="LFW26" s="292"/>
      <c r="LFX26" s="292"/>
      <c r="LFY26" s="292"/>
      <c r="LFZ26" s="292"/>
      <c r="LGA26" s="292"/>
      <c r="LGB26" s="292"/>
      <c r="LGC26" s="292"/>
      <c r="LGD26" s="292"/>
      <c r="LGE26" s="292"/>
      <c r="LGF26" s="292"/>
      <c r="LGG26" s="292"/>
      <c r="LGH26" s="292"/>
      <c r="LGI26" s="292"/>
      <c r="LGJ26" s="292"/>
      <c r="LGK26" s="292"/>
      <c r="LGL26" s="292"/>
      <c r="LGM26" s="292"/>
      <c r="LGN26" s="292"/>
      <c r="LGO26" s="292"/>
      <c r="LGP26" s="292"/>
      <c r="LGQ26" s="292"/>
      <c r="LGR26" s="292"/>
      <c r="LGS26" s="292"/>
      <c r="LGT26" s="292"/>
      <c r="LGU26" s="292"/>
      <c r="LGV26" s="292"/>
      <c r="LGW26" s="292"/>
      <c r="LGX26" s="292"/>
      <c r="LGY26" s="292"/>
      <c r="LGZ26" s="292"/>
      <c r="LHA26" s="292"/>
      <c r="LHB26" s="292"/>
      <c r="LHC26" s="292"/>
      <c r="LHD26" s="292"/>
      <c r="LHE26" s="292"/>
      <c r="LHF26" s="292"/>
      <c r="LHG26" s="292"/>
      <c r="LHH26" s="292"/>
      <c r="LHI26" s="292"/>
      <c r="LHJ26" s="292"/>
      <c r="LHK26" s="292"/>
      <c r="LHL26" s="292"/>
      <c r="LHM26" s="292"/>
      <c r="LHN26" s="292"/>
      <c r="LHO26" s="292"/>
      <c r="LHP26" s="292"/>
      <c r="LHQ26" s="292"/>
      <c r="LHR26" s="292"/>
      <c r="LHS26" s="292"/>
      <c r="LHT26" s="292"/>
      <c r="LHU26" s="292"/>
      <c r="LHV26" s="292"/>
      <c r="LHW26" s="292"/>
      <c r="LHX26" s="292"/>
      <c r="LHY26" s="292"/>
      <c r="LHZ26" s="292"/>
      <c r="LIA26" s="292"/>
      <c r="LIB26" s="292"/>
      <c r="LIC26" s="292"/>
      <c r="LID26" s="292"/>
      <c r="LIE26" s="292"/>
      <c r="LIF26" s="292"/>
      <c r="LIG26" s="292"/>
      <c r="LIH26" s="292"/>
      <c r="LII26" s="292"/>
      <c r="LIJ26" s="292"/>
      <c r="LIK26" s="292"/>
      <c r="LIL26" s="292"/>
      <c r="LIM26" s="292"/>
      <c r="LIN26" s="292"/>
      <c r="LIO26" s="292"/>
      <c r="LIP26" s="292"/>
      <c r="LIQ26" s="292"/>
      <c r="LIR26" s="292"/>
      <c r="LIS26" s="292"/>
      <c r="LIT26" s="292"/>
      <c r="LIU26" s="292"/>
      <c r="LIV26" s="292"/>
      <c r="LIW26" s="292"/>
      <c r="LIX26" s="292"/>
      <c r="LIY26" s="292"/>
      <c r="LIZ26" s="292"/>
      <c r="LJA26" s="292"/>
      <c r="LJB26" s="292"/>
      <c r="LJC26" s="292"/>
      <c r="LJD26" s="292"/>
      <c r="LJE26" s="292"/>
      <c r="LJF26" s="292"/>
      <c r="LJG26" s="292"/>
      <c r="LJH26" s="292"/>
      <c r="LJI26" s="292"/>
      <c r="LJJ26" s="292"/>
      <c r="LJK26" s="292"/>
      <c r="LJL26" s="292"/>
      <c r="LJM26" s="292"/>
      <c r="LJN26" s="292"/>
      <c r="LJO26" s="292"/>
      <c r="LJP26" s="292"/>
      <c r="LJQ26" s="292"/>
      <c r="LJR26" s="292"/>
      <c r="LJS26" s="292"/>
      <c r="LJT26" s="292"/>
      <c r="LJU26" s="292"/>
      <c r="LJV26" s="292"/>
      <c r="LJW26" s="292"/>
      <c r="LJX26" s="292"/>
      <c r="LJY26" s="292"/>
      <c r="LJZ26" s="292"/>
      <c r="LKA26" s="292"/>
      <c r="LKB26" s="292"/>
      <c r="LKC26" s="292"/>
      <c r="LKD26" s="292"/>
      <c r="LKE26" s="292"/>
      <c r="LKF26" s="292"/>
      <c r="LKG26" s="292"/>
      <c r="LKH26" s="292"/>
      <c r="LKI26" s="292"/>
      <c r="LKJ26" s="292"/>
      <c r="LKK26" s="292"/>
      <c r="LKL26" s="292"/>
      <c r="LKM26" s="292"/>
      <c r="LKN26" s="292"/>
      <c r="LKO26" s="292"/>
      <c r="LKP26" s="292"/>
      <c r="LKQ26" s="292"/>
      <c r="LKR26" s="292"/>
      <c r="LKS26" s="292"/>
      <c r="LKT26" s="292"/>
      <c r="LKU26" s="292"/>
      <c r="LKV26" s="292"/>
      <c r="LKW26" s="292"/>
      <c r="LKX26" s="292"/>
      <c r="LKY26" s="292"/>
      <c r="LKZ26" s="292"/>
      <c r="LLA26" s="292"/>
      <c r="LLB26" s="292"/>
      <c r="LLC26" s="292"/>
      <c r="LLD26" s="292"/>
      <c r="LLE26" s="292"/>
      <c r="LLF26" s="292"/>
      <c r="LLG26" s="292"/>
      <c r="LLH26" s="292"/>
      <c r="LLI26" s="292"/>
      <c r="LLJ26" s="292"/>
      <c r="LLK26" s="292"/>
      <c r="LLL26" s="292"/>
      <c r="LLM26" s="292"/>
      <c r="LLN26" s="292"/>
      <c r="LLO26" s="292"/>
      <c r="LLP26" s="292"/>
      <c r="LLQ26" s="292"/>
      <c r="LLR26" s="292"/>
      <c r="LLS26" s="292"/>
      <c r="LLT26" s="292"/>
      <c r="LLU26" s="292"/>
      <c r="LLV26" s="292"/>
      <c r="LLW26" s="292"/>
      <c r="LLX26" s="292"/>
      <c r="LLY26" s="292"/>
      <c r="LLZ26" s="292"/>
      <c r="LMA26" s="292"/>
      <c r="LMB26" s="292"/>
      <c r="LMC26" s="292"/>
      <c r="LMD26" s="292"/>
      <c r="LME26" s="292"/>
      <c r="LMF26" s="292"/>
      <c r="LMG26" s="292"/>
      <c r="LMH26" s="292"/>
      <c r="LMI26" s="292"/>
      <c r="LMJ26" s="292"/>
      <c r="LMK26" s="292"/>
      <c r="LML26" s="292"/>
      <c r="LMM26" s="292"/>
      <c r="LMN26" s="292"/>
      <c r="LMO26" s="292"/>
      <c r="LMP26" s="292"/>
      <c r="LMQ26" s="292"/>
      <c r="LMR26" s="292"/>
      <c r="LMS26" s="292"/>
      <c r="LMT26" s="292"/>
      <c r="LMU26" s="292"/>
      <c r="LMV26" s="292"/>
      <c r="LMW26" s="292"/>
      <c r="LMX26" s="292"/>
      <c r="LMY26" s="292"/>
      <c r="LMZ26" s="292"/>
      <c r="LNA26" s="292"/>
      <c r="LNB26" s="292"/>
      <c r="LNC26" s="292"/>
      <c r="LND26" s="292"/>
      <c r="LNE26" s="292"/>
      <c r="LNF26" s="292"/>
      <c r="LNG26" s="292"/>
      <c r="LNH26" s="292"/>
      <c r="LNI26" s="292"/>
      <c r="LNJ26" s="292"/>
      <c r="LNK26" s="292"/>
      <c r="LNL26" s="292"/>
      <c r="LNM26" s="292"/>
      <c r="LNN26" s="292"/>
      <c r="LNO26" s="292"/>
      <c r="LNP26" s="292"/>
      <c r="LNQ26" s="292"/>
      <c r="LNR26" s="292"/>
      <c r="LNS26" s="292"/>
      <c r="LNT26" s="292"/>
      <c r="LNU26" s="292"/>
      <c r="LNV26" s="292"/>
      <c r="LNW26" s="292"/>
      <c r="LNX26" s="292"/>
      <c r="LNY26" s="292"/>
      <c r="LNZ26" s="292"/>
      <c r="LOA26" s="292"/>
      <c r="LOB26" s="292"/>
      <c r="LOC26" s="292"/>
      <c r="LOD26" s="292"/>
      <c r="LOE26" s="292"/>
      <c r="LOF26" s="292"/>
      <c r="LOG26" s="292"/>
      <c r="LOH26" s="292"/>
      <c r="LOI26" s="292"/>
      <c r="LOJ26" s="292"/>
      <c r="LOK26" s="292"/>
      <c r="LOL26" s="292"/>
      <c r="LOM26" s="292"/>
      <c r="LON26" s="292"/>
      <c r="LOO26" s="292"/>
      <c r="LOP26" s="292"/>
      <c r="LOQ26" s="292"/>
      <c r="LOR26" s="292"/>
      <c r="LOS26" s="292"/>
      <c r="LOT26" s="292"/>
      <c r="LOU26" s="292"/>
      <c r="LOV26" s="292"/>
      <c r="LOW26" s="292"/>
      <c r="LOX26" s="292"/>
      <c r="LOY26" s="292"/>
      <c r="LOZ26" s="292"/>
      <c r="LPA26" s="292"/>
      <c r="LPB26" s="292"/>
      <c r="LPC26" s="292"/>
      <c r="LPD26" s="292"/>
      <c r="LPE26" s="292"/>
      <c r="LPF26" s="292"/>
      <c r="LPG26" s="292"/>
      <c r="LPH26" s="292"/>
      <c r="LPI26" s="292"/>
      <c r="LPJ26" s="292"/>
      <c r="LPK26" s="292"/>
      <c r="LPL26" s="292"/>
      <c r="LPM26" s="292"/>
      <c r="LPN26" s="292"/>
      <c r="LPO26" s="292"/>
      <c r="LPP26" s="292"/>
      <c r="LPQ26" s="292"/>
      <c r="LPR26" s="292"/>
      <c r="LPS26" s="292"/>
      <c r="LPT26" s="292"/>
      <c r="LPU26" s="292"/>
      <c r="LPV26" s="292"/>
      <c r="LPW26" s="292"/>
      <c r="LPX26" s="292"/>
      <c r="LPY26" s="292"/>
      <c r="LPZ26" s="292"/>
      <c r="LQA26" s="292"/>
      <c r="LQB26" s="292"/>
      <c r="LQC26" s="292"/>
      <c r="LQD26" s="292"/>
      <c r="LQE26" s="292"/>
      <c r="LQF26" s="292"/>
      <c r="LQG26" s="292"/>
      <c r="LQH26" s="292"/>
      <c r="LQI26" s="292"/>
      <c r="LQJ26" s="292"/>
      <c r="LQK26" s="292"/>
      <c r="LQL26" s="292"/>
      <c r="LQM26" s="292"/>
      <c r="LQN26" s="292"/>
      <c r="LQO26" s="292"/>
      <c r="LQP26" s="292"/>
      <c r="LQQ26" s="292"/>
      <c r="LQR26" s="292"/>
      <c r="LQS26" s="292"/>
      <c r="LQT26" s="292"/>
      <c r="LQU26" s="292"/>
      <c r="LQV26" s="292"/>
      <c r="LQW26" s="292"/>
      <c r="LQX26" s="292"/>
      <c r="LQY26" s="292"/>
      <c r="LQZ26" s="292"/>
      <c r="LRA26" s="292"/>
      <c r="LRB26" s="292"/>
      <c r="LRC26" s="292"/>
      <c r="LRD26" s="292"/>
      <c r="LRE26" s="292"/>
      <c r="LRF26" s="292"/>
      <c r="LRG26" s="292"/>
      <c r="LRH26" s="292"/>
      <c r="LRI26" s="292"/>
      <c r="LRJ26" s="292"/>
      <c r="LRK26" s="292"/>
      <c r="LRL26" s="292"/>
      <c r="LRM26" s="292"/>
      <c r="LRN26" s="292"/>
      <c r="LRO26" s="292"/>
      <c r="LRP26" s="292"/>
      <c r="LRQ26" s="292"/>
      <c r="LRR26" s="292"/>
      <c r="LRS26" s="292"/>
      <c r="LRT26" s="292"/>
      <c r="LRU26" s="292"/>
      <c r="LRV26" s="292"/>
      <c r="LRW26" s="292"/>
      <c r="LRX26" s="292"/>
      <c r="LRY26" s="292"/>
      <c r="LRZ26" s="292"/>
      <c r="LSA26" s="292"/>
      <c r="LSB26" s="292"/>
      <c r="LSC26" s="292"/>
      <c r="LSD26" s="292"/>
      <c r="LSE26" s="292"/>
      <c r="LSF26" s="292"/>
      <c r="LSG26" s="292"/>
      <c r="LSH26" s="292"/>
      <c r="LSI26" s="292"/>
      <c r="LSJ26" s="292"/>
      <c r="LSK26" s="292"/>
      <c r="LSL26" s="292"/>
      <c r="LSM26" s="292"/>
      <c r="LSN26" s="292"/>
      <c r="LSO26" s="292"/>
      <c r="LSP26" s="292"/>
      <c r="LSQ26" s="292"/>
      <c r="LSR26" s="292"/>
      <c r="LSS26" s="292"/>
      <c r="LST26" s="292"/>
      <c r="LSU26" s="292"/>
      <c r="LSV26" s="292"/>
      <c r="LSW26" s="292"/>
      <c r="LSX26" s="292"/>
      <c r="LSY26" s="292"/>
      <c r="LSZ26" s="292"/>
      <c r="LTA26" s="292"/>
      <c r="LTB26" s="292"/>
      <c r="LTC26" s="292"/>
      <c r="LTD26" s="292"/>
      <c r="LTE26" s="292"/>
      <c r="LTF26" s="292"/>
      <c r="LTG26" s="292"/>
      <c r="LTH26" s="292"/>
      <c r="LTI26" s="292"/>
      <c r="LTJ26" s="292"/>
      <c r="LTK26" s="292"/>
      <c r="LTL26" s="292"/>
      <c r="LTM26" s="292"/>
      <c r="LTN26" s="292"/>
      <c r="LTO26" s="292"/>
      <c r="LTP26" s="292"/>
      <c r="LTQ26" s="292"/>
      <c r="LTR26" s="292"/>
      <c r="LTS26" s="292"/>
      <c r="LTT26" s="292"/>
      <c r="LTU26" s="292"/>
      <c r="LTV26" s="292"/>
      <c r="LTW26" s="292"/>
      <c r="LTX26" s="292"/>
      <c r="LTY26" s="292"/>
      <c r="LTZ26" s="292"/>
      <c r="LUA26" s="292"/>
      <c r="LUB26" s="292"/>
      <c r="LUC26" s="292"/>
      <c r="LUD26" s="292"/>
      <c r="LUE26" s="292"/>
      <c r="LUF26" s="292"/>
      <c r="LUG26" s="292"/>
      <c r="LUH26" s="292"/>
      <c r="LUI26" s="292"/>
      <c r="LUJ26" s="292"/>
      <c r="LUK26" s="292"/>
      <c r="LUL26" s="292"/>
      <c r="LUM26" s="292"/>
      <c r="LUN26" s="292"/>
      <c r="LUO26" s="292"/>
      <c r="LUP26" s="292"/>
      <c r="LUQ26" s="292"/>
      <c r="LUR26" s="292"/>
      <c r="LUS26" s="292"/>
      <c r="LUT26" s="292"/>
      <c r="LUU26" s="292"/>
      <c r="LUV26" s="292"/>
      <c r="LUW26" s="292"/>
      <c r="LUX26" s="292"/>
      <c r="LUY26" s="292"/>
      <c r="LUZ26" s="292"/>
      <c r="LVA26" s="292"/>
      <c r="LVB26" s="292"/>
      <c r="LVC26" s="292"/>
      <c r="LVD26" s="292"/>
      <c r="LVE26" s="292"/>
      <c r="LVF26" s="292"/>
      <c r="LVG26" s="292"/>
      <c r="LVH26" s="292"/>
      <c r="LVI26" s="292"/>
      <c r="LVJ26" s="292"/>
      <c r="LVK26" s="292"/>
      <c r="LVL26" s="292"/>
      <c r="LVM26" s="292"/>
      <c r="LVN26" s="292"/>
      <c r="LVO26" s="292"/>
      <c r="LVP26" s="292"/>
      <c r="LVQ26" s="292"/>
      <c r="LVR26" s="292"/>
      <c r="LVS26" s="292"/>
      <c r="LVT26" s="292"/>
      <c r="LVU26" s="292"/>
      <c r="LVV26" s="292"/>
      <c r="LVW26" s="292"/>
      <c r="LVX26" s="292"/>
      <c r="LVY26" s="292"/>
      <c r="LVZ26" s="292"/>
      <c r="LWA26" s="292"/>
      <c r="LWB26" s="292"/>
      <c r="LWC26" s="292"/>
      <c r="LWD26" s="292"/>
      <c r="LWE26" s="292"/>
      <c r="LWF26" s="292"/>
      <c r="LWG26" s="292"/>
      <c r="LWH26" s="292"/>
      <c r="LWI26" s="292"/>
      <c r="LWJ26" s="292"/>
      <c r="LWK26" s="292"/>
      <c r="LWL26" s="292"/>
      <c r="LWM26" s="292"/>
      <c r="LWN26" s="292"/>
      <c r="LWO26" s="292"/>
      <c r="LWP26" s="292"/>
      <c r="LWQ26" s="292"/>
      <c r="LWR26" s="292"/>
      <c r="LWS26" s="292"/>
      <c r="LWT26" s="292"/>
      <c r="LWU26" s="292"/>
      <c r="LWV26" s="292"/>
      <c r="LWW26" s="292"/>
      <c r="LWX26" s="292"/>
      <c r="LWY26" s="292"/>
      <c r="LWZ26" s="292"/>
      <c r="LXA26" s="292"/>
      <c r="LXB26" s="292"/>
      <c r="LXC26" s="292"/>
      <c r="LXD26" s="292"/>
      <c r="LXE26" s="292"/>
      <c r="LXF26" s="292"/>
      <c r="LXG26" s="292"/>
      <c r="LXH26" s="292"/>
      <c r="LXI26" s="292"/>
      <c r="LXJ26" s="292"/>
      <c r="LXK26" s="292"/>
      <c r="LXL26" s="292"/>
      <c r="LXM26" s="292"/>
      <c r="LXN26" s="292"/>
      <c r="LXO26" s="292"/>
      <c r="LXP26" s="292"/>
      <c r="LXQ26" s="292"/>
      <c r="LXR26" s="292"/>
      <c r="LXS26" s="292"/>
      <c r="LXT26" s="292"/>
      <c r="LXU26" s="292"/>
      <c r="LXV26" s="292"/>
      <c r="LXW26" s="292"/>
      <c r="LXX26" s="292"/>
      <c r="LXY26" s="292"/>
      <c r="LXZ26" s="292"/>
      <c r="LYA26" s="292"/>
      <c r="LYB26" s="292"/>
      <c r="LYC26" s="292"/>
      <c r="LYD26" s="292"/>
      <c r="LYE26" s="292"/>
      <c r="LYF26" s="292"/>
      <c r="LYG26" s="292"/>
      <c r="LYH26" s="292"/>
      <c r="LYI26" s="292"/>
      <c r="LYJ26" s="292"/>
      <c r="LYK26" s="292"/>
      <c r="LYL26" s="292"/>
      <c r="LYM26" s="292"/>
      <c r="LYN26" s="292"/>
      <c r="LYO26" s="292"/>
      <c r="LYP26" s="292"/>
      <c r="LYQ26" s="292"/>
      <c r="LYR26" s="292"/>
      <c r="LYS26" s="292"/>
      <c r="LYT26" s="292"/>
      <c r="LYU26" s="292"/>
      <c r="LYV26" s="292"/>
      <c r="LYW26" s="292"/>
      <c r="LYX26" s="292"/>
      <c r="LYY26" s="292"/>
      <c r="LYZ26" s="292"/>
      <c r="LZA26" s="292"/>
      <c r="LZB26" s="292"/>
      <c r="LZC26" s="292"/>
      <c r="LZD26" s="292"/>
      <c r="LZE26" s="292"/>
      <c r="LZF26" s="292"/>
      <c r="LZG26" s="292"/>
      <c r="LZH26" s="292"/>
      <c r="LZI26" s="292"/>
      <c r="LZJ26" s="292"/>
      <c r="LZK26" s="292"/>
      <c r="LZL26" s="292"/>
      <c r="LZM26" s="292"/>
      <c r="LZN26" s="292"/>
      <c r="LZO26" s="292"/>
      <c r="LZP26" s="292"/>
      <c r="LZQ26" s="292"/>
      <c r="LZR26" s="292"/>
      <c r="LZS26" s="292"/>
      <c r="LZT26" s="292"/>
      <c r="LZU26" s="292"/>
      <c r="LZV26" s="292"/>
      <c r="LZW26" s="292"/>
      <c r="LZX26" s="292"/>
      <c r="LZY26" s="292"/>
      <c r="LZZ26" s="292"/>
      <c r="MAA26" s="292"/>
      <c r="MAB26" s="292"/>
      <c r="MAC26" s="292"/>
      <c r="MAD26" s="292"/>
      <c r="MAE26" s="292"/>
      <c r="MAF26" s="292"/>
      <c r="MAG26" s="292"/>
      <c r="MAH26" s="292"/>
      <c r="MAI26" s="292"/>
      <c r="MAJ26" s="292"/>
      <c r="MAK26" s="292"/>
      <c r="MAL26" s="292"/>
      <c r="MAM26" s="292"/>
      <c r="MAN26" s="292"/>
      <c r="MAO26" s="292"/>
      <c r="MAP26" s="292"/>
      <c r="MAQ26" s="292"/>
      <c r="MAR26" s="292"/>
      <c r="MAS26" s="292"/>
      <c r="MAT26" s="292"/>
      <c r="MAU26" s="292"/>
      <c r="MAV26" s="292"/>
      <c r="MAW26" s="292"/>
      <c r="MAX26" s="292"/>
      <c r="MAY26" s="292"/>
      <c r="MAZ26" s="292"/>
      <c r="MBA26" s="292"/>
      <c r="MBB26" s="292"/>
      <c r="MBC26" s="292"/>
      <c r="MBD26" s="292"/>
      <c r="MBE26" s="292"/>
      <c r="MBF26" s="292"/>
      <c r="MBG26" s="292"/>
      <c r="MBH26" s="292"/>
      <c r="MBI26" s="292"/>
      <c r="MBJ26" s="292"/>
      <c r="MBK26" s="292"/>
      <c r="MBL26" s="292"/>
      <c r="MBM26" s="292"/>
      <c r="MBN26" s="292"/>
      <c r="MBO26" s="292"/>
      <c r="MBP26" s="292"/>
      <c r="MBQ26" s="292"/>
      <c r="MBR26" s="292"/>
      <c r="MBS26" s="292"/>
      <c r="MBT26" s="292"/>
      <c r="MBU26" s="292"/>
      <c r="MBV26" s="292"/>
      <c r="MBW26" s="292"/>
      <c r="MBX26" s="292"/>
      <c r="MBY26" s="292"/>
      <c r="MBZ26" s="292"/>
      <c r="MCA26" s="292"/>
      <c r="MCB26" s="292"/>
      <c r="MCC26" s="292"/>
      <c r="MCD26" s="292"/>
      <c r="MCE26" s="292"/>
      <c r="MCF26" s="292"/>
      <c r="MCG26" s="292"/>
      <c r="MCH26" s="292"/>
      <c r="MCI26" s="292"/>
      <c r="MCJ26" s="292"/>
      <c r="MCK26" s="292"/>
      <c r="MCL26" s="292"/>
      <c r="MCM26" s="292"/>
      <c r="MCN26" s="292"/>
      <c r="MCO26" s="292"/>
      <c r="MCP26" s="292"/>
      <c r="MCQ26" s="292"/>
      <c r="MCR26" s="292"/>
      <c r="MCS26" s="292"/>
      <c r="MCT26" s="292"/>
      <c r="MCU26" s="292"/>
      <c r="MCV26" s="292"/>
      <c r="MCW26" s="292"/>
      <c r="MCX26" s="292"/>
      <c r="MCY26" s="292"/>
      <c r="MCZ26" s="292"/>
      <c r="MDA26" s="292"/>
      <c r="MDB26" s="292"/>
      <c r="MDC26" s="292"/>
      <c r="MDD26" s="292"/>
      <c r="MDE26" s="292"/>
      <c r="MDF26" s="292"/>
      <c r="MDG26" s="292"/>
      <c r="MDH26" s="292"/>
      <c r="MDI26" s="292"/>
      <c r="MDJ26" s="292"/>
      <c r="MDK26" s="292"/>
      <c r="MDL26" s="292"/>
      <c r="MDM26" s="292"/>
      <c r="MDN26" s="292"/>
      <c r="MDO26" s="292"/>
      <c r="MDP26" s="292"/>
      <c r="MDQ26" s="292"/>
      <c r="MDR26" s="292"/>
      <c r="MDS26" s="292"/>
      <c r="MDT26" s="292"/>
      <c r="MDU26" s="292"/>
      <c r="MDV26" s="292"/>
      <c r="MDW26" s="292"/>
      <c r="MDX26" s="292"/>
      <c r="MDY26" s="292"/>
      <c r="MDZ26" s="292"/>
      <c r="MEA26" s="292"/>
      <c r="MEB26" s="292"/>
      <c r="MEC26" s="292"/>
      <c r="MED26" s="292"/>
      <c r="MEE26" s="292"/>
      <c r="MEF26" s="292"/>
      <c r="MEG26" s="292"/>
      <c r="MEH26" s="292"/>
      <c r="MEI26" s="292"/>
      <c r="MEJ26" s="292"/>
      <c r="MEK26" s="292"/>
      <c r="MEL26" s="292"/>
      <c r="MEM26" s="292"/>
      <c r="MEN26" s="292"/>
      <c r="MEO26" s="292"/>
      <c r="MEP26" s="292"/>
      <c r="MEQ26" s="292"/>
      <c r="MER26" s="292"/>
      <c r="MES26" s="292"/>
      <c r="MET26" s="292"/>
      <c r="MEU26" s="292"/>
      <c r="MEV26" s="292"/>
      <c r="MEW26" s="292"/>
      <c r="MEX26" s="292"/>
      <c r="MEY26" s="292"/>
      <c r="MEZ26" s="292"/>
      <c r="MFA26" s="292"/>
      <c r="MFB26" s="292"/>
      <c r="MFC26" s="292"/>
      <c r="MFD26" s="292"/>
      <c r="MFE26" s="292"/>
      <c r="MFF26" s="292"/>
      <c r="MFG26" s="292"/>
      <c r="MFH26" s="292"/>
      <c r="MFI26" s="292"/>
      <c r="MFJ26" s="292"/>
      <c r="MFK26" s="292"/>
      <c r="MFL26" s="292"/>
      <c r="MFM26" s="292"/>
      <c r="MFN26" s="292"/>
      <c r="MFO26" s="292"/>
      <c r="MFP26" s="292"/>
      <c r="MFQ26" s="292"/>
      <c r="MFR26" s="292"/>
      <c r="MFS26" s="292"/>
      <c r="MFT26" s="292"/>
      <c r="MFU26" s="292"/>
      <c r="MFV26" s="292"/>
      <c r="MFW26" s="292"/>
      <c r="MFX26" s="292"/>
      <c r="MFY26" s="292"/>
      <c r="MFZ26" s="292"/>
      <c r="MGA26" s="292"/>
      <c r="MGB26" s="292"/>
      <c r="MGC26" s="292"/>
      <c r="MGD26" s="292"/>
      <c r="MGE26" s="292"/>
      <c r="MGF26" s="292"/>
      <c r="MGG26" s="292"/>
      <c r="MGH26" s="292"/>
      <c r="MGI26" s="292"/>
      <c r="MGJ26" s="292"/>
      <c r="MGK26" s="292"/>
      <c r="MGL26" s="292"/>
      <c r="MGM26" s="292"/>
      <c r="MGN26" s="292"/>
      <c r="MGO26" s="292"/>
      <c r="MGP26" s="292"/>
      <c r="MGQ26" s="292"/>
      <c r="MGR26" s="292"/>
      <c r="MGS26" s="292"/>
      <c r="MGT26" s="292"/>
      <c r="MGU26" s="292"/>
      <c r="MGV26" s="292"/>
      <c r="MGW26" s="292"/>
      <c r="MGX26" s="292"/>
      <c r="MGY26" s="292"/>
      <c r="MGZ26" s="292"/>
      <c r="MHA26" s="292"/>
      <c r="MHB26" s="292"/>
      <c r="MHC26" s="292"/>
      <c r="MHD26" s="292"/>
      <c r="MHE26" s="292"/>
      <c r="MHF26" s="292"/>
      <c r="MHG26" s="292"/>
      <c r="MHH26" s="292"/>
      <c r="MHI26" s="292"/>
      <c r="MHJ26" s="292"/>
      <c r="MHK26" s="292"/>
      <c r="MHL26" s="292"/>
      <c r="MHM26" s="292"/>
      <c r="MHN26" s="292"/>
      <c r="MHO26" s="292"/>
      <c r="MHP26" s="292"/>
      <c r="MHQ26" s="292"/>
      <c r="MHR26" s="292"/>
      <c r="MHS26" s="292"/>
      <c r="MHT26" s="292"/>
      <c r="MHU26" s="292"/>
      <c r="MHV26" s="292"/>
      <c r="MHW26" s="292"/>
      <c r="MHX26" s="292"/>
      <c r="MHY26" s="292"/>
      <c r="MHZ26" s="292"/>
      <c r="MIA26" s="292"/>
      <c r="MIB26" s="292"/>
      <c r="MIC26" s="292"/>
      <c r="MID26" s="292"/>
      <c r="MIE26" s="292"/>
      <c r="MIF26" s="292"/>
      <c r="MIG26" s="292"/>
      <c r="MIH26" s="292"/>
      <c r="MII26" s="292"/>
      <c r="MIJ26" s="292"/>
      <c r="MIK26" s="292"/>
      <c r="MIL26" s="292"/>
      <c r="MIM26" s="292"/>
      <c r="MIN26" s="292"/>
      <c r="MIO26" s="292"/>
      <c r="MIP26" s="292"/>
      <c r="MIQ26" s="292"/>
      <c r="MIR26" s="292"/>
      <c r="MIS26" s="292"/>
      <c r="MIT26" s="292"/>
      <c r="MIU26" s="292"/>
      <c r="MIV26" s="292"/>
      <c r="MIW26" s="292"/>
      <c r="MIX26" s="292"/>
      <c r="MIY26" s="292"/>
      <c r="MIZ26" s="292"/>
      <c r="MJA26" s="292"/>
      <c r="MJB26" s="292"/>
      <c r="MJC26" s="292"/>
      <c r="MJD26" s="292"/>
      <c r="MJE26" s="292"/>
      <c r="MJF26" s="292"/>
      <c r="MJG26" s="292"/>
      <c r="MJH26" s="292"/>
      <c r="MJI26" s="292"/>
      <c r="MJJ26" s="292"/>
      <c r="MJK26" s="292"/>
      <c r="MJL26" s="292"/>
      <c r="MJM26" s="292"/>
      <c r="MJN26" s="292"/>
      <c r="MJO26" s="292"/>
      <c r="MJP26" s="292"/>
      <c r="MJQ26" s="292"/>
      <c r="MJR26" s="292"/>
      <c r="MJS26" s="292"/>
      <c r="MJT26" s="292"/>
      <c r="MJU26" s="292"/>
      <c r="MJV26" s="292"/>
      <c r="MJW26" s="292"/>
      <c r="MJX26" s="292"/>
      <c r="MJY26" s="292"/>
      <c r="MJZ26" s="292"/>
      <c r="MKA26" s="292"/>
      <c r="MKB26" s="292"/>
      <c r="MKC26" s="292"/>
      <c r="MKD26" s="292"/>
      <c r="MKE26" s="292"/>
      <c r="MKF26" s="292"/>
      <c r="MKG26" s="292"/>
      <c r="MKH26" s="292"/>
      <c r="MKI26" s="292"/>
      <c r="MKJ26" s="292"/>
      <c r="MKK26" s="292"/>
      <c r="MKL26" s="292"/>
      <c r="MKM26" s="292"/>
      <c r="MKN26" s="292"/>
      <c r="MKO26" s="292"/>
      <c r="MKP26" s="292"/>
      <c r="MKQ26" s="292"/>
      <c r="MKR26" s="292"/>
      <c r="MKS26" s="292"/>
      <c r="MKT26" s="292"/>
      <c r="MKU26" s="292"/>
      <c r="MKV26" s="292"/>
      <c r="MKW26" s="292"/>
      <c r="MKX26" s="292"/>
      <c r="MKY26" s="292"/>
      <c r="MKZ26" s="292"/>
      <c r="MLA26" s="292"/>
      <c r="MLB26" s="292"/>
      <c r="MLC26" s="292"/>
      <c r="MLD26" s="292"/>
      <c r="MLE26" s="292"/>
      <c r="MLF26" s="292"/>
      <c r="MLG26" s="292"/>
      <c r="MLH26" s="292"/>
      <c r="MLI26" s="292"/>
      <c r="MLJ26" s="292"/>
      <c r="MLK26" s="292"/>
      <c r="MLL26" s="292"/>
      <c r="MLM26" s="292"/>
      <c r="MLN26" s="292"/>
      <c r="MLO26" s="292"/>
      <c r="MLP26" s="292"/>
      <c r="MLQ26" s="292"/>
      <c r="MLR26" s="292"/>
      <c r="MLS26" s="292"/>
      <c r="MLT26" s="292"/>
      <c r="MLU26" s="292"/>
      <c r="MLV26" s="292"/>
      <c r="MLW26" s="292"/>
      <c r="MLX26" s="292"/>
      <c r="MLY26" s="292"/>
      <c r="MLZ26" s="292"/>
      <c r="MMA26" s="292"/>
      <c r="MMB26" s="292"/>
      <c r="MMC26" s="292"/>
      <c r="MMD26" s="292"/>
      <c r="MME26" s="292"/>
      <c r="MMF26" s="292"/>
      <c r="MMG26" s="292"/>
      <c r="MMH26" s="292"/>
      <c r="MMI26" s="292"/>
      <c r="MMJ26" s="292"/>
      <c r="MMK26" s="292"/>
      <c r="MML26" s="292"/>
      <c r="MMM26" s="292"/>
      <c r="MMN26" s="292"/>
      <c r="MMO26" s="292"/>
      <c r="MMP26" s="292"/>
      <c r="MMQ26" s="292"/>
      <c r="MMR26" s="292"/>
      <c r="MMS26" s="292"/>
      <c r="MMT26" s="292"/>
      <c r="MMU26" s="292"/>
      <c r="MMV26" s="292"/>
      <c r="MMW26" s="292"/>
      <c r="MMX26" s="292"/>
      <c r="MMY26" s="292"/>
      <c r="MMZ26" s="292"/>
      <c r="MNA26" s="292"/>
      <c r="MNB26" s="292"/>
      <c r="MNC26" s="292"/>
      <c r="MND26" s="292"/>
      <c r="MNE26" s="292"/>
      <c r="MNF26" s="292"/>
      <c r="MNG26" s="292"/>
      <c r="MNH26" s="292"/>
      <c r="MNI26" s="292"/>
      <c r="MNJ26" s="292"/>
      <c r="MNK26" s="292"/>
      <c r="MNL26" s="292"/>
      <c r="MNM26" s="292"/>
      <c r="MNN26" s="292"/>
      <c r="MNO26" s="292"/>
      <c r="MNP26" s="292"/>
      <c r="MNQ26" s="292"/>
      <c r="MNR26" s="292"/>
      <c r="MNS26" s="292"/>
      <c r="MNT26" s="292"/>
      <c r="MNU26" s="292"/>
      <c r="MNV26" s="292"/>
      <c r="MNW26" s="292"/>
      <c r="MNX26" s="292"/>
      <c r="MNY26" s="292"/>
      <c r="MNZ26" s="292"/>
      <c r="MOA26" s="292"/>
      <c r="MOB26" s="292"/>
      <c r="MOC26" s="292"/>
      <c r="MOD26" s="292"/>
      <c r="MOE26" s="292"/>
      <c r="MOF26" s="292"/>
      <c r="MOG26" s="292"/>
      <c r="MOH26" s="292"/>
      <c r="MOI26" s="292"/>
      <c r="MOJ26" s="292"/>
      <c r="MOK26" s="292"/>
      <c r="MOL26" s="292"/>
      <c r="MOM26" s="292"/>
      <c r="MON26" s="292"/>
      <c r="MOO26" s="292"/>
      <c r="MOP26" s="292"/>
      <c r="MOQ26" s="292"/>
      <c r="MOR26" s="292"/>
      <c r="MOS26" s="292"/>
      <c r="MOT26" s="292"/>
      <c r="MOU26" s="292"/>
      <c r="MOV26" s="292"/>
      <c r="MOW26" s="292"/>
      <c r="MOX26" s="292"/>
      <c r="MOY26" s="292"/>
      <c r="MOZ26" s="292"/>
      <c r="MPA26" s="292"/>
      <c r="MPB26" s="292"/>
      <c r="MPC26" s="292"/>
      <c r="MPD26" s="292"/>
      <c r="MPE26" s="292"/>
      <c r="MPF26" s="292"/>
      <c r="MPG26" s="292"/>
      <c r="MPH26" s="292"/>
      <c r="MPI26" s="292"/>
      <c r="MPJ26" s="292"/>
      <c r="MPK26" s="292"/>
      <c r="MPL26" s="292"/>
      <c r="MPM26" s="292"/>
      <c r="MPN26" s="292"/>
      <c r="MPO26" s="292"/>
      <c r="MPP26" s="292"/>
      <c r="MPQ26" s="292"/>
      <c r="MPR26" s="292"/>
      <c r="MPS26" s="292"/>
      <c r="MPT26" s="292"/>
      <c r="MPU26" s="292"/>
      <c r="MPV26" s="292"/>
      <c r="MPW26" s="292"/>
      <c r="MPX26" s="292"/>
      <c r="MPY26" s="292"/>
      <c r="MPZ26" s="292"/>
      <c r="MQA26" s="292"/>
      <c r="MQB26" s="292"/>
      <c r="MQC26" s="292"/>
      <c r="MQD26" s="292"/>
      <c r="MQE26" s="292"/>
      <c r="MQF26" s="292"/>
      <c r="MQG26" s="292"/>
      <c r="MQH26" s="292"/>
      <c r="MQI26" s="292"/>
      <c r="MQJ26" s="292"/>
      <c r="MQK26" s="292"/>
      <c r="MQL26" s="292"/>
      <c r="MQM26" s="292"/>
      <c r="MQN26" s="292"/>
      <c r="MQO26" s="292"/>
      <c r="MQP26" s="292"/>
      <c r="MQQ26" s="292"/>
      <c r="MQR26" s="292"/>
      <c r="MQS26" s="292"/>
      <c r="MQT26" s="292"/>
      <c r="MQU26" s="292"/>
      <c r="MQV26" s="292"/>
      <c r="MQW26" s="292"/>
      <c r="MQX26" s="292"/>
      <c r="MQY26" s="292"/>
      <c r="MQZ26" s="292"/>
      <c r="MRA26" s="292"/>
      <c r="MRB26" s="292"/>
      <c r="MRC26" s="292"/>
      <c r="MRD26" s="292"/>
      <c r="MRE26" s="292"/>
      <c r="MRF26" s="292"/>
      <c r="MRG26" s="292"/>
      <c r="MRH26" s="292"/>
      <c r="MRI26" s="292"/>
      <c r="MRJ26" s="292"/>
      <c r="MRK26" s="292"/>
      <c r="MRL26" s="292"/>
      <c r="MRM26" s="292"/>
      <c r="MRN26" s="292"/>
      <c r="MRO26" s="292"/>
      <c r="MRP26" s="292"/>
      <c r="MRQ26" s="292"/>
      <c r="MRR26" s="292"/>
      <c r="MRS26" s="292"/>
      <c r="MRT26" s="292"/>
      <c r="MRU26" s="292"/>
      <c r="MRV26" s="292"/>
      <c r="MRW26" s="292"/>
      <c r="MRX26" s="292"/>
      <c r="MRY26" s="292"/>
      <c r="MRZ26" s="292"/>
      <c r="MSA26" s="292"/>
      <c r="MSB26" s="292"/>
      <c r="MSC26" s="292"/>
      <c r="MSD26" s="292"/>
      <c r="MSE26" s="292"/>
      <c r="MSF26" s="292"/>
      <c r="MSG26" s="292"/>
      <c r="MSH26" s="292"/>
      <c r="MSI26" s="292"/>
      <c r="MSJ26" s="292"/>
      <c r="MSK26" s="292"/>
      <c r="MSL26" s="292"/>
      <c r="MSM26" s="292"/>
      <c r="MSN26" s="292"/>
      <c r="MSO26" s="292"/>
      <c r="MSP26" s="292"/>
      <c r="MSQ26" s="292"/>
      <c r="MSR26" s="292"/>
      <c r="MSS26" s="292"/>
      <c r="MST26" s="292"/>
      <c r="MSU26" s="292"/>
      <c r="MSV26" s="292"/>
      <c r="MSW26" s="292"/>
      <c r="MSX26" s="292"/>
      <c r="MSY26" s="292"/>
      <c r="MSZ26" s="292"/>
      <c r="MTA26" s="292"/>
      <c r="MTB26" s="292"/>
      <c r="MTC26" s="292"/>
      <c r="MTD26" s="292"/>
      <c r="MTE26" s="292"/>
      <c r="MTF26" s="292"/>
      <c r="MTG26" s="292"/>
      <c r="MTH26" s="292"/>
      <c r="MTI26" s="292"/>
      <c r="MTJ26" s="292"/>
      <c r="MTK26" s="292"/>
      <c r="MTL26" s="292"/>
      <c r="MTM26" s="292"/>
      <c r="MTN26" s="292"/>
      <c r="MTO26" s="292"/>
      <c r="MTP26" s="292"/>
      <c r="MTQ26" s="292"/>
      <c r="MTR26" s="292"/>
      <c r="MTS26" s="292"/>
      <c r="MTT26" s="292"/>
      <c r="MTU26" s="292"/>
      <c r="MTV26" s="292"/>
      <c r="MTW26" s="292"/>
      <c r="MTX26" s="292"/>
      <c r="MTY26" s="292"/>
      <c r="MTZ26" s="292"/>
      <c r="MUA26" s="292"/>
      <c r="MUB26" s="292"/>
      <c r="MUC26" s="292"/>
      <c r="MUD26" s="292"/>
      <c r="MUE26" s="292"/>
      <c r="MUF26" s="292"/>
      <c r="MUG26" s="292"/>
      <c r="MUH26" s="292"/>
      <c r="MUI26" s="292"/>
      <c r="MUJ26" s="292"/>
      <c r="MUK26" s="292"/>
      <c r="MUL26" s="292"/>
      <c r="MUM26" s="292"/>
      <c r="MUN26" s="292"/>
      <c r="MUO26" s="292"/>
      <c r="MUP26" s="292"/>
      <c r="MUQ26" s="292"/>
      <c r="MUR26" s="292"/>
      <c r="MUS26" s="292"/>
      <c r="MUT26" s="292"/>
      <c r="MUU26" s="292"/>
      <c r="MUV26" s="292"/>
      <c r="MUW26" s="292"/>
      <c r="MUX26" s="292"/>
      <c r="MUY26" s="292"/>
      <c r="MUZ26" s="292"/>
      <c r="MVA26" s="292"/>
      <c r="MVB26" s="292"/>
      <c r="MVC26" s="292"/>
      <c r="MVD26" s="292"/>
      <c r="MVE26" s="292"/>
      <c r="MVF26" s="292"/>
      <c r="MVG26" s="292"/>
      <c r="MVH26" s="292"/>
      <c r="MVI26" s="292"/>
      <c r="MVJ26" s="292"/>
      <c r="MVK26" s="292"/>
      <c r="MVL26" s="292"/>
      <c r="MVM26" s="292"/>
      <c r="MVN26" s="292"/>
      <c r="MVO26" s="292"/>
      <c r="MVP26" s="292"/>
      <c r="MVQ26" s="292"/>
      <c r="MVR26" s="292"/>
      <c r="MVS26" s="292"/>
      <c r="MVT26" s="292"/>
      <c r="MVU26" s="292"/>
      <c r="MVV26" s="292"/>
      <c r="MVW26" s="292"/>
      <c r="MVX26" s="292"/>
      <c r="MVY26" s="292"/>
      <c r="MVZ26" s="292"/>
      <c r="MWA26" s="292"/>
      <c r="MWB26" s="292"/>
      <c r="MWC26" s="292"/>
      <c r="MWD26" s="292"/>
      <c r="MWE26" s="292"/>
      <c r="MWF26" s="292"/>
      <c r="MWG26" s="292"/>
      <c r="MWH26" s="292"/>
      <c r="MWI26" s="292"/>
      <c r="MWJ26" s="292"/>
      <c r="MWK26" s="292"/>
      <c r="MWL26" s="292"/>
      <c r="MWM26" s="292"/>
      <c r="MWN26" s="292"/>
      <c r="MWO26" s="292"/>
      <c r="MWP26" s="292"/>
      <c r="MWQ26" s="292"/>
      <c r="MWR26" s="292"/>
      <c r="MWS26" s="292"/>
      <c r="MWT26" s="292"/>
      <c r="MWU26" s="292"/>
      <c r="MWV26" s="292"/>
      <c r="MWW26" s="292"/>
      <c r="MWX26" s="292"/>
      <c r="MWY26" s="292"/>
      <c r="MWZ26" s="292"/>
      <c r="MXA26" s="292"/>
      <c r="MXB26" s="292"/>
      <c r="MXC26" s="292"/>
      <c r="MXD26" s="292"/>
      <c r="MXE26" s="292"/>
      <c r="MXF26" s="292"/>
      <c r="MXG26" s="292"/>
      <c r="MXH26" s="292"/>
      <c r="MXI26" s="292"/>
      <c r="MXJ26" s="292"/>
      <c r="MXK26" s="292"/>
      <c r="MXL26" s="292"/>
      <c r="MXM26" s="292"/>
      <c r="MXN26" s="292"/>
      <c r="MXO26" s="292"/>
      <c r="MXP26" s="292"/>
      <c r="MXQ26" s="292"/>
      <c r="MXR26" s="292"/>
      <c r="MXS26" s="292"/>
      <c r="MXT26" s="292"/>
      <c r="MXU26" s="292"/>
      <c r="MXV26" s="292"/>
      <c r="MXW26" s="292"/>
      <c r="MXX26" s="292"/>
      <c r="MXY26" s="292"/>
      <c r="MXZ26" s="292"/>
      <c r="MYA26" s="292"/>
      <c r="MYB26" s="292"/>
      <c r="MYC26" s="292"/>
      <c r="MYD26" s="292"/>
      <c r="MYE26" s="292"/>
      <c r="MYF26" s="292"/>
      <c r="MYG26" s="292"/>
      <c r="MYH26" s="292"/>
      <c r="MYI26" s="292"/>
      <c r="MYJ26" s="292"/>
      <c r="MYK26" s="292"/>
      <c r="MYL26" s="292"/>
      <c r="MYM26" s="292"/>
      <c r="MYN26" s="292"/>
      <c r="MYO26" s="292"/>
      <c r="MYP26" s="292"/>
      <c r="MYQ26" s="292"/>
      <c r="MYR26" s="292"/>
      <c r="MYS26" s="292"/>
      <c r="MYT26" s="292"/>
      <c r="MYU26" s="292"/>
      <c r="MYV26" s="292"/>
      <c r="MYW26" s="292"/>
      <c r="MYX26" s="292"/>
      <c r="MYY26" s="292"/>
      <c r="MYZ26" s="292"/>
      <c r="MZA26" s="292"/>
      <c r="MZB26" s="292"/>
      <c r="MZC26" s="292"/>
      <c r="MZD26" s="292"/>
      <c r="MZE26" s="292"/>
      <c r="MZF26" s="292"/>
      <c r="MZG26" s="292"/>
      <c r="MZH26" s="292"/>
      <c r="MZI26" s="292"/>
      <c r="MZJ26" s="292"/>
      <c r="MZK26" s="292"/>
      <c r="MZL26" s="292"/>
      <c r="MZM26" s="292"/>
      <c r="MZN26" s="292"/>
      <c r="MZO26" s="292"/>
      <c r="MZP26" s="292"/>
      <c r="MZQ26" s="292"/>
      <c r="MZR26" s="292"/>
      <c r="MZS26" s="292"/>
      <c r="MZT26" s="292"/>
      <c r="MZU26" s="292"/>
      <c r="MZV26" s="292"/>
      <c r="MZW26" s="292"/>
      <c r="MZX26" s="292"/>
      <c r="MZY26" s="292"/>
      <c r="MZZ26" s="292"/>
      <c r="NAA26" s="292"/>
      <c r="NAB26" s="292"/>
      <c r="NAC26" s="292"/>
      <c r="NAD26" s="292"/>
      <c r="NAE26" s="292"/>
      <c r="NAF26" s="292"/>
      <c r="NAG26" s="292"/>
      <c r="NAH26" s="292"/>
      <c r="NAI26" s="292"/>
      <c r="NAJ26" s="292"/>
      <c r="NAK26" s="292"/>
      <c r="NAL26" s="292"/>
      <c r="NAM26" s="292"/>
      <c r="NAN26" s="292"/>
      <c r="NAO26" s="292"/>
      <c r="NAP26" s="292"/>
      <c r="NAQ26" s="292"/>
      <c r="NAR26" s="292"/>
      <c r="NAS26" s="292"/>
      <c r="NAT26" s="292"/>
      <c r="NAU26" s="292"/>
      <c r="NAV26" s="292"/>
      <c r="NAW26" s="292"/>
      <c r="NAX26" s="292"/>
      <c r="NAY26" s="292"/>
      <c r="NAZ26" s="292"/>
      <c r="NBA26" s="292"/>
      <c r="NBB26" s="292"/>
      <c r="NBC26" s="292"/>
      <c r="NBD26" s="292"/>
      <c r="NBE26" s="292"/>
      <c r="NBF26" s="292"/>
      <c r="NBG26" s="292"/>
      <c r="NBH26" s="292"/>
      <c r="NBI26" s="292"/>
      <c r="NBJ26" s="292"/>
      <c r="NBK26" s="292"/>
      <c r="NBL26" s="292"/>
      <c r="NBM26" s="292"/>
      <c r="NBN26" s="292"/>
      <c r="NBO26" s="292"/>
      <c r="NBP26" s="292"/>
      <c r="NBQ26" s="292"/>
      <c r="NBR26" s="292"/>
      <c r="NBS26" s="292"/>
      <c r="NBT26" s="292"/>
      <c r="NBU26" s="292"/>
      <c r="NBV26" s="292"/>
      <c r="NBW26" s="292"/>
      <c r="NBX26" s="292"/>
      <c r="NBY26" s="292"/>
      <c r="NBZ26" s="292"/>
      <c r="NCA26" s="292"/>
      <c r="NCB26" s="292"/>
      <c r="NCC26" s="292"/>
      <c r="NCD26" s="292"/>
      <c r="NCE26" s="292"/>
      <c r="NCF26" s="292"/>
      <c r="NCG26" s="292"/>
      <c r="NCH26" s="292"/>
      <c r="NCI26" s="292"/>
      <c r="NCJ26" s="292"/>
      <c r="NCK26" s="292"/>
      <c r="NCL26" s="292"/>
      <c r="NCM26" s="292"/>
      <c r="NCN26" s="292"/>
      <c r="NCO26" s="292"/>
      <c r="NCP26" s="292"/>
      <c r="NCQ26" s="292"/>
      <c r="NCR26" s="292"/>
      <c r="NCS26" s="292"/>
      <c r="NCT26" s="292"/>
      <c r="NCU26" s="292"/>
      <c r="NCV26" s="292"/>
      <c r="NCW26" s="292"/>
      <c r="NCX26" s="292"/>
      <c r="NCY26" s="292"/>
      <c r="NCZ26" s="292"/>
      <c r="NDA26" s="292"/>
      <c r="NDB26" s="292"/>
      <c r="NDC26" s="292"/>
      <c r="NDD26" s="292"/>
      <c r="NDE26" s="292"/>
      <c r="NDF26" s="292"/>
      <c r="NDG26" s="292"/>
      <c r="NDH26" s="292"/>
      <c r="NDI26" s="292"/>
      <c r="NDJ26" s="292"/>
      <c r="NDK26" s="292"/>
      <c r="NDL26" s="292"/>
      <c r="NDM26" s="292"/>
      <c r="NDN26" s="292"/>
      <c r="NDO26" s="292"/>
      <c r="NDP26" s="292"/>
      <c r="NDQ26" s="292"/>
      <c r="NDR26" s="292"/>
      <c r="NDS26" s="292"/>
      <c r="NDT26" s="292"/>
      <c r="NDU26" s="292"/>
      <c r="NDV26" s="292"/>
      <c r="NDW26" s="292"/>
      <c r="NDX26" s="292"/>
      <c r="NDY26" s="292"/>
      <c r="NDZ26" s="292"/>
      <c r="NEA26" s="292"/>
      <c r="NEB26" s="292"/>
      <c r="NEC26" s="292"/>
      <c r="NED26" s="292"/>
      <c r="NEE26" s="292"/>
      <c r="NEF26" s="292"/>
      <c r="NEG26" s="292"/>
      <c r="NEH26" s="292"/>
      <c r="NEI26" s="292"/>
      <c r="NEJ26" s="292"/>
      <c r="NEK26" s="292"/>
      <c r="NEL26" s="292"/>
      <c r="NEM26" s="292"/>
      <c r="NEN26" s="292"/>
      <c r="NEO26" s="292"/>
      <c r="NEP26" s="292"/>
      <c r="NEQ26" s="292"/>
      <c r="NER26" s="292"/>
      <c r="NES26" s="292"/>
      <c r="NET26" s="292"/>
      <c r="NEU26" s="292"/>
      <c r="NEV26" s="292"/>
      <c r="NEW26" s="292"/>
      <c r="NEX26" s="292"/>
      <c r="NEY26" s="292"/>
      <c r="NEZ26" s="292"/>
      <c r="NFA26" s="292"/>
      <c r="NFB26" s="292"/>
      <c r="NFC26" s="292"/>
      <c r="NFD26" s="292"/>
      <c r="NFE26" s="292"/>
      <c r="NFF26" s="292"/>
      <c r="NFG26" s="292"/>
      <c r="NFH26" s="292"/>
      <c r="NFI26" s="292"/>
      <c r="NFJ26" s="292"/>
      <c r="NFK26" s="292"/>
      <c r="NFL26" s="292"/>
      <c r="NFM26" s="292"/>
      <c r="NFN26" s="292"/>
      <c r="NFO26" s="292"/>
      <c r="NFP26" s="292"/>
      <c r="NFQ26" s="292"/>
      <c r="NFR26" s="292"/>
      <c r="NFS26" s="292"/>
      <c r="NFT26" s="292"/>
      <c r="NFU26" s="292"/>
      <c r="NFV26" s="292"/>
      <c r="NFW26" s="292"/>
      <c r="NFX26" s="292"/>
      <c r="NFY26" s="292"/>
      <c r="NFZ26" s="292"/>
      <c r="NGA26" s="292"/>
      <c r="NGB26" s="292"/>
      <c r="NGC26" s="292"/>
      <c r="NGD26" s="292"/>
      <c r="NGE26" s="292"/>
      <c r="NGF26" s="292"/>
      <c r="NGG26" s="292"/>
      <c r="NGH26" s="292"/>
      <c r="NGI26" s="292"/>
      <c r="NGJ26" s="292"/>
      <c r="NGK26" s="292"/>
      <c r="NGL26" s="292"/>
      <c r="NGM26" s="292"/>
      <c r="NGN26" s="292"/>
      <c r="NGO26" s="292"/>
      <c r="NGP26" s="292"/>
      <c r="NGQ26" s="292"/>
      <c r="NGR26" s="292"/>
      <c r="NGS26" s="292"/>
      <c r="NGT26" s="292"/>
      <c r="NGU26" s="292"/>
      <c r="NGV26" s="292"/>
      <c r="NGW26" s="292"/>
      <c r="NGX26" s="292"/>
      <c r="NGY26" s="292"/>
      <c r="NGZ26" s="292"/>
      <c r="NHA26" s="292"/>
      <c r="NHB26" s="292"/>
      <c r="NHC26" s="292"/>
      <c r="NHD26" s="292"/>
      <c r="NHE26" s="292"/>
      <c r="NHF26" s="292"/>
      <c r="NHG26" s="292"/>
      <c r="NHH26" s="292"/>
      <c r="NHI26" s="292"/>
      <c r="NHJ26" s="292"/>
      <c r="NHK26" s="292"/>
      <c r="NHL26" s="292"/>
      <c r="NHM26" s="292"/>
      <c r="NHN26" s="292"/>
      <c r="NHO26" s="292"/>
      <c r="NHP26" s="292"/>
      <c r="NHQ26" s="292"/>
      <c r="NHR26" s="292"/>
      <c r="NHS26" s="292"/>
      <c r="NHT26" s="292"/>
      <c r="NHU26" s="292"/>
      <c r="NHV26" s="292"/>
      <c r="NHW26" s="292"/>
      <c r="NHX26" s="292"/>
      <c r="NHY26" s="292"/>
      <c r="NHZ26" s="292"/>
      <c r="NIA26" s="292"/>
      <c r="NIB26" s="292"/>
      <c r="NIC26" s="292"/>
      <c r="NID26" s="292"/>
      <c r="NIE26" s="292"/>
      <c r="NIF26" s="292"/>
      <c r="NIG26" s="292"/>
      <c r="NIH26" s="292"/>
      <c r="NII26" s="292"/>
      <c r="NIJ26" s="292"/>
      <c r="NIK26" s="292"/>
      <c r="NIL26" s="292"/>
      <c r="NIM26" s="292"/>
      <c r="NIN26" s="292"/>
      <c r="NIO26" s="292"/>
      <c r="NIP26" s="292"/>
      <c r="NIQ26" s="292"/>
      <c r="NIR26" s="292"/>
      <c r="NIS26" s="292"/>
      <c r="NIT26" s="292"/>
      <c r="NIU26" s="292"/>
      <c r="NIV26" s="292"/>
      <c r="NIW26" s="292"/>
      <c r="NIX26" s="292"/>
      <c r="NIY26" s="292"/>
      <c r="NIZ26" s="292"/>
      <c r="NJA26" s="292"/>
      <c r="NJB26" s="292"/>
      <c r="NJC26" s="292"/>
      <c r="NJD26" s="292"/>
      <c r="NJE26" s="292"/>
      <c r="NJF26" s="292"/>
      <c r="NJG26" s="292"/>
      <c r="NJH26" s="292"/>
      <c r="NJI26" s="292"/>
      <c r="NJJ26" s="292"/>
      <c r="NJK26" s="292"/>
      <c r="NJL26" s="292"/>
      <c r="NJM26" s="292"/>
      <c r="NJN26" s="292"/>
      <c r="NJO26" s="292"/>
      <c r="NJP26" s="292"/>
      <c r="NJQ26" s="292"/>
      <c r="NJR26" s="292"/>
      <c r="NJS26" s="292"/>
      <c r="NJT26" s="292"/>
      <c r="NJU26" s="292"/>
      <c r="NJV26" s="292"/>
      <c r="NJW26" s="292"/>
      <c r="NJX26" s="292"/>
      <c r="NJY26" s="292"/>
      <c r="NJZ26" s="292"/>
      <c r="NKA26" s="292"/>
      <c r="NKB26" s="292"/>
      <c r="NKC26" s="292"/>
      <c r="NKD26" s="292"/>
      <c r="NKE26" s="292"/>
      <c r="NKF26" s="292"/>
      <c r="NKG26" s="292"/>
      <c r="NKH26" s="292"/>
      <c r="NKI26" s="292"/>
      <c r="NKJ26" s="292"/>
      <c r="NKK26" s="292"/>
      <c r="NKL26" s="292"/>
      <c r="NKM26" s="292"/>
      <c r="NKN26" s="292"/>
      <c r="NKO26" s="292"/>
      <c r="NKP26" s="292"/>
      <c r="NKQ26" s="292"/>
      <c r="NKR26" s="292"/>
      <c r="NKS26" s="292"/>
      <c r="NKT26" s="292"/>
      <c r="NKU26" s="292"/>
      <c r="NKV26" s="292"/>
      <c r="NKW26" s="292"/>
      <c r="NKX26" s="292"/>
      <c r="NKY26" s="292"/>
      <c r="NKZ26" s="292"/>
      <c r="NLA26" s="292"/>
      <c r="NLB26" s="292"/>
      <c r="NLC26" s="292"/>
      <c r="NLD26" s="292"/>
      <c r="NLE26" s="292"/>
      <c r="NLF26" s="292"/>
      <c r="NLG26" s="292"/>
      <c r="NLH26" s="292"/>
      <c r="NLI26" s="292"/>
      <c r="NLJ26" s="292"/>
      <c r="NLK26" s="292"/>
      <c r="NLL26" s="292"/>
      <c r="NLM26" s="292"/>
      <c r="NLN26" s="292"/>
      <c r="NLO26" s="292"/>
      <c r="NLP26" s="292"/>
      <c r="NLQ26" s="292"/>
      <c r="NLR26" s="292"/>
      <c r="NLS26" s="292"/>
      <c r="NLT26" s="292"/>
      <c r="NLU26" s="292"/>
      <c r="NLV26" s="292"/>
      <c r="NLW26" s="292"/>
      <c r="NLX26" s="292"/>
      <c r="NLY26" s="292"/>
      <c r="NLZ26" s="292"/>
      <c r="NMA26" s="292"/>
      <c r="NMB26" s="292"/>
      <c r="NMC26" s="292"/>
      <c r="NMD26" s="292"/>
      <c r="NME26" s="292"/>
      <c r="NMF26" s="292"/>
      <c r="NMG26" s="292"/>
      <c r="NMH26" s="292"/>
      <c r="NMI26" s="292"/>
      <c r="NMJ26" s="292"/>
      <c r="NMK26" s="292"/>
      <c r="NML26" s="292"/>
      <c r="NMM26" s="292"/>
      <c r="NMN26" s="292"/>
      <c r="NMO26" s="292"/>
      <c r="NMP26" s="292"/>
      <c r="NMQ26" s="292"/>
      <c r="NMR26" s="292"/>
      <c r="NMS26" s="292"/>
      <c r="NMT26" s="292"/>
      <c r="NMU26" s="292"/>
      <c r="NMV26" s="292"/>
      <c r="NMW26" s="292"/>
      <c r="NMX26" s="292"/>
      <c r="NMY26" s="292"/>
      <c r="NMZ26" s="292"/>
      <c r="NNA26" s="292"/>
      <c r="NNB26" s="292"/>
      <c r="NNC26" s="292"/>
      <c r="NND26" s="292"/>
      <c r="NNE26" s="292"/>
      <c r="NNF26" s="292"/>
      <c r="NNG26" s="292"/>
      <c r="NNH26" s="292"/>
      <c r="NNI26" s="292"/>
      <c r="NNJ26" s="292"/>
      <c r="NNK26" s="292"/>
      <c r="NNL26" s="292"/>
      <c r="NNM26" s="292"/>
      <c r="NNN26" s="292"/>
      <c r="NNO26" s="292"/>
      <c r="NNP26" s="292"/>
      <c r="NNQ26" s="292"/>
      <c r="NNR26" s="292"/>
      <c r="NNS26" s="292"/>
      <c r="NNT26" s="292"/>
      <c r="NNU26" s="292"/>
      <c r="NNV26" s="292"/>
      <c r="NNW26" s="292"/>
      <c r="NNX26" s="292"/>
      <c r="NNY26" s="292"/>
      <c r="NNZ26" s="292"/>
      <c r="NOA26" s="292"/>
      <c r="NOB26" s="292"/>
      <c r="NOC26" s="292"/>
      <c r="NOD26" s="292"/>
      <c r="NOE26" s="292"/>
      <c r="NOF26" s="292"/>
      <c r="NOG26" s="292"/>
      <c r="NOH26" s="292"/>
      <c r="NOI26" s="292"/>
      <c r="NOJ26" s="292"/>
      <c r="NOK26" s="292"/>
      <c r="NOL26" s="292"/>
      <c r="NOM26" s="292"/>
      <c r="NON26" s="292"/>
      <c r="NOO26" s="292"/>
      <c r="NOP26" s="292"/>
      <c r="NOQ26" s="292"/>
      <c r="NOR26" s="292"/>
      <c r="NOS26" s="292"/>
      <c r="NOT26" s="292"/>
      <c r="NOU26" s="292"/>
      <c r="NOV26" s="292"/>
      <c r="NOW26" s="292"/>
      <c r="NOX26" s="292"/>
      <c r="NOY26" s="292"/>
      <c r="NOZ26" s="292"/>
      <c r="NPA26" s="292"/>
      <c r="NPB26" s="292"/>
      <c r="NPC26" s="292"/>
      <c r="NPD26" s="292"/>
      <c r="NPE26" s="292"/>
      <c r="NPF26" s="292"/>
      <c r="NPG26" s="292"/>
      <c r="NPH26" s="292"/>
      <c r="NPI26" s="292"/>
      <c r="NPJ26" s="292"/>
      <c r="NPK26" s="292"/>
      <c r="NPL26" s="292"/>
      <c r="NPM26" s="292"/>
      <c r="NPN26" s="292"/>
      <c r="NPO26" s="292"/>
      <c r="NPP26" s="292"/>
      <c r="NPQ26" s="292"/>
      <c r="NPR26" s="292"/>
      <c r="NPS26" s="292"/>
      <c r="NPT26" s="292"/>
      <c r="NPU26" s="292"/>
      <c r="NPV26" s="292"/>
      <c r="NPW26" s="292"/>
      <c r="NPX26" s="292"/>
      <c r="NPY26" s="292"/>
      <c r="NPZ26" s="292"/>
      <c r="NQA26" s="292"/>
      <c r="NQB26" s="292"/>
      <c r="NQC26" s="292"/>
      <c r="NQD26" s="292"/>
      <c r="NQE26" s="292"/>
      <c r="NQF26" s="292"/>
      <c r="NQG26" s="292"/>
      <c r="NQH26" s="292"/>
      <c r="NQI26" s="292"/>
      <c r="NQJ26" s="292"/>
      <c r="NQK26" s="292"/>
      <c r="NQL26" s="292"/>
      <c r="NQM26" s="292"/>
      <c r="NQN26" s="292"/>
      <c r="NQO26" s="292"/>
      <c r="NQP26" s="292"/>
      <c r="NQQ26" s="292"/>
      <c r="NQR26" s="292"/>
      <c r="NQS26" s="292"/>
      <c r="NQT26" s="292"/>
      <c r="NQU26" s="292"/>
      <c r="NQV26" s="292"/>
      <c r="NQW26" s="292"/>
      <c r="NQX26" s="292"/>
      <c r="NQY26" s="292"/>
      <c r="NQZ26" s="292"/>
      <c r="NRA26" s="292"/>
      <c r="NRB26" s="292"/>
      <c r="NRC26" s="292"/>
      <c r="NRD26" s="292"/>
      <c r="NRE26" s="292"/>
      <c r="NRF26" s="292"/>
      <c r="NRG26" s="292"/>
      <c r="NRH26" s="292"/>
      <c r="NRI26" s="292"/>
      <c r="NRJ26" s="292"/>
      <c r="NRK26" s="292"/>
      <c r="NRL26" s="292"/>
      <c r="NRM26" s="292"/>
      <c r="NRN26" s="292"/>
      <c r="NRO26" s="292"/>
      <c r="NRP26" s="292"/>
      <c r="NRQ26" s="292"/>
      <c r="NRR26" s="292"/>
      <c r="NRS26" s="292"/>
      <c r="NRT26" s="292"/>
      <c r="NRU26" s="292"/>
      <c r="NRV26" s="292"/>
      <c r="NRW26" s="292"/>
      <c r="NRX26" s="292"/>
      <c r="NRY26" s="292"/>
      <c r="NRZ26" s="292"/>
      <c r="NSA26" s="292"/>
      <c r="NSB26" s="292"/>
      <c r="NSC26" s="292"/>
      <c r="NSD26" s="292"/>
      <c r="NSE26" s="292"/>
      <c r="NSF26" s="292"/>
      <c r="NSG26" s="292"/>
      <c r="NSH26" s="292"/>
      <c r="NSI26" s="292"/>
      <c r="NSJ26" s="292"/>
      <c r="NSK26" s="292"/>
      <c r="NSL26" s="292"/>
      <c r="NSM26" s="292"/>
      <c r="NSN26" s="292"/>
      <c r="NSO26" s="292"/>
      <c r="NSP26" s="292"/>
      <c r="NSQ26" s="292"/>
      <c r="NSR26" s="292"/>
      <c r="NSS26" s="292"/>
      <c r="NST26" s="292"/>
      <c r="NSU26" s="292"/>
      <c r="NSV26" s="292"/>
      <c r="NSW26" s="292"/>
      <c r="NSX26" s="292"/>
      <c r="NSY26" s="292"/>
      <c r="NSZ26" s="292"/>
      <c r="NTA26" s="292"/>
      <c r="NTB26" s="292"/>
      <c r="NTC26" s="292"/>
      <c r="NTD26" s="292"/>
      <c r="NTE26" s="292"/>
      <c r="NTF26" s="292"/>
      <c r="NTG26" s="292"/>
      <c r="NTH26" s="292"/>
      <c r="NTI26" s="292"/>
      <c r="NTJ26" s="292"/>
      <c r="NTK26" s="292"/>
      <c r="NTL26" s="292"/>
      <c r="NTM26" s="292"/>
      <c r="NTN26" s="292"/>
      <c r="NTO26" s="292"/>
      <c r="NTP26" s="292"/>
      <c r="NTQ26" s="292"/>
      <c r="NTR26" s="292"/>
      <c r="NTS26" s="292"/>
      <c r="NTT26" s="292"/>
      <c r="NTU26" s="292"/>
      <c r="NTV26" s="292"/>
      <c r="NTW26" s="292"/>
      <c r="NTX26" s="292"/>
      <c r="NTY26" s="292"/>
      <c r="NTZ26" s="292"/>
      <c r="NUA26" s="292"/>
      <c r="NUB26" s="292"/>
      <c r="NUC26" s="292"/>
      <c r="NUD26" s="292"/>
      <c r="NUE26" s="292"/>
      <c r="NUF26" s="292"/>
      <c r="NUG26" s="292"/>
      <c r="NUH26" s="292"/>
      <c r="NUI26" s="292"/>
      <c r="NUJ26" s="292"/>
      <c r="NUK26" s="292"/>
      <c r="NUL26" s="292"/>
      <c r="NUM26" s="292"/>
      <c r="NUN26" s="292"/>
      <c r="NUO26" s="292"/>
      <c r="NUP26" s="292"/>
      <c r="NUQ26" s="292"/>
      <c r="NUR26" s="292"/>
      <c r="NUS26" s="292"/>
      <c r="NUT26" s="292"/>
      <c r="NUU26" s="292"/>
      <c r="NUV26" s="292"/>
      <c r="NUW26" s="292"/>
      <c r="NUX26" s="292"/>
      <c r="NUY26" s="292"/>
      <c r="NUZ26" s="292"/>
      <c r="NVA26" s="292"/>
      <c r="NVB26" s="292"/>
      <c r="NVC26" s="292"/>
      <c r="NVD26" s="292"/>
      <c r="NVE26" s="292"/>
      <c r="NVF26" s="292"/>
      <c r="NVG26" s="292"/>
      <c r="NVH26" s="292"/>
      <c r="NVI26" s="292"/>
      <c r="NVJ26" s="292"/>
      <c r="NVK26" s="292"/>
      <c r="NVL26" s="292"/>
      <c r="NVM26" s="292"/>
      <c r="NVN26" s="292"/>
      <c r="NVO26" s="292"/>
      <c r="NVP26" s="292"/>
      <c r="NVQ26" s="292"/>
      <c r="NVR26" s="292"/>
      <c r="NVS26" s="292"/>
      <c r="NVT26" s="292"/>
      <c r="NVU26" s="292"/>
      <c r="NVV26" s="292"/>
      <c r="NVW26" s="292"/>
      <c r="NVX26" s="292"/>
      <c r="NVY26" s="292"/>
      <c r="NVZ26" s="292"/>
      <c r="NWA26" s="292"/>
      <c r="NWB26" s="292"/>
      <c r="NWC26" s="292"/>
      <c r="NWD26" s="292"/>
      <c r="NWE26" s="292"/>
      <c r="NWF26" s="292"/>
      <c r="NWG26" s="292"/>
      <c r="NWH26" s="292"/>
      <c r="NWI26" s="292"/>
      <c r="NWJ26" s="292"/>
      <c r="NWK26" s="292"/>
      <c r="NWL26" s="292"/>
      <c r="NWM26" s="292"/>
      <c r="NWN26" s="292"/>
      <c r="NWO26" s="292"/>
      <c r="NWP26" s="292"/>
      <c r="NWQ26" s="292"/>
      <c r="NWR26" s="292"/>
      <c r="NWS26" s="292"/>
      <c r="NWT26" s="292"/>
      <c r="NWU26" s="292"/>
      <c r="NWV26" s="292"/>
      <c r="NWW26" s="292"/>
      <c r="NWX26" s="292"/>
      <c r="NWY26" s="292"/>
      <c r="NWZ26" s="292"/>
      <c r="NXA26" s="292"/>
      <c r="NXB26" s="292"/>
      <c r="NXC26" s="292"/>
      <c r="NXD26" s="292"/>
      <c r="NXE26" s="292"/>
      <c r="NXF26" s="292"/>
      <c r="NXG26" s="292"/>
      <c r="NXH26" s="292"/>
      <c r="NXI26" s="292"/>
      <c r="NXJ26" s="292"/>
      <c r="NXK26" s="292"/>
      <c r="NXL26" s="292"/>
      <c r="NXM26" s="292"/>
      <c r="NXN26" s="292"/>
      <c r="NXO26" s="292"/>
      <c r="NXP26" s="292"/>
      <c r="NXQ26" s="292"/>
      <c r="NXR26" s="292"/>
      <c r="NXS26" s="292"/>
      <c r="NXT26" s="292"/>
      <c r="NXU26" s="292"/>
      <c r="NXV26" s="292"/>
      <c r="NXW26" s="292"/>
      <c r="NXX26" s="292"/>
      <c r="NXY26" s="292"/>
      <c r="NXZ26" s="292"/>
      <c r="NYA26" s="292"/>
      <c r="NYB26" s="292"/>
      <c r="NYC26" s="292"/>
      <c r="NYD26" s="292"/>
      <c r="NYE26" s="292"/>
      <c r="NYF26" s="292"/>
      <c r="NYG26" s="292"/>
      <c r="NYH26" s="292"/>
      <c r="NYI26" s="292"/>
      <c r="NYJ26" s="292"/>
      <c r="NYK26" s="292"/>
      <c r="NYL26" s="292"/>
      <c r="NYM26" s="292"/>
      <c r="NYN26" s="292"/>
      <c r="NYO26" s="292"/>
      <c r="NYP26" s="292"/>
      <c r="NYQ26" s="292"/>
      <c r="NYR26" s="292"/>
      <c r="NYS26" s="292"/>
      <c r="NYT26" s="292"/>
      <c r="NYU26" s="292"/>
      <c r="NYV26" s="292"/>
      <c r="NYW26" s="292"/>
      <c r="NYX26" s="292"/>
      <c r="NYY26" s="292"/>
      <c r="NYZ26" s="292"/>
      <c r="NZA26" s="292"/>
      <c r="NZB26" s="292"/>
      <c r="NZC26" s="292"/>
      <c r="NZD26" s="292"/>
      <c r="NZE26" s="292"/>
      <c r="NZF26" s="292"/>
      <c r="NZG26" s="292"/>
      <c r="NZH26" s="292"/>
      <c r="NZI26" s="292"/>
      <c r="NZJ26" s="292"/>
      <c r="NZK26" s="292"/>
      <c r="NZL26" s="292"/>
      <c r="NZM26" s="292"/>
      <c r="NZN26" s="292"/>
      <c r="NZO26" s="292"/>
      <c r="NZP26" s="292"/>
      <c r="NZQ26" s="292"/>
      <c r="NZR26" s="292"/>
      <c r="NZS26" s="292"/>
      <c r="NZT26" s="292"/>
      <c r="NZU26" s="292"/>
      <c r="NZV26" s="292"/>
      <c r="NZW26" s="292"/>
      <c r="NZX26" s="292"/>
      <c r="NZY26" s="292"/>
      <c r="NZZ26" s="292"/>
      <c r="OAA26" s="292"/>
      <c r="OAB26" s="292"/>
      <c r="OAC26" s="292"/>
      <c r="OAD26" s="292"/>
      <c r="OAE26" s="292"/>
      <c r="OAF26" s="292"/>
      <c r="OAG26" s="292"/>
      <c r="OAH26" s="292"/>
      <c r="OAI26" s="292"/>
      <c r="OAJ26" s="292"/>
      <c r="OAK26" s="292"/>
      <c r="OAL26" s="292"/>
      <c r="OAM26" s="292"/>
      <c r="OAN26" s="292"/>
      <c r="OAO26" s="292"/>
      <c r="OAP26" s="292"/>
      <c r="OAQ26" s="292"/>
      <c r="OAR26" s="292"/>
      <c r="OAS26" s="292"/>
      <c r="OAT26" s="292"/>
      <c r="OAU26" s="292"/>
      <c r="OAV26" s="292"/>
      <c r="OAW26" s="292"/>
      <c r="OAX26" s="292"/>
      <c r="OAY26" s="292"/>
      <c r="OAZ26" s="292"/>
      <c r="OBA26" s="292"/>
      <c r="OBB26" s="292"/>
      <c r="OBC26" s="292"/>
      <c r="OBD26" s="292"/>
      <c r="OBE26" s="292"/>
      <c r="OBF26" s="292"/>
      <c r="OBG26" s="292"/>
      <c r="OBH26" s="292"/>
      <c r="OBI26" s="292"/>
      <c r="OBJ26" s="292"/>
      <c r="OBK26" s="292"/>
      <c r="OBL26" s="292"/>
      <c r="OBM26" s="292"/>
      <c r="OBN26" s="292"/>
      <c r="OBO26" s="292"/>
      <c r="OBP26" s="292"/>
      <c r="OBQ26" s="292"/>
      <c r="OBR26" s="292"/>
      <c r="OBS26" s="292"/>
      <c r="OBT26" s="292"/>
      <c r="OBU26" s="292"/>
      <c r="OBV26" s="292"/>
      <c r="OBW26" s="292"/>
      <c r="OBX26" s="292"/>
      <c r="OBY26" s="292"/>
      <c r="OBZ26" s="292"/>
      <c r="OCA26" s="292"/>
      <c r="OCB26" s="292"/>
      <c r="OCC26" s="292"/>
      <c r="OCD26" s="292"/>
      <c r="OCE26" s="292"/>
      <c r="OCF26" s="292"/>
      <c r="OCG26" s="292"/>
      <c r="OCH26" s="292"/>
      <c r="OCI26" s="292"/>
      <c r="OCJ26" s="292"/>
      <c r="OCK26" s="292"/>
      <c r="OCL26" s="292"/>
      <c r="OCM26" s="292"/>
      <c r="OCN26" s="292"/>
      <c r="OCO26" s="292"/>
      <c r="OCP26" s="292"/>
      <c r="OCQ26" s="292"/>
      <c r="OCR26" s="292"/>
      <c r="OCS26" s="292"/>
      <c r="OCT26" s="292"/>
      <c r="OCU26" s="292"/>
      <c r="OCV26" s="292"/>
      <c r="OCW26" s="292"/>
      <c r="OCX26" s="292"/>
      <c r="OCY26" s="292"/>
      <c r="OCZ26" s="292"/>
      <c r="ODA26" s="292"/>
      <c r="ODB26" s="292"/>
      <c r="ODC26" s="292"/>
      <c r="ODD26" s="292"/>
      <c r="ODE26" s="292"/>
      <c r="ODF26" s="292"/>
      <c r="ODG26" s="292"/>
      <c r="ODH26" s="292"/>
      <c r="ODI26" s="292"/>
      <c r="ODJ26" s="292"/>
      <c r="ODK26" s="292"/>
      <c r="ODL26" s="292"/>
      <c r="ODM26" s="292"/>
      <c r="ODN26" s="292"/>
      <c r="ODO26" s="292"/>
      <c r="ODP26" s="292"/>
      <c r="ODQ26" s="292"/>
      <c r="ODR26" s="292"/>
      <c r="ODS26" s="292"/>
      <c r="ODT26" s="292"/>
      <c r="ODU26" s="292"/>
      <c r="ODV26" s="292"/>
      <c r="ODW26" s="292"/>
      <c r="ODX26" s="292"/>
      <c r="ODY26" s="292"/>
      <c r="ODZ26" s="292"/>
      <c r="OEA26" s="292"/>
      <c r="OEB26" s="292"/>
      <c r="OEC26" s="292"/>
      <c r="OED26" s="292"/>
      <c r="OEE26" s="292"/>
      <c r="OEF26" s="292"/>
      <c r="OEG26" s="292"/>
      <c r="OEH26" s="292"/>
      <c r="OEI26" s="292"/>
      <c r="OEJ26" s="292"/>
      <c r="OEK26" s="292"/>
      <c r="OEL26" s="292"/>
      <c r="OEM26" s="292"/>
      <c r="OEN26" s="292"/>
      <c r="OEO26" s="292"/>
      <c r="OEP26" s="292"/>
      <c r="OEQ26" s="292"/>
      <c r="OER26" s="292"/>
      <c r="OES26" s="292"/>
      <c r="OET26" s="292"/>
      <c r="OEU26" s="292"/>
      <c r="OEV26" s="292"/>
      <c r="OEW26" s="292"/>
      <c r="OEX26" s="292"/>
      <c r="OEY26" s="292"/>
      <c r="OEZ26" s="292"/>
      <c r="OFA26" s="292"/>
      <c r="OFB26" s="292"/>
      <c r="OFC26" s="292"/>
      <c r="OFD26" s="292"/>
      <c r="OFE26" s="292"/>
      <c r="OFF26" s="292"/>
      <c r="OFG26" s="292"/>
      <c r="OFH26" s="292"/>
      <c r="OFI26" s="292"/>
      <c r="OFJ26" s="292"/>
      <c r="OFK26" s="292"/>
      <c r="OFL26" s="292"/>
      <c r="OFM26" s="292"/>
      <c r="OFN26" s="292"/>
      <c r="OFO26" s="292"/>
      <c r="OFP26" s="292"/>
      <c r="OFQ26" s="292"/>
      <c r="OFR26" s="292"/>
      <c r="OFS26" s="292"/>
      <c r="OFT26" s="292"/>
      <c r="OFU26" s="292"/>
      <c r="OFV26" s="292"/>
      <c r="OFW26" s="292"/>
      <c r="OFX26" s="292"/>
      <c r="OFY26" s="292"/>
      <c r="OFZ26" s="292"/>
      <c r="OGA26" s="292"/>
      <c r="OGB26" s="292"/>
      <c r="OGC26" s="292"/>
      <c r="OGD26" s="292"/>
      <c r="OGE26" s="292"/>
      <c r="OGF26" s="292"/>
      <c r="OGG26" s="292"/>
      <c r="OGH26" s="292"/>
      <c r="OGI26" s="292"/>
      <c r="OGJ26" s="292"/>
      <c r="OGK26" s="292"/>
      <c r="OGL26" s="292"/>
      <c r="OGM26" s="292"/>
      <c r="OGN26" s="292"/>
      <c r="OGO26" s="292"/>
      <c r="OGP26" s="292"/>
      <c r="OGQ26" s="292"/>
      <c r="OGR26" s="292"/>
      <c r="OGS26" s="292"/>
      <c r="OGT26" s="292"/>
      <c r="OGU26" s="292"/>
      <c r="OGV26" s="292"/>
      <c r="OGW26" s="292"/>
      <c r="OGX26" s="292"/>
      <c r="OGY26" s="292"/>
      <c r="OGZ26" s="292"/>
      <c r="OHA26" s="292"/>
      <c r="OHB26" s="292"/>
      <c r="OHC26" s="292"/>
      <c r="OHD26" s="292"/>
      <c r="OHE26" s="292"/>
      <c r="OHF26" s="292"/>
      <c r="OHG26" s="292"/>
      <c r="OHH26" s="292"/>
      <c r="OHI26" s="292"/>
      <c r="OHJ26" s="292"/>
      <c r="OHK26" s="292"/>
      <c r="OHL26" s="292"/>
      <c r="OHM26" s="292"/>
      <c r="OHN26" s="292"/>
      <c r="OHO26" s="292"/>
      <c r="OHP26" s="292"/>
      <c r="OHQ26" s="292"/>
      <c r="OHR26" s="292"/>
      <c r="OHS26" s="292"/>
      <c r="OHT26" s="292"/>
      <c r="OHU26" s="292"/>
      <c r="OHV26" s="292"/>
      <c r="OHW26" s="292"/>
      <c r="OHX26" s="292"/>
      <c r="OHY26" s="292"/>
      <c r="OHZ26" s="292"/>
      <c r="OIA26" s="292"/>
      <c r="OIB26" s="292"/>
      <c r="OIC26" s="292"/>
      <c r="OID26" s="292"/>
      <c r="OIE26" s="292"/>
      <c r="OIF26" s="292"/>
      <c r="OIG26" s="292"/>
      <c r="OIH26" s="292"/>
      <c r="OII26" s="292"/>
      <c r="OIJ26" s="292"/>
      <c r="OIK26" s="292"/>
      <c r="OIL26" s="292"/>
      <c r="OIM26" s="292"/>
      <c r="OIN26" s="292"/>
      <c r="OIO26" s="292"/>
      <c r="OIP26" s="292"/>
      <c r="OIQ26" s="292"/>
      <c r="OIR26" s="292"/>
      <c r="OIS26" s="292"/>
      <c r="OIT26" s="292"/>
      <c r="OIU26" s="292"/>
      <c r="OIV26" s="292"/>
      <c r="OIW26" s="292"/>
      <c r="OIX26" s="292"/>
      <c r="OIY26" s="292"/>
      <c r="OIZ26" s="292"/>
      <c r="OJA26" s="292"/>
      <c r="OJB26" s="292"/>
      <c r="OJC26" s="292"/>
      <c r="OJD26" s="292"/>
      <c r="OJE26" s="292"/>
      <c r="OJF26" s="292"/>
      <c r="OJG26" s="292"/>
      <c r="OJH26" s="292"/>
      <c r="OJI26" s="292"/>
      <c r="OJJ26" s="292"/>
      <c r="OJK26" s="292"/>
      <c r="OJL26" s="292"/>
      <c r="OJM26" s="292"/>
      <c r="OJN26" s="292"/>
      <c r="OJO26" s="292"/>
      <c r="OJP26" s="292"/>
      <c r="OJQ26" s="292"/>
      <c r="OJR26" s="292"/>
      <c r="OJS26" s="292"/>
      <c r="OJT26" s="292"/>
      <c r="OJU26" s="292"/>
      <c r="OJV26" s="292"/>
      <c r="OJW26" s="292"/>
      <c r="OJX26" s="292"/>
      <c r="OJY26" s="292"/>
      <c r="OJZ26" s="292"/>
      <c r="OKA26" s="292"/>
      <c r="OKB26" s="292"/>
      <c r="OKC26" s="292"/>
      <c r="OKD26" s="292"/>
      <c r="OKE26" s="292"/>
      <c r="OKF26" s="292"/>
      <c r="OKG26" s="292"/>
      <c r="OKH26" s="292"/>
      <c r="OKI26" s="292"/>
      <c r="OKJ26" s="292"/>
      <c r="OKK26" s="292"/>
      <c r="OKL26" s="292"/>
      <c r="OKM26" s="292"/>
      <c r="OKN26" s="292"/>
      <c r="OKO26" s="292"/>
      <c r="OKP26" s="292"/>
      <c r="OKQ26" s="292"/>
      <c r="OKR26" s="292"/>
      <c r="OKS26" s="292"/>
      <c r="OKT26" s="292"/>
      <c r="OKU26" s="292"/>
      <c r="OKV26" s="292"/>
      <c r="OKW26" s="292"/>
      <c r="OKX26" s="292"/>
      <c r="OKY26" s="292"/>
      <c r="OKZ26" s="292"/>
      <c r="OLA26" s="292"/>
      <c r="OLB26" s="292"/>
      <c r="OLC26" s="292"/>
      <c r="OLD26" s="292"/>
      <c r="OLE26" s="292"/>
      <c r="OLF26" s="292"/>
      <c r="OLG26" s="292"/>
      <c r="OLH26" s="292"/>
      <c r="OLI26" s="292"/>
      <c r="OLJ26" s="292"/>
      <c r="OLK26" s="292"/>
      <c r="OLL26" s="292"/>
      <c r="OLM26" s="292"/>
      <c r="OLN26" s="292"/>
      <c r="OLO26" s="292"/>
      <c r="OLP26" s="292"/>
      <c r="OLQ26" s="292"/>
      <c r="OLR26" s="292"/>
      <c r="OLS26" s="292"/>
      <c r="OLT26" s="292"/>
      <c r="OLU26" s="292"/>
      <c r="OLV26" s="292"/>
      <c r="OLW26" s="292"/>
      <c r="OLX26" s="292"/>
      <c r="OLY26" s="292"/>
      <c r="OLZ26" s="292"/>
      <c r="OMA26" s="292"/>
      <c r="OMB26" s="292"/>
      <c r="OMC26" s="292"/>
      <c r="OMD26" s="292"/>
      <c r="OME26" s="292"/>
      <c r="OMF26" s="292"/>
      <c r="OMG26" s="292"/>
      <c r="OMH26" s="292"/>
      <c r="OMI26" s="292"/>
      <c r="OMJ26" s="292"/>
      <c r="OMK26" s="292"/>
      <c r="OML26" s="292"/>
      <c r="OMM26" s="292"/>
      <c r="OMN26" s="292"/>
      <c r="OMO26" s="292"/>
      <c r="OMP26" s="292"/>
      <c r="OMQ26" s="292"/>
      <c r="OMR26" s="292"/>
      <c r="OMS26" s="292"/>
      <c r="OMT26" s="292"/>
      <c r="OMU26" s="292"/>
      <c r="OMV26" s="292"/>
      <c r="OMW26" s="292"/>
      <c r="OMX26" s="292"/>
      <c r="OMY26" s="292"/>
      <c r="OMZ26" s="292"/>
      <c r="ONA26" s="292"/>
      <c r="ONB26" s="292"/>
      <c r="ONC26" s="292"/>
      <c r="OND26" s="292"/>
      <c r="ONE26" s="292"/>
      <c r="ONF26" s="292"/>
      <c r="ONG26" s="292"/>
      <c r="ONH26" s="292"/>
      <c r="ONI26" s="292"/>
      <c r="ONJ26" s="292"/>
      <c r="ONK26" s="292"/>
      <c r="ONL26" s="292"/>
      <c r="ONM26" s="292"/>
      <c r="ONN26" s="292"/>
      <c r="ONO26" s="292"/>
      <c r="ONP26" s="292"/>
      <c r="ONQ26" s="292"/>
      <c r="ONR26" s="292"/>
      <c r="ONS26" s="292"/>
      <c r="ONT26" s="292"/>
      <c r="ONU26" s="292"/>
      <c r="ONV26" s="292"/>
      <c r="ONW26" s="292"/>
      <c r="ONX26" s="292"/>
      <c r="ONY26" s="292"/>
      <c r="ONZ26" s="292"/>
      <c r="OOA26" s="292"/>
      <c r="OOB26" s="292"/>
      <c r="OOC26" s="292"/>
      <c r="OOD26" s="292"/>
      <c r="OOE26" s="292"/>
      <c r="OOF26" s="292"/>
      <c r="OOG26" s="292"/>
      <c r="OOH26" s="292"/>
      <c r="OOI26" s="292"/>
      <c r="OOJ26" s="292"/>
      <c r="OOK26" s="292"/>
      <c r="OOL26" s="292"/>
      <c r="OOM26" s="292"/>
      <c r="OON26" s="292"/>
      <c r="OOO26" s="292"/>
      <c r="OOP26" s="292"/>
      <c r="OOQ26" s="292"/>
      <c r="OOR26" s="292"/>
      <c r="OOS26" s="292"/>
      <c r="OOT26" s="292"/>
      <c r="OOU26" s="292"/>
      <c r="OOV26" s="292"/>
      <c r="OOW26" s="292"/>
      <c r="OOX26" s="292"/>
      <c r="OOY26" s="292"/>
      <c r="OOZ26" s="292"/>
      <c r="OPA26" s="292"/>
      <c r="OPB26" s="292"/>
      <c r="OPC26" s="292"/>
      <c r="OPD26" s="292"/>
      <c r="OPE26" s="292"/>
      <c r="OPF26" s="292"/>
      <c r="OPG26" s="292"/>
      <c r="OPH26" s="292"/>
      <c r="OPI26" s="292"/>
      <c r="OPJ26" s="292"/>
      <c r="OPK26" s="292"/>
      <c r="OPL26" s="292"/>
      <c r="OPM26" s="292"/>
      <c r="OPN26" s="292"/>
      <c r="OPO26" s="292"/>
      <c r="OPP26" s="292"/>
      <c r="OPQ26" s="292"/>
      <c r="OPR26" s="292"/>
      <c r="OPS26" s="292"/>
      <c r="OPT26" s="292"/>
      <c r="OPU26" s="292"/>
      <c r="OPV26" s="292"/>
      <c r="OPW26" s="292"/>
      <c r="OPX26" s="292"/>
      <c r="OPY26" s="292"/>
      <c r="OPZ26" s="292"/>
      <c r="OQA26" s="292"/>
      <c r="OQB26" s="292"/>
      <c r="OQC26" s="292"/>
      <c r="OQD26" s="292"/>
      <c r="OQE26" s="292"/>
      <c r="OQF26" s="292"/>
      <c r="OQG26" s="292"/>
      <c r="OQH26" s="292"/>
      <c r="OQI26" s="292"/>
      <c r="OQJ26" s="292"/>
      <c r="OQK26" s="292"/>
      <c r="OQL26" s="292"/>
      <c r="OQM26" s="292"/>
      <c r="OQN26" s="292"/>
      <c r="OQO26" s="292"/>
      <c r="OQP26" s="292"/>
      <c r="OQQ26" s="292"/>
      <c r="OQR26" s="292"/>
      <c r="OQS26" s="292"/>
      <c r="OQT26" s="292"/>
      <c r="OQU26" s="292"/>
      <c r="OQV26" s="292"/>
      <c r="OQW26" s="292"/>
      <c r="OQX26" s="292"/>
      <c r="OQY26" s="292"/>
      <c r="OQZ26" s="292"/>
      <c r="ORA26" s="292"/>
      <c r="ORB26" s="292"/>
      <c r="ORC26" s="292"/>
      <c r="ORD26" s="292"/>
      <c r="ORE26" s="292"/>
      <c r="ORF26" s="292"/>
      <c r="ORG26" s="292"/>
      <c r="ORH26" s="292"/>
      <c r="ORI26" s="292"/>
      <c r="ORJ26" s="292"/>
      <c r="ORK26" s="292"/>
      <c r="ORL26" s="292"/>
      <c r="ORM26" s="292"/>
      <c r="ORN26" s="292"/>
      <c r="ORO26" s="292"/>
      <c r="ORP26" s="292"/>
      <c r="ORQ26" s="292"/>
      <c r="ORR26" s="292"/>
      <c r="ORS26" s="292"/>
      <c r="ORT26" s="292"/>
      <c r="ORU26" s="292"/>
      <c r="ORV26" s="292"/>
      <c r="ORW26" s="292"/>
      <c r="ORX26" s="292"/>
      <c r="ORY26" s="292"/>
      <c r="ORZ26" s="292"/>
      <c r="OSA26" s="292"/>
      <c r="OSB26" s="292"/>
      <c r="OSC26" s="292"/>
      <c r="OSD26" s="292"/>
      <c r="OSE26" s="292"/>
      <c r="OSF26" s="292"/>
      <c r="OSG26" s="292"/>
      <c r="OSH26" s="292"/>
      <c r="OSI26" s="292"/>
      <c r="OSJ26" s="292"/>
      <c r="OSK26" s="292"/>
      <c r="OSL26" s="292"/>
      <c r="OSM26" s="292"/>
      <c r="OSN26" s="292"/>
      <c r="OSO26" s="292"/>
      <c r="OSP26" s="292"/>
      <c r="OSQ26" s="292"/>
      <c r="OSR26" s="292"/>
      <c r="OSS26" s="292"/>
      <c r="OST26" s="292"/>
      <c r="OSU26" s="292"/>
      <c r="OSV26" s="292"/>
      <c r="OSW26" s="292"/>
      <c r="OSX26" s="292"/>
      <c r="OSY26" s="292"/>
      <c r="OSZ26" s="292"/>
      <c r="OTA26" s="292"/>
      <c r="OTB26" s="292"/>
      <c r="OTC26" s="292"/>
      <c r="OTD26" s="292"/>
      <c r="OTE26" s="292"/>
      <c r="OTF26" s="292"/>
      <c r="OTG26" s="292"/>
      <c r="OTH26" s="292"/>
      <c r="OTI26" s="292"/>
      <c r="OTJ26" s="292"/>
      <c r="OTK26" s="292"/>
      <c r="OTL26" s="292"/>
      <c r="OTM26" s="292"/>
      <c r="OTN26" s="292"/>
      <c r="OTO26" s="292"/>
      <c r="OTP26" s="292"/>
      <c r="OTQ26" s="292"/>
      <c r="OTR26" s="292"/>
      <c r="OTS26" s="292"/>
      <c r="OTT26" s="292"/>
      <c r="OTU26" s="292"/>
      <c r="OTV26" s="292"/>
      <c r="OTW26" s="292"/>
      <c r="OTX26" s="292"/>
      <c r="OTY26" s="292"/>
      <c r="OTZ26" s="292"/>
      <c r="OUA26" s="292"/>
      <c r="OUB26" s="292"/>
      <c r="OUC26" s="292"/>
      <c r="OUD26" s="292"/>
      <c r="OUE26" s="292"/>
      <c r="OUF26" s="292"/>
      <c r="OUG26" s="292"/>
      <c r="OUH26" s="292"/>
      <c r="OUI26" s="292"/>
      <c r="OUJ26" s="292"/>
      <c r="OUK26" s="292"/>
      <c r="OUL26" s="292"/>
      <c r="OUM26" s="292"/>
      <c r="OUN26" s="292"/>
      <c r="OUO26" s="292"/>
      <c r="OUP26" s="292"/>
      <c r="OUQ26" s="292"/>
      <c r="OUR26" s="292"/>
      <c r="OUS26" s="292"/>
      <c r="OUT26" s="292"/>
      <c r="OUU26" s="292"/>
      <c r="OUV26" s="292"/>
      <c r="OUW26" s="292"/>
      <c r="OUX26" s="292"/>
      <c r="OUY26" s="292"/>
      <c r="OUZ26" s="292"/>
      <c r="OVA26" s="292"/>
      <c r="OVB26" s="292"/>
      <c r="OVC26" s="292"/>
      <c r="OVD26" s="292"/>
      <c r="OVE26" s="292"/>
      <c r="OVF26" s="292"/>
      <c r="OVG26" s="292"/>
      <c r="OVH26" s="292"/>
      <c r="OVI26" s="292"/>
      <c r="OVJ26" s="292"/>
      <c r="OVK26" s="292"/>
      <c r="OVL26" s="292"/>
      <c r="OVM26" s="292"/>
      <c r="OVN26" s="292"/>
      <c r="OVO26" s="292"/>
      <c r="OVP26" s="292"/>
      <c r="OVQ26" s="292"/>
      <c r="OVR26" s="292"/>
      <c r="OVS26" s="292"/>
      <c r="OVT26" s="292"/>
      <c r="OVU26" s="292"/>
      <c r="OVV26" s="292"/>
      <c r="OVW26" s="292"/>
      <c r="OVX26" s="292"/>
      <c r="OVY26" s="292"/>
      <c r="OVZ26" s="292"/>
      <c r="OWA26" s="292"/>
      <c r="OWB26" s="292"/>
      <c r="OWC26" s="292"/>
      <c r="OWD26" s="292"/>
      <c r="OWE26" s="292"/>
      <c r="OWF26" s="292"/>
      <c r="OWG26" s="292"/>
      <c r="OWH26" s="292"/>
      <c r="OWI26" s="292"/>
      <c r="OWJ26" s="292"/>
      <c r="OWK26" s="292"/>
      <c r="OWL26" s="292"/>
      <c r="OWM26" s="292"/>
      <c r="OWN26" s="292"/>
      <c r="OWO26" s="292"/>
      <c r="OWP26" s="292"/>
      <c r="OWQ26" s="292"/>
      <c r="OWR26" s="292"/>
      <c r="OWS26" s="292"/>
      <c r="OWT26" s="292"/>
      <c r="OWU26" s="292"/>
      <c r="OWV26" s="292"/>
      <c r="OWW26" s="292"/>
      <c r="OWX26" s="292"/>
      <c r="OWY26" s="292"/>
      <c r="OWZ26" s="292"/>
      <c r="OXA26" s="292"/>
      <c r="OXB26" s="292"/>
      <c r="OXC26" s="292"/>
      <c r="OXD26" s="292"/>
      <c r="OXE26" s="292"/>
      <c r="OXF26" s="292"/>
      <c r="OXG26" s="292"/>
      <c r="OXH26" s="292"/>
      <c r="OXI26" s="292"/>
      <c r="OXJ26" s="292"/>
      <c r="OXK26" s="292"/>
      <c r="OXL26" s="292"/>
      <c r="OXM26" s="292"/>
      <c r="OXN26" s="292"/>
      <c r="OXO26" s="292"/>
      <c r="OXP26" s="292"/>
      <c r="OXQ26" s="292"/>
      <c r="OXR26" s="292"/>
      <c r="OXS26" s="292"/>
      <c r="OXT26" s="292"/>
      <c r="OXU26" s="292"/>
      <c r="OXV26" s="292"/>
      <c r="OXW26" s="292"/>
      <c r="OXX26" s="292"/>
      <c r="OXY26" s="292"/>
      <c r="OXZ26" s="292"/>
      <c r="OYA26" s="292"/>
      <c r="OYB26" s="292"/>
      <c r="OYC26" s="292"/>
      <c r="OYD26" s="292"/>
      <c r="OYE26" s="292"/>
      <c r="OYF26" s="292"/>
      <c r="OYG26" s="292"/>
      <c r="OYH26" s="292"/>
      <c r="OYI26" s="292"/>
      <c r="OYJ26" s="292"/>
      <c r="OYK26" s="292"/>
      <c r="OYL26" s="292"/>
      <c r="OYM26" s="292"/>
      <c r="OYN26" s="292"/>
      <c r="OYO26" s="292"/>
      <c r="OYP26" s="292"/>
      <c r="OYQ26" s="292"/>
      <c r="OYR26" s="292"/>
      <c r="OYS26" s="292"/>
      <c r="OYT26" s="292"/>
      <c r="OYU26" s="292"/>
      <c r="OYV26" s="292"/>
      <c r="OYW26" s="292"/>
      <c r="OYX26" s="292"/>
      <c r="OYY26" s="292"/>
      <c r="OYZ26" s="292"/>
      <c r="OZA26" s="292"/>
      <c r="OZB26" s="292"/>
      <c r="OZC26" s="292"/>
      <c r="OZD26" s="292"/>
      <c r="OZE26" s="292"/>
      <c r="OZF26" s="292"/>
      <c r="OZG26" s="292"/>
      <c r="OZH26" s="292"/>
      <c r="OZI26" s="292"/>
      <c r="OZJ26" s="292"/>
      <c r="OZK26" s="292"/>
      <c r="OZL26" s="292"/>
      <c r="OZM26" s="292"/>
      <c r="OZN26" s="292"/>
      <c r="OZO26" s="292"/>
      <c r="OZP26" s="292"/>
      <c r="OZQ26" s="292"/>
      <c r="OZR26" s="292"/>
      <c r="OZS26" s="292"/>
      <c r="OZT26" s="292"/>
      <c r="OZU26" s="292"/>
      <c r="OZV26" s="292"/>
      <c r="OZW26" s="292"/>
      <c r="OZX26" s="292"/>
      <c r="OZY26" s="292"/>
      <c r="OZZ26" s="292"/>
      <c r="PAA26" s="292"/>
      <c r="PAB26" s="292"/>
      <c r="PAC26" s="292"/>
      <c r="PAD26" s="292"/>
      <c r="PAE26" s="292"/>
      <c r="PAF26" s="292"/>
      <c r="PAG26" s="292"/>
      <c r="PAH26" s="292"/>
      <c r="PAI26" s="292"/>
      <c r="PAJ26" s="292"/>
      <c r="PAK26" s="292"/>
      <c r="PAL26" s="292"/>
      <c r="PAM26" s="292"/>
      <c r="PAN26" s="292"/>
      <c r="PAO26" s="292"/>
      <c r="PAP26" s="292"/>
      <c r="PAQ26" s="292"/>
      <c r="PAR26" s="292"/>
      <c r="PAS26" s="292"/>
      <c r="PAT26" s="292"/>
      <c r="PAU26" s="292"/>
      <c r="PAV26" s="292"/>
      <c r="PAW26" s="292"/>
      <c r="PAX26" s="292"/>
      <c r="PAY26" s="292"/>
      <c r="PAZ26" s="292"/>
      <c r="PBA26" s="292"/>
      <c r="PBB26" s="292"/>
      <c r="PBC26" s="292"/>
      <c r="PBD26" s="292"/>
      <c r="PBE26" s="292"/>
      <c r="PBF26" s="292"/>
      <c r="PBG26" s="292"/>
      <c r="PBH26" s="292"/>
      <c r="PBI26" s="292"/>
      <c r="PBJ26" s="292"/>
      <c r="PBK26" s="292"/>
      <c r="PBL26" s="292"/>
      <c r="PBM26" s="292"/>
      <c r="PBN26" s="292"/>
      <c r="PBO26" s="292"/>
      <c r="PBP26" s="292"/>
      <c r="PBQ26" s="292"/>
      <c r="PBR26" s="292"/>
      <c r="PBS26" s="292"/>
      <c r="PBT26" s="292"/>
      <c r="PBU26" s="292"/>
      <c r="PBV26" s="292"/>
      <c r="PBW26" s="292"/>
      <c r="PBX26" s="292"/>
      <c r="PBY26" s="292"/>
      <c r="PBZ26" s="292"/>
      <c r="PCA26" s="292"/>
      <c r="PCB26" s="292"/>
      <c r="PCC26" s="292"/>
      <c r="PCD26" s="292"/>
      <c r="PCE26" s="292"/>
      <c r="PCF26" s="292"/>
      <c r="PCG26" s="292"/>
      <c r="PCH26" s="292"/>
      <c r="PCI26" s="292"/>
      <c r="PCJ26" s="292"/>
      <c r="PCK26" s="292"/>
      <c r="PCL26" s="292"/>
      <c r="PCM26" s="292"/>
      <c r="PCN26" s="292"/>
      <c r="PCO26" s="292"/>
      <c r="PCP26" s="292"/>
      <c r="PCQ26" s="292"/>
      <c r="PCR26" s="292"/>
      <c r="PCS26" s="292"/>
      <c r="PCT26" s="292"/>
      <c r="PCU26" s="292"/>
      <c r="PCV26" s="292"/>
      <c r="PCW26" s="292"/>
      <c r="PCX26" s="292"/>
      <c r="PCY26" s="292"/>
      <c r="PCZ26" s="292"/>
      <c r="PDA26" s="292"/>
      <c r="PDB26" s="292"/>
      <c r="PDC26" s="292"/>
      <c r="PDD26" s="292"/>
      <c r="PDE26" s="292"/>
      <c r="PDF26" s="292"/>
      <c r="PDG26" s="292"/>
      <c r="PDH26" s="292"/>
      <c r="PDI26" s="292"/>
      <c r="PDJ26" s="292"/>
      <c r="PDK26" s="292"/>
      <c r="PDL26" s="292"/>
      <c r="PDM26" s="292"/>
      <c r="PDN26" s="292"/>
      <c r="PDO26" s="292"/>
      <c r="PDP26" s="292"/>
      <c r="PDQ26" s="292"/>
      <c r="PDR26" s="292"/>
      <c r="PDS26" s="292"/>
      <c r="PDT26" s="292"/>
      <c r="PDU26" s="292"/>
      <c r="PDV26" s="292"/>
      <c r="PDW26" s="292"/>
      <c r="PDX26" s="292"/>
      <c r="PDY26" s="292"/>
      <c r="PDZ26" s="292"/>
      <c r="PEA26" s="292"/>
      <c r="PEB26" s="292"/>
      <c r="PEC26" s="292"/>
      <c r="PED26" s="292"/>
      <c r="PEE26" s="292"/>
      <c r="PEF26" s="292"/>
      <c r="PEG26" s="292"/>
      <c r="PEH26" s="292"/>
      <c r="PEI26" s="292"/>
      <c r="PEJ26" s="292"/>
      <c r="PEK26" s="292"/>
      <c r="PEL26" s="292"/>
      <c r="PEM26" s="292"/>
      <c r="PEN26" s="292"/>
      <c r="PEO26" s="292"/>
      <c r="PEP26" s="292"/>
      <c r="PEQ26" s="292"/>
      <c r="PER26" s="292"/>
      <c r="PES26" s="292"/>
      <c r="PET26" s="292"/>
      <c r="PEU26" s="292"/>
      <c r="PEV26" s="292"/>
      <c r="PEW26" s="292"/>
      <c r="PEX26" s="292"/>
      <c r="PEY26" s="292"/>
      <c r="PEZ26" s="292"/>
      <c r="PFA26" s="292"/>
      <c r="PFB26" s="292"/>
      <c r="PFC26" s="292"/>
      <c r="PFD26" s="292"/>
      <c r="PFE26" s="292"/>
      <c r="PFF26" s="292"/>
      <c r="PFG26" s="292"/>
      <c r="PFH26" s="292"/>
      <c r="PFI26" s="292"/>
      <c r="PFJ26" s="292"/>
      <c r="PFK26" s="292"/>
      <c r="PFL26" s="292"/>
      <c r="PFM26" s="292"/>
      <c r="PFN26" s="292"/>
      <c r="PFO26" s="292"/>
      <c r="PFP26" s="292"/>
      <c r="PFQ26" s="292"/>
      <c r="PFR26" s="292"/>
      <c r="PFS26" s="292"/>
      <c r="PFT26" s="292"/>
      <c r="PFU26" s="292"/>
      <c r="PFV26" s="292"/>
      <c r="PFW26" s="292"/>
      <c r="PFX26" s="292"/>
      <c r="PFY26" s="292"/>
      <c r="PFZ26" s="292"/>
      <c r="PGA26" s="292"/>
      <c r="PGB26" s="292"/>
      <c r="PGC26" s="292"/>
      <c r="PGD26" s="292"/>
      <c r="PGE26" s="292"/>
      <c r="PGF26" s="292"/>
      <c r="PGG26" s="292"/>
      <c r="PGH26" s="292"/>
      <c r="PGI26" s="292"/>
      <c r="PGJ26" s="292"/>
      <c r="PGK26" s="292"/>
      <c r="PGL26" s="292"/>
      <c r="PGM26" s="292"/>
      <c r="PGN26" s="292"/>
      <c r="PGO26" s="292"/>
      <c r="PGP26" s="292"/>
      <c r="PGQ26" s="292"/>
      <c r="PGR26" s="292"/>
      <c r="PGS26" s="292"/>
      <c r="PGT26" s="292"/>
      <c r="PGU26" s="292"/>
      <c r="PGV26" s="292"/>
      <c r="PGW26" s="292"/>
      <c r="PGX26" s="292"/>
      <c r="PGY26" s="292"/>
      <c r="PGZ26" s="292"/>
      <c r="PHA26" s="292"/>
      <c r="PHB26" s="292"/>
      <c r="PHC26" s="292"/>
      <c r="PHD26" s="292"/>
      <c r="PHE26" s="292"/>
      <c r="PHF26" s="292"/>
      <c r="PHG26" s="292"/>
      <c r="PHH26" s="292"/>
      <c r="PHI26" s="292"/>
      <c r="PHJ26" s="292"/>
      <c r="PHK26" s="292"/>
      <c r="PHL26" s="292"/>
      <c r="PHM26" s="292"/>
      <c r="PHN26" s="292"/>
      <c r="PHO26" s="292"/>
      <c r="PHP26" s="292"/>
      <c r="PHQ26" s="292"/>
      <c r="PHR26" s="292"/>
      <c r="PHS26" s="292"/>
      <c r="PHT26" s="292"/>
      <c r="PHU26" s="292"/>
      <c r="PHV26" s="292"/>
      <c r="PHW26" s="292"/>
      <c r="PHX26" s="292"/>
      <c r="PHY26" s="292"/>
      <c r="PHZ26" s="292"/>
      <c r="PIA26" s="292"/>
      <c r="PIB26" s="292"/>
      <c r="PIC26" s="292"/>
      <c r="PID26" s="292"/>
      <c r="PIE26" s="292"/>
      <c r="PIF26" s="292"/>
      <c r="PIG26" s="292"/>
      <c r="PIH26" s="292"/>
      <c r="PII26" s="292"/>
      <c r="PIJ26" s="292"/>
      <c r="PIK26" s="292"/>
      <c r="PIL26" s="292"/>
      <c r="PIM26" s="292"/>
      <c r="PIN26" s="292"/>
      <c r="PIO26" s="292"/>
      <c r="PIP26" s="292"/>
      <c r="PIQ26" s="292"/>
      <c r="PIR26" s="292"/>
      <c r="PIS26" s="292"/>
      <c r="PIT26" s="292"/>
      <c r="PIU26" s="292"/>
      <c r="PIV26" s="292"/>
      <c r="PIW26" s="292"/>
      <c r="PIX26" s="292"/>
      <c r="PIY26" s="292"/>
      <c r="PIZ26" s="292"/>
      <c r="PJA26" s="292"/>
      <c r="PJB26" s="292"/>
      <c r="PJC26" s="292"/>
      <c r="PJD26" s="292"/>
      <c r="PJE26" s="292"/>
      <c r="PJF26" s="292"/>
      <c r="PJG26" s="292"/>
      <c r="PJH26" s="292"/>
      <c r="PJI26" s="292"/>
      <c r="PJJ26" s="292"/>
      <c r="PJK26" s="292"/>
      <c r="PJL26" s="292"/>
      <c r="PJM26" s="292"/>
      <c r="PJN26" s="292"/>
      <c r="PJO26" s="292"/>
      <c r="PJP26" s="292"/>
      <c r="PJQ26" s="292"/>
      <c r="PJR26" s="292"/>
      <c r="PJS26" s="292"/>
      <c r="PJT26" s="292"/>
      <c r="PJU26" s="292"/>
      <c r="PJV26" s="292"/>
      <c r="PJW26" s="292"/>
      <c r="PJX26" s="292"/>
      <c r="PJY26" s="292"/>
      <c r="PJZ26" s="292"/>
      <c r="PKA26" s="292"/>
      <c r="PKB26" s="292"/>
      <c r="PKC26" s="292"/>
      <c r="PKD26" s="292"/>
      <c r="PKE26" s="292"/>
      <c r="PKF26" s="292"/>
      <c r="PKG26" s="292"/>
      <c r="PKH26" s="292"/>
      <c r="PKI26" s="292"/>
      <c r="PKJ26" s="292"/>
      <c r="PKK26" s="292"/>
      <c r="PKL26" s="292"/>
      <c r="PKM26" s="292"/>
      <c r="PKN26" s="292"/>
      <c r="PKO26" s="292"/>
      <c r="PKP26" s="292"/>
      <c r="PKQ26" s="292"/>
      <c r="PKR26" s="292"/>
      <c r="PKS26" s="292"/>
      <c r="PKT26" s="292"/>
      <c r="PKU26" s="292"/>
      <c r="PKV26" s="292"/>
      <c r="PKW26" s="292"/>
      <c r="PKX26" s="292"/>
      <c r="PKY26" s="292"/>
      <c r="PKZ26" s="292"/>
      <c r="PLA26" s="292"/>
      <c r="PLB26" s="292"/>
      <c r="PLC26" s="292"/>
      <c r="PLD26" s="292"/>
      <c r="PLE26" s="292"/>
      <c r="PLF26" s="292"/>
      <c r="PLG26" s="292"/>
      <c r="PLH26" s="292"/>
      <c r="PLI26" s="292"/>
      <c r="PLJ26" s="292"/>
      <c r="PLK26" s="292"/>
      <c r="PLL26" s="292"/>
      <c r="PLM26" s="292"/>
      <c r="PLN26" s="292"/>
      <c r="PLO26" s="292"/>
      <c r="PLP26" s="292"/>
      <c r="PLQ26" s="292"/>
      <c r="PLR26" s="292"/>
      <c r="PLS26" s="292"/>
      <c r="PLT26" s="292"/>
      <c r="PLU26" s="292"/>
      <c r="PLV26" s="292"/>
      <c r="PLW26" s="292"/>
      <c r="PLX26" s="292"/>
      <c r="PLY26" s="292"/>
      <c r="PLZ26" s="292"/>
      <c r="PMA26" s="292"/>
      <c r="PMB26" s="292"/>
      <c r="PMC26" s="292"/>
      <c r="PMD26" s="292"/>
      <c r="PME26" s="292"/>
      <c r="PMF26" s="292"/>
      <c r="PMG26" s="292"/>
      <c r="PMH26" s="292"/>
      <c r="PMI26" s="292"/>
      <c r="PMJ26" s="292"/>
      <c r="PMK26" s="292"/>
      <c r="PML26" s="292"/>
      <c r="PMM26" s="292"/>
      <c r="PMN26" s="292"/>
      <c r="PMO26" s="292"/>
      <c r="PMP26" s="292"/>
      <c r="PMQ26" s="292"/>
      <c r="PMR26" s="292"/>
      <c r="PMS26" s="292"/>
      <c r="PMT26" s="292"/>
      <c r="PMU26" s="292"/>
      <c r="PMV26" s="292"/>
      <c r="PMW26" s="292"/>
      <c r="PMX26" s="292"/>
      <c r="PMY26" s="292"/>
      <c r="PMZ26" s="292"/>
      <c r="PNA26" s="292"/>
      <c r="PNB26" s="292"/>
      <c r="PNC26" s="292"/>
      <c r="PND26" s="292"/>
      <c r="PNE26" s="292"/>
      <c r="PNF26" s="292"/>
      <c r="PNG26" s="292"/>
      <c r="PNH26" s="292"/>
      <c r="PNI26" s="292"/>
      <c r="PNJ26" s="292"/>
      <c r="PNK26" s="292"/>
      <c r="PNL26" s="292"/>
      <c r="PNM26" s="292"/>
      <c r="PNN26" s="292"/>
      <c r="PNO26" s="292"/>
      <c r="PNP26" s="292"/>
      <c r="PNQ26" s="292"/>
      <c r="PNR26" s="292"/>
      <c r="PNS26" s="292"/>
      <c r="PNT26" s="292"/>
      <c r="PNU26" s="292"/>
      <c r="PNV26" s="292"/>
      <c r="PNW26" s="292"/>
      <c r="PNX26" s="292"/>
      <c r="PNY26" s="292"/>
      <c r="PNZ26" s="292"/>
      <c r="POA26" s="292"/>
      <c r="POB26" s="292"/>
      <c r="POC26" s="292"/>
      <c r="POD26" s="292"/>
      <c r="POE26" s="292"/>
      <c r="POF26" s="292"/>
      <c r="POG26" s="292"/>
      <c r="POH26" s="292"/>
      <c r="POI26" s="292"/>
      <c r="POJ26" s="292"/>
      <c r="POK26" s="292"/>
      <c r="POL26" s="292"/>
      <c r="POM26" s="292"/>
      <c r="PON26" s="292"/>
      <c r="POO26" s="292"/>
      <c r="POP26" s="292"/>
      <c r="POQ26" s="292"/>
      <c r="POR26" s="292"/>
      <c r="POS26" s="292"/>
      <c r="POT26" s="292"/>
      <c r="POU26" s="292"/>
      <c r="POV26" s="292"/>
      <c r="POW26" s="292"/>
      <c r="POX26" s="292"/>
      <c r="POY26" s="292"/>
      <c r="POZ26" s="292"/>
      <c r="PPA26" s="292"/>
      <c r="PPB26" s="292"/>
      <c r="PPC26" s="292"/>
      <c r="PPD26" s="292"/>
      <c r="PPE26" s="292"/>
      <c r="PPF26" s="292"/>
      <c r="PPG26" s="292"/>
      <c r="PPH26" s="292"/>
      <c r="PPI26" s="292"/>
      <c r="PPJ26" s="292"/>
      <c r="PPK26" s="292"/>
      <c r="PPL26" s="292"/>
      <c r="PPM26" s="292"/>
      <c r="PPN26" s="292"/>
      <c r="PPO26" s="292"/>
      <c r="PPP26" s="292"/>
      <c r="PPQ26" s="292"/>
      <c r="PPR26" s="292"/>
      <c r="PPS26" s="292"/>
      <c r="PPT26" s="292"/>
      <c r="PPU26" s="292"/>
      <c r="PPV26" s="292"/>
      <c r="PPW26" s="292"/>
      <c r="PPX26" s="292"/>
      <c r="PPY26" s="292"/>
      <c r="PPZ26" s="292"/>
      <c r="PQA26" s="292"/>
      <c r="PQB26" s="292"/>
      <c r="PQC26" s="292"/>
      <c r="PQD26" s="292"/>
      <c r="PQE26" s="292"/>
      <c r="PQF26" s="292"/>
      <c r="PQG26" s="292"/>
      <c r="PQH26" s="292"/>
      <c r="PQI26" s="292"/>
      <c r="PQJ26" s="292"/>
      <c r="PQK26" s="292"/>
      <c r="PQL26" s="292"/>
      <c r="PQM26" s="292"/>
      <c r="PQN26" s="292"/>
      <c r="PQO26" s="292"/>
      <c r="PQP26" s="292"/>
      <c r="PQQ26" s="292"/>
      <c r="PQR26" s="292"/>
      <c r="PQS26" s="292"/>
      <c r="PQT26" s="292"/>
      <c r="PQU26" s="292"/>
      <c r="PQV26" s="292"/>
      <c r="PQW26" s="292"/>
      <c r="PQX26" s="292"/>
      <c r="PQY26" s="292"/>
      <c r="PQZ26" s="292"/>
      <c r="PRA26" s="292"/>
      <c r="PRB26" s="292"/>
      <c r="PRC26" s="292"/>
      <c r="PRD26" s="292"/>
      <c r="PRE26" s="292"/>
      <c r="PRF26" s="292"/>
      <c r="PRG26" s="292"/>
      <c r="PRH26" s="292"/>
      <c r="PRI26" s="292"/>
      <c r="PRJ26" s="292"/>
      <c r="PRK26" s="292"/>
      <c r="PRL26" s="292"/>
      <c r="PRM26" s="292"/>
      <c r="PRN26" s="292"/>
      <c r="PRO26" s="292"/>
      <c r="PRP26" s="292"/>
      <c r="PRQ26" s="292"/>
      <c r="PRR26" s="292"/>
      <c r="PRS26" s="292"/>
      <c r="PRT26" s="292"/>
      <c r="PRU26" s="292"/>
      <c r="PRV26" s="292"/>
      <c r="PRW26" s="292"/>
      <c r="PRX26" s="292"/>
      <c r="PRY26" s="292"/>
      <c r="PRZ26" s="292"/>
      <c r="PSA26" s="292"/>
      <c r="PSB26" s="292"/>
      <c r="PSC26" s="292"/>
      <c r="PSD26" s="292"/>
      <c r="PSE26" s="292"/>
      <c r="PSF26" s="292"/>
      <c r="PSG26" s="292"/>
      <c r="PSH26" s="292"/>
      <c r="PSI26" s="292"/>
      <c r="PSJ26" s="292"/>
      <c r="PSK26" s="292"/>
      <c r="PSL26" s="292"/>
      <c r="PSM26" s="292"/>
      <c r="PSN26" s="292"/>
      <c r="PSO26" s="292"/>
      <c r="PSP26" s="292"/>
      <c r="PSQ26" s="292"/>
      <c r="PSR26" s="292"/>
      <c r="PSS26" s="292"/>
      <c r="PST26" s="292"/>
      <c r="PSU26" s="292"/>
      <c r="PSV26" s="292"/>
      <c r="PSW26" s="292"/>
      <c r="PSX26" s="292"/>
      <c r="PSY26" s="292"/>
      <c r="PSZ26" s="292"/>
      <c r="PTA26" s="292"/>
      <c r="PTB26" s="292"/>
      <c r="PTC26" s="292"/>
      <c r="PTD26" s="292"/>
      <c r="PTE26" s="292"/>
      <c r="PTF26" s="292"/>
      <c r="PTG26" s="292"/>
      <c r="PTH26" s="292"/>
      <c r="PTI26" s="292"/>
      <c r="PTJ26" s="292"/>
      <c r="PTK26" s="292"/>
      <c r="PTL26" s="292"/>
      <c r="PTM26" s="292"/>
      <c r="PTN26" s="292"/>
      <c r="PTO26" s="292"/>
      <c r="PTP26" s="292"/>
      <c r="PTQ26" s="292"/>
      <c r="PTR26" s="292"/>
      <c r="PTS26" s="292"/>
      <c r="PTT26" s="292"/>
      <c r="PTU26" s="292"/>
      <c r="PTV26" s="292"/>
      <c r="PTW26" s="292"/>
      <c r="PTX26" s="292"/>
      <c r="PTY26" s="292"/>
      <c r="PTZ26" s="292"/>
      <c r="PUA26" s="292"/>
      <c r="PUB26" s="292"/>
      <c r="PUC26" s="292"/>
      <c r="PUD26" s="292"/>
      <c r="PUE26" s="292"/>
      <c r="PUF26" s="292"/>
      <c r="PUG26" s="292"/>
      <c r="PUH26" s="292"/>
      <c r="PUI26" s="292"/>
      <c r="PUJ26" s="292"/>
      <c r="PUK26" s="292"/>
      <c r="PUL26" s="292"/>
      <c r="PUM26" s="292"/>
      <c r="PUN26" s="292"/>
      <c r="PUO26" s="292"/>
      <c r="PUP26" s="292"/>
      <c r="PUQ26" s="292"/>
      <c r="PUR26" s="292"/>
      <c r="PUS26" s="292"/>
      <c r="PUT26" s="292"/>
      <c r="PUU26" s="292"/>
      <c r="PUV26" s="292"/>
      <c r="PUW26" s="292"/>
      <c r="PUX26" s="292"/>
      <c r="PUY26" s="292"/>
      <c r="PUZ26" s="292"/>
      <c r="PVA26" s="292"/>
      <c r="PVB26" s="292"/>
      <c r="PVC26" s="292"/>
      <c r="PVD26" s="292"/>
      <c r="PVE26" s="292"/>
      <c r="PVF26" s="292"/>
      <c r="PVG26" s="292"/>
      <c r="PVH26" s="292"/>
      <c r="PVI26" s="292"/>
      <c r="PVJ26" s="292"/>
      <c r="PVK26" s="292"/>
      <c r="PVL26" s="292"/>
      <c r="PVM26" s="292"/>
      <c r="PVN26" s="292"/>
      <c r="PVO26" s="292"/>
      <c r="PVP26" s="292"/>
      <c r="PVQ26" s="292"/>
      <c r="PVR26" s="292"/>
      <c r="PVS26" s="292"/>
      <c r="PVT26" s="292"/>
      <c r="PVU26" s="292"/>
      <c r="PVV26" s="292"/>
      <c r="PVW26" s="292"/>
      <c r="PVX26" s="292"/>
      <c r="PVY26" s="292"/>
      <c r="PVZ26" s="292"/>
      <c r="PWA26" s="292"/>
      <c r="PWB26" s="292"/>
      <c r="PWC26" s="292"/>
      <c r="PWD26" s="292"/>
      <c r="PWE26" s="292"/>
      <c r="PWF26" s="292"/>
      <c r="PWG26" s="292"/>
      <c r="PWH26" s="292"/>
      <c r="PWI26" s="292"/>
      <c r="PWJ26" s="292"/>
      <c r="PWK26" s="292"/>
      <c r="PWL26" s="292"/>
      <c r="PWM26" s="292"/>
      <c r="PWN26" s="292"/>
      <c r="PWO26" s="292"/>
      <c r="PWP26" s="292"/>
      <c r="PWQ26" s="292"/>
      <c r="PWR26" s="292"/>
      <c r="PWS26" s="292"/>
      <c r="PWT26" s="292"/>
      <c r="PWU26" s="292"/>
      <c r="PWV26" s="292"/>
      <c r="PWW26" s="292"/>
      <c r="PWX26" s="292"/>
      <c r="PWY26" s="292"/>
      <c r="PWZ26" s="292"/>
      <c r="PXA26" s="292"/>
      <c r="PXB26" s="292"/>
      <c r="PXC26" s="292"/>
      <c r="PXD26" s="292"/>
      <c r="PXE26" s="292"/>
      <c r="PXF26" s="292"/>
      <c r="PXG26" s="292"/>
      <c r="PXH26" s="292"/>
      <c r="PXI26" s="292"/>
      <c r="PXJ26" s="292"/>
      <c r="PXK26" s="292"/>
      <c r="PXL26" s="292"/>
      <c r="PXM26" s="292"/>
      <c r="PXN26" s="292"/>
      <c r="PXO26" s="292"/>
      <c r="PXP26" s="292"/>
      <c r="PXQ26" s="292"/>
      <c r="PXR26" s="292"/>
      <c r="PXS26" s="292"/>
      <c r="PXT26" s="292"/>
      <c r="PXU26" s="292"/>
      <c r="PXV26" s="292"/>
      <c r="PXW26" s="292"/>
      <c r="PXX26" s="292"/>
      <c r="PXY26" s="292"/>
      <c r="PXZ26" s="292"/>
      <c r="PYA26" s="292"/>
      <c r="PYB26" s="292"/>
      <c r="PYC26" s="292"/>
      <c r="PYD26" s="292"/>
      <c r="PYE26" s="292"/>
      <c r="PYF26" s="292"/>
      <c r="PYG26" s="292"/>
      <c r="PYH26" s="292"/>
      <c r="PYI26" s="292"/>
      <c r="PYJ26" s="292"/>
      <c r="PYK26" s="292"/>
      <c r="PYL26" s="292"/>
      <c r="PYM26" s="292"/>
      <c r="PYN26" s="292"/>
      <c r="PYO26" s="292"/>
      <c r="PYP26" s="292"/>
      <c r="PYQ26" s="292"/>
      <c r="PYR26" s="292"/>
      <c r="PYS26" s="292"/>
      <c r="PYT26" s="292"/>
      <c r="PYU26" s="292"/>
      <c r="PYV26" s="292"/>
      <c r="PYW26" s="292"/>
      <c r="PYX26" s="292"/>
      <c r="PYY26" s="292"/>
      <c r="PYZ26" s="292"/>
      <c r="PZA26" s="292"/>
      <c r="PZB26" s="292"/>
      <c r="PZC26" s="292"/>
      <c r="PZD26" s="292"/>
      <c r="PZE26" s="292"/>
      <c r="PZF26" s="292"/>
      <c r="PZG26" s="292"/>
      <c r="PZH26" s="292"/>
      <c r="PZI26" s="292"/>
      <c r="PZJ26" s="292"/>
      <c r="PZK26" s="292"/>
      <c r="PZL26" s="292"/>
      <c r="PZM26" s="292"/>
      <c r="PZN26" s="292"/>
      <c r="PZO26" s="292"/>
      <c r="PZP26" s="292"/>
      <c r="PZQ26" s="292"/>
      <c r="PZR26" s="292"/>
      <c r="PZS26" s="292"/>
      <c r="PZT26" s="292"/>
      <c r="PZU26" s="292"/>
      <c r="PZV26" s="292"/>
      <c r="PZW26" s="292"/>
      <c r="PZX26" s="292"/>
      <c r="PZY26" s="292"/>
      <c r="PZZ26" s="292"/>
      <c r="QAA26" s="292"/>
      <c r="QAB26" s="292"/>
      <c r="QAC26" s="292"/>
      <c r="QAD26" s="292"/>
      <c r="QAE26" s="292"/>
      <c r="QAF26" s="292"/>
      <c r="QAG26" s="292"/>
      <c r="QAH26" s="292"/>
      <c r="QAI26" s="292"/>
      <c r="QAJ26" s="292"/>
      <c r="QAK26" s="292"/>
      <c r="QAL26" s="292"/>
      <c r="QAM26" s="292"/>
      <c r="QAN26" s="292"/>
      <c r="QAO26" s="292"/>
      <c r="QAP26" s="292"/>
      <c r="QAQ26" s="292"/>
      <c r="QAR26" s="292"/>
      <c r="QAS26" s="292"/>
      <c r="QAT26" s="292"/>
      <c r="QAU26" s="292"/>
      <c r="QAV26" s="292"/>
      <c r="QAW26" s="292"/>
      <c r="QAX26" s="292"/>
      <c r="QAY26" s="292"/>
      <c r="QAZ26" s="292"/>
      <c r="QBA26" s="292"/>
      <c r="QBB26" s="292"/>
      <c r="QBC26" s="292"/>
      <c r="QBD26" s="292"/>
      <c r="QBE26" s="292"/>
      <c r="QBF26" s="292"/>
      <c r="QBG26" s="292"/>
      <c r="QBH26" s="292"/>
      <c r="QBI26" s="292"/>
      <c r="QBJ26" s="292"/>
      <c r="QBK26" s="292"/>
      <c r="QBL26" s="292"/>
      <c r="QBM26" s="292"/>
      <c r="QBN26" s="292"/>
      <c r="QBO26" s="292"/>
      <c r="QBP26" s="292"/>
      <c r="QBQ26" s="292"/>
      <c r="QBR26" s="292"/>
      <c r="QBS26" s="292"/>
      <c r="QBT26" s="292"/>
      <c r="QBU26" s="292"/>
      <c r="QBV26" s="292"/>
      <c r="QBW26" s="292"/>
      <c r="QBX26" s="292"/>
      <c r="QBY26" s="292"/>
      <c r="QBZ26" s="292"/>
      <c r="QCA26" s="292"/>
      <c r="QCB26" s="292"/>
      <c r="QCC26" s="292"/>
      <c r="QCD26" s="292"/>
      <c r="QCE26" s="292"/>
      <c r="QCF26" s="292"/>
      <c r="QCG26" s="292"/>
      <c r="QCH26" s="292"/>
      <c r="QCI26" s="292"/>
      <c r="QCJ26" s="292"/>
      <c r="QCK26" s="292"/>
      <c r="QCL26" s="292"/>
      <c r="QCM26" s="292"/>
      <c r="QCN26" s="292"/>
      <c r="QCO26" s="292"/>
      <c r="QCP26" s="292"/>
      <c r="QCQ26" s="292"/>
      <c r="QCR26" s="292"/>
      <c r="QCS26" s="292"/>
      <c r="QCT26" s="292"/>
      <c r="QCU26" s="292"/>
      <c r="QCV26" s="292"/>
      <c r="QCW26" s="292"/>
      <c r="QCX26" s="292"/>
      <c r="QCY26" s="292"/>
      <c r="QCZ26" s="292"/>
      <c r="QDA26" s="292"/>
      <c r="QDB26" s="292"/>
      <c r="QDC26" s="292"/>
      <c r="QDD26" s="292"/>
      <c r="QDE26" s="292"/>
      <c r="QDF26" s="292"/>
      <c r="QDG26" s="292"/>
      <c r="QDH26" s="292"/>
      <c r="QDI26" s="292"/>
      <c r="QDJ26" s="292"/>
      <c r="QDK26" s="292"/>
      <c r="QDL26" s="292"/>
      <c r="QDM26" s="292"/>
      <c r="QDN26" s="292"/>
      <c r="QDO26" s="292"/>
      <c r="QDP26" s="292"/>
      <c r="QDQ26" s="292"/>
      <c r="QDR26" s="292"/>
      <c r="QDS26" s="292"/>
      <c r="QDT26" s="292"/>
      <c r="QDU26" s="292"/>
      <c r="QDV26" s="292"/>
      <c r="QDW26" s="292"/>
      <c r="QDX26" s="292"/>
      <c r="QDY26" s="292"/>
      <c r="QDZ26" s="292"/>
      <c r="QEA26" s="292"/>
      <c r="QEB26" s="292"/>
      <c r="QEC26" s="292"/>
      <c r="QED26" s="292"/>
      <c r="QEE26" s="292"/>
      <c r="QEF26" s="292"/>
      <c r="QEG26" s="292"/>
      <c r="QEH26" s="292"/>
      <c r="QEI26" s="292"/>
      <c r="QEJ26" s="292"/>
      <c r="QEK26" s="292"/>
      <c r="QEL26" s="292"/>
      <c r="QEM26" s="292"/>
      <c r="QEN26" s="292"/>
      <c r="QEO26" s="292"/>
      <c r="QEP26" s="292"/>
      <c r="QEQ26" s="292"/>
      <c r="QER26" s="292"/>
      <c r="QES26" s="292"/>
      <c r="QET26" s="292"/>
      <c r="QEU26" s="292"/>
      <c r="QEV26" s="292"/>
      <c r="QEW26" s="292"/>
      <c r="QEX26" s="292"/>
      <c r="QEY26" s="292"/>
      <c r="QEZ26" s="292"/>
      <c r="QFA26" s="292"/>
      <c r="QFB26" s="292"/>
      <c r="QFC26" s="292"/>
      <c r="QFD26" s="292"/>
      <c r="QFE26" s="292"/>
      <c r="QFF26" s="292"/>
      <c r="QFG26" s="292"/>
      <c r="QFH26" s="292"/>
      <c r="QFI26" s="292"/>
      <c r="QFJ26" s="292"/>
      <c r="QFK26" s="292"/>
      <c r="QFL26" s="292"/>
      <c r="QFM26" s="292"/>
      <c r="QFN26" s="292"/>
      <c r="QFO26" s="292"/>
      <c r="QFP26" s="292"/>
      <c r="QFQ26" s="292"/>
      <c r="QFR26" s="292"/>
      <c r="QFS26" s="292"/>
      <c r="QFT26" s="292"/>
      <c r="QFU26" s="292"/>
      <c r="QFV26" s="292"/>
      <c r="QFW26" s="292"/>
      <c r="QFX26" s="292"/>
      <c r="QFY26" s="292"/>
      <c r="QFZ26" s="292"/>
      <c r="QGA26" s="292"/>
      <c r="QGB26" s="292"/>
      <c r="QGC26" s="292"/>
      <c r="QGD26" s="292"/>
      <c r="QGE26" s="292"/>
      <c r="QGF26" s="292"/>
      <c r="QGG26" s="292"/>
      <c r="QGH26" s="292"/>
      <c r="QGI26" s="292"/>
      <c r="QGJ26" s="292"/>
      <c r="QGK26" s="292"/>
      <c r="QGL26" s="292"/>
      <c r="QGM26" s="292"/>
      <c r="QGN26" s="292"/>
      <c r="QGO26" s="292"/>
      <c r="QGP26" s="292"/>
      <c r="QGQ26" s="292"/>
      <c r="QGR26" s="292"/>
      <c r="QGS26" s="292"/>
      <c r="QGT26" s="292"/>
      <c r="QGU26" s="292"/>
      <c r="QGV26" s="292"/>
      <c r="QGW26" s="292"/>
      <c r="QGX26" s="292"/>
      <c r="QGY26" s="292"/>
      <c r="QGZ26" s="292"/>
      <c r="QHA26" s="292"/>
      <c r="QHB26" s="292"/>
      <c r="QHC26" s="292"/>
      <c r="QHD26" s="292"/>
      <c r="QHE26" s="292"/>
      <c r="QHF26" s="292"/>
      <c r="QHG26" s="292"/>
      <c r="QHH26" s="292"/>
      <c r="QHI26" s="292"/>
      <c r="QHJ26" s="292"/>
      <c r="QHK26" s="292"/>
      <c r="QHL26" s="292"/>
      <c r="QHM26" s="292"/>
      <c r="QHN26" s="292"/>
      <c r="QHO26" s="292"/>
      <c r="QHP26" s="292"/>
      <c r="QHQ26" s="292"/>
      <c r="QHR26" s="292"/>
      <c r="QHS26" s="292"/>
      <c r="QHT26" s="292"/>
      <c r="QHU26" s="292"/>
      <c r="QHV26" s="292"/>
      <c r="QHW26" s="292"/>
      <c r="QHX26" s="292"/>
      <c r="QHY26" s="292"/>
      <c r="QHZ26" s="292"/>
      <c r="QIA26" s="292"/>
      <c r="QIB26" s="292"/>
      <c r="QIC26" s="292"/>
      <c r="QID26" s="292"/>
      <c r="QIE26" s="292"/>
      <c r="QIF26" s="292"/>
      <c r="QIG26" s="292"/>
      <c r="QIH26" s="292"/>
      <c r="QII26" s="292"/>
      <c r="QIJ26" s="292"/>
      <c r="QIK26" s="292"/>
      <c r="QIL26" s="292"/>
      <c r="QIM26" s="292"/>
      <c r="QIN26" s="292"/>
      <c r="QIO26" s="292"/>
      <c r="QIP26" s="292"/>
      <c r="QIQ26" s="292"/>
      <c r="QIR26" s="292"/>
      <c r="QIS26" s="292"/>
      <c r="QIT26" s="292"/>
      <c r="QIU26" s="292"/>
      <c r="QIV26" s="292"/>
      <c r="QIW26" s="292"/>
      <c r="QIX26" s="292"/>
      <c r="QIY26" s="292"/>
      <c r="QIZ26" s="292"/>
      <c r="QJA26" s="292"/>
      <c r="QJB26" s="292"/>
      <c r="QJC26" s="292"/>
      <c r="QJD26" s="292"/>
      <c r="QJE26" s="292"/>
      <c r="QJF26" s="292"/>
      <c r="QJG26" s="292"/>
      <c r="QJH26" s="292"/>
      <c r="QJI26" s="292"/>
      <c r="QJJ26" s="292"/>
      <c r="QJK26" s="292"/>
      <c r="QJL26" s="292"/>
      <c r="QJM26" s="292"/>
      <c r="QJN26" s="292"/>
      <c r="QJO26" s="292"/>
      <c r="QJP26" s="292"/>
      <c r="QJQ26" s="292"/>
      <c r="QJR26" s="292"/>
      <c r="QJS26" s="292"/>
      <c r="QJT26" s="292"/>
      <c r="QJU26" s="292"/>
      <c r="QJV26" s="292"/>
      <c r="QJW26" s="292"/>
      <c r="QJX26" s="292"/>
      <c r="QJY26" s="292"/>
      <c r="QJZ26" s="292"/>
      <c r="QKA26" s="292"/>
      <c r="QKB26" s="292"/>
      <c r="QKC26" s="292"/>
      <c r="QKD26" s="292"/>
      <c r="QKE26" s="292"/>
      <c r="QKF26" s="292"/>
      <c r="QKG26" s="292"/>
      <c r="QKH26" s="292"/>
      <c r="QKI26" s="292"/>
      <c r="QKJ26" s="292"/>
      <c r="QKK26" s="292"/>
      <c r="QKL26" s="292"/>
      <c r="QKM26" s="292"/>
      <c r="QKN26" s="292"/>
      <c r="QKO26" s="292"/>
      <c r="QKP26" s="292"/>
      <c r="QKQ26" s="292"/>
      <c r="QKR26" s="292"/>
      <c r="QKS26" s="292"/>
      <c r="QKT26" s="292"/>
      <c r="QKU26" s="292"/>
      <c r="QKV26" s="292"/>
      <c r="QKW26" s="292"/>
      <c r="QKX26" s="292"/>
      <c r="QKY26" s="292"/>
      <c r="QKZ26" s="292"/>
      <c r="QLA26" s="292"/>
      <c r="QLB26" s="292"/>
      <c r="QLC26" s="292"/>
      <c r="QLD26" s="292"/>
      <c r="QLE26" s="292"/>
      <c r="QLF26" s="292"/>
      <c r="QLG26" s="292"/>
      <c r="QLH26" s="292"/>
      <c r="QLI26" s="292"/>
      <c r="QLJ26" s="292"/>
      <c r="QLK26" s="292"/>
      <c r="QLL26" s="292"/>
      <c r="QLM26" s="292"/>
      <c r="QLN26" s="292"/>
      <c r="QLO26" s="292"/>
      <c r="QLP26" s="292"/>
      <c r="QLQ26" s="292"/>
      <c r="QLR26" s="292"/>
      <c r="QLS26" s="292"/>
      <c r="QLT26" s="292"/>
      <c r="QLU26" s="292"/>
      <c r="QLV26" s="292"/>
      <c r="QLW26" s="292"/>
      <c r="QLX26" s="292"/>
      <c r="QLY26" s="292"/>
      <c r="QLZ26" s="292"/>
      <c r="QMA26" s="292"/>
      <c r="QMB26" s="292"/>
      <c r="QMC26" s="292"/>
      <c r="QMD26" s="292"/>
      <c r="QME26" s="292"/>
      <c r="QMF26" s="292"/>
      <c r="QMG26" s="292"/>
      <c r="QMH26" s="292"/>
      <c r="QMI26" s="292"/>
      <c r="QMJ26" s="292"/>
      <c r="QMK26" s="292"/>
      <c r="QML26" s="292"/>
      <c r="QMM26" s="292"/>
      <c r="QMN26" s="292"/>
      <c r="QMO26" s="292"/>
      <c r="QMP26" s="292"/>
      <c r="QMQ26" s="292"/>
      <c r="QMR26" s="292"/>
      <c r="QMS26" s="292"/>
      <c r="QMT26" s="292"/>
      <c r="QMU26" s="292"/>
      <c r="QMV26" s="292"/>
      <c r="QMW26" s="292"/>
      <c r="QMX26" s="292"/>
      <c r="QMY26" s="292"/>
      <c r="QMZ26" s="292"/>
      <c r="QNA26" s="292"/>
      <c r="QNB26" s="292"/>
      <c r="QNC26" s="292"/>
      <c r="QND26" s="292"/>
      <c r="QNE26" s="292"/>
      <c r="QNF26" s="292"/>
      <c r="QNG26" s="292"/>
      <c r="QNH26" s="292"/>
      <c r="QNI26" s="292"/>
      <c r="QNJ26" s="292"/>
      <c r="QNK26" s="292"/>
      <c r="QNL26" s="292"/>
      <c r="QNM26" s="292"/>
      <c r="QNN26" s="292"/>
      <c r="QNO26" s="292"/>
      <c r="QNP26" s="292"/>
      <c r="QNQ26" s="292"/>
      <c r="QNR26" s="292"/>
      <c r="QNS26" s="292"/>
      <c r="QNT26" s="292"/>
      <c r="QNU26" s="292"/>
      <c r="QNV26" s="292"/>
      <c r="QNW26" s="292"/>
      <c r="QNX26" s="292"/>
      <c r="QNY26" s="292"/>
      <c r="QNZ26" s="292"/>
      <c r="QOA26" s="292"/>
      <c r="QOB26" s="292"/>
      <c r="QOC26" s="292"/>
      <c r="QOD26" s="292"/>
      <c r="QOE26" s="292"/>
      <c r="QOF26" s="292"/>
      <c r="QOG26" s="292"/>
      <c r="QOH26" s="292"/>
      <c r="QOI26" s="292"/>
      <c r="QOJ26" s="292"/>
      <c r="QOK26" s="292"/>
      <c r="QOL26" s="292"/>
      <c r="QOM26" s="292"/>
      <c r="QON26" s="292"/>
      <c r="QOO26" s="292"/>
      <c r="QOP26" s="292"/>
      <c r="QOQ26" s="292"/>
      <c r="QOR26" s="292"/>
      <c r="QOS26" s="292"/>
      <c r="QOT26" s="292"/>
      <c r="QOU26" s="292"/>
      <c r="QOV26" s="292"/>
      <c r="QOW26" s="292"/>
      <c r="QOX26" s="292"/>
      <c r="QOY26" s="292"/>
      <c r="QOZ26" s="292"/>
      <c r="QPA26" s="292"/>
      <c r="QPB26" s="292"/>
      <c r="QPC26" s="292"/>
      <c r="QPD26" s="292"/>
      <c r="QPE26" s="292"/>
      <c r="QPF26" s="292"/>
      <c r="QPG26" s="292"/>
      <c r="QPH26" s="292"/>
      <c r="QPI26" s="292"/>
      <c r="QPJ26" s="292"/>
      <c r="QPK26" s="292"/>
      <c r="QPL26" s="292"/>
      <c r="QPM26" s="292"/>
      <c r="QPN26" s="292"/>
      <c r="QPO26" s="292"/>
      <c r="QPP26" s="292"/>
      <c r="QPQ26" s="292"/>
      <c r="QPR26" s="292"/>
      <c r="QPS26" s="292"/>
      <c r="QPT26" s="292"/>
      <c r="QPU26" s="292"/>
      <c r="QPV26" s="292"/>
      <c r="QPW26" s="292"/>
      <c r="QPX26" s="292"/>
      <c r="QPY26" s="292"/>
      <c r="QPZ26" s="292"/>
      <c r="QQA26" s="292"/>
      <c r="QQB26" s="292"/>
      <c r="QQC26" s="292"/>
      <c r="QQD26" s="292"/>
      <c r="QQE26" s="292"/>
      <c r="QQF26" s="292"/>
      <c r="QQG26" s="292"/>
      <c r="QQH26" s="292"/>
      <c r="QQI26" s="292"/>
      <c r="QQJ26" s="292"/>
      <c r="QQK26" s="292"/>
      <c r="QQL26" s="292"/>
      <c r="QQM26" s="292"/>
      <c r="QQN26" s="292"/>
      <c r="QQO26" s="292"/>
      <c r="QQP26" s="292"/>
      <c r="QQQ26" s="292"/>
      <c r="QQR26" s="292"/>
      <c r="QQS26" s="292"/>
      <c r="QQT26" s="292"/>
      <c r="QQU26" s="292"/>
      <c r="QQV26" s="292"/>
      <c r="QQW26" s="292"/>
      <c r="QQX26" s="292"/>
      <c r="QQY26" s="292"/>
      <c r="QQZ26" s="292"/>
      <c r="QRA26" s="292"/>
      <c r="QRB26" s="292"/>
      <c r="QRC26" s="292"/>
      <c r="QRD26" s="292"/>
      <c r="QRE26" s="292"/>
      <c r="QRF26" s="292"/>
      <c r="QRG26" s="292"/>
      <c r="QRH26" s="292"/>
      <c r="QRI26" s="292"/>
      <c r="QRJ26" s="292"/>
      <c r="QRK26" s="292"/>
      <c r="QRL26" s="292"/>
      <c r="QRM26" s="292"/>
      <c r="QRN26" s="292"/>
      <c r="QRO26" s="292"/>
      <c r="QRP26" s="292"/>
      <c r="QRQ26" s="292"/>
      <c r="QRR26" s="292"/>
      <c r="QRS26" s="292"/>
      <c r="QRT26" s="292"/>
      <c r="QRU26" s="292"/>
      <c r="QRV26" s="292"/>
      <c r="QRW26" s="292"/>
      <c r="QRX26" s="292"/>
      <c r="QRY26" s="292"/>
      <c r="QRZ26" s="292"/>
      <c r="QSA26" s="292"/>
      <c r="QSB26" s="292"/>
      <c r="QSC26" s="292"/>
      <c r="QSD26" s="292"/>
      <c r="QSE26" s="292"/>
      <c r="QSF26" s="292"/>
      <c r="QSG26" s="292"/>
      <c r="QSH26" s="292"/>
      <c r="QSI26" s="292"/>
      <c r="QSJ26" s="292"/>
      <c r="QSK26" s="292"/>
      <c r="QSL26" s="292"/>
      <c r="QSM26" s="292"/>
      <c r="QSN26" s="292"/>
      <c r="QSO26" s="292"/>
      <c r="QSP26" s="292"/>
      <c r="QSQ26" s="292"/>
      <c r="QSR26" s="292"/>
      <c r="QSS26" s="292"/>
      <c r="QST26" s="292"/>
      <c r="QSU26" s="292"/>
      <c r="QSV26" s="292"/>
      <c r="QSW26" s="292"/>
      <c r="QSX26" s="292"/>
      <c r="QSY26" s="292"/>
      <c r="QSZ26" s="292"/>
      <c r="QTA26" s="292"/>
      <c r="QTB26" s="292"/>
      <c r="QTC26" s="292"/>
      <c r="QTD26" s="292"/>
      <c r="QTE26" s="292"/>
      <c r="QTF26" s="292"/>
      <c r="QTG26" s="292"/>
      <c r="QTH26" s="292"/>
      <c r="QTI26" s="292"/>
      <c r="QTJ26" s="292"/>
      <c r="QTK26" s="292"/>
      <c r="QTL26" s="292"/>
      <c r="QTM26" s="292"/>
      <c r="QTN26" s="292"/>
      <c r="QTO26" s="292"/>
      <c r="QTP26" s="292"/>
      <c r="QTQ26" s="292"/>
      <c r="QTR26" s="292"/>
      <c r="QTS26" s="292"/>
      <c r="QTT26" s="292"/>
      <c r="QTU26" s="292"/>
      <c r="QTV26" s="292"/>
      <c r="QTW26" s="292"/>
      <c r="QTX26" s="292"/>
      <c r="QTY26" s="292"/>
      <c r="QTZ26" s="292"/>
      <c r="QUA26" s="292"/>
      <c r="QUB26" s="292"/>
      <c r="QUC26" s="292"/>
      <c r="QUD26" s="292"/>
      <c r="QUE26" s="292"/>
      <c r="QUF26" s="292"/>
      <c r="QUG26" s="292"/>
      <c r="QUH26" s="292"/>
      <c r="QUI26" s="292"/>
      <c r="QUJ26" s="292"/>
      <c r="QUK26" s="292"/>
      <c r="QUL26" s="292"/>
      <c r="QUM26" s="292"/>
      <c r="QUN26" s="292"/>
      <c r="QUO26" s="292"/>
      <c r="QUP26" s="292"/>
      <c r="QUQ26" s="292"/>
      <c r="QUR26" s="292"/>
      <c r="QUS26" s="292"/>
      <c r="QUT26" s="292"/>
      <c r="QUU26" s="292"/>
      <c r="QUV26" s="292"/>
      <c r="QUW26" s="292"/>
      <c r="QUX26" s="292"/>
      <c r="QUY26" s="292"/>
      <c r="QUZ26" s="292"/>
      <c r="QVA26" s="292"/>
      <c r="QVB26" s="292"/>
      <c r="QVC26" s="292"/>
      <c r="QVD26" s="292"/>
      <c r="QVE26" s="292"/>
      <c r="QVF26" s="292"/>
      <c r="QVG26" s="292"/>
      <c r="QVH26" s="292"/>
      <c r="QVI26" s="292"/>
      <c r="QVJ26" s="292"/>
      <c r="QVK26" s="292"/>
      <c r="QVL26" s="292"/>
      <c r="QVM26" s="292"/>
      <c r="QVN26" s="292"/>
      <c r="QVO26" s="292"/>
      <c r="QVP26" s="292"/>
      <c r="QVQ26" s="292"/>
      <c r="QVR26" s="292"/>
      <c r="QVS26" s="292"/>
      <c r="QVT26" s="292"/>
      <c r="QVU26" s="292"/>
      <c r="QVV26" s="292"/>
      <c r="QVW26" s="292"/>
      <c r="QVX26" s="292"/>
      <c r="QVY26" s="292"/>
      <c r="QVZ26" s="292"/>
      <c r="QWA26" s="292"/>
      <c r="QWB26" s="292"/>
      <c r="QWC26" s="292"/>
      <c r="QWD26" s="292"/>
      <c r="QWE26" s="292"/>
      <c r="QWF26" s="292"/>
      <c r="QWG26" s="292"/>
      <c r="QWH26" s="292"/>
      <c r="QWI26" s="292"/>
      <c r="QWJ26" s="292"/>
      <c r="QWK26" s="292"/>
      <c r="QWL26" s="292"/>
      <c r="QWM26" s="292"/>
      <c r="QWN26" s="292"/>
      <c r="QWO26" s="292"/>
      <c r="QWP26" s="292"/>
      <c r="QWQ26" s="292"/>
      <c r="QWR26" s="292"/>
      <c r="QWS26" s="292"/>
      <c r="QWT26" s="292"/>
      <c r="QWU26" s="292"/>
      <c r="QWV26" s="292"/>
      <c r="QWW26" s="292"/>
      <c r="QWX26" s="292"/>
      <c r="QWY26" s="292"/>
      <c r="QWZ26" s="292"/>
      <c r="QXA26" s="292"/>
      <c r="QXB26" s="292"/>
      <c r="QXC26" s="292"/>
      <c r="QXD26" s="292"/>
      <c r="QXE26" s="292"/>
      <c r="QXF26" s="292"/>
      <c r="QXG26" s="292"/>
      <c r="QXH26" s="292"/>
      <c r="QXI26" s="292"/>
      <c r="QXJ26" s="292"/>
      <c r="QXK26" s="292"/>
      <c r="QXL26" s="292"/>
      <c r="QXM26" s="292"/>
      <c r="QXN26" s="292"/>
      <c r="QXO26" s="292"/>
      <c r="QXP26" s="292"/>
      <c r="QXQ26" s="292"/>
      <c r="QXR26" s="292"/>
      <c r="QXS26" s="292"/>
      <c r="QXT26" s="292"/>
      <c r="QXU26" s="292"/>
      <c r="QXV26" s="292"/>
      <c r="QXW26" s="292"/>
      <c r="QXX26" s="292"/>
      <c r="QXY26" s="292"/>
      <c r="QXZ26" s="292"/>
      <c r="QYA26" s="292"/>
      <c r="QYB26" s="292"/>
      <c r="QYC26" s="292"/>
      <c r="QYD26" s="292"/>
      <c r="QYE26" s="292"/>
      <c r="QYF26" s="292"/>
      <c r="QYG26" s="292"/>
      <c r="QYH26" s="292"/>
      <c r="QYI26" s="292"/>
      <c r="QYJ26" s="292"/>
      <c r="QYK26" s="292"/>
      <c r="QYL26" s="292"/>
      <c r="QYM26" s="292"/>
      <c r="QYN26" s="292"/>
      <c r="QYO26" s="292"/>
      <c r="QYP26" s="292"/>
      <c r="QYQ26" s="292"/>
      <c r="QYR26" s="292"/>
      <c r="QYS26" s="292"/>
      <c r="QYT26" s="292"/>
      <c r="QYU26" s="292"/>
      <c r="QYV26" s="292"/>
      <c r="QYW26" s="292"/>
      <c r="QYX26" s="292"/>
      <c r="QYY26" s="292"/>
      <c r="QYZ26" s="292"/>
      <c r="QZA26" s="292"/>
      <c r="QZB26" s="292"/>
      <c r="QZC26" s="292"/>
      <c r="QZD26" s="292"/>
      <c r="QZE26" s="292"/>
      <c r="QZF26" s="292"/>
      <c r="QZG26" s="292"/>
      <c r="QZH26" s="292"/>
      <c r="QZI26" s="292"/>
      <c r="QZJ26" s="292"/>
      <c r="QZK26" s="292"/>
      <c r="QZL26" s="292"/>
      <c r="QZM26" s="292"/>
      <c r="QZN26" s="292"/>
      <c r="QZO26" s="292"/>
      <c r="QZP26" s="292"/>
      <c r="QZQ26" s="292"/>
      <c r="QZR26" s="292"/>
      <c r="QZS26" s="292"/>
      <c r="QZT26" s="292"/>
      <c r="QZU26" s="292"/>
      <c r="QZV26" s="292"/>
      <c r="QZW26" s="292"/>
      <c r="QZX26" s="292"/>
      <c r="QZY26" s="292"/>
      <c r="QZZ26" s="292"/>
      <c r="RAA26" s="292"/>
      <c r="RAB26" s="292"/>
      <c r="RAC26" s="292"/>
      <c r="RAD26" s="292"/>
      <c r="RAE26" s="292"/>
      <c r="RAF26" s="292"/>
      <c r="RAG26" s="292"/>
      <c r="RAH26" s="292"/>
      <c r="RAI26" s="292"/>
      <c r="RAJ26" s="292"/>
      <c r="RAK26" s="292"/>
      <c r="RAL26" s="292"/>
      <c r="RAM26" s="292"/>
      <c r="RAN26" s="292"/>
      <c r="RAO26" s="292"/>
      <c r="RAP26" s="292"/>
      <c r="RAQ26" s="292"/>
      <c r="RAR26" s="292"/>
      <c r="RAS26" s="292"/>
      <c r="RAT26" s="292"/>
      <c r="RAU26" s="292"/>
      <c r="RAV26" s="292"/>
      <c r="RAW26" s="292"/>
      <c r="RAX26" s="292"/>
      <c r="RAY26" s="292"/>
      <c r="RAZ26" s="292"/>
      <c r="RBA26" s="292"/>
      <c r="RBB26" s="292"/>
      <c r="RBC26" s="292"/>
      <c r="RBD26" s="292"/>
      <c r="RBE26" s="292"/>
      <c r="RBF26" s="292"/>
      <c r="RBG26" s="292"/>
      <c r="RBH26" s="292"/>
      <c r="RBI26" s="292"/>
      <c r="RBJ26" s="292"/>
      <c r="RBK26" s="292"/>
      <c r="RBL26" s="292"/>
      <c r="RBM26" s="292"/>
      <c r="RBN26" s="292"/>
      <c r="RBO26" s="292"/>
      <c r="RBP26" s="292"/>
      <c r="RBQ26" s="292"/>
      <c r="RBR26" s="292"/>
      <c r="RBS26" s="292"/>
      <c r="RBT26" s="292"/>
      <c r="RBU26" s="292"/>
      <c r="RBV26" s="292"/>
      <c r="RBW26" s="292"/>
      <c r="RBX26" s="292"/>
      <c r="RBY26" s="292"/>
      <c r="RBZ26" s="292"/>
      <c r="RCA26" s="292"/>
      <c r="RCB26" s="292"/>
      <c r="RCC26" s="292"/>
      <c r="RCD26" s="292"/>
      <c r="RCE26" s="292"/>
      <c r="RCF26" s="292"/>
      <c r="RCG26" s="292"/>
      <c r="RCH26" s="292"/>
      <c r="RCI26" s="292"/>
      <c r="RCJ26" s="292"/>
      <c r="RCK26" s="292"/>
      <c r="RCL26" s="292"/>
      <c r="RCM26" s="292"/>
      <c r="RCN26" s="292"/>
      <c r="RCO26" s="292"/>
      <c r="RCP26" s="292"/>
      <c r="RCQ26" s="292"/>
      <c r="RCR26" s="292"/>
      <c r="RCS26" s="292"/>
      <c r="RCT26" s="292"/>
      <c r="RCU26" s="292"/>
      <c r="RCV26" s="292"/>
      <c r="RCW26" s="292"/>
      <c r="RCX26" s="292"/>
      <c r="RCY26" s="292"/>
      <c r="RCZ26" s="292"/>
      <c r="RDA26" s="292"/>
      <c r="RDB26" s="292"/>
      <c r="RDC26" s="292"/>
      <c r="RDD26" s="292"/>
      <c r="RDE26" s="292"/>
      <c r="RDF26" s="292"/>
      <c r="RDG26" s="292"/>
      <c r="RDH26" s="292"/>
      <c r="RDI26" s="292"/>
      <c r="RDJ26" s="292"/>
      <c r="RDK26" s="292"/>
      <c r="RDL26" s="292"/>
      <c r="RDM26" s="292"/>
      <c r="RDN26" s="292"/>
      <c r="RDO26" s="292"/>
      <c r="RDP26" s="292"/>
      <c r="RDQ26" s="292"/>
      <c r="RDR26" s="292"/>
      <c r="RDS26" s="292"/>
      <c r="RDT26" s="292"/>
      <c r="RDU26" s="292"/>
      <c r="RDV26" s="292"/>
      <c r="RDW26" s="292"/>
      <c r="RDX26" s="292"/>
      <c r="RDY26" s="292"/>
      <c r="RDZ26" s="292"/>
      <c r="REA26" s="292"/>
      <c r="REB26" s="292"/>
      <c r="REC26" s="292"/>
      <c r="RED26" s="292"/>
      <c r="REE26" s="292"/>
      <c r="REF26" s="292"/>
      <c r="REG26" s="292"/>
      <c r="REH26" s="292"/>
      <c r="REI26" s="292"/>
      <c r="REJ26" s="292"/>
      <c r="REK26" s="292"/>
      <c r="REL26" s="292"/>
      <c r="REM26" s="292"/>
      <c r="REN26" s="292"/>
      <c r="REO26" s="292"/>
      <c r="REP26" s="292"/>
      <c r="REQ26" s="292"/>
      <c r="RER26" s="292"/>
      <c r="RES26" s="292"/>
      <c r="RET26" s="292"/>
      <c r="REU26" s="292"/>
      <c r="REV26" s="292"/>
      <c r="REW26" s="292"/>
      <c r="REX26" s="292"/>
      <c r="REY26" s="292"/>
      <c r="REZ26" s="292"/>
      <c r="RFA26" s="292"/>
      <c r="RFB26" s="292"/>
      <c r="RFC26" s="292"/>
      <c r="RFD26" s="292"/>
      <c r="RFE26" s="292"/>
      <c r="RFF26" s="292"/>
      <c r="RFG26" s="292"/>
      <c r="RFH26" s="292"/>
      <c r="RFI26" s="292"/>
      <c r="RFJ26" s="292"/>
      <c r="RFK26" s="292"/>
      <c r="RFL26" s="292"/>
      <c r="RFM26" s="292"/>
      <c r="RFN26" s="292"/>
      <c r="RFO26" s="292"/>
      <c r="RFP26" s="292"/>
      <c r="RFQ26" s="292"/>
      <c r="RFR26" s="292"/>
      <c r="RFS26" s="292"/>
      <c r="RFT26" s="292"/>
      <c r="RFU26" s="292"/>
      <c r="RFV26" s="292"/>
      <c r="RFW26" s="292"/>
      <c r="RFX26" s="292"/>
      <c r="RFY26" s="292"/>
      <c r="RFZ26" s="292"/>
      <c r="RGA26" s="292"/>
      <c r="RGB26" s="292"/>
      <c r="RGC26" s="292"/>
      <c r="RGD26" s="292"/>
      <c r="RGE26" s="292"/>
      <c r="RGF26" s="292"/>
      <c r="RGG26" s="292"/>
      <c r="RGH26" s="292"/>
      <c r="RGI26" s="292"/>
      <c r="RGJ26" s="292"/>
      <c r="RGK26" s="292"/>
      <c r="RGL26" s="292"/>
      <c r="RGM26" s="292"/>
      <c r="RGN26" s="292"/>
      <c r="RGO26" s="292"/>
      <c r="RGP26" s="292"/>
      <c r="RGQ26" s="292"/>
      <c r="RGR26" s="292"/>
      <c r="RGS26" s="292"/>
      <c r="RGT26" s="292"/>
      <c r="RGU26" s="292"/>
      <c r="RGV26" s="292"/>
      <c r="RGW26" s="292"/>
      <c r="RGX26" s="292"/>
      <c r="RGY26" s="292"/>
      <c r="RGZ26" s="292"/>
      <c r="RHA26" s="292"/>
      <c r="RHB26" s="292"/>
      <c r="RHC26" s="292"/>
      <c r="RHD26" s="292"/>
      <c r="RHE26" s="292"/>
      <c r="RHF26" s="292"/>
      <c r="RHG26" s="292"/>
      <c r="RHH26" s="292"/>
      <c r="RHI26" s="292"/>
      <c r="RHJ26" s="292"/>
      <c r="RHK26" s="292"/>
      <c r="RHL26" s="292"/>
      <c r="RHM26" s="292"/>
      <c r="RHN26" s="292"/>
      <c r="RHO26" s="292"/>
      <c r="RHP26" s="292"/>
      <c r="RHQ26" s="292"/>
      <c r="RHR26" s="292"/>
      <c r="RHS26" s="292"/>
      <c r="RHT26" s="292"/>
      <c r="RHU26" s="292"/>
      <c r="RHV26" s="292"/>
      <c r="RHW26" s="292"/>
      <c r="RHX26" s="292"/>
      <c r="RHY26" s="292"/>
      <c r="RHZ26" s="292"/>
      <c r="RIA26" s="292"/>
      <c r="RIB26" s="292"/>
      <c r="RIC26" s="292"/>
      <c r="RID26" s="292"/>
      <c r="RIE26" s="292"/>
      <c r="RIF26" s="292"/>
      <c r="RIG26" s="292"/>
      <c r="RIH26" s="292"/>
      <c r="RII26" s="292"/>
      <c r="RIJ26" s="292"/>
      <c r="RIK26" s="292"/>
      <c r="RIL26" s="292"/>
      <c r="RIM26" s="292"/>
      <c r="RIN26" s="292"/>
      <c r="RIO26" s="292"/>
      <c r="RIP26" s="292"/>
      <c r="RIQ26" s="292"/>
      <c r="RIR26" s="292"/>
      <c r="RIS26" s="292"/>
      <c r="RIT26" s="292"/>
      <c r="RIU26" s="292"/>
      <c r="RIV26" s="292"/>
      <c r="RIW26" s="292"/>
      <c r="RIX26" s="292"/>
      <c r="RIY26" s="292"/>
      <c r="RIZ26" s="292"/>
      <c r="RJA26" s="292"/>
      <c r="RJB26" s="292"/>
      <c r="RJC26" s="292"/>
      <c r="RJD26" s="292"/>
      <c r="RJE26" s="292"/>
      <c r="RJF26" s="292"/>
      <c r="RJG26" s="292"/>
      <c r="RJH26" s="292"/>
      <c r="RJI26" s="292"/>
      <c r="RJJ26" s="292"/>
      <c r="RJK26" s="292"/>
      <c r="RJL26" s="292"/>
      <c r="RJM26" s="292"/>
      <c r="RJN26" s="292"/>
      <c r="RJO26" s="292"/>
      <c r="RJP26" s="292"/>
      <c r="RJQ26" s="292"/>
      <c r="RJR26" s="292"/>
      <c r="RJS26" s="292"/>
      <c r="RJT26" s="292"/>
      <c r="RJU26" s="292"/>
      <c r="RJV26" s="292"/>
      <c r="RJW26" s="292"/>
      <c r="RJX26" s="292"/>
      <c r="RJY26" s="292"/>
      <c r="RJZ26" s="292"/>
      <c r="RKA26" s="292"/>
      <c r="RKB26" s="292"/>
      <c r="RKC26" s="292"/>
      <c r="RKD26" s="292"/>
      <c r="RKE26" s="292"/>
      <c r="RKF26" s="292"/>
      <c r="RKG26" s="292"/>
      <c r="RKH26" s="292"/>
      <c r="RKI26" s="292"/>
      <c r="RKJ26" s="292"/>
      <c r="RKK26" s="292"/>
      <c r="RKL26" s="292"/>
      <c r="RKM26" s="292"/>
      <c r="RKN26" s="292"/>
      <c r="RKO26" s="292"/>
      <c r="RKP26" s="292"/>
      <c r="RKQ26" s="292"/>
      <c r="RKR26" s="292"/>
      <c r="RKS26" s="292"/>
      <c r="RKT26" s="292"/>
      <c r="RKU26" s="292"/>
      <c r="RKV26" s="292"/>
      <c r="RKW26" s="292"/>
      <c r="RKX26" s="292"/>
      <c r="RKY26" s="292"/>
      <c r="RKZ26" s="292"/>
      <c r="RLA26" s="292"/>
      <c r="RLB26" s="292"/>
      <c r="RLC26" s="292"/>
      <c r="RLD26" s="292"/>
      <c r="RLE26" s="292"/>
      <c r="RLF26" s="292"/>
      <c r="RLG26" s="292"/>
      <c r="RLH26" s="292"/>
      <c r="RLI26" s="292"/>
      <c r="RLJ26" s="292"/>
      <c r="RLK26" s="292"/>
      <c r="RLL26" s="292"/>
      <c r="RLM26" s="292"/>
      <c r="RLN26" s="292"/>
      <c r="RLO26" s="292"/>
      <c r="RLP26" s="292"/>
      <c r="RLQ26" s="292"/>
      <c r="RLR26" s="292"/>
      <c r="RLS26" s="292"/>
      <c r="RLT26" s="292"/>
      <c r="RLU26" s="292"/>
      <c r="RLV26" s="292"/>
      <c r="RLW26" s="292"/>
      <c r="RLX26" s="292"/>
      <c r="RLY26" s="292"/>
      <c r="RLZ26" s="292"/>
      <c r="RMA26" s="292"/>
      <c r="RMB26" s="292"/>
      <c r="RMC26" s="292"/>
      <c r="RMD26" s="292"/>
      <c r="RME26" s="292"/>
      <c r="RMF26" s="292"/>
      <c r="RMG26" s="292"/>
      <c r="RMH26" s="292"/>
      <c r="RMI26" s="292"/>
      <c r="RMJ26" s="292"/>
      <c r="RMK26" s="292"/>
      <c r="RML26" s="292"/>
      <c r="RMM26" s="292"/>
      <c r="RMN26" s="292"/>
      <c r="RMO26" s="292"/>
      <c r="RMP26" s="292"/>
      <c r="RMQ26" s="292"/>
      <c r="RMR26" s="292"/>
      <c r="RMS26" s="292"/>
      <c r="RMT26" s="292"/>
      <c r="RMU26" s="292"/>
      <c r="RMV26" s="292"/>
      <c r="RMW26" s="292"/>
      <c r="RMX26" s="292"/>
      <c r="RMY26" s="292"/>
      <c r="RMZ26" s="292"/>
      <c r="RNA26" s="292"/>
      <c r="RNB26" s="292"/>
      <c r="RNC26" s="292"/>
      <c r="RND26" s="292"/>
      <c r="RNE26" s="292"/>
      <c r="RNF26" s="292"/>
      <c r="RNG26" s="292"/>
      <c r="RNH26" s="292"/>
      <c r="RNI26" s="292"/>
      <c r="RNJ26" s="292"/>
      <c r="RNK26" s="292"/>
      <c r="RNL26" s="292"/>
      <c r="RNM26" s="292"/>
      <c r="RNN26" s="292"/>
      <c r="RNO26" s="292"/>
      <c r="RNP26" s="292"/>
      <c r="RNQ26" s="292"/>
      <c r="RNR26" s="292"/>
      <c r="RNS26" s="292"/>
      <c r="RNT26" s="292"/>
      <c r="RNU26" s="292"/>
      <c r="RNV26" s="292"/>
      <c r="RNW26" s="292"/>
      <c r="RNX26" s="292"/>
      <c r="RNY26" s="292"/>
      <c r="RNZ26" s="292"/>
      <c r="ROA26" s="292"/>
      <c r="ROB26" s="292"/>
      <c r="ROC26" s="292"/>
      <c r="ROD26" s="292"/>
      <c r="ROE26" s="292"/>
      <c r="ROF26" s="292"/>
      <c r="ROG26" s="292"/>
      <c r="ROH26" s="292"/>
      <c r="ROI26" s="292"/>
      <c r="ROJ26" s="292"/>
      <c r="ROK26" s="292"/>
      <c r="ROL26" s="292"/>
      <c r="ROM26" s="292"/>
      <c r="RON26" s="292"/>
      <c r="ROO26" s="292"/>
      <c r="ROP26" s="292"/>
      <c r="ROQ26" s="292"/>
      <c r="ROR26" s="292"/>
      <c r="ROS26" s="292"/>
      <c r="ROT26" s="292"/>
      <c r="ROU26" s="292"/>
      <c r="ROV26" s="292"/>
      <c r="ROW26" s="292"/>
      <c r="ROX26" s="292"/>
      <c r="ROY26" s="292"/>
      <c r="ROZ26" s="292"/>
      <c r="RPA26" s="292"/>
      <c r="RPB26" s="292"/>
      <c r="RPC26" s="292"/>
      <c r="RPD26" s="292"/>
      <c r="RPE26" s="292"/>
      <c r="RPF26" s="292"/>
      <c r="RPG26" s="292"/>
      <c r="RPH26" s="292"/>
      <c r="RPI26" s="292"/>
      <c r="RPJ26" s="292"/>
      <c r="RPK26" s="292"/>
      <c r="RPL26" s="292"/>
      <c r="RPM26" s="292"/>
      <c r="RPN26" s="292"/>
      <c r="RPO26" s="292"/>
      <c r="RPP26" s="292"/>
      <c r="RPQ26" s="292"/>
      <c r="RPR26" s="292"/>
      <c r="RPS26" s="292"/>
      <c r="RPT26" s="292"/>
      <c r="RPU26" s="292"/>
      <c r="RPV26" s="292"/>
      <c r="RPW26" s="292"/>
      <c r="RPX26" s="292"/>
      <c r="RPY26" s="292"/>
      <c r="RPZ26" s="292"/>
      <c r="RQA26" s="292"/>
      <c r="RQB26" s="292"/>
      <c r="RQC26" s="292"/>
      <c r="RQD26" s="292"/>
      <c r="RQE26" s="292"/>
      <c r="RQF26" s="292"/>
      <c r="RQG26" s="292"/>
      <c r="RQH26" s="292"/>
      <c r="RQI26" s="292"/>
      <c r="RQJ26" s="292"/>
      <c r="RQK26" s="292"/>
      <c r="RQL26" s="292"/>
      <c r="RQM26" s="292"/>
      <c r="RQN26" s="292"/>
      <c r="RQO26" s="292"/>
      <c r="RQP26" s="292"/>
      <c r="RQQ26" s="292"/>
      <c r="RQR26" s="292"/>
      <c r="RQS26" s="292"/>
      <c r="RQT26" s="292"/>
      <c r="RQU26" s="292"/>
      <c r="RQV26" s="292"/>
      <c r="RQW26" s="292"/>
      <c r="RQX26" s="292"/>
      <c r="RQY26" s="292"/>
      <c r="RQZ26" s="292"/>
      <c r="RRA26" s="292"/>
      <c r="RRB26" s="292"/>
      <c r="RRC26" s="292"/>
      <c r="RRD26" s="292"/>
      <c r="RRE26" s="292"/>
      <c r="RRF26" s="292"/>
      <c r="RRG26" s="292"/>
      <c r="RRH26" s="292"/>
      <c r="RRI26" s="292"/>
      <c r="RRJ26" s="292"/>
      <c r="RRK26" s="292"/>
      <c r="RRL26" s="292"/>
      <c r="RRM26" s="292"/>
      <c r="RRN26" s="292"/>
      <c r="RRO26" s="292"/>
      <c r="RRP26" s="292"/>
      <c r="RRQ26" s="292"/>
      <c r="RRR26" s="292"/>
      <c r="RRS26" s="292"/>
      <c r="RRT26" s="292"/>
      <c r="RRU26" s="292"/>
      <c r="RRV26" s="292"/>
      <c r="RRW26" s="292"/>
      <c r="RRX26" s="292"/>
      <c r="RRY26" s="292"/>
      <c r="RRZ26" s="292"/>
      <c r="RSA26" s="292"/>
      <c r="RSB26" s="292"/>
      <c r="RSC26" s="292"/>
      <c r="RSD26" s="292"/>
      <c r="RSE26" s="292"/>
      <c r="RSF26" s="292"/>
      <c r="RSG26" s="292"/>
      <c r="RSH26" s="292"/>
      <c r="RSI26" s="292"/>
      <c r="RSJ26" s="292"/>
      <c r="RSK26" s="292"/>
      <c r="RSL26" s="292"/>
      <c r="RSM26" s="292"/>
      <c r="RSN26" s="292"/>
      <c r="RSO26" s="292"/>
      <c r="RSP26" s="292"/>
      <c r="RSQ26" s="292"/>
      <c r="RSR26" s="292"/>
      <c r="RSS26" s="292"/>
      <c r="RST26" s="292"/>
      <c r="RSU26" s="292"/>
      <c r="RSV26" s="292"/>
      <c r="RSW26" s="292"/>
      <c r="RSX26" s="292"/>
      <c r="RSY26" s="292"/>
      <c r="RSZ26" s="292"/>
      <c r="RTA26" s="292"/>
      <c r="RTB26" s="292"/>
      <c r="RTC26" s="292"/>
      <c r="RTD26" s="292"/>
      <c r="RTE26" s="292"/>
      <c r="RTF26" s="292"/>
      <c r="RTG26" s="292"/>
      <c r="RTH26" s="292"/>
      <c r="RTI26" s="292"/>
      <c r="RTJ26" s="292"/>
      <c r="RTK26" s="292"/>
      <c r="RTL26" s="292"/>
      <c r="RTM26" s="292"/>
      <c r="RTN26" s="292"/>
      <c r="RTO26" s="292"/>
      <c r="RTP26" s="292"/>
      <c r="RTQ26" s="292"/>
      <c r="RTR26" s="292"/>
      <c r="RTS26" s="292"/>
      <c r="RTT26" s="292"/>
      <c r="RTU26" s="292"/>
      <c r="RTV26" s="292"/>
      <c r="RTW26" s="292"/>
      <c r="RTX26" s="292"/>
      <c r="RTY26" s="292"/>
      <c r="RTZ26" s="292"/>
      <c r="RUA26" s="292"/>
      <c r="RUB26" s="292"/>
      <c r="RUC26" s="292"/>
      <c r="RUD26" s="292"/>
      <c r="RUE26" s="292"/>
      <c r="RUF26" s="292"/>
      <c r="RUG26" s="292"/>
      <c r="RUH26" s="292"/>
      <c r="RUI26" s="292"/>
      <c r="RUJ26" s="292"/>
      <c r="RUK26" s="292"/>
      <c r="RUL26" s="292"/>
      <c r="RUM26" s="292"/>
      <c r="RUN26" s="292"/>
      <c r="RUO26" s="292"/>
      <c r="RUP26" s="292"/>
      <c r="RUQ26" s="292"/>
      <c r="RUR26" s="292"/>
      <c r="RUS26" s="292"/>
      <c r="RUT26" s="292"/>
      <c r="RUU26" s="292"/>
      <c r="RUV26" s="292"/>
      <c r="RUW26" s="292"/>
      <c r="RUX26" s="292"/>
      <c r="RUY26" s="292"/>
      <c r="RUZ26" s="292"/>
      <c r="RVA26" s="292"/>
      <c r="RVB26" s="292"/>
      <c r="RVC26" s="292"/>
      <c r="RVD26" s="292"/>
      <c r="RVE26" s="292"/>
      <c r="RVF26" s="292"/>
      <c r="RVG26" s="292"/>
      <c r="RVH26" s="292"/>
      <c r="RVI26" s="292"/>
      <c r="RVJ26" s="292"/>
      <c r="RVK26" s="292"/>
      <c r="RVL26" s="292"/>
      <c r="RVM26" s="292"/>
      <c r="RVN26" s="292"/>
      <c r="RVO26" s="292"/>
      <c r="RVP26" s="292"/>
      <c r="RVQ26" s="292"/>
      <c r="RVR26" s="292"/>
      <c r="RVS26" s="292"/>
      <c r="RVT26" s="292"/>
      <c r="RVU26" s="292"/>
      <c r="RVV26" s="292"/>
      <c r="RVW26" s="292"/>
      <c r="RVX26" s="292"/>
      <c r="RVY26" s="292"/>
      <c r="RVZ26" s="292"/>
      <c r="RWA26" s="292"/>
      <c r="RWB26" s="292"/>
      <c r="RWC26" s="292"/>
      <c r="RWD26" s="292"/>
      <c r="RWE26" s="292"/>
      <c r="RWF26" s="292"/>
      <c r="RWG26" s="292"/>
      <c r="RWH26" s="292"/>
      <c r="RWI26" s="292"/>
      <c r="RWJ26" s="292"/>
      <c r="RWK26" s="292"/>
      <c r="RWL26" s="292"/>
      <c r="RWM26" s="292"/>
      <c r="RWN26" s="292"/>
      <c r="RWO26" s="292"/>
      <c r="RWP26" s="292"/>
      <c r="RWQ26" s="292"/>
      <c r="RWR26" s="292"/>
      <c r="RWS26" s="292"/>
      <c r="RWT26" s="292"/>
      <c r="RWU26" s="292"/>
      <c r="RWV26" s="292"/>
      <c r="RWW26" s="292"/>
      <c r="RWX26" s="292"/>
      <c r="RWY26" s="292"/>
      <c r="RWZ26" s="292"/>
      <c r="RXA26" s="292"/>
      <c r="RXB26" s="292"/>
      <c r="RXC26" s="292"/>
      <c r="RXD26" s="292"/>
      <c r="RXE26" s="292"/>
      <c r="RXF26" s="292"/>
      <c r="RXG26" s="292"/>
      <c r="RXH26" s="292"/>
      <c r="RXI26" s="292"/>
      <c r="RXJ26" s="292"/>
      <c r="RXK26" s="292"/>
      <c r="RXL26" s="292"/>
      <c r="RXM26" s="292"/>
      <c r="RXN26" s="292"/>
      <c r="RXO26" s="292"/>
      <c r="RXP26" s="292"/>
      <c r="RXQ26" s="292"/>
      <c r="RXR26" s="292"/>
      <c r="RXS26" s="292"/>
      <c r="RXT26" s="292"/>
      <c r="RXU26" s="292"/>
      <c r="RXV26" s="292"/>
      <c r="RXW26" s="292"/>
      <c r="RXX26" s="292"/>
      <c r="RXY26" s="292"/>
      <c r="RXZ26" s="292"/>
      <c r="RYA26" s="292"/>
      <c r="RYB26" s="292"/>
      <c r="RYC26" s="292"/>
      <c r="RYD26" s="292"/>
      <c r="RYE26" s="292"/>
      <c r="RYF26" s="292"/>
      <c r="RYG26" s="292"/>
      <c r="RYH26" s="292"/>
      <c r="RYI26" s="292"/>
      <c r="RYJ26" s="292"/>
      <c r="RYK26" s="292"/>
      <c r="RYL26" s="292"/>
      <c r="RYM26" s="292"/>
      <c r="RYN26" s="292"/>
      <c r="RYO26" s="292"/>
      <c r="RYP26" s="292"/>
      <c r="RYQ26" s="292"/>
      <c r="RYR26" s="292"/>
      <c r="RYS26" s="292"/>
      <c r="RYT26" s="292"/>
      <c r="RYU26" s="292"/>
      <c r="RYV26" s="292"/>
      <c r="RYW26" s="292"/>
      <c r="RYX26" s="292"/>
      <c r="RYY26" s="292"/>
      <c r="RYZ26" s="292"/>
      <c r="RZA26" s="292"/>
      <c r="RZB26" s="292"/>
      <c r="RZC26" s="292"/>
      <c r="RZD26" s="292"/>
      <c r="RZE26" s="292"/>
      <c r="RZF26" s="292"/>
      <c r="RZG26" s="292"/>
      <c r="RZH26" s="292"/>
      <c r="RZI26" s="292"/>
      <c r="RZJ26" s="292"/>
      <c r="RZK26" s="292"/>
      <c r="RZL26" s="292"/>
      <c r="RZM26" s="292"/>
      <c r="RZN26" s="292"/>
      <c r="RZO26" s="292"/>
      <c r="RZP26" s="292"/>
      <c r="RZQ26" s="292"/>
      <c r="RZR26" s="292"/>
      <c r="RZS26" s="292"/>
      <c r="RZT26" s="292"/>
      <c r="RZU26" s="292"/>
      <c r="RZV26" s="292"/>
      <c r="RZW26" s="292"/>
      <c r="RZX26" s="292"/>
      <c r="RZY26" s="292"/>
      <c r="RZZ26" s="292"/>
      <c r="SAA26" s="292"/>
      <c r="SAB26" s="292"/>
      <c r="SAC26" s="292"/>
      <c r="SAD26" s="292"/>
      <c r="SAE26" s="292"/>
      <c r="SAF26" s="292"/>
      <c r="SAG26" s="292"/>
      <c r="SAH26" s="292"/>
      <c r="SAI26" s="292"/>
      <c r="SAJ26" s="292"/>
      <c r="SAK26" s="292"/>
      <c r="SAL26" s="292"/>
      <c r="SAM26" s="292"/>
      <c r="SAN26" s="292"/>
      <c r="SAO26" s="292"/>
      <c r="SAP26" s="292"/>
      <c r="SAQ26" s="292"/>
      <c r="SAR26" s="292"/>
      <c r="SAS26" s="292"/>
      <c r="SAT26" s="292"/>
      <c r="SAU26" s="292"/>
      <c r="SAV26" s="292"/>
      <c r="SAW26" s="292"/>
      <c r="SAX26" s="292"/>
      <c r="SAY26" s="292"/>
      <c r="SAZ26" s="292"/>
      <c r="SBA26" s="292"/>
      <c r="SBB26" s="292"/>
      <c r="SBC26" s="292"/>
      <c r="SBD26" s="292"/>
      <c r="SBE26" s="292"/>
      <c r="SBF26" s="292"/>
      <c r="SBG26" s="292"/>
      <c r="SBH26" s="292"/>
      <c r="SBI26" s="292"/>
      <c r="SBJ26" s="292"/>
      <c r="SBK26" s="292"/>
      <c r="SBL26" s="292"/>
      <c r="SBM26" s="292"/>
      <c r="SBN26" s="292"/>
      <c r="SBO26" s="292"/>
      <c r="SBP26" s="292"/>
      <c r="SBQ26" s="292"/>
      <c r="SBR26" s="292"/>
      <c r="SBS26" s="292"/>
      <c r="SBT26" s="292"/>
      <c r="SBU26" s="292"/>
      <c r="SBV26" s="292"/>
      <c r="SBW26" s="292"/>
      <c r="SBX26" s="292"/>
      <c r="SBY26" s="292"/>
      <c r="SBZ26" s="292"/>
      <c r="SCA26" s="292"/>
      <c r="SCB26" s="292"/>
      <c r="SCC26" s="292"/>
      <c r="SCD26" s="292"/>
      <c r="SCE26" s="292"/>
      <c r="SCF26" s="292"/>
      <c r="SCG26" s="292"/>
      <c r="SCH26" s="292"/>
      <c r="SCI26" s="292"/>
      <c r="SCJ26" s="292"/>
      <c r="SCK26" s="292"/>
      <c r="SCL26" s="292"/>
      <c r="SCM26" s="292"/>
      <c r="SCN26" s="292"/>
      <c r="SCO26" s="292"/>
      <c r="SCP26" s="292"/>
      <c r="SCQ26" s="292"/>
      <c r="SCR26" s="292"/>
      <c r="SCS26" s="292"/>
      <c r="SCT26" s="292"/>
      <c r="SCU26" s="292"/>
      <c r="SCV26" s="292"/>
      <c r="SCW26" s="292"/>
      <c r="SCX26" s="292"/>
      <c r="SCY26" s="292"/>
      <c r="SCZ26" s="292"/>
      <c r="SDA26" s="292"/>
      <c r="SDB26" s="292"/>
      <c r="SDC26" s="292"/>
      <c r="SDD26" s="292"/>
      <c r="SDE26" s="292"/>
      <c r="SDF26" s="292"/>
      <c r="SDG26" s="292"/>
      <c r="SDH26" s="292"/>
      <c r="SDI26" s="292"/>
      <c r="SDJ26" s="292"/>
      <c r="SDK26" s="292"/>
      <c r="SDL26" s="292"/>
      <c r="SDM26" s="292"/>
      <c r="SDN26" s="292"/>
      <c r="SDO26" s="292"/>
      <c r="SDP26" s="292"/>
      <c r="SDQ26" s="292"/>
      <c r="SDR26" s="292"/>
      <c r="SDS26" s="292"/>
      <c r="SDT26" s="292"/>
      <c r="SDU26" s="292"/>
      <c r="SDV26" s="292"/>
      <c r="SDW26" s="292"/>
      <c r="SDX26" s="292"/>
      <c r="SDY26" s="292"/>
      <c r="SDZ26" s="292"/>
      <c r="SEA26" s="292"/>
      <c r="SEB26" s="292"/>
      <c r="SEC26" s="292"/>
      <c r="SED26" s="292"/>
      <c r="SEE26" s="292"/>
      <c r="SEF26" s="292"/>
      <c r="SEG26" s="292"/>
      <c r="SEH26" s="292"/>
      <c r="SEI26" s="292"/>
      <c r="SEJ26" s="292"/>
      <c r="SEK26" s="292"/>
      <c r="SEL26" s="292"/>
      <c r="SEM26" s="292"/>
      <c r="SEN26" s="292"/>
      <c r="SEO26" s="292"/>
      <c r="SEP26" s="292"/>
      <c r="SEQ26" s="292"/>
      <c r="SER26" s="292"/>
      <c r="SES26" s="292"/>
      <c r="SET26" s="292"/>
      <c r="SEU26" s="292"/>
      <c r="SEV26" s="292"/>
      <c r="SEW26" s="292"/>
      <c r="SEX26" s="292"/>
      <c r="SEY26" s="292"/>
      <c r="SEZ26" s="292"/>
      <c r="SFA26" s="292"/>
      <c r="SFB26" s="292"/>
      <c r="SFC26" s="292"/>
      <c r="SFD26" s="292"/>
      <c r="SFE26" s="292"/>
      <c r="SFF26" s="292"/>
      <c r="SFG26" s="292"/>
      <c r="SFH26" s="292"/>
      <c r="SFI26" s="292"/>
      <c r="SFJ26" s="292"/>
      <c r="SFK26" s="292"/>
      <c r="SFL26" s="292"/>
      <c r="SFM26" s="292"/>
      <c r="SFN26" s="292"/>
      <c r="SFO26" s="292"/>
      <c r="SFP26" s="292"/>
      <c r="SFQ26" s="292"/>
      <c r="SFR26" s="292"/>
      <c r="SFS26" s="292"/>
      <c r="SFT26" s="292"/>
      <c r="SFU26" s="292"/>
      <c r="SFV26" s="292"/>
      <c r="SFW26" s="292"/>
      <c r="SFX26" s="292"/>
      <c r="SFY26" s="292"/>
      <c r="SFZ26" s="292"/>
      <c r="SGA26" s="292"/>
      <c r="SGB26" s="292"/>
      <c r="SGC26" s="292"/>
      <c r="SGD26" s="292"/>
      <c r="SGE26" s="292"/>
      <c r="SGF26" s="292"/>
      <c r="SGG26" s="292"/>
      <c r="SGH26" s="292"/>
      <c r="SGI26" s="292"/>
      <c r="SGJ26" s="292"/>
      <c r="SGK26" s="292"/>
      <c r="SGL26" s="292"/>
      <c r="SGM26" s="292"/>
      <c r="SGN26" s="292"/>
      <c r="SGO26" s="292"/>
      <c r="SGP26" s="292"/>
      <c r="SGQ26" s="292"/>
      <c r="SGR26" s="292"/>
      <c r="SGS26" s="292"/>
      <c r="SGT26" s="292"/>
      <c r="SGU26" s="292"/>
      <c r="SGV26" s="292"/>
      <c r="SGW26" s="292"/>
      <c r="SGX26" s="292"/>
      <c r="SGY26" s="292"/>
      <c r="SGZ26" s="292"/>
      <c r="SHA26" s="292"/>
      <c r="SHB26" s="292"/>
      <c r="SHC26" s="292"/>
      <c r="SHD26" s="292"/>
      <c r="SHE26" s="292"/>
      <c r="SHF26" s="292"/>
      <c r="SHG26" s="292"/>
      <c r="SHH26" s="292"/>
      <c r="SHI26" s="292"/>
      <c r="SHJ26" s="292"/>
      <c r="SHK26" s="292"/>
      <c r="SHL26" s="292"/>
      <c r="SHM26" s="292"/>
      <c r="SHN26" s="292"/>
      <c r="SHO26" s="292"/>
      <c r="SHP26" s="292"/>
      <c r="SHQ26" s="292"/>
      <c r="SHR26" s="292"/>
      <c r="SHS26" s="292"/>
      <c r="SHT26" s="292"/>
      <c r="SHU26" s="292"/>
      <c r="SHV26" s="292"/>
      <c r="SHW26" s="292"/>
      <c r="SHX26" s="292"/>
      <c r="SHY26" s="292"/>
      <c r="SHZ26" s="292"/>
      <c r="SIA26" s="292"/>
      <c r="SIB26" s="292"/>
      <c r="SIC26" s="292"/>
      <c r="SID26" s="292"/>
      <c r="SIE26" s="292"/>
      <c r="SIF26" s="292"/>
      <c r="SIG26" s="292"/>
      <c r="SIH26" s="292"/>
      <c r="SII26" s="292"/>
      <c r="SIJ26" s="292"/>
      <c r="SIK26" s="292"/>
      <c r="SIL26" s="292"/>
      <c r="SIM26" s="292"/>
      <c r="SIN26" s="292"/>
      <c r="SIO26" s="292"/>
      <c r="SIP26" s="292"/>
      <c r="SIQ26" s="292"/>
      <c r="SIR26" s="292"/>
      <c r="SIS26" s="292"/>
      <c r="SIT26" s="292"/>
      <c r="SIU26" s="292"/>
      <c r="SIV26" s="292"/>
      <c r="SIW26" s="292"/>
      <c r="SIX26" s="292"/>
      <c r="SIY26" s="292"/>
      <c r="SIZ26" s="292"/>
      <c r="SJA26" s="292"/>
      <c r="SJB26" s="292"/>
      <c r="SJC26" s="292"/>
      <c r="SJD26" s="292"/>
      <c r="SJE26" s="292"/>
      <c r="SJF26" s="292"/>
      <c r="SJG26" s="292"/>
      <c r="SJH26" s="292"/>
      <c r="SJI26" s="292"/>
      <c r="SJJ26" s="292"/>
      <c r="SJK26" s="292"/>
      <c r="SJL26" s="292"/>
      <c r="SJM26" s="292"/>
      <c r="SJN26" s="292"/>
      <c r="SJO26" s="292"/>
      <c r="SJP26" s="292"/>
      <c r="SJQ26" s="292"/>
      <c r="SJR26" s="292"/>
      <c r="SJS26" s="292"/>
      <c r="SJT26" s="292"/>
      <c r="SJU26" s="292"/>
      <c r="SJV26" s="292"/>
      <c r="SJW26" s="292"/>
      <c r="SJX26" s="292"/>
      <c r="SJY26" s="292"/>
      <c r="SJZ26" s="292"/>
      <c r="SKA26" s="292"/>
      <c r="SKB26" s="292"/>
      <c r="SKC26" s="292"/>
      <c r="SKD26" s="292"/>
      <c r="SKE26" s="292"/>
      <c r="SKF26" s="292"/>
      <c r="SKG26" s="292"/>
      <c r="SKH26" s="292"/>
      <c r="SKI26" s="292"/>
      <c r="SKJ26" s="292"/>
      <c r="SKK26" s="292"/>
      <c r="SKL26" s="292"/>
      <c r="SKM26" s="292"/>
      <c r="SKN26" s="292"/>
      <c r="SKO26" s="292"/>
      <c r="SKP26" s="292"/>
      <c r="SKQ26" s="292"/>
      <c r="SKR26" s="292"/>
      <c r="SKS26" s="292"/>
      <c r="SKT26" s="292"/>
      <c r="SKU26" s="292"/>
      <c r="SKV26" s="292"/>
      <c r="SKW26" s="292"/>
      <c r="SKX26" s="292"/>
      <c r="SKY26" s="292"/>
      <c r="SKZ26" s="292"/>
      <c r="SLA26" s="292"/>
      <c r="SLB26" s="292"/>
      <c r="SLC26" s="292"/>
      <c r="SLD26" s="292"/>
      <c r="SLE26" s="292"/>
      <c r="SLF26" s="292"/>
      <c r="SLG26" s="292"/>
      <c r="SLH26" s="292"/>
      <c r="SLI26" s="292"/>
      <c r="SLJ26" s="292"/>
      <c r="SLK26" s="292"/>
      <c r="SLL26" s="292"/>
      <c r="SLM26" s="292"/>
      <c r="SLN26" s="292"/>
      <c r="SLO26" s="292"/>
      <c r="SLP26" s="292"/>
      <c r="SLQ26" s="292"/>
      <c r="SLR26" s="292"/>
      <c r="SLS26" s="292"/>
      <c r="SLT26" s="292"/>
      <c r="SLU26" s="292"/>
      <c r="SLV26" s="292"/>
      <c r="SLW26" s="292"/>
      <c r="SLX26" s="292"/>
      <c r="SLY26" s="292"/>
      <c r="SLZ26" s="292"/>
      <c r="SMA26" s="292"/>
      <c r="SMB26" s="292"/>
      <c r="SMC26" s="292"/>
      <c r="SMD26" s="292"/>
      <c r="SME26" s="292"/>
      <c r="SMF26" s="292"/>
      <c r="SMG26" s="292"/>
      <c r="SMH26" s="292"/>
      <c r="SMI26" s="292"/>
      <c r="SMJ26" s="292"/>
      <c r="SMK26" s="292"/>
      <c r="SML26" s="292"/>
      <c r="SMM26" s="292"/>
      <c r="SMN26" s="292"/>
      <c r="SMO26" s="292"/>
      <c r="SMP26" s="292"/>
      <c r="SMQ26" s="292"/>
      <c r="SMR26" s="292"/>
      <c r="SMS26" s="292"/>
      <c r="SMT26" s="292"/>
      <c r="SMU26" s="292"/>
      <c r="SMV26" s="292"/>
      <c r="SMW26" s="292"/>
      <c r="SMX26" s="292"/>
      <c r="SMY26" s="292"/>
      <c r="SMZ26" s="292"/>
      <c r="SNA26" s="292"/>
      <c r="SNB26" s="292"/>
      <c r="SNC26" s="292"/>
      <c r="SND26" s="292"/>
      <c r="SNE26" s="292"/>
      <c r="SNF26" s="292"/>
      <c r="SNG26" s="292"/>
      <c r="SNH26" s="292"/>
      <c r="SNI26" s="292"/>
      <c r="SNJ26" s="292"/>
      <c r="SNK26" s="292"/>
      <c r="SNL26" s="292"/>
      <c r="SNM26" s="292"/>
      <c r="SNN26" s="292"/>
      <c r="SNO26" s="292"/>
      <c r="SNP26" s="292"/>
      <c r="SNQ26" s="292"/>
      <c r="SNR26" s="292"/>
      <c r="SNS26" s="292"/>
      <c r="SNT26" s="292"/>
      <c r="SNU26" s="292"/>
      <c r="SNV26" s="292"/>
      <c r="SNW26" s="292"/>
      <c r="SNX26" s="292"/>
      <c r="SNY26" s="292"/>
      <c r="SNZ26" s="292"/>
      <c r="SOA26" s="292"/>
      <c r="SOB26" s="292"/>
      <c r="SOC26" s="292"/>
      <c r="SOD26" s="292"/>
      <c r="SOE26" s="292"/>
      <c r="SOF26" s="292"/>
      <c r="SOG26" s="292"/>
      <c r="SOH26" s="292"/>
      <c r="SOI26" s="292"/>
      <c r="SOJ26" s="292"/>
      <c r="SOK26" s="292"/>
      <c r="SOL26" s="292"/>
      <c r="SOM26" s="292"/>
      <c r="SON26" s="292"/>
      <c r="SOO26" s="292"/>
      <c r="SOP26" s="292"/>
      <c r="SOQ26" s="292"/>
      <c r="SOR26" s="292"/>
      <c r="SOS26" s="292"/>
      <c r="SOT26" s="292"/>
      <c r="SOU26" s="292"/>
      <c r="SOV26" s="292"/>
      <c r="SOW26" s="292"/>
      <c r="SOX26" s="292"/>
      <c r="SOY26" s="292"/>
      <c r="SOZ26" s="292"/>
      <c r="SPA26" s="292"/>
      <c r="SPB26" s="292"/>
      <c r="SPC26" s="292"/>
      <c r="SPD26" s="292"/>
      <c r="SPE26" s="292"/>
      <c r="SPF26" s="292"/>
      <c r="SPG26" s="292"/>
      <c r="SPH26" s="292"/>
      <c r="SPI26" s="292"/>
      <c r="SPJ26" s="292"/>
      <c r="SPK26" s="292"/>
      <c r="SPL26" s="292"/>
      <c r="SPM26" s="292"/>
      <c r="SPN26" s="292"/>
      <c r="SPO26" s="292"/>
      <c r="SPP26" s="292"/>
      <c r="SPQ26" s="292"/>
      <c r="SPR26" s="292"/>
      <c r="SPS26" s="292"/>
      <c r="SPT26" s="292"/>
      <c r="SPU26" s="292"/>
      <c r="SPV26" s="292"/>
      <c r="SPW26" s="292"/>
      <c r="SPX26" s="292"/>
      <c r="SPY26" s="292"/>
      <c r="SPZ26" s="292"/>
      <c r="SQA26" s="292"/>
      <c r="SQB26" s="292"/>
      <c r="SQC26" s="292"/>
      <c r="SQD26" s="292"/>
      <c r="SQE26" s="292"/>
      <c r="SQF26" s="292"/>
      <c r="SQG26" s="292"/>
      <c r="SQH26" s="292"/>
      <c r="SQI26" s="292"/>
      <c r="SQJ26" s="292"/>
      <c r="SQK26" s="292"/>
      <c r="SQL26" s="292"/>
      <c r="SQM26" s="292"/>
      <c r="SQN26" s="292"/>
      <c r="SQO26" s="292"/>
      <c r="SQP26" s="292"/>
      <c r="SQQ26" s="292"/>
      <c r="SQR26" s="292"/>
      <c r="SQS26" s="292"/>
      <c r="SQT26" s="292"/>
      <c r="SQU26" s="292"/>
      <c r="SQV26" s="292"/>
      <c r="SQW26" s="292"/>
      <c r="SQX26" s="292"/>
      <c r="SQY26" s="292"/>
      <c r="SQZ26" s="292"/>
      <c r="SRA26" s="292"/>
      <c r="SRB26" s="292"/>
      <c r="SRC26" s="292"/>
      <c r="SRD26" s="292"/>
      <c r="SRE26" s="292"/>
      <c r="SRF26" s="292"/>
      <c r="SRG26" s="292"/>
      <c r="SRH26" s="292"/>
      <c r="SRI26" s="292"/>
      <c r="SRJ26" s="292"/>
      <c r="SRK26" s="292"/>
      <c r="SRL26" s="292"/>
      <c r="SRM26" s="292"/>
      <c r="SRN26" s="292"/>
      <c r="SRO26" s="292"/>
      <c r="SRP26" s="292"/>
      <c r="SRQ26" s="292"/>
      <c r="SRR26" s="292"/>
      <c r="SRS26" s="292"/>
      <c r="SRT26" s="292"/>
      <c r="SRU26" s="292"/>
      <c r="SRV26" s="292"/>
      <c r="SRW26" s="292"/>
      <c r="SRX26" s="292"/>
      <c r="SRY26" s="292"/>
      <c r="SRZ26" s="292"/>
      <c r="SSA26" s="292"/>
      <c r="SSB26" s="292"/>
      <c r="SSC26" s="292"/>
      <c r="SSD26" s="292"/>
      <c r="SSE26" s="292"/>
      <c r="SSF26" s="292"/>
      <c r="SSG26" s="292"/>
      <c r="SSH26" s="292"/>
      <c r="SSI26" s="292"/>
      <c r="SSJ26" s="292"/>
      <c r="SSK26" s="292"/>
      <c r="SSL26" s="292"/>
      <c r="SSM26" s="292"/>
      <c r="SSN26" s="292"/>
      <c r="SSO26" s="292"/>
      <c r="SSP26" s="292"/>
      <c r="SSQ26" s="292"/>
      <c r="SSR26" s="292"/>
      <c r="SSS26" s="292"/>
      <c r="SST26" s="292"/>
      <c r="SSU26" s="292"/>
      <c r="SSV26" s="292"/>
      <c r="SSW26" s="292"/>
      <c r="SSX26" s="292"/>
      <c r="SSY26" s="292"/>
      <c r="SSZ26" s="292"/>
      <c r="STA26" s="292"/>
      <c r="STB26" s="292"/>
      <c r="STC26" s="292"/>
      <c r="STD26" s="292"/>
      <c r="STE26" s="292"/>
      <c r="STF26" s="292"/>
      <c r="STG26" s="292"/>
      <c r="STH26" s="292"/>
      <c r="STI26" s="292"/>
      <c r="STJ26" s="292"/>
      <c r="STK26" s="292"/>
      <c r="STL26" s="292"/>
      <c r="STM26" s="292"/>
      <c r="STN26" s="292"/>
      <c r="STO26" s="292"/>
      <c r="STP26" s="292"/>
      <c r="STQ26" s="292"/>
      <c r="STR26" s="292"/>
      <c r="STS26" s="292"/>
      <c r="STT26" s="292"/>
      <c r="STU26" s="292"/>
      <c r="STV26" s="292"/>
      <c r="STW26" s="292"/>
      <c r="STX26" s="292"/>
      <c r="STY26" s="292"/>
      <c r="STZ26" s="292"/>
      <c r="SUA26" s="292"/>
      <c r="SUB26" s="292"/>
      <c r="SUC26" s="292"/>
      <c r="SUD26" s="292"/>
      <c r="SUE26" s="292"/>
      <c r="SUF26" s="292"/>
      <c r="SUG26" s="292"/>
      <c r="SUH26" s="292"/>
      <c r="SUI26" s="292"/>
      <c r="SUJ26" s="292"/>
      <c r="SUK26" s="292"/>
      <c r="SUL26" s="292"/>
      <c r="SUM26" s="292"/>
      <c r="SUN26" s="292"/>
      <c r="SUO26" s="292"/>
      <c r="SUP26" s="292"/>
      <c r="SUQ26" s="292"/>
      <c r="SUR26" s="292"/>
      <c r="SUS26" s="292"/>
      <c r="SUT26" s="292"/>
      <c r="SUU26" s="292"/>
      <c r="SUV26" s="292"/>
      <c r="SUW26" s="292"/>
      <c r="SUX26" s="292"/>
      <c r="SUY26" s="292"/>
      <c r="SUZ26" s="292"/>
      <c r="SVA26" s="292"/>
      <c r="SVB26" s="292"/>
      <c r="SVC26" s="292"/>
      <c r="SVD26" s="292"/>
      <c r="SVE26" s="292"/>
      <c r="SVF26" s="292"/>
      <c r="SVG26" s="292"/>
      <c r="SVH26" s="292"/>
      <c r="SVI26" s="292"/>
      <c r="SVJ26" s="292"/>
      <c r="SVK26" s="292"/>
      <c r="SVL26" s="292"/>
      <c r="SVM26" s="292"/>
      <c r="SVN26" s="292"/>
      <c r="SVO26" s="292"/>
      <c r="SVP26" s="292"/>
      <c r="SVQ26" s="292"/>
      <c r="SVR26" s="292"/>
      <c r="SVS26" s="292"/>
      <c r="SVT26" s="292"/>
      <c r="SVU26" s="292"/>
      <c r="SVV26" s="292"/>
      <c r="SVW26" s="292"/>
      <c r="SVX26" s="292"/>
      <c r="SVY26" s="292"/>
      <c r="SVZ26" s="292"/>
      <c r="SWA26" s="292"/>
      <c r="SWB26" s="292"/>
      <c r="SWC26" s="292"/>
      <c r="SWD26" s="292"/>
      <c r="SWE26" s="292"/>
      <c r="SWF26" s="292"/>
      <c r="SWG26" s="292"/>
      <c r="SWH26" s="292"/>
      <c r="SWI26" s="292"/>
      <c r="SWJ26" s="292"/>
      <c r="SWK26" s="292"/>
      <c r="SWL26" s="292"/>
      <c r="SWM26" s="292"/>
      <c r="SWN26" s="292"/>
      <c r="SWO26" s="292"/>
      <c r="SWP26" s="292"/>
      <c r="SWQ26" s="292"/>
      <c r="SWR26" s="292"/>
      <c r="SWS26" s="292"/>
      <c r="SWT26" s="292"/>
      <c r="SWU26" s="292"/>
      <c r="SWV26" s="292"/>
      <c r="SWW26" s="292"/>
      <c r="SWX26" s="292"/>
      <c r="SWY26" s="292"/>
      <c r="SWZ26" s="292"/>
      <c r="SXA26" s="292"/>
      <c r="SXB26" s="292"/>
      <c r="SXC26" s="292"/>
      <c r="SXD26" s="292"/>
      <c r="SXE26" s="292"/>
      <c r="SXF26" s="292"/>
      <c r="SXG26" s="292"/>
      <c r="SXH26" s="292"/>
      <c r="SXI26" s="292"/>
      <c r="SXJ26" s="292"/>
      <c r="SXK26" s="292"/>
      <c r="SXL26" s="292"/>
      <c r="SXM26" s="292"/>
      <c r="SXN26" s="292"/>
      <c r="SXO26" s="292"/>
      <c r="SXP26" s="292"/>
      <c r="SXQ26" s="292"/>
      <c r="SXR26" s="292"/>
      <c r="SXS26" s="292"/>
      <c r="SXT26" s="292"/>
      <c r="SXU26" s="292"/>
      <c r="SXV26" s="292"/>
      <c r="SXW26" s="292"/>
      <c r="SXX26" s="292"/>
      <c r="SXY26" s="292"/>
      <c r="SXZ26" s="292"/>
      <c r="SYA26" s="292"/>
      <c r="SYB26" s="292"/>
      <c r="SYC26" s="292"/>
      <c r="SYD26" s="292"/>
      <c r="SYE26" s="292"/>
      <c r="SYF26" s="292"/>
      <c r="SYG26" s="292"/>
      <c r="SYH26" s="292"/>
      <c r="SYI26" s="292"/>
      <c r="SYJ26" s="292"/>
      <c r="SYK26" s="292"/>
      <c r="SYL26" s="292"/>
      <c r="SYM26" s="292"/>
      <c r="SYN26" s="292"/>
      <c r="SYO26" s="292"/>
      <c r="SYP26" s="292"/>
      <c r="SYQ26" s="292"/>
      <c r="SYR26" s="292"/>
      <c r="SYS26" s="292"/>
      <c r="SYT26" s="292"/>
      <c r="SYU26" s="292"/>
      <c r="SYV26" s="292"/>
      <c r="SYW26" s="292"/>
      <c r="SYX26" s="292"/>
      <c r="SYY26" s="292"/>
      <c r="SYZ26" s="292"/>
      <c r="SZA26" s="292"/>
      <c r="SZB26" s="292"/>
      <c r="SZC26" s="292"/>
      <c r="SZD26" s="292"/>
      <c r="SZE26" s="292"/>
      <c r="SZF26" s="292"/>
      <c r="SZG26" s="292"/>
      <c r="SZH26" s="292"/>
      <c r="SZI26" s="292"/>
      <c r="SZJ26" s="292"/>
      <c r="SZK26" s="292"/>
      <c r="SZL26" s="292"/>
      <c r="SZM26" s="292"/>
      <c r="SZN26" s="292"/>
      <c r="SZO26" s="292"/>
      <c r="SZP26" s="292"/>
      <c r="SZQ26" s="292"/>
      <c r="SZR26" s="292"/>
      <c r="SZS26" s="292"/>
      <c r="SZT26" s="292"/>
      <c r="SZU26" s="292"/>
      <c r="SZV26" s="292"/>
      <c r="SZW26" s="292"/>
      <c r="SZX26" s="292"/>
      <c r="SZY26" s="292"/>
      <c r="SZZ26" s="292"/>
      <c r="TAA26" s="292"/>
      <c r="TAB26" s="292"/>
      <c r="TAC26" s="292"/>
      <c r="TAD26" s="292"/>
      <c r="TAE26" s="292"/>
      <c r="TAF26" s="292"/>
      <c r="TAG26" s="292"/>
      <c r="TAH26" s="292"/>
      <c r="TAI26" s="292"/>
      <c r="TAJ26" s="292"/>
      <c r="TAK26" s="292"/>
      <c r="TAL26" s="292"/>
      <c r="TAM26" s="292"/>
      <c r="TAN26" s="292"/>
      <c r="TAO26" s="292"/>
      <c r="TAP26" s="292"/>
      <c r="TAQ26" s="292"/>
      <c r="TAR26" s="292"/>
      <c r="TAS26" s="292"/>
      <c r="TAT26" s="292"/>
      <c r="TAU26" s="292"/>
      <c r="TAV26" s="292"/>
      <c r="TAW26" s="292"/>
      <c r="TAX26" s="292"/>
      <c r="TAY26" s="292"/>
      <c r="TAZ26" s="292"/>
      <c r="TBA26" s="292"/>
      <c r="TBB26" s="292"/>
      <c r="TBC26" s="292"/>
      <c r="TBD26" s="292"/>
      <c r="TBE26" s="292"/>
      <c r="TBF26" s="292"/>
      <c r="TBG26" s="292"/>
      <c r="TBH26" s="292"/>
      <c r="TBI26" s="292"/>
      <c r="TBJ26" s="292"/>
      <c r="TBK26" s="292"/>
      <c r="TBL26" s="292"/>
      <c r="TBM26" s="292"/>
      <c r="TBN26" s="292"/>
      <c r="TBO26" s="292"/>
      <c r="TBP26" s="292"/>
      <c r="TBQ26" s="292"/>
      <c r="TBR26" s="292"/>
      <c r="TBS26" s="292"/>
      <c r="TBT26" s="292"/>
      <c r="TBU26" s="292"/>
      <c r="TBV26" s="292"/>
      <c r="TBW26" s="292"/>
      <c r="TBX26" s="292"/>
      <c r="TBY26" s="292"/>
      <c r="TBZ26" s="292"/>
      <c r="TCA26" s="292"/>
      <c r="TCB26" s="292"/>
      <c r="TCC26" s="292"/>
      <c r="TCD26" s="292"/>
      <c r="TCE26" s="292"/>
      <c r="TCF26" s="292"/>
      <c r="TCG26" s="292"/>
      <c r="TCH26" s="292"/>
      <c r="TCI26" s="292"/>
      <c r="TCJ26" s="292"/>
      <c r="TCK26" s="292"/>
      <c r="TCL26" s="292"/>
      <c r="TCM26" s="292"/>
      <c r="TCN26" s="292"/>
      <c r="TCO26" s="292"/>
      <c r="TCP26" s="292"/>
      <c r="TCQ26" s="292"/>
      <c r="TCR26" s="292"/>
      <c r="TCS26" s="292"/>
      <c r="TCT26" s="292"/>
      <c r="TCU26" s="292"/>
      <c r="TCV26" s="292"/>
      <c r="TCW26" s="292"/>
      <c r="TCX26" s="292"/>
      <c r="TCY26" s="292"/>
      <c r="TCZ26" s="292"/>
      <c r="TDA26" s="292"/>
      <c r="TDB26" s="292"/>
      <c r="TDC26" s="292"/>
      <c r="TDD26" s="292"/>
      <c r="TDE26" s="292"/>
      <c r="TDF26" s="292"/>
      <c r="TDG26" s="292"/>
      <c r="TDH26" s="292"/>
      <c r="TDI26" s="292"/>
      <c r="TDJ26" s="292"/>
      <c r="TDK26" s="292"/>
      <c r="TDL26" s="292"/>
      <c r="TDM26" s="292"/>
      <c r="TDN26" s="292"/>
      <c r="TDO26" s="292"/>
      <c r="TDP26" s="292"/>
      <c r="TDQ26" s="292"/>
      <c r="TDR26" s="292"/>
      <c r="TDS26" s="292"/>
      <c r="TDT26" s="292"/>
      <c r="TDU26" s="292"/>
      <c r="TDV26" s="292"/>
      <c r="TDW26" s="292"/>
      <c r="TDX26" s="292"/>
      <c r="TDY26" s="292"/>
      <c r="TDZ26" s="292"/>
      <c r="TEA26" s="292"/>
      <c r="TEB26" s="292"/>
      <c r="TEC26" s="292"/>
      <c r="TED26" s="292"/>
      <c r="TEE26" s="292"/>
      <c r="TEF26" s="292"/>
      <c r="TEG26" s="292"/>
      <c r="TEH26" s="292"/>
      <c r="TEI26" s="292"/>
      <c r="TEJ26" s="292"/>
      <c r="TEK26" s="292"/>
      <c r="TEL26" s="292"/>
      <c r="TEM26" s="292"/>
      <c r="TEN26" s="292"/>
      <c r="TEO26" s="292"/>
      <c r="TEP26" s="292"/>
      <c r="TEQ26" s="292"/>
      <c r="TER26" s="292"/>
      <c r="TES26" s="292"/>
      <c r="TET26" s="292"/>
      <c r="TEU26" s="292"/>
      <c r="TEV26" s="292"/>
      <c r="TEW26" s="292"/>
      <c r="TEX26" s="292"/>
      <c r="TEY26" s="292"/>
      <c r="TEZ26" s="292"/>
      <c r="TFA26" s="292"/>
      <c r="TFB26" s="292"/>
      <c r="TFC26" s="292"/>
      <c r="TFD26" s="292"/>
      <c r="TFE26" s="292"/>
      <c r="TFF26" s="292"/>
      <c r="TFG26" s="292"/>
      <c r="TFH26" s="292"/>
      <c r="TFI26" s="292"/>
      <c r="TFJ26" s="292"/>
      <c r="TFK26" s="292"/>
      <c r="TFL26" s="292"/>
      <c r="TFM26" s="292"/>
      <c r="TFN26" s="292"/>
      <c r="TFO26" s="292"/>
      <c r="TFP26" s="292"/>
      <c r="TFQ26" s="292"/>
      <c r="TFR26" s="292"/>
      <c r="TFS26" s="292"/>
      <c r="TFT26" s="292"/>
      <c r="TFU26" s="292"/>
      <c r="TFV26" s="292"/>
      <c r="TFW26" s="292"/>
      <c r="TFX26" s="292"/>
      <c r="TFY26" s="292"/>
      <c r="TFZ26" s="292"/>
      <c r="TGA26" s="292"/>
      <c r="TGB26" s="292"/>
      <c r="TGC26" s="292"/>
      <c r="TGD26" s="292"/>
      <c r="TGE26" s="292"/>
      <c r="TGF26" s="292"/>
      <c r="TGG26" s="292"/>
      <c r="TGH26" s="292"/>
      <c r="TGI26" s="292"/>
      <c r="TGJ26" s="292"/>
      <c r="TGK26" s="292"/>
      <c r="TGL26" s="292"/>
      <c r="TGM26" s="292"/>
      <c r="TGN26" s="292"/>
      <c r="TGO26" s="292"/>
      <c r="TGP26" s="292"/>
      <c r="TGQ26" s="292"/>
      <c r="TGR26" s="292"/>
      <c r="TGS26" s="292"/>
      <c r="TGT26" s="292"/>
      <c r="TGU26" s="292"/>
      <c r="TGV26" s="292"/>
      <c r="TGW26" s="292"/>
      <c r="TGX26" s="292"/>
      <c r="TGY26" s="292"/>
      <c r="TGZ26" s="292"/>
      <c r="THA26" s="292"/>
      <c r="THB26" s="292"/>
      <c r="THC26" s="292"/>
      <c r="THD26" s="292"/>
      <c r="THE26" s="292"/>
      <c r="THF26" s="292"/>
      <c r="THG26" s="292"/>
      <c r="THH26" s="292"/>
      <c r="THI26" s="292"/>
      <c r="THJ26" s="292"/>
      <c r="THK26" s="292"/>
      <c r="THL26" s="292"/>
      <c r="THM26" s="292"/>
      <c r="THN26" s="292"/>
      <c r="THO26" s="292"/>
      <c r="THP26" s="292"/>
      <c r="THQ26" s="292"/>
      <c r="THR26" s="292"/>
      <c r="THS26" s="292"/>
      <c r="THT26" s="292"/>
      <c r="THU26" s="292"/>
      <c r="THV26" s="292"/>
      <c r="THW26" s="292"/>
      <c r="THX26" s="292"/>
      <c r="THY26" s="292"/>
      <c r="THZ26" s="292"/>
      <c r="TIA26" s="292"/>
      <c r="TIB26" s="292"/>
      <c r="TIC26" s="292"/>
      <c r="TID26" s="292"/>
      <c r="TIE26" s="292"/>
      <c r="TIF26" s="292"/>
      <c r="TIG26" s="292"/>
      <c r="TIH26" s="292"/>
      <c r="TII26" s="292"/>
      <c r="TIJ26" s="292"/>
      <c r="TIK26" s="292"/>
      <c r="TIL26" s="292"/>
      <c r="TIM26" s="292"/>
      <c r="TIN26" s="292"/>
      <c r="TIO26" s="292"/>
      <c r="TIP26" s="292"/>
      <c r="TIQ26" s="292"/>
      <c r="TIR26" s="292"/>
      <c r="TIS26" s="292"/>
      <c r="TIT26" s="292"/>
      <c r="TIU26" s="292"/>
      <c r="TIV26" s="292"/>
      <c r="TIW26" s="292"/>
      <c r="TIX26" s="292"/>
      <c r="TIY26" s="292"/>
      <c r="TIZ26" s="292"/>
      <c r="TJA26" s="292"/>
      <c r="TJB26" s="292"/>
      <c r="TJC26" s="292"/>
      <c r="TJD26" s="292"/>
      <c r="TJE26" s="292"/>
      <c r="TJF26" s="292"/>
      <c r="TJG26" s="292"/>
      <c r="TJH26" s="292"/>
      <c r="TJI26" s="292"/>
      <c r="TJJ26" s="292"/>
      <c r="TJK26" s="292"/>
      <c r="TJL26" s="292"/>
      <c r="TJM26" s="292"/>
      <c r="TJN26" s="292"/>
      <c r="TJO26" s="292"/>
      <c r="TJP26" s="292"/>
      <c r="TJQ26" s="292"/>
      <c r="TJR26" s="292"/>
      <c r="TJS26" s="292"/>
      <c r="TJT26" s="292"/>
      <c r="TJU26" s="292"/>
      <c r="TJV26" s="292"/>
      <c r="TJW26" s="292"/>
      <c r="TJX26" s="292"/>
      <c r="TJY26" s="292"/>
      <c r="TJZ26" s="292"/>
      <c r="TKA26" s="292"/>
      <c r="TKB26" s="292"/>
      <c r="TKC26" s="292"/>
      <c r="TKD26" s="292"/>
      <c r="TKE26" s="292"/>
      <c r="TKF26" s="292"/>
      <c r="TKG26" s="292"/>
      <c r="TKH26" s="292"/>
      <c r="TKI26" s="292"/>
      <c r="TKJ26" s="292"/>
      <c r="TKK26" s="292"/>
      <c r="TKL26" s="292"/>
      <c r="TKM26" s="292"/>
      <c r="TKN26" s="292"/>
      <c r="TKO26" s="292"/>
      <c r="TKP26" s="292"/>
      <c r="TKQ26" s="292"/>
      <c r="TKR26" s="292"/>
      <c r="TKS26" s="292"/>
      <c r="TKT26" s="292"/>
      <c r="TKU26" s="292"/>
      <c r="TKV26" s="292"/>
      <c r="TKW26" s="292"/>
      <c r="TKX26" s="292"/>
      <c r="TKY26" s="292"/>
      <c r="TKZ26" s="292"/>
      <c r="TLA26" s="292"/>
      <c r="TLB26" s="292"/>
      <c r="TLC26" s="292"/>
      <c r="TLD26" s="292"/>
      <c r="TLE26" s="292"/>
      <c r="TLF26" s="292"/>
      <c r="TLG26" s="292"/>
      <c r="TLH26" s="292"/>
      <c r="TLI26" s="292"/>
      <c r="TLJ26" s="292"/>
      <c r="TLK26" s="292"/>
      <c r="TLL26" s="292"/>
      <c r="TLM26" s="292"/>
      <c r="TLN26" s="292"/>
      <c r="TLO26" s="292"/>
      <c r="TLP26" s="292"/>
      <c r="TLQ26" s="292"/>
      <c r="TLR26" s="292"/>
      <c r="TLS26" s="292"/>
      <c r="TLT26" s="292"/>
      <c r="TLU26" s="292"/>
      <c r="TLV26" s="292"/>
      <c r="TLW26" s="292"/>
      <c r="TLX26" s="292"/>
      <c r="TLY26" s="292"/>
      <c r="TLZ26" s="292"/>
      <c r="TMA26" s="292"/>
      <c r="TMB26" s="292"/>
      <c r="TMC26" s="292"/>
      <c r="TMD26" s="292"/>
      <c r="TME26" s="292"/>
      <c r="TMF26" s="292"/>
      <c r="TMG26" s="292"/>
      <c r="TMH26" s="292"/>
      <c r="TMI26" s="292"/>
      <c r="TMJ26" s="292"/>
      <c r="TMK26" s="292"/>
      <c r="TML26" s="292"/>
      <c r="TMM26" s="292"/>
      <c r="TMN26" s="292"/>
      <c r="TMO26" s="292"/>
      <c r="TMP26" s="292"/>
      <c r="TMQ26" s="292"/>
      <c r="TMR26" s="292"/>
      <c r="TMS26" s="292"/>
      <c r="TMT26" s="292"/>
      <c r="TMU26" s="292"/>
      <c r="TMV26" s="292"/>
      <c r="TMW26" s="292"/>
      <c r="TMX26" s="292"/>
      <c r="TMY26" s="292"/>
      <c r="TMZ26" s="292"/>
      <c r="TNA26" s="292"/>
      <c r="TNB26" s="292"/>
      <c r="TNC26" s="292"/>
      <c r="TND26" s="292"/>
      <c r="TNE26" s="292"/>
      <c r="TNF26" s="292"/>
      <c r="TNG26" s="292"/>
      <c r="TNH26" s="292"/>
      <c r="TNI26" s="292"/>
      <c r="TNJ26" s="292"/>
      <c r="TNK26" s="292"/>
      <c r="TNL26" s="292"/>
      <c r="TNM26" s="292"/>
      <c r="TNN26" s="292"/>
      <c r="TNO26" s="292"/>
      <c r="TNP26" s="292"/>
      <c r="TNQ26" s="292"/>
      <c r="TNR26" s="292"/>
      <c r="TNS26" s="292"/>
      <c r="TNT26" s="292"/>
      <c r="TNU26" s="292"/>
      <c r="TNV26" s="292"/>
      <c r="TNW26" s="292"/>
      <c r="TNX26" s="292"/>
      <c r="TNY26" s="292"/>
      <c r="TNZ26" s="292"/>
      <c r="TOA26" s="292"/>
      <c r="TOB26" s="292"/>
      <c r="TOC26" s="292"/>
      <c r="TOD26" s="292"/>
      <c r="TOE26" s="292"/>
      <c r="TOF26" s="292"/>
      <c r="TOG26" s="292"/>
      <c r="TOH26" s="292"/>
      <c r="TOI26" s="292"/>
      <c r="TOJ26" s="292"/>
      <c r="TOK26" s="292"/>
      <c r="TOL26" s="292"/>
      <c r="TOM26" s="292"/>
      <c r="TON26" s="292"/>
      <c r="TOO26" s="292"/>
      <c r="TOP26" s="292"/>
      <c r="TOQ26" s="292"/>
      <c r="TOR26" s="292"/>
      <c r="TOS26" s="292"/>
      <c r="TOT26" s="292"/>
      <c r="TOU26" s="292"/>
      <c r="TOV26" s="292"/>
      <c r="TOW26" s="292"/>
      <c r="TOX26" s="292"/>
      <c r="TOY26" s="292"/>
      <c r="TOZ26" s="292"/>
      <c r="TPA26" s="292"/>
      <c r="TPB26" s="292"/>
      <c r="TPC26" s="292"/>
      <c r="TPD26" s="292"/>
      <c r="TPE26" s="292"/>
      <c r="TPF26" s="292"/>
      <c r="TPG26" s="292"/>
      <c r="TPH26" s="292"/>
      <c r="TPI26" s="292"/>
      <c r="TPJ26" s="292"/>
      <c r="TPK26" s="292"/>
      <c r="TPL26" s="292"/>
      <c r="TPM26" s="292"/>
      <c r="TPN26" s="292"/>
      <c r="TPO26" s="292"/>
      <c r="TPP26" s="292"/>
      <c r="TPQ26" s="292"/>
      <c r="TPR26" s="292"/>
      <c r="TPS26" s="292"/>
      <c r="TPT26" s="292"/>
      <c r="TPU26" s="292"/>
      <c r="TPV26" s="292"/>
      <c r="TPW26" s="292"/>
      <c r="TPX26" s="292"/>
      <c r="TPY26" s="292"/>
      <c r="TPZ26" s="292"/>
      <c r="TQA26" s="292"/>
      <c r="TQB26" s="292"/>
      <c r="TQC26" s="292"/>
      <c r="TQD26" s="292"/>
      <c r="TQE26" s="292"/>
      <c r="TQF26" s="292"/>
      <c r="TQG26" s="292"/>
      <c r="TQH26" s="292"/>
      <c r="TQI26" s="292"/>
      <c r="TQJ26" s="292"/>
      <c r="TQK26" s="292"/>
      <c r="TQL26" s="292"/>
      <c r="TQM26" s="292"/>
      <c r="TQN26" s="292"/>
      <c r="TQO26" s="292"/>
      <c r="TQP26" s="292"/>
      <c r="TQQ26" s="292"/>
      <c r="TQR26" s="292"/>
      <c r="TQS26" s="292"/>
      <c r="TQT26" s="292"/>
      <c r="TQU26" s="292"/>
      <c r="TQV26" s="292"/>
      <c r="TQW26" s="292"/>
      <c r="TQX26" s="292"/>
      <c r="TQY26" s="292"/>
      <c r="TQZ26" s="292"/>
      <c r="TRA26" s="292"/>
      <c r="TRB26" s="292"/>
      <c r="TRC26" s="292"/>
      <c r="TRD26" s="292"/>
      <c r="TRE26" s="292"/>
      <c r="TRF26" s="292"/>
      <c r="TRG26" s="292"/>
      <c r="TRH26" s="292"/>
      <c r="TRI26" s="292"/>
      <c r="TRJ26" s="292"/>
      <c r="TRK26" s="292"/>
      <c r="TRL26" s="292"/>
      <c r="TRM26" s="292"/>
      <c r="TRN26" s="292"/>
      <c r="TRO26" s="292"/>
      <c r="TRP26" s="292"/>
      <c r="TRQ26" s="292"/>
      <c r="TRR26" s="292"/>
      <c r="TRS26" s="292"/>
      <c r="TRT26" s="292"/>
      <c r="TRU26" s="292"/>
      <c r="TRV26" s="292"/>
      <c r="TRW26" s="292"/>
      <c r="TRX26" s="292"/>
      <c r="TRY26" s="292"/>
      <c r="TRZ26" s="292"/>
      <c r="TSA26" s="292"/>
      <c r="TSB26" s="292"/>
      <c r="TSC26" s="292"/>
      <c r="TSD26" s="292"/>
      <c r="TSE26" s="292"/>
      <c r="TSF26" s="292"/>
      <c r="TSG26" s="292"/>
      <c r="TSH26" s="292"/>
      <c r="TSI26" s="292"/>
      <c r="TSJ26" s="292"/>
      <c r="TSK26" s="292"/>
      <c r="TSL26" s="292"/>
      <c r="TSM26" s="292"/>
      <c r="TSN26" s="292"/>
      <c r="TSO26" s="292"/>
      <c r="TSP26" s="292"/>
      <c r="TSQ26" s="292"/>
      <c r="TSR26" s="292"/>
      <c r="TSS26" s="292"/>
      <c r="TST26" s="292"/>
      <c r="TSU26" s="292"/>
      <c r="TSV26" s="292"/>
      <c r="TSW26" s="292"/>
      <c r="TSX26" s="292"/>
      <c r="TSY26" s="292"/>
      <c r="TSZ26" s="292"/>
      <c r="TTA26" s="292"/>
      <c r="TTB26" s="292"/>
      <c r="TTC26" s="292"/>
      <c r="TTD26" s="292"/>
      <c r="TTE26" s="292"/>
      <c r="TTF26" s="292"/>
      <c r="TTG26" s="292"/>
      <c r="TTH26" s="292"/>
      <c r="TTI26" s="292"/>
      <c r="TTJ26" s="292"/>
      <c r="TTK26" s="292"/>
      <c r="TTL26" s="292"/>
      <c r="TTM26" s="292"/>
      <c r="TTN26" s="292"/>
      <c r="TTO26" s="292"/>
      <c r="TTP26" s="292"/>
      <c r="TTQ26" s="292"/>
      <c r="TTR26" s="292"/>
      <c r="TTS26" s="292"/>
      <c r="TTT26" s="292"/>
      <c r="TTU26" s="292"/>
      <c r="TTV26" s="292"/>
      <c r="TTW26" s="292"/>
      <c r="TTX26" s="292"/>
      <c r="TTY26" s="292"/>
      <c r="TTZ26" s="292"/>
      <c r="TUA26" s="292"/>
      <c r="TUB26" s="292"/>
      <c r="TUC26" s="292"/>
      <c r="TUD26" s="292"/>
      <c r="TUE26" s="292"/>
      <c r="TUF26" s="292"/>
      <c r="TUG26" s="292"/>
      <c r="TUH26" s="292"/>
      <c r="TUI26" s="292"/>
      <c r="TUJ26" s="292"/>
      <c r="TUK26" s="292"/>
      <c r="TUL26" s="292"/>
      <c r="TUM26" s="292"/>
      <c r="TUN26" s="292"/>
      <c r="TUO26" s="292"/>
      <c r="TUP26" s="292"/>
      <c r="TUQ26" s="292"/>
      <c r="TUR26" s="292"/>
      <c r="TUS26" s="292"/>
      <c r="TUT26" s="292"/>
      <c r="TUU26" s="292"/>
      <c r="TUV26" s="292"/>
      <c r="TUW26" s="292"/>
      <c r="TUX26" s="292"/>
      <c r="TUY26" s="292"/>
      <c r="TUZ26" s="292"/>
      <c r="TVA26" s="292"/>
      <c r="TVB26" s="292"/>
      <c r="TVC26" s="292"/>
      <c r="TVD26" s="292"/>
      <c r="TVE26" s="292"/>
      <c r="TVF26" s="292"/>
      <c r="TVG26" s="292"/>
      <c r="TVH26" s="292"/>
      <c r="TVI26" s="292"/>
      <c r="TVJ26" s="292"/>
      <c r="TVK26" s="292"/>
      <c r="TVL26" s="292"/>
      <c r="TVM26" s="292"/>
      <c r="TVN26" s="292"/>
      <c r="TVO26" s="292"/>
      <c r="TVP26" s="292"/>
      <c r="TVQ26" s="292"/>
      <c r="TVR26" s="292"/>
      <c r="TVS26" s="292"/>
      <c r="TVT26" s="292"/>
      <c r="TVU26" s="292"/>
      <c r="TVV26" s="292"/>
      <c r="TVW26" s="292"/>
      <c r="TVX26" s="292"/>
      <c r="TVY26" s="292"/>
      <c r="TVZ26" s="292"/>
      <c r="TWA26" s="292"/>
      <c r="TWB26" s="292"/>
      <c r="TWC26" s="292"/>
      <c r="TWD26" s="292"/>
      <c r="TWE26" s="292"/>
      <c r="TWF26" s="292"/>
      <c r="TWG26" s="292"/>
      <c r="TWH26" s="292"/>
      <c r="TWI26" s="292"/>
      <c r="TWJ26" s="292"/>
      <c r="TWK26" s="292"/>
      <c r="TWL26" s="292"/>
      <c r="TWM26" s="292"/>
      <c r="TWN26" s="292"/>
      <c r="TWO26" s="292"/>
      <c r="TWP26" s="292"/>
      <c r="TWQ26" s="292"/>
      <c r="TWR26" s="292"/>
      <c r="TWS26" s="292"/>
      <c r="TWT26" s="292"/>
      <c r="TWU26" s="292"/>
      <c r="TWV26" s="292"/>
      <c r="TWW26" s="292"/>
      <c r="TWX26" s="292"/>
      <c r="TWY26" s="292"/>
      <c r="TWZ26" s="292"/>
      <c r="TXA26" s="292"/>
      <c r="TXB26" s="292"/>
      <c r="TXC26" s="292"/>
      <c r="TXD26" s="292"/>
      <c r="TXE26" s="292"/>
      <c r="TXF26" s="292"/>
      <c r="TXG26" s="292"/>
      <c r="TXH26" s="292"/>
      <c r="TXI26" s="292"/>
      <c r="TXJ26" s="292"/>
      <c r="TXK26" s="292"/>
      <c r="TXL26" s="292"/>
      <c r="TXM26" s="292"/>
      <c r="TXN26" s="292"/>
      <c r="TXO26" s="292"/>
      <c r="TXP26" s="292"/>
      <c r="TXQ26" s="292"/>
      <c r="TXR26" s="292"/>
      <c r="TXS26" s="292"/>
      <c r="TXT26" s="292"/>
      <c r="TXU26" s="292"/>
      <c r="TXV26" s="292"/>
      <c r="TXW26" s="292"/>
      <c r="TXX26" s="292"/>
      <c r="TXY26" s="292"/>
      <c r="TXZ26" s="292"/>
      <c r="TYA26" s="292"/>
      <c r="TYB26" s="292"/>
      <c r="TYC26" s="292"/>
      <c r="TYD26" s="292"/>
      <c r="TYE26" s="292"/>
      <c r="TYF26" s="292"/>
      <c r="TYG26" s="292"/>
      <c r="TYH26" s="292"/>
      <c r="TYI26" s="292"/>
      <c r="TYJ26" s="292"/>
      <c r="TYK26" s="292"/>
      <c r="TYL26" s="292"/>
      <c r="TYM26" s="292"/>
      <c r="TYN26" s="292"/>
      <c r="TYO26" s="292"/>
      <c r="TYP26" s="292"/>
      <c r="TYQ26" s="292"/>
      <c r="TYR26" s="292"/>
      <c r="TYS26" s="292"/>
      <c r="TYT26" s="292"/>
      <c r="TYU26" s="292"/>
      <c r="TYV26" s="292"/>
      <c r="TYW26" s="292"/>
      <c r="TYX26" s="292"/>
      <c r="TYY26" s="292"/>
      <c r="TYZ26" s="292"/>
      <c r="TZA26" s="292"/>
      <c r="TZB26" s="292"/>
      <c r="TZC26" s="292"/>
      <c r="TZD26" s="292"/>
      <c r="TZE26" s="292"/>
      <c r="TZF26" s="292"/>
      <c r="TZG26" s="292"/>
      <c r="TZH26" s="292"/>
      <c r="TZI26" s="292"/>
      <c r="TZJ26" s="292"/>
      <c r="TZK26" s="292"/>
      <c r="TZL26" s="292"/>
      <c r="TZM26" s="292"/>
      <c r="TZN26" s="292"/>
      <c r="TZO26" s="292"/>
      <c r="TZP26" s="292"/>
      <c r="TZQ26" s="292"/>
      <c r="TZR26" s="292"/>
      <c r="TZS26" s="292"/>
      <c r="TZT26" s="292"/>
      <c r="TZU26" s="292"/>
      <c r="TZV26" s="292"/>
      <c r="TZW26" s="292"/>
      <c r="TZX26" s="292"/>
      <c r="TZY26" s="292"/>
      <c r="TZZ26" s="292"/>
      <c r="UAA26" s="292"/>
      <c r="UAB26" s="292"/>
      <c r="UAC26" s="292"/>
      <c r="UAD26" s="292"/>
      <c r="UAE26" s="292"/>
      <c r="UAF26" s="292"/>
      <c r="UAG26" s="292"/>
      <c r="UAH26" s="292"/>
      <c r="UAI26" s="292"/>
      <c r="UAJ26" s="292"/>
      <c r="UAK26" s="292"/>
      <c r="UAL26" s="292"/>
      <c r="UAM26" s="292"/>
      <c r="UAN26" s="292"/>
      <c r="UAO26" s="292"/>
      <c r="UAP26" s="292"/>
      <c r="UAQ26" s="292"/>
      <c r="UAR26" s="292"/>
      <c r="UAS26" s="292"/>
      <c r="UAT26" s="292"/>
      <c r="UAU26" s="292"/>
      <c r="UAV26" s="292"/>
      <c r="UAW26" s="292"/>
      <c r="UAX26" s="292"/>
      <c r="UAY26" s="292"/>
      <c r="UAZ26" s="292"/>
      <c r="UBA26" s="292"/>
      <c r="UBB26" s="292"/>
      <c r="UBC26" s="292"/>
      <c r="UBD26" s="292"/>
      <c r="UBE26" s="292"/>
      <c r="UBF26" s="292"/>
      <c r="UBG26" s="292"/>
      <c r="UBH26" s="292"/>
      <c r="UBI26" s="292"/>
      <c r="UBJ26" s="292"/>
      <c r="UBK26" s="292"/>
      <c r="UBL26" s="292"/>
      <c r="UBM26" s="292"/>
      <c r="UBN26" s="292"/>
      <c r="UBO26" s="292"/>
      <c r="UBP26" s="292"/>
      <c r="UBQ26" s="292"/>
      <c r="UBR26" s="292"/>
      <c r="UBS26" s="292"/>
      <c r="UBT26" s="292"/>
      <c r="UBU26" s="292"/>
      <c r="UBV26" s="292"/>
      <c r="UBW26" s="292"/>
      <c r="UBX26" s="292"/>
      <c r="UBY26" s="292"/>
      <c r="UBZ26" s="292"/>
      <c r="UCA26" s="292"/>
      <c r="UCB26" s="292"/>
      <c r="UCC26" s="292"/>
      <c r="UCD26" s="292"/>
      <c r="UCE26" s="292"/>
      <c r="UCF26" s="292"/>
      <c r="UCG26" s="292"/>
      <c r="UCH26" s="292"/>
      <c r="UCI26" s="292"/>
      <c r="UCJ26" s="292"/>
      <c r="UCK26" s="292"/>
      <c r="UCL26" s="292"/>
      <c r="UCM26" s="292"/>
      <c r="UCN26" s="292"/>
      <c r="UCO26" s="292"/>
      <c r="UCP26" s="292"/>
      <c r="UCQ26" s="292"/>
      <c r="UCR26" s="292"/>
      <c r="UCS26" s="292"/>
      <c r="UCT26" s="292"/>
      <c r="UCU26" s="292"/>
      <c r="UCV26" s="292"/>
      <c r="UCW26" s="292"/>
      <c r="UCX26" s="292"/>
      <c r="UCY26" s="292"/>
      <c r="UCZ26" s="292"/>
      <c r="UDA26" s="292"/>
      <c r="UDB26" s="292"/>
      <c r="UDC26" s="292"/>
      <c r="UDD26" s="292"/>
      <c r="UDE26" s="292"/>
      <c r="UDF26" s="292"/>
      <c r="UDG26" s="292"/>
      <c r="UDH26" s="292"/>
      <c r="UDI26" s="292"/>
      <c r="UDJ26" s="292"/>
      <c r="UDK26" s="292"/>
      <c r="UDL26" s="292"/>
      <c r="UDM26" s="292"/>
      <c r="UDN26" s="292"/>
      <c r="UDO26" s="292"/>
      <c r="UDP26" s="292"/>
      <c r="UDQ26" s="292"/>
      <c r="UDR26" s="292"/>
      <c r="UDS26" s="292"/>
      <c r="UDT26" s="292"/>
      <c r="UDU26" s="292"/>
      <c r="UDV26" s="292"/>
      <c r="UDW26" s="292"/>
      <c r="UDX26" s="292"/>
      <c r="UDY26" s="292"/>
      <c r="UDZ26" s="292"/>
      <c r="UEA26" s="292"/>
      <c r="UEB26" s="292"/>
      <c r="UEC26" s="292"/>
      <c r="UED26" s="292"/>
      <c r="UEE26" s="292"/>
      <c r="UEF26" s="292"/>
      <c r="UEG26" s="292"/>
      <c r="UEH26" s="292"/>
      <c r="UEI26" s="292"/>
      <c r="UEJ26" s="292"/>
      <c r="UEK26" s="292"/>
      <c r="UEL26" s="292"/>
      <c r="UEM26" s="292"/>
      <c r="UEN26" s="292"/>
      <c r="UEO26" s="292"/>
      <c r="UEP26" s="292"/>
      <c r="UEQ26" s="292"/>
      <c r="UER26" s="292"/>
      <c r="UES26" s="292"/>
      <c r="UET26" s="292"/>
      <c r="UEU26" s="292"/>
      <c r="UEV26" s="292"/>
      <c r="UEW26" s="292"/>
      <c r="UEX26" s="292"/>
      <c r="UEY26" s="292"/>
      <c r="UEZ26" s="292"/>
      <c r="UFA26" s="292"/>
      <c r="UFB26" s="292"/>
      <c r="UFC26" s="292"/>
      <c r="UFD26" s="292"/>
      <c r="UFE26" s="292"/>
      <c r="UFF26" s="292"/>
      <c r="UFG26" s="292"/>
      <c r="UFH26" s="292"/>
      <c r="UFI26" s="292"/>
      <c r="UFJ26" s="292"/>
      <c r="UFK26" s="292"/>
      <c r="UFL26" s="292"/>
      <c r="UFM26" s="292"/>
      <c r="UFN26" s="292"/>
      <c r="UFO26" s="292"/>
      <c r="UFP26" s="292"/>
      <c r="UFQ26" s="292"/>
      <c r="UFR26" s="292"/>
      <c r="UFS26" s="292"/>
      <c r="UFT26" s="292"/>
      <c r="UFU26" s="292"/>
      <c r="UFV26" s="292"/>
      <c r="UFW26" s="292"/>
      <c r="UFX26" s="292"/>
      <c r="UFY26" s="292"/>
      <c r="UFZ26" s="292"/>
      <c r="UGA26" s="292"/>
      <c r="UGB26" s="292"/>
      <c r="UGC26" s="292"/>
      <c r="UGD26" s="292"/>
      <c r="UGE26" s="292"/>
      <c r="UGF26" s="292"/>
      <c r="UGG26" s="292"/>
      <c r="UGH26" s="292"/>
      <c r="UGI26" s="292"/>
      <c r="UGJ26" s="292"/>
      <c r="UGK26" s="292"/>
      <c r="UGL26" s="292"/>
      <c r="UGM26" s="292"/>
      <c r="UGN26" s="292"/>
      <c r="UGO26" s="292"/>
      <c r="UGP26" s="292"/>
      <c r="UGQ26" s="292"/>
      <c r="UGR26" s="292"/>
      <c r="UGS26" s="292"/>
      <c r="UGT26" s="292"/>
      <c r="UGU26" s="292"/>
      <c r="UGV26" s="292"/>
      <c r="UGW26" s="292"/>
      <c r="UGX26" s="292"/>
      <c r="UGY26" s="292"/>
      <c r="UGZ26" s="292"/>
      <c r="UHA26" s="292"/>
      <c r="UHB26" s="292"/>
      <c r="UHC26" s="292"/>
      <c r="UHD26" s="292"/>
      <c r="UHE26" s="292"/>
      <c r="UHF26" s="292"/>
      <c r="UHG26" s="292"/>
      <c r="UHH26" s="292"/>
      <c r="UHI26" s="292"/>
      <c r="UHJ26" s="292"/>
      <c r="UHK26" s="292"/>
      <c r="UHL26" s="292"/>
      <c r="UHM26" s="292"/>
      <c r="UHN26" s="292"/>
      <c r="UHO26" s="292"/>
      <c r="UHP26" s="292"/>
      <c r="UHQ26" s="292"/>
      <c r="UHR26" s="292"/>
      <c r="UHS26" s="292"/>
      <c r="UHT26" s="292"/>
      <c r="UHU26" s="292"/>
      <c r="UHV26" s="292"/>
      <c r="UHW26" s="292"/>
      <c r="UHX26" s="292"/>
      <c r="UHY26" s="292"/>
      <c r="UHZ26" s="292"/>
      <c r="UIA26" s="292"/>
      <c r="UIB26" s="292"/>
      <c r="UIC26" s="292"/>
      <c r="UID26" s="292"/>
      <c r="UIE26" s="292"/>
      <c r="UIF26" s="292"/>
      <c r="UIG26" s="292"/>
      <c r="UIH26" s="292"/>
      <c r="UII26" s="292"/>
      <c r="UIJ26" s="292"/>
      <c r="UIK26" s="292"/>
      <c r="UIL26" s="292"/>
      <c r="UIM26" s="292"/>
      <c r="UIN26" s="292"/>
      <c r="UIO26" s="292"/>
      <c r="UIP26" s="292"/>
      <c r="UIQ26" s="292"/>
      <c r="UIR26" s="292"/>
      <c r="UIS26" s="292"/>
      <c r="UIT26" s="292"/>
      <c r="UIU26" s="292"/>
      <c r="UIV26" s="292"/>
      <c r="UIW26" s="292"/>
      <c r="UIX26" s="292"/>
      <c r="UIY26" s="292"/>
      <c r="UIZ26" s="292"/>
      <c r="UJA26" s="292"/>
      <c r="UJB26" s="292"/>
      <c r="UJC26" s="292"/>
      <c r="UJD26" s="292"/>
      <c r="UJE26" s="292"/>
      <c r="UJF26" s="292"/>
      <c r="UJG26" s="292"/>
      <c r="UJH26" s="292"/>
      <c r="UJI26" s="292"/>
      <c r="UJJ26" s="292"/>
      <c r="UJK26" s="292"/>
      <c r="UJL26" s="292"/>
      <c r="UJM26" s="292"/>
      <c r="UJN26" s="292"/>
      <c r="UJO26" s="292"/>
      <c r="UJP26" s="292"/>
      <c r="UJQ26" s="292"/>
      <c r="UJR26" s="292"/>
      <c r="UJS26" s="292"/>
      <c r="UJT26" s="292"/>
      <c r="UJU26" s="292"/>
      <c r="UJV26" s="292"/>
      <c r="UJW26" s="292"/>
      <c r="UJX26" s="292"/>
      <c r="UJY26" s="292"/>
      <c r="UJZ26" s="292"/>
      <c r="UKA26" s="292"/>
      <c r="UKB26" s="292"/>
      <c r="UKC26" s="292"/>
      <c r="UKD26" s="292"/>
      <c r="UKE26" s="292"/>
      <c r="UKF26" s="292"/>
      <c r="UKG26" s="292"/>
      <c r="UKH26" s="292"/>
      <c r="UKI26" s="292"/>
      <c r="UKJ26" s="292"/>
      <c r="UKK26" s="292"/>
      <c r="UKL26" s="292"/>
      <c r="UKM26" s="292"/>
      <c r="UKN26" s="292"/>
      <c r="UKO26" s="292"/>
      <c r="UKP26" s="292"/>
      <c r="UKQ26" s="292"/>
      <c r="UKR26" s="292"/>
      <c r="UKS26" s="292"/>
      <c r="UKT26" s="292"/>
      <c r="UKU26" s="292"/>
      <c r="UKV26" s="292"/>
      <c r="UKW26" s="292"/>
      <c r="UKX26" s="292"/>
      <c r="UKY26" s="292"/>
      <c r="UKZ26" s="292"/>
      <c r="ULA26" s="292"/>
      <c r="ULB26" s="292"/>
      <c r="ULC26" s="292"/>
      <c r="ULD26" s="292"/>
      <c r="ULE26" s="292"/>
      <c r="ULF26" s="292"/>
      <c r="ULG26" s="292"/>
      <c r="ULH26" s="292"/>
      <c r="ULI26" s="292"/>
      <c r="ULJ26" s="292"/>
      <c r="ULK26" s="292"/>
      <c r="ULL26" s="292"/>
      <c r="ULM26" s="292"/>
      <c r="ULN26" s="292"/>
      <c r="ULO26" s="292"/>
      <c r="ULP26" s="292"/>
      <c r="ULQ26" s="292"/>
      <c r="ULR26" s="292"/>
      <c r="ULS26" s="292"/>
      <c r="ULT26" s="292"/>
      <c r="ULU26" s="292"/>
      <c r="ULV26" s="292"/>
      <c r="ULW26" s="292"/>
      <c r="ULX26" s="292"/>
      <c r="ULY26" s="292"/>
      <c r="ULZ26" s="292"/>
      <c r="UMA26" s="292"/>
      <c r="UMB26" s="292"/>
      <c r="UMC26" s="292"/>
      <c r="UMD26" s="292"/>
      <c r="UME26" s="292"/>
      <c r="UMF26" s="292"/>
      <c r="UMG26" s="292"/>
      <c r="UMH26" s="292"/>
      <c r="UMI26" s="292"/>
      <c r="UMJ26" s="292"/>
      <c r="UMK26" s="292"/>
      <c r="UML26" s="292"/>
      <c r="UMM26" s="292"/>
      <c r="UMN26" s="292"/>
      <c r="UMO26" s="292"/>
      <c r="UMP26" s="292"/>
      <c r="UMQ26" s="292"/>
      <c r="UMR26" s="292"/>
      <c r="UMS26" s="292"/>
      <c r="UMT26" s="292"/>
      <c r="UMU26" s="292"/>
      <c r="UMV26" s="292"/>
      <c r="UMW26" s="292"/>
      <c r="UMX26" s="292"/>
      <c r="UMY26" s="292"/>
      <c r="UMZ26" s="292"/>
      <c r="UNA26" s="292"/>
      <c r="UNB26" s="292"/>
      <c r="UNC26" s="292"/>
      <c r="UND26" s="292"/>
      <c r="UNE26" s="292"/>
      <c r="UNF26" s="292"/>
      <c r="UNG26" s="292"/>
      <c r="UNH26" s="292"/>
      <c r="UNI26" s="292"/>
      <c r="UNJ26" s="292"/>
      <c r="UNK26" s="292"/>
      <c r="UNL26" s="292"/>
      <c r="UNM26" s="292"/>
      <c r="UNN26" s="292"/>
      <c r="UNO26" s="292"/>
      <c r="UNP26" s="292"/>
      <c r="UNQ26" s="292"/>
      <c r="UNR26" s="292"/>
      <c r="UNS26" s="292"/>
      <c r="UNT26" s="292"/>
      <c r="UNU26" s="292"/>
      <c r="UNV26" s="292"/>
      <c r="UNW26" s="292"/>
      <c r="UNX26" s="292"/>
      <c r="UNY26" s="292"/>
      <c r="UNZ26" s="292"/>
      <c r="UOA26" s="292"/>
      <c r="UOB26" s="292"/>
      <c r="UOC26" s="292"/>
      <c r="UOD26" s="292"/>
      <c r="UOE26" s="292"/>
      <c r="UOF26" s="292"/>
      <c r="UOG26" s="292"/>
      <c r="UOH26" s="292"/>
      <c r="UOI26" s="292"/>
      <c r="UOJ26" s="292"/>
      <c r="UOK26" s="292"/>
      <c r="UOL26" s="292"/>
      <c r="UOM26" s="292"/>
      <c r="UON26" s="292"/>
      <c r="UOO26" s="292"/>
      <c r="UOP26" s="292"/>
      <c r="UOQ26" s="292"/>
      <c r="UOR26" s="292"/>
      <c r="UOS26" s="292"/>
      <c r="UOT26" s="292"/>
      <c r="UOU26" s="292"/>
      <c r="UOV26" s="292"/>
      <c r="UOW26" s="292"/>
      <c r="UOX26" s="292"/>
      <c r="UOY26" s="292"/>
      <c r="UOZ26" s="292"/>
      <c r="UPA26" s="292"/>
      <c r="UPB26" s="292"/>
      <c r="UPC26" s="292"/>
      <c r="UPD26" s="292"/>
      <c r="UPE26" s="292"/>
      <c r="UPF26" s="292"/>
      <c r="UPG26" s="292"/>
      <c r="UPH26" s="292"/>
      <c r="UPI26" s="292"/>
      <c r="UPJ26" s="292"/>
      <c r="UPK26" s="292"/>
      <c r="UPL26" s="292"/>
      <c r="UPM26" s="292"/>
      <c r="UPN26" s="292"/>
      <c r="UPO26" s="292"/>
      <c r="UPP26" s="292"/>
      <c r="UPQ26" s="292"/>
      <c r="UPR26" s="292"/>
      <c r="UPS26" s="292"/>
      <c r="UPT26" s="292"/>
      <c r="UPU26" s="292"/>
      <c r="UPV26" s="292"/>
      <c r="UPW26" s="292"/>
      <c r="UPX26" s="292"/>
      <c r="UPY26" s="292"/>
      <c r="UPZ26" s="292"/>
      <c r="UQA26" s="292"/>
      <c r="UQB26" s="292"/>
      <c r="UQC26" s="292"/>
      <c r="UQD26" s="292"/>
      <c r="UQE26" s="292"/>
      <c r="UQF26" s="292"/>
      <c r="UQG26" s="292"/>
      <c r="UQH26" s="292"/>
      <c r="UQI26" s="292"/>
      <c r="UQJ26" s="292"/>
      <c r="UQK26" s="292"/>
      <c r="UQL26" s="292"/>
      <c r="UQM26" s="292"/>
      <c r="UQN26" s="292"/>
      <c r="UQO26" s="292"/>
      <c r="UQP26" s="292"/>
      <c r="UQQ26" s="292"/>
      <c r="UQR26" s="292"/>
      <c r="UQS26" s="292"/>
      <c r="UQT26" s="292"/>
      <c r="UQU26" s="292"/>
      <c r="UQV26" s="292"/>
      <c r="UQW26" s="292"/>
      <c r="UQX26" s="292"/>
      <c r="UQY26" s="292"/>
      <c r="UQZ26" s="292"/>
      <c r="URA26" s="292"/>
      <c r="URB26" s="292"/>
      <c r="URC26" s="292"/>
      <c r="URD26" s="292"/>
      <c r="URE26" s="292"/>
      <c r="URF26" s="292"/>
      <c r="URG26" s="292"/>
      <c r="URH26" s="292"/>
      <c r="URI26" s="292"/>
      <c r="URJ26" s="292"/>
      <c r="URK26" s="292"/>
      <c r="URL26" s="292"/>
      <c r="URM26" s="292"/>
      <c r="URN26" s="292"/>
      <c r="URO26" s="292"/>
      <c r="URP26" s="292"/>
      <c r="URQ26" s="292"/>
      <c r="URR26" s="292"/>
      <c r="URS26" s="292"/>
      <c r="URT26" s="292"/>
      <c r="URU26" s="292"/>
      <c r="URV26" s="292"/>
      <c r="URW26" s="292"/>
      <c r="URX26" s="292"/>
      <c r="URY26" s="292"/>
      <c r="URZ26" s="292"/>
      <c r="USA26" s="292"/>
      <c r="USB26" s="292"/>
      <c r="USC26" s="292"/>
      <c r="USD26" s="292"/>
      <c r="USE26" s="292"/>
      <c r="USF26" s="292"/>
      <c r="USG26" s="292"/>
      <c r="USH26" s="292"/>
      <c r="USI26" s="292"/>
      <c r="USJ26" s="292"/>
      <c r="USK26" s="292"/>
      <c r="USL26" s="292"/>
      <c r="USM26" s="292"/>
      <c r="USN26" s="292"/>
      <c r="USO26" s="292"/>
      <c r="USP26" s="292"/>
      <c r="USQ26" s="292"/>
      <c r="USR26" s="292"/>
      <c r="USS26" s="292"/>
      <c r="UST26" s="292"/>
      <c r="USU26" s="292"/>
      <c r="USV26" s="292"/>
      <c r="USW26" s="292"/>
      <c r="USX26" s="292"/>
      <c r="USY26" s="292"/>
      <c r="USZ26" s="292"/>
      <c r="UTA26" s="292"/>
      <c r="UTB26" s="292"/>
      <c r="UTC26" s="292"/>
      <c r="UTD26" s="292"/>
      <c r="UTE26" s="292"/>
      <c r="UTF26" s="292"/>
      <c r="UTG26" s="292"/>
      <c r="UTH26" s="292"/>
      <c r="UTI26" s="292"/>
      <c r="UTJ26" s="292"/>
      <c r="UTK26" s="292"/>
      <c r="UTL26" s="292"/>
      <c r="UTM26" s="292"/>
      <c r="UTN26" s="292"/>
      <c r="UTO26" s="292"/>
      <c r="UTP26" s="292"/>
      <c r="UTQ26" s="292"/>
      <c r="UTR26" s="292"/>
      <c r="UTS26" s="292"/>
      <c r="UTT26" s="292"/>
      <c r="UTU26" s="292"/>
      <c r="UTV26" s="292"/>
      <c r="UTW26" s="292"/>
      <c r="UTX26" s="292"/>
      <c r="UTY26" s="292"/>
      <c r="UTZ26" s="292"/>
      <c r="UUA26" s="292"/>
      <c r="UUB26" s="292"/>
      <c r="UUC26" s="292"/>
      <c r="UUD26" s="292"/>
      <c r="UUE26" s="292"/>
      <c r="UUF26" s="292"/>
      <c r="UUG26" s="292"/>
      <c r="UUH26" s="292"/>
      <c r="UUI26" s="292"/>
      <c r="UUJ26" s="292"/>
      <c r="UUK26" s="292"/>
      <c r="UUL26" s="292"/>
      <c r="UUM26" s="292"/>
      <c r="UUN26" s="292"/>
      <c r="UUO26" s="292"/>
      <c r="UUP26" s="292"/>
      <c r="UUQ26" s="292"/>
      <c r="UUR26" s="292"/>
      <c r="UUS26" s="292"/>
      <c r="UUT26" s="292"/>
      <c r="UUU26" s="292"/>
      <c r="UUV26" s="292"/>
      <c r="UUW26" s="292"/>
      <c r="UUX26" s="292"/>
      <c r="UUY26" s="292"/>
      <c r="UUZ26" s="292"/>
      <c r="UVA26" s="292"/>
      <c r="UVB26" s="292"/>
      <c r="UVC26" s="292"/>
      <c r="UVD26" s="292"/>
      <c r="UVE26" s="292"/>
      <c r="UVF26" s="292"/>
      <c r="UVG26" s="292"/>
      <c r="UVH26" s="292"/>
      <c r="UVI26" s="292"/>
      <c r="UVJ26" s="292"/>
      <c r="UVK26" s="292"/>
      <c r="UVL26" s="292"/>
      <c r="UVM26" s="292"/>
      <c r="UVN26" s="292"/>
      <c r="UVO26" s="292"/>
      <c r="UVP26" s="292"/>
      <c r="UVQ26" s="292"/>
      <c r="UVR26" s="292"/>
      <c r="UVS26" s="292"/>
      <c r="UVT26" s="292"/>
      <c r="UVU26" s="292"/>
      <c r="UVV26" s="292"/>
      <c r="UVW26" s="292"/>
      <c r="UVX26" s="292"/>
      <c r="UVY26" s="292"/>
      <c r="UVZ26" s="292"/>
      <c r="UWA26" s="292"/>
      <c r="UWB26" s="292"/>
      <c r="UWC26" s="292"/>
      <c r="UWD26" s="292"/>
      <c r="UWE26" s="292"/>
      <c r="UWF26" s="292"/>
      <c r="UWG26" s="292"/>
      <c r="UWH26" s="292"/>
      <c r="UWI26" s="292"/>
      <c r="UWJ26" s="292"/>
      <c r="UWK26" s="292"/>
      <c r="UWL26" s="292"/>
      <c r="UWM26" s="292"/>
      <c r="UWN26" s="292"/>
      <c r="UWO26" s="292"/>
      <c r="UWP26" s="292"/>
      <c r="UWQ26" s="292"/>
      <c r="UWR26" s="292"/>
      <c r="UWS26" s="292"/>
      <c r="UWT26" s="292"/>
      <c r="UWU26" s="292"/>
      <c r="UWV26" s="292"/>
      <c r="UWW26" s="292"/>
      <c r="UWX26" s="292"/>
      <c r="UWY26" s="292"/>
      <c r="UWZ26" s="292"/>
      <c r="UXA26" s="292"/>
      <c r="UXB26" s="292"/>
      <c r="UXC26" s="292"/>
      <c r="UXD26" s="292"/>
      <c r="UXE26" s="292"/>
      <c r="UXF26" s="292"/>
      <c r="UXG26" s="292"/>
      <c r="UXH26" s="292"/>
      <c r="UXI26" s="292"/>
      <c r="UXJ26" s="292"/>
      <c r="UXK26" s="292"/>
      <c r="UXL26" s="292"/>
      <c r="UXM26" s="292"/>
      <c r="UXN26" s="292"/>
      <c r="UXO26" s="292"/>
      <c r="UXP26" s="292"/>
      <c r="UXQ26" s="292"/>
      <c r="UXR26" s="292"/>
      <c r="UXS26" s="292"/>
      <c r="UXT26" s="292"/>
      <c r="UXU26" s="292"/>
      <c r="UXV26" s="292"/>
      <c r="UXW26" s="292"/>
      <c r="UXX26" s="292"/>
      <c r="UXY26" s="292"/>
      <c r="UXZ26" s="292"/>
      <c r="UYA26" s="292"/>
      <c r="UYB26" s="292"/>
      <c r="UYC26" s="292"/>
      <c r="UYD26" s="292"/>
      <c r="UYE26" s="292"/>
      <c r="UYF26" s="292"/>
      <c r="UYG26" s="292"/>
      <c r="UYH26" s="292"/>
      <c r="UYI26" s="292"/>
      <c r="UYJ26" s="292"/>
      <c r="UYK26" s="292"/>
      <c r="UYL26" s="292"/>
      <c r="UYM26" s="292"/>
      <c r="UYN26" s="292"/>
      <c r="UYO26" s="292"/>
      <c r="UYP26" s="292"/>
      <c r="UYQ26" s="292"/>
      <c r="UYR26" s="292"/>
      <c r="UYS26" s="292"/>
      <c r="UYT26" s="292"/>
      <c r="UYU26" s="292"/>
      <c r="UYV26" s="292"/>
      <c r="UYW26" s="292"/>
      <c r="UYX26" s="292"/>
      <c r="UYY26" s="292"/>
      <c r="UYZ26" s="292"/>
      <c r="UZA26" s="292"/>
      <c r="UZB26" s="292"/>
      <c r="UZC26" s="292"/>
      <c r="UZD26" s="292"/>
      <c r="UZE26" s="292"/>
      <c r="UZF26" s="292"/>
      <c r="UZG26" s="292"/>
      <c r="UZH26" s="292"/>
      <c r="UZI26" s="292"/>
      <c r="UZJ26" s="292"/>
      <c r="UZK26" s="292"/>
      <c r="UZL26" s="292"/>
      <c r="UZM26" s="292"/>
      <c r="UZN26" s="292"/>
      <c r="UZO26" s="292"/>
      <c r="UZP26" s="292"/>
      <c r="UZQ26" s="292"/>
      <c r="UZR26" s="292"/>
      <c r="UZS26" s="292"/>
      <c r="UZT26" s="292"/>
      <c r="UZU26" s="292"/>
      <c r="UZV26" s="292"/>
      <c r="UZW26" s="292"/>
      <c r="UZX26" s="292"/>
      <c r="UZY26" s="292"/>
      <c r="UZZ26" s="292"/>
      <c r="VAA26" s="292"/>
      <c r="VAB26" s="292"/>
      <c r="VAC26" s="292"/>
      <c r="VAD26" s="292"/>
      <c r="VAE26" s="292"/>
      <c r="VAF26" s="292"/>
      <c r="VAG26" s="292"/>
      <c r="VAH26" s="292"/>
      <c r="VAI26" s="292"/>
      <c r="VAJ26" s="292"/>
      <c r="VAK26" s="292"/>
      <c r="VAL26" s="292"/>
      <c r="VAM26" s="292"/>
      <c r="VAN26" s="292"/>
      <c r="VAO26" s="292"/>
      <c r="VAP26" s="292"/>
      <c r="VAQ26" s="292"/>
      <c r="VAR26" s="292"/>
      <c r="VAS26" s="292"/>
      <c r="VAT26" s="292"/>
      <c r="VAU26" s="292"/>
      <c r="VAV26" s="292"/>
      <c r="VAW26" s="292"/>
      <c r="VAX26" s="292"/>
      <c r="VAY26" s="292"/>
      <c r="VAZ26" s="292"/>
      <c r="VBA26" s="292"/>
      <c r="VBB26" s="292"/>
      <c r="VBC26" s="292"/>
      <c r="VBD26" s="292"/>
      <c r="VBE26" s="292"/>
      <c r="VBF26" s="292"/>
      <c r="VBG26" s="292"/>
      <c r="VBH26" s="292"/>
      <c r="VBI26" s="292"/>
      <c r="VBJ26" s="292"/>
      <c r="VBK26" s="292"/>
      <c r="VBL26" s="292"/>
      <c r="VBM26" s="292"/>
      <c r="VBN26" s="292"/>
      <c r="VBO26" s="292"/>
      <c r="VBP26" s="292"/>
      <c r="VBQ26" s="292"/>
      <c r="VBR26" s="292"/>
      <c r="VBS26" s="292"/>
      <c r="VBT26" s="292"/>
      <c r="VBU26" s="292"/>
      <c r="VBV26" s="292"/>
      <c r="VBW26" s="292"/>
      <c r="VBX26" s="292"/>
      <c r="VBY26" s="292"/>
      <c r="VBZ26" s="292"/>
      <c r="VCA26" s="292"/>
      <c r="VCB26" s="292"/>
      <c r="VCC26" s="292"/>
      <c r="VCD26" s="292"/>
      <c r="VCE26" s="292"/>
      <c r="VCF26" s="292"/>
      <c r="VCG26" s="292"/>
      <c r="VCH26" s="292"/>
      <c r="VCI26" s="292"/>
      <c r="VCJ26" s="292"/>
      <c r="VCK26" s="292"/>
      <c r="VCL26" s="292"/>
      <c r="VCM26" s="292"/>
      <c r="VCN26" s="292"/>
      <c r="VCO26" s="292"/>
      <c r="VCP26" s="292"/>
      <c r="VCQ26" s="292"/>
      <c r="VCR26" s="292"/>
      <c r="VCS26" s="292"/>
      <c r="VCT26" s="292"/>
      <c r="VCU26" s="292"/>
      <c r="VCV26" s="292"/>
      <c r="VCW26" s="292"/>
      <c r="VCX26" s="292"/>
      <c r="VCY26" s="292"/>
      <c r="VCZ26" s="292"/>
      <c r="VDA26" s="292"/>
      <c r="VDB26" s="292"/>
      <c r="VDC26" s="292"/>
      <c r="VDD26" s="292"/>
      <c r="VDE26" s="292"/>
      <c r="VDF26" s="292"/>
      <c r="VDG26" s="292"/>
      <c r="VDH26" s="292"/>
      <c r="VDI26" s="292"/>
      <c r="VDJ26" s="292"/>
      <c r="VDK26" s="292"/>
      <c r="VDL26" s="292"/>
      <c r="VDM26" s="292"/>
      <c r="VDN26" s="292"/>
      <c r="VDO26" s="292"/>
      <c r="VDP26" s="292"/>
      <c r="VDQ26" s="292"/>
      <c r="VDR26" s="292"/>
      <c r="VDS26" s="292"/>
      <c r="VDT26" s="292"/>
      <c r="VDU26" s="292"/>
      <c r="VDV26" s="292"/>
      <c r="VDW26" s="292"/>
      <c r="VDX26" s="292"/>
      <c r="VDY26" s="292"/>
      <c r="VDZ26" s="292"/>
      <c r="VEA26" s="292"/>
      <c r="VEB26" s="292"/>
      <c r="VEC26" s="292"/>
      <c r="VED26" s="292"/>
      <c r="VEE26" s="292"/>
      <c r="VEF26" s="292"/>
      <c r="VEG26" s="292"/>
      <c r="VEH26" s="292"/>
      <c r="VEI26" s="292"/>
      <c r="VEJ26" s="292"/>
      <c r="VEK26" s="292"/>
      <c r="VEL26" s="292"/>
      <c r="VEM26" s="292"/>
      <c r="VEN26" s="292"/>
      <c r="VEO26" s="292"/>
      <c r="VEP26" s="292"/>
      <c r="VEQ26" s="292"/>
      <c r="VER26" s="292"/>
      <c r="VES26" s="292"/>
      <c r="VET26" s="292"/>
      <c r="VEU26" s="292"/>
      <c r="VEV26" s="292"/>
      <c r="VEW26" s="292"/>
      <c r="VEX26" s="292"/>
      <c r="VEY26" s="292"/>
      <c r="VEZ26" s="292"/>
      <c r="VFA26" s="292"/>
      <c r="VFB26" s="292"/>
      <c r="VFC26" s="292"/>
      <c r="VFD26" s="292"/>
      <c r="VFE26" s="292"/>
      <c r="VFF26" s="292"/>
      <c r="VFG26" s="292"/>
      <c r="VFH26" s="292"/>
      <c r="VFI26" s="292"/>
      <c r="VFJ26" s="292"/>
      <c r="VFK26" s="292"/>
      <c r="VFL26" s="292"/>
      <c r="VFM26" s="292"/>
      <c r="VFN26" s="292"/>
      <c r="VFO26" s="292"/>
      <c r="VFP26" s="292"/>
      <c r="VFQ26" s="292"/>
      <c r="VFR26" s="292"/>
      <c r="VFS26" s="292"/>
      <c r="VFT26" s="292"/>
      <c r="VFU26" s="292"/>
      <c r="VFV26" s="292"/>
      <c r="VFW26" s="292"/>
      <c r="VFX26" s="292"/>
      <c r="VFY26" s="292"/>
      <c r="VFZ26" s="292"/>
      <c r="VGA26" s="292"/>
      <c r="VGB26" s="292"/>
      <c r="VGC26" s="292"/>
      <c r="VGD26" s="292"/>
      <c r="VGE26" s="292"/>
      <c r="VGF26" s="292"/>
      <c r="VGG26" s="292"/>
      <c r="VGH26" s="292"/>
      <c r="VGI26" s="292"/>
      <c r="VGJ26" s="292"/>
      <c r="VGK26" s="292"/>
      <c r="VGL26" s="292"/>
      <c r="VGM26" s="292"/>
      <c r="VGN26" s="292"/>
      <c r="VGO26" s="292"/>
      <c r="VGP26" s="292"/>
      <c r="VGQ26" s="292"/>
      <c r="VGR26" s="292"/>
      <c r="VGS26" s="292"/>
      <c r="VGT26" s="292"/>
      <c r="VGU26" s="292"/>
      <c r="VGV26" s="292"/>
      <c r="VGW26" s="292"/>
      <c r="VGX26" s="292"/>
      <c r="VGY26" s="292"/>
      <c r="VGZ26" s="292"/>
      <c r="VHA26" s="292"/>
      <c r="VHB26" s="292"/>
      <c r="VHC26" s="292"/>
      <c r="VHD26" s="292"/>
      <c r="VHE26" s="292"/>
      <c r="VHF26" s="292"/>
      <c r="VHG26" s="292"/>
      <c r="VHH26" s="292"/>
      <c r="VHI26" s="292"/>
      <c r="VHJ26" s="292"/>
      <c r="VHK26" s="292"/>
      <c r="VHL26" s="292"/>
      <c r="VHM26" s="292"/>
      <c r="VHN26" s="292"/>
      <c r="VHO26" s="292"/>
      <c r="VHP26" s="292"/>
      <c r="VHQ26" s="292"/>
      <c r="VHR26" s="292"/>
      <c r="VHS26" s="292"/>
      <c r="VHT26" s="292"/>
      <c r="VHU26" s="292"/>
      <c r="VHV26" s="292"/>
      <c r="VHW26" s="292"/>
      <c r="VHX26" s="292"/>
      <c r="VHY26" s="292"/>
      <c r="VHZ26" s="292"/>
      <c r="VIA26" s="292"/>
      <c r="VIB26" s="292"/>
      <c r="VIC26" s="292"/>
      <c r="VID26" s="292"/>
      <c r="VIE26" s="292"/>
      <c r="VIF26" s="292"/>
      <c r="VIG26" s="292"/>
      <c r="VIH26" s="292"/>
      <c r="VII26" s="292"/>
      <c r="VIJ26" s="292"/>
      <c r="VIK26" s="292"/>
      <c r="VIL26" s="292"/>
      <c r="VIM26" s="292"/>
      <c r="VIN26" s="292"/>
      <c r="VIO26" s="292"/>
      <c r="VIP26" s="292"/>
      <c r="VIQ26" s="292"/>
      <c r="VIR26" s="292"/>
      <c r="VIS26" s="292"/>
      <c r="VIT26" s="292"/>
      <c r="VIU26" s="292"/>
      <c r="VIV26" s="292"/>
      <c r="VIW26" s="292"/>
      <c r="VIX26" s="292"/>
      <c r="VIY26" s="292"/>
      <c r="VIZ26" s="292"/>
      <c r="VJA26" s="292"/>
      <c r="VJB26" s="292"/>
      <c r="VJC26" s="292"/>
      <c r="VJD26" s="292"/>
      <c r="VJE26" s="292"/>
      <c r="VJF26" s="292"/>
      <c r="VJG26" s="292"/>
      <c r="VJH26" s="292"/>
      <c r="VJI26" s="292"/>
      <c r="VJJ26" s="292"/>
      <c r="VJK26" s="292"/>
      <c r="VJL26" s="292"/>
      <c r="VJM26" s="292"/>
      <c r="VJN26" s="292"/>
      <c r="VJO26" s="292"/>
      <c r="VJP26" s="292"/>
      <c r="VJQ26" s="292"/>
      <c r="VJR26" s="292"/>
      <c r="VJS26" s="292"/>
      <c r="VJT26" s="292"/>
      <c r="VJU26" s="292"/>
      <c r="VJV26" s="292"/>
      <c r="VJW26" s="292"/>
      <c r="VJX26" s="292"/>
      <c r="VJY26" s="292"/>
      <c r="VJZ26" s="292"/>
      <c r="VKA26" s="292"/>
      <c r="VKB26" s="292"/>
      <c r="VKC26" s="292"/>
      <c r="VKD26" s="292"/>
      <c r="VKE26" s="292"/>
      <c r="VKF26" s="292"/>
      <c r="VKG26" s="292"/>
      <c r="VKH26" s="292"/>
      <c r="VKI26" s="292"/>
      <c r="VKJ26" s="292"/>
      <c r="VKK26" s="292"/>
      <c r="VKL26" s="292"/>
      <c r="VKM26" s="292"/>
      <c r="VKN26" s="292"/>
      <c r="VKO26" s="292"/>
      <c r="VKP26" s="292"/>
      <c r="VKQ26" s="292"/>
      <c r="VKR26" s="292"/>
      <c r="VKS26" s="292"/>
      <c r="VKT26" s="292"/>
      <c r="VKU26" s="292"/>
      <c r="VKV26" s="292"/>
      <c r="VKW26" s="292"/>
      <c r="VKX26" s="292"/>
      <c r="VKY26" s="292"/>
      <c r="VKZ26" s="292"/>
      <c r="VLA26" s="292"/>
      <c r="VLB26" s="292"/>
      <c r="VLC26" s="292"/>
      <c r="VLD26" s="292"/>
      <c r="VLE26" s="292"/>
      <c r="VLF26" s="292"/>
      <c r="VLG26" s="292"/>
      <c r="VLH26" s="292"/>
      <c r="VLI26" s="292"/>
      <c r="VLJ26" s="292"/>
      <c r="VLK26" s="292"/>
      <c r="VLL26" s="292"/>
      <c r="VLM26" s="292"/>
      <c r="VLN26" s="292"/>
      <c r="VLO26" s="292"/>
      <c r="VLP26" s="292"/>
      <c r="VLQ26" s="292"/>
      <c r="VLR26" s="292"/>
      <c r="VLS26" s="292"/>
      <c r="VLT26" s="292"/>
      <c r="VLU26" s="292"/>
      <c r="VLV26" s="292"/>
      <c r="VLW26" s="292"/>
      <c r="VLX26" s="292"/>
      <c r="VLY26" s="292"/>
      <c r="VLZ26" s="292"/>
      <c r="VMA26" s="292"/>
      <c r="VMB26" s="292"/>
      <c r="VMC26" s="292"/>
      <c r="VMD26" s="292"/>
      <c r="VME26" s="292"/>
      <c r="VMF26" s="292"/>
      <c r="VMG26" s="292"/>
      <c r="VMH26" s="292"/>
      <c r="VMI26" s="292"/>
      <c r="VMJ26" s="292"/>
      <c r="VMK26" s="292"/>
      <c r="VML26" s="292"/>
      <c r="VMM26" s="292"/>
      <c r="VMN26" s="292"/>
      <c r="VMO26" s="292"/>
      <c r="VMP26" s="292"/>
      <c r="VMQ26" s="292"/>
      <c r="VMR26" s="292"/>
      <c r="VMS26" s="292"/>
      <c r="VMT26" s="292"/>
      <c r="VMU26" s="292"/>
      <c r="VMV26" s="292"/>
      <c r="VMW26" s="292"/>
      <c r="VMX26" s="292"/>
      <c r="VMY26" s="292"/>
      <c r="VMZ26" s="292"/>
      <c r="VNA26" s="292"/>
      <c r="VNB26" s="292"/>
      <c r="VNC26" s="292"/>
      <c r="VND26" s="292"/>
      <c r="VNE26" s="292"/>
      <c r="VNF26" s="292"/>
      <c r="VNG26" s="292"/>
      <c r="VNH26" s="292"/>
      <c r="VNI26" s="292"/>
      <c r="VNJ26" s="292"/>
      <c r="VNK26" s="292"/>
      <c r="VNL26" s="292"/>
      <c r="VNM26" s="292"/>
      <c r="VNN26" s="292"/>
      <c r="VNO26" s="292"/>
      <c r="VNP26" s="292"/>
      <c r="VNQ26" s="292"/>
      <c r="VNR26" s="292"/>
      <c r="VNS26" s="292"/>
      <c r="VNT26" s="292"/>
      <c r="VNU26" s="292"/>
      <c r="VNV26" s="292"/>
      <c r="VNW26" s="292"/>
      <c r="VNX26" s="292"/>
      <c r="VNY26" s="292"/>
      <c r="VNZ26" s="292"/>
      <c r="VOA26" s="292"/>
      <c r="VOB26" s="292"/>
      <c r="VOC26" s="292"/>
      <c r="VOD26" s="292"/>
      <c r="VOE26" s="292"/>
      <c r="VOF26" s="292"/>
      <c r="VOG26" s="292"/>
      <c r="VOH26" s="292"/>
      <c r="VOI26" s="292"/>
      <c r="VOJ26" s="292"/>
      <c r="VOK26" s="292"/>
      <c r="VOL26" s="292"/>
      <c r="VOM26" s="292"/>
      <c r="VON26" s="292"/>
      <c r="VOO26" s="292"/>
      <c r="VOP26" s="292"/>
      <c r="VOQ26" s="292"/>
      <c r="VOR26" s="292"/>
      <c r="VOS26" s="292"/>
      <c r="VOT26" s="292"/>
      <c r="VOU26" s="292"/>
      <c r="VOV26" s="292"/>
      <c r="VOW26" s="292"/>
      <c r="VOX26" s="292"/>
      <c r="VOY26" s="292"/>
      <c r="VOZ26" s="292"/>
      <c r="VPA26" s="292"/>
      <c r="VPB26" s="292"/>
      <c r="VPC26" s="292"/>
      <c r="VPD26" s="292"/>
      <c r="VPE26" s="292"/>
      <c r="VPF26" s="292"/>
      <c r="VPG26" s="292"/>
      <c r="VPH26" s="292"/>
      <c r="VPI26" s="292"/>
      <c r="VPJ26" s="292"/>
      <c r="VPK26" s="292"/>
      <c r="VPL26" s="292"/>
      <c r="VPM26" s="292"/>
      <c r="VPN26" s="292"/>
      <c r="VPO26" s="292"/>
      <c r="VPP26" s="292"/>
      <c r="VPQ26" s="292"/>
      <c r="VPR26" s="292"/>
      <c r="VPS26" s="292"/>
      <c r="VPT26" s="292"/>
      <c r="VPU26" s="292"/>
      <c r="VPV26" s="292"/>
      <c r="VPW26" s="292"/>
      <c r="VPX26" s="292"/>
      <c r="VPY26" s="292"/>
      <c r="VPZ26" s="292"/>
      <c r="VQA26" s="292"/>
      <c r="VQB26" s="292"/>
      <c r="VQC26" s="292"/>
      <c r="VQD26" s="292"/>
      <c r="VQE26" s="292"/>
      <c r="VQF26" s="292"/>
      <c r="VQG26" s="292"/>
      <c r="VQH26" s="292"/>
      <c r="VQI26" s="292"/>
      <c r="VQJ26" s="292"/>
      <c r="VQK26" s="292"/>
      <c r="VQL26" s="292"/>
      <c r="VQM26" s="292"/>
      <c r="VQN26" s="292"/>
      <c r="VQO26" s="292"/>
      <c r="VQP26" s="292"/>
      <c r="VQQ26" s="292"/>
      <c r="VQR26" s="292"/>
      <c r="VQS26" s="292"/>
      <c r="VQT26" s="292"/>
      <c r="VQU26" s="292"/>
      <c r="VQV26" s="292"/>
      <c r="VQW26" s="292"/>
      <c r="VQX26" s="292"/>
      <c r="VQY26" s="292"/>
      <c r="VQZ26" s="292"/>
      <c r="VRA26" s="292"/>
      <c r="VRB26" s="292"/>
      <c r="VRC26" s="292"/>
      <c r="VRD26" s="292"/>
      <c r="VRE26" s="292"/>
      <c r="VRF26" s="292"/>
      <c r="VRG26" s="292"/>
      <c r="VRH26" s="292"/>
      <c r="VRI26" s="292"/>
      <c r="VRJ26" s="292"/>
      <c r="VRK26" s="292"/>
      <c r="VRL26" s="292"/>
      <c r="VRM26" s="292"/>
      <c r="VRN26" s="292"/>
      <c r="VRO26" s="292"/>
      <c r="VRP26" s="292"/>
      <c r="VRQ26" s="292"/>
      <c r="VRR26" s="292"/>
      <c r="VRS26" s="292"/>
      <c r="VRT26" s="292"/>
      <c r="VRU26" s="292"/>
      <c r="VRV26" s="292"/>
      <c r="VRW26" s="292"/>
      <c r="VRX26" s="292"/>
      <c r="VRY26" s="292"/>
      <c r="VRZ26" s="292"/>
      <c r="VSA26" s="292"/>
      <c r="VSB26" s="292"/>
      <c r="VSC26" s="292"/>
      <c r="VSD26" s="292"/>
      <c r="VSE26" s="292"/>
      <c r="VSF26" s="292"/>
      <c r="VSG26" s="292"/>
      <c r="VSH26" s="292"/>
      <c r="VSI26" s="292"/>
      <c r="VSJ26" s="292"/>
      <c r="VSK26" s="292"/>
      <c r="VSL26" s="292"/>
      <c r="VSM26" s="292"/>
      <c r="VSN26" s="292"/>
      <c r="VSO26" s="292"/>
      <c r="VSP26" s="292"/>
      <c r="VSQ26" s="292"/>
      <c r="VSR26" s="292"/>
      <c r="VSS26" s="292"/>
      <c r="VST26" s="292"/>
      <c r="VSU26" s="292"/>
      <c r="VSV26" s="292"/>
      <c r="VSW26" s="292"/>
      <c r="VSX26" s="292"/>
      <c r="VSY26" s="292"/>
      <c r="VSZ26" s="292"/>
      <c r="VTA26" s="292"/>
      <c r="VTB26" s="292"/>
      <c r="VTC26" s="292"/>
      <c r="VTD26" s="292"/>
      <c r="VTE26" s="292"/>
      <c r="VTF26" s="292"/>
      <c r="VTG26" s="292"/>
      <c r="VTH26" s="292"/>
      <c r="VTI26" s="292"/>
      <c r="VTJ26" s="292"/>
      <c r="VTK26" s="292"/>
      <c r="VTL26" s="292"/>
      <c r="VTM26" s="292"/>
      <c r="VTN26" s="292"/>
      <c r="VTO26" s="292"/>
      <c r="VTP26" s="292"/>
      <c r="VTQ26" s="292"/>
      <c r="VTR26" s="292"/>
      <c r="VTS26" s="292"/>
      <c r="VTT26" s="292"/>
      <c r="VTU26" s="292"/>
      <c r="VTV26" s="292"/>
      <c r="VTW26" s="292"/>
      <c r="VTX26" s="292"/>
      <c r="VTY26" s="292"/>
      <c r="VTZ26" s="292"/>
      <c r="VUA26" s="292"/>
      <c r="VUB26" s="292"/>
      <c r="VUC26" s="292"/>
      <c r="VUD26" s="292"/>
      <c r="VUE26" s="292"/>
      <c r="VUF26" s="292"/>
      <c r="VUG26" s="292"/>
      <c r="VUH26" s="292"/>
      <c r="VUI26" s="292"/>
      <c r="VUJ26" s="292"/>
      <c r="VUK26" s="292"/>
      <c r="VUL26" s="292"/>
      <c r="VUM26" s="292"/>
      <c r="VUN26" s="292"/>
      <c r="VUO26" s="292"/>
      <c r="VUP26" s="292"/>
      <c r="VUQ26" s="292"/>
      <c r="VUR26" s="292"/>
      <c r="VUS26" s="292"/>
      <c r="VUT26" s="292"/>
      <c r="VUU26" s="292"/>
      <c r="VUV26" s="292"/>
      <c r="VUW26" s="292"/>
      <c r="VUX26" s="292"/>
      <c r="VUY26" s="292"/>
      <c r="VUZ26" s="292"/>
      <c r="VVA26" s="292"/>
      <c r="VVB26" s="292"/>
      <c r="VVC26" s="292"/>
      <c r="VVD26" s="292"/>
      <c r="VVE26" s="292"/>
      <c r="VVF26" s="292"/>
      <c r="VVG26" s="292"/>
      <c r="VVH26" s="292"/>
      <c r="VVI26" s="292"/>
      <c r="VVJ26" s="292"/>
      <c r="VVK26" s="292"/>
      <c r="VVL26" s="292"/>
      <c r="VVM26" s="292"/>
      <c r="VVN26" s="292"/>
      <c r="VVO26" s="292"/>
      <c r="VVP26" s="292"/>
      <c r="VVQ26" s="292"/>
      <c r="VVR26" s="292"/>
      <c r="VVS26" s="292"/>
      <c r="VVT26" s="292"/>
      <c r="VVU26" s="292"/>
      <c r="VVV26" s="292"/>
      <c r="VVW26" s="292"/>
      <c r="VVX26" s="292"/>
      <c r="VVY26" s="292"/>
      <c r="VVZ26" s="292"/>
      <c r="VWA26" s="292"/>
      <c r="VWB26" s="292"/>
      <c r="VWC26" s="292"/>
      <c r="VWD26" s="292"/>
      <c r="VWE26" s="292"/>
      <c r="VWF26" s="292"/>
      <c r="VWG26" s="292"/>
      <c r="VWH26" s="292"/>
      <c r="VWI26" s="292"/>
      <c r="VWJ26" s="292"/>
      <c r="VWK26" s="292"/>
      <c r="VWL26" s="292"/>
      <c r="VWM26" s="292"/>
      <c r="VWN26" s="292"/>
      <c r="VWO26" s="292"/>
      <c r="VWP26" s="292"/>
      <c r="VWQ26" s="292"/>
      <c r="VWR26" s="292"/>
      <c r="VWS26" s="292"/>
      <c r="VWT26" s="292"/>
      <c r="VWU26" s="292"/>
      <c r="VWV26" s="292"/>
      <c r="VWW26" s="292"/>
      <c r="VWX26" s="292"/>
      <c r="VWY26" s="292"/>
      <c r="VWZ26" s="292"/>
      <c r="VXA26" s="292"/>
      <c r="VXB26" s="292"/>
      <c r="VXC26" s="292"/>
      <c r="VXD26" s="292"/>
      <c r="VXE26" s="292"/>
      <c r="VXF26" s="292"/>
      <c r="VXG26" s="292"/>
      <c r="VXH26" s="292"/>
      <c r="VXI26" s="292"/>
      <c r="VXJ26" s="292"/>
      <c r="VXK26" s="292"/>
      <c r="VXL26" s="292"/>
      <c r="VXM26" s="292"/>
      <c r="VXN26" s="292"/>
      <c r="VXO26" s="292"/>
      <c r="VXP26" s="292"/>
      <c r="VXQ26" s="292"/>
      <c r="VXR26" s="292"/>
      <c r="VXS26" s="292"/>
      <c r="VXT26" s="292"/>
      <c r="VXU26" s="292"/>
      <c r="VXV26" s="292"/>
      <c r="VXW26" s="292"/>
      <c r="VXX26" s="292"/>
      <c r="VXY26" s="292"/>
      <c r="VXZ26" s="292"/>
      <c r="VYA26" s="292"/>
      <c r="VYB26" s="292"/>
      <c r="VYC26" s="292"/>
      <c r="VYD26" s="292"/>
      <c r="VYE26" s="292"/>
      <c r="VYF26" s="292"/>
      <c r="VYG26" s="292"/>
      <c r="VYH26" s="292"/>
      <c r="VYI26" s="292"/>
      <c r="VYJ26" s="292"/>
      <c r="VYK26" s="292"/>
      <c r="VYL26" s="292"/>
      <c r="VYM26" s="292"/>
      <c r="VYN26" s="292"/>
      <c r="VYO26" s="292"/>
      <c r="VYP26" s="292"/>
      <c r="VYQ26" s="292"/>
      <c r="VYR26" s="292"/>
      <c r="VYS26" s="292"/>
      <c r="VYT26" s="292"/>
      <c r="VYU26" s="292"/>
      <c r="VYV26" s="292"/>
      <c r="VYW26" s="292"/>
      <c r="VYX26" s="292"/>
      <c r="VYY26" s="292"/>
      <c r="VYZ26" s="292"/>
      <c r="VZA26" s="292"/>
      <c r="VZB26" s="292"/>
      <c r="VZC26" s="292"/>
      <c r="VZD26" s="292"/>
      <c r="VZE26" s="292"/>
      <c r="VZF26" s="292"/>
      <c r="VZG26" s="292"/>
      <c r="VZH26" s="292"/>
      <c r="VZI26" s="292"/>
      <c r="VZJ26" s="292"/>
      <c r="VZK26" s="292"/>
      <c r="VZL26" s="292"/>
      <c r="VZM26" s="292"/>
      <c r="VZN26" s="292"/>
      <c r="VZO26" s="292"/>
      <c r="VZP26" s="292"/>
      <c r="VZQ26" s="292"/>
      <c r="VZR26" s="292"/>
      <c r="VZS26" s="292"/>
      <c r="VZT26" s="292"/>
      <c r="VZU26" s="292"/>
      <c r="VZV26" s="292"/>
      <c r="VZW26" s="292"/>
      <c r="VZX26" s="292"/>
      <c r="VZY26" s="292"/>
      <c r="VZZ26" s="292"/>
      <c r="WAA26" s="292"/>
      <c r="WAB26" s="292"/>
      <c r="WAC26" s="292"/>
      <c r="WAD26" s="292"/>
      <c r="WAE26" s="292"/>
      <c r="WAF26" s="292"/>
      <c r="WAG26" s="292"/>
      <c r="WAH26" s="292"/>
      <c r="WAI26" s="292"/>
      <c r="WAJ26" s="292"/>
      <c r="WAK26" s="292"/>
      <c r="WAL26" s="292"/>
      <c r="WAM26" s="292"/>
      <c r="WAN26" s="292"/>
      <c r="WAO26" s="292"/>
      <c r="WAP26" s="292"/>
      <c r="WAQ26" s="292"/>
      <c r="WAR26" s="292"/>
      <c r="WAS26" s="292"/>
      <c r="WAT26" s="292"/>
      <c r="WAU26" s="292"/>
      <c r="WAV26" s="292"/>
      <c r="WAW26" s="292"/>
      <c r="WAX26" s="292"/>
      <c r="WAY26" s="292"/>
      <c r="WAZ26" s="292"/>
      <c r="WBA26" s="292"/>
      <c r="WBB26" s="292"/>
      <c r="WBC26" s="292"/>
      <c r="WBD26" s="292"/>
      <c r="WBE26" s="292"/>
      <c r="WBF26" s="292"/>
      <c r="WBG26" s="292"/>
      <c r="WBH26" s="292"/>
      <c r="WBI26" s="292"/>
      <c r="WBJ26" s="292"/>
      <c r="WBK26" s="292"/>
      <c r="WBL26" s="292"/>
      <c r="WBM26" s="292"/>
      <c r="WBN26" s="292"/>
      <c r="WBO26" s="292"/>
      <c r="WBP26" s="292"/>
      <c r="WBQ26" s="292"/>
      <c r="WBR26" s="292"/>
      <c r="WBS26" s="292"/>
      <c r="WBT26" s="292"/>
      <c r="WBU26" s="292"/>
      <c r="WBV26" s="292"/>
      <c r="WBW26" s="292"/>
      <c r="WBX26" s="292"/>
      <c r="WBY26" s="292"/>
      <c r="WBZ26" s="292"/>
      <c r="WCA26" s="292"/>
      <c r="WCB26" s="292"/>
      <c r="WCC26" s="292"/>
      <c r="WCD26" s="292"/>
      <c r="WCE26" s="292"/>
      <c r="WCF26" s="292"/>
      <c r="WCG26" s="292"/>
      <c r="WCH26" s="292"/>
      <c r="WCI26" s="292"/>
      <c r="WCJ26" s="292"/>
      <c r="WCK26" s="292"/>
      <c r="WCL26" s="292"/>
      <c r="WCM26" s="292"/>
      <c r="WCN26" s="292"/>
      <c r="WCO26" s="292"/>
      <c r="WCP26" s="292"/>
      <c r="WCQ26" s="292"/>
      <c r="WCR26" s="292"/>
      <c r="WCS26" s="292"/>
      <c r="WCT26" s="292"/>
      <c r="WCU26" s="292"/>
      <c r="WCV26" s="292"/>
      <c r="WCW26" s="292"/>
      <c r="WCX26" s="292"/>
      <c r="WCY26" s="292"/>
      <c r="WCZ26" s="292"/>
      <c r="WDA26" s="292"/>
      <c r="WDB26" s="292"/>
      <c r="WDC26" s="292"/>
      <c r="WDD26" s="292"/>
      <c r="WDE26" s="292"/>
      <c r="WDF26" s="292"/>
      <c r="WDG26" s="292"/>
      <c r="WDH26" s="292"/>
      <c r="WDI26" s="292"/>
      <c r="WDJ26" s="292"/>
      <c r="WDK26" s="292"/>
      <c r="WDL26" s="292"/>
      <c r="WDM26" s="292"/>
      <c r="WDN26" s="292"/>
      <c r="WDO26" s="292"/>
      <c r="WDP26" s="292"/>
      <c r="WDQ26" s="292"/>
      <c r="WDR26" s="292"/>
      <c r="WDS26" s="292"/>
      <c r="WDT26" s="292"/>
      <c r="WDU26" s="292"/>
      <c r="WDV26" s="292"/>
      <c r="WDW26" s="292"/>
      <c r="WDX26" s="292"/>
      <c r="WDY26" s="292"/>
      <c r="WDZ26" s="292"/>
      <c r="WEA26" s="292"/>
      <c r="WEB26" s="292"/>
      <c r="WEC26" s="292"/>
      <c r="WED26" s="292"/>
      <c r="WEE26" s="292"/>
      <c r="WEF26" s="292"/>
      <c r="WEG26" s="292"/>
      <c r="WEH26" s="292"/>
      <c r="WEI26" s="292"/>
      <c r="WEJ26" s="292"/>
      <c r="WEK26" s="292"/>
      <c r="WEL26" s="292"/>
      <c r="WEM26" s="292"/>
      <c r="WEN26" s="292"/>
      <c r="WEO26" s="292"/>
      <c r="WEP26" s="292"/>
      <c r="WEQ26" s="292"/>
      <c r="WER26" s="292"/>
      <c r="WES26" s="292"/>
      <c r="WET26" s="292"/>
      <c r="WEU26" s="292"/>
      <c r="WEV26" s="292"/>
      <c r="WEW26" s="292"/>
      <c r="WEX26" s="292"/>
      <c r="WEY26" s="292"/>
      <c r="WEZ26" s="292"/>
      <c r="WFA26" s="292"/>
      <c r="WFB26" s="292"/>
      <c r="WFC26" s="292"/>
      <c r="WFD26" s="292"/>
      <c r="WFE26" s="292"/>
      <c r="WFF26" s="292"/>
      <c r="WFG26" s="292"/>
      <c r="WFH26" s="292"/>
      <c r="WFI26" s="292"/>
      <c r="WFJ26" s="292"/>
      <c r="WFK26" s="292"/>
      <c r="WFL26" s="292"/>
      <c r="WFM26" s="292"/>
      <c r="WFN26" s="292"/>
      <c r="WFO26" s="292"/>
      <c r="WFP26" s="292"/>
      <c r="WFQ26" s="292"/>
      <c r="WFR26" s="292"/>
      <c r="WFS26" s="292"/>
      <c r="WFT26" s="292"/>
      <c r="WFU26" s="292"/>
      <c r="WFV26" s="292"/>
      <c r="WFW26" s="292"/>
      <c r="WFX26" s="292"/>
      <c r="WFY26" s="292"/>
      <c r="WFZ26" s="292"/>
      <c r="WGA26" s="292"/>
      <c r="WGB26" s="292"/>
      <c r="WGC26" s="292"/>
      <c r="WGD26" s="292"/>
      <c r="WGE26" s="292"/>
      <c r="WGF26" s="292"/>
      <c r="WGG26" s="292"/>
      <c r="WGH26" s="292"/>
      <c r="WGI26" s="292"/>
      <c r="WGJ26" s="292"/>
      <c r="WGK26" s="292"/>
      <c r="WGL26" s="292"/>
      <c r="WGM26" s="292"/>
      <c r="WGN26" s="292"/>
      <c r="WGO26" s="292"/>
      <c r="WGP26" s="292"/>
      <c r="WGQ26" s="292"/>
      <c r="WGR26" s="292"/>
      <c r="WGS26" s="292"/>
      <c r="WGT26" s="292"/>
      <c r="WGU26" s="292"/>
      <c r="WGV26" s="292"/>
      <c r="WGW26" s="292"/>
      <c r="WGX26" s="292"/>
      <c r="WGY26" s="292"/>
      <c r="WGZ26" s="292"/>
      <c r="WHA26" s="292"/>
      <c r="WHB26" s="292"/>
      <c r="WHC26" s="292"/>
      <c r="WHD26" s="292"/>
      <c r="WHE26" s="292"/>
      <c r="WHF26" s="292"/>
      <c r="WHG26" s="292"/>
      <c r="WHH26" s="292"/>
      <c r="WHI26" s="292"/>
      <c r="WHJ26" s="292"/>
      <c r="WHK26" s="292"/>
      <c r="WHL26" s="292"/>
      <c r="WHM26" s="292"/>
      <c r="WHN26" s="292"/>
      <c r="WHO26" s="292"/>
      <c r="WHP26" s="292"/>
      <c r="WHQ26" s="292"/>
      <c r="WHR26" s="292"/>
      <c r="WHS26" s="292"/>
      <c r="WHT26" s="292"/>
      <c r="WHU26" s="292"/>
      <c r="WHV26" s="292"/>
      <c r="WHW26" s="292"/>
      <c r="WHX26" s="292"/>
      <c r="WHY26" s="292"/>
      <c r="WHZ26" s="292"/>
      <c r="WIA26" s="292"/>
      <c r="WIB26" s="292"/>
      <c r="WIC26" s="292"/>
      <c r="WID26" s="292"/>
      <c r="WIE26" s="292"/>
      <c r="WIF26" s="292"/>
      <c r="WIG26" s="292"/>
      <c r="WIH26" s="292"/>
      <c r="WII26" s="292"/>
      <c r="WIJ26" s="292"/>
      <c r="WIK26" s="292"/>
      <c r="WIL26" s="292"/>
      <c r="WIM26" s="292"/>
      <c r="WIN26" s="292"/>
      <c r="WIO26" s="292"/>
      <c r="WIP26" s="292"/>
      <c r="WIQ26" s="292"/>
      <c r="WIR26" s="292"/>
      <c r="WIS26" s="292"/>
      <c r="WIT26" s="292"/>
      <c r="WIU26" s="292"/>
      <c r="WIV26" s="292"/>
      <c r="WIW26" s="292"/>
      <c r="WIX26" s="292"/>
      <c r="WIY26" s="292"/>
      <c r="WIZ26" s="292"/>
      <c r="WJA26" s="292"/>
      <c r="WJB26" s="292"/>
      <c r="WJC26" s="292"/>
      <c r="WJD26" s="292"/>
      <c r="WJE26" s="292"/>
      <c r="WJF26" s="292"/>
      <c r="WJG26" s="292"/>
      <c r="WJH26" s="292"/>
      <c r="WJI26" s="292"/>
      <c r="WJJ26" s="292"/>
      <c r="WJK26" s="292"/>
      <c r="WJL26" s="292"/>
      <c r="WJM26" s="292"/>
      <c r="WJN26" s="292"/>
      <c r="WJO26" s="292"/>
      <c r="WJP26" s="292"/>
      <c r="WJQ26" s="292"/>
      <c r="WJR26" s="292"/>
      <c r="WJS26" s="292"/>
      <c r="WJT26" s="292"/>
      <c r="WJU26" s="292"/>
      <c r="WJV26" s="292"/>
      <c r="WJW26" s="292"/>
      <c r="WJX26" s="292"/>
      <c r="WJY26" s="292"/>
      <c r="WJZ26" s="292"/>
      <c r="WKA26" s="292"/>
      <c r="WKB26" s="292"/>
      <c r="WKC26" s="292"/>
      <c r="WKD26" s="292"/>
      <c r="WKE26" s="292"/>
      <c r="WKF26" s="292"/>
      <c r="WKG26" s="292"/>
      <c r="WKH26" s="292"/>
      <c r="WKI26" s="292"/>
      <c r="WKJ26" s="292"/>
      <c r="WKK26" s="292"/>
      <c r="WKL26" s="292"/>
      <c r="WKM26" s="292"/>
      <c r="WKN26" s="292"/>
      <c r="WKO26" s="292"/>
      <c r="WKP26" s="292"/>
      <c r="WKQ26" s="292"/>
      <c r="WKR26" s="292"/>
      <c r="WKS26" s="292"/>
      <c r="WKT26" s="292"/>
      <c r="WKU26" s="292"/>
      <c r="WKV26" s="292"/>
      <c r="WKW26" s="292"/>
      <c r="WKX26" s="292"/>
      <c r="WKY26" s="292"/>
      <c r="WKZ26" s="292"/>
      <c r="WLA26" s="292"/>
      <c r="WLB26" s="292"/>
      <c r="WLC26" s="292"/>
      <c r="WLD26" s="292"/>
      <c r="WLE26" s="292"/>
      <c r="WLF26" s="292"/>
      <c r="WLG26" s="292"/>
      <c r="WLH26" s="292"/>
      <c r="WLI26" s="292"/>
      <c r="WLJ26" s="292"/>
      <c r="WLK26" s="292"/>
      <c r="WLL26" s="292"/>
      <c r="WLM26" s="292"/>
      <c r="WLN26" s="292"/>
      <c r="WLO26" s="292"/>
      <c r="WLP26" s="292"/>
      <c r="WLQ26" s="292"/>
      <c r="WLR26" s="292"/>
      <c r="WLS26" s="292"/>
      <c r="WLT26" s="292"/>
      <c r="WLU26" s="292"/>
      <c r="WLV26" s="292"/>
      <c r="WLW26" s="292"/>
      <c r="WLX26" s="292"/>
      <c r="WLY26" s="292"/>
      <c r="WLZ26" s="292"/>
      <c r="WMA26" s="292"/>
      <c r="WMB26" s="292"/>
      <c r="WMC26" s="292"/>
      <c r="WMD26" s="292"/>
      <c r="WME26" s="292"/>
      <c r="WMF26" s="292"/>
      <c r="WMG26" s="292"/>
      <c r="WMH26" s="292"/>
      <c r="WMI26" s="292"/>
      <c r="WMJ26" s="292"/>
      <c r="WMK26" s="292"/>
      <c r="WML26" s="292"/>
      <c r="WMM26" s="292"/>
      <c r="WMN26" s="292"/>
      <c r="WMO26" s="292"/>
      <c r="WMP26" s="292"/>
      <c r="WMQ26" s="292"/>
      <c r="WMR26" s="292"/>
      <c r="WMS26" s="292"/>
      <c r="WMT26" s="292"/>
      <c r="WMU26" s="292"/>
      <c r="WMV26" s="292"/>
      <c r="WMW26" s="292"/>
      <c r="WMX26" s="292"/>
      <c r="WMY26" s="292"/>
      <c r="WMZ26" s="292"/>
      <c r="WNA26" s="292"/>
      <c r="WNB26" s="292"/>
      <c r="WNC26" s="292"/>
      <c r="WND26" s="292"/>
      <c r="WNE26" s="292"/>
      <c r="WNF26" s="292"/>
      <c r="WNG26" s="292"/>
      <c r="WNH26" s="292"/>
      <c r="WNI26" s="292"/>
      <c r="WNJ26" s="292"/>
      <c r="WNK26" s="292"/>
      <c r="WNL26" s="292"/>
      <c r="WNM26" s="292"/>
      <c r="WNN26" s="292"/>
      <c r="WNO26" s="292"/>
      <c r="WNP26" s="292"/>
      <c r="WNQ26" s="292"/>
      <c r="WNR26" s="292"/>
      <c r="WNS26" s="292"/>
      <c r="WNT26" s="292"/>
      <c r="WNU26" s="292"/>
      <c r="WNV26" s="292"/>
      <c r="WNW26" s="292"/>
      <c r="WNX26" s="292"/>
      <c r="WNY26" s="292"/>
      <c r="WNZ26" s="292"/>
      <c r="WOA26" s="292"/>
      <c r="WOB26" s="292"/>
      <c r="WOC26" s="292"/>
      <c r="WOD26" s="292"/>
      <c r="WOE26" s="292"/>
      <c r="WOF26" s="292"/>
      <c r="WOG26" s="292"/>
      <c r="WOH26" s="292"/>
      <c r="WOI26" s="292"/>
      <c r="WOJ26" s="292"/>
      <c r="WOK26" s="292"/>
      <c r="WOL26" s="292"/>
      <c r="WOM26" s="292"/>
      <c r="WON26" s="292"/>
      <c r="WOO26" s="292"/>
      <c r="WOP26" s="292"/>
      <c r="WOQ26" s="292"/>
      <c r="WOR26" s="292"/>
      <c r="WOS26" s="292"/>
      <c r="WOT26" s="292"/>
      <c r="WOU26" s="292"/>
      <c r="WOV26" s="292"/>
      <c r="WOW26" s="292"/>
      <c r="WOX26" s="292"/>
      <c r="WOY26" s="292"/>
      <c r="WOZ26" s="292"/>
      <c r="WPA26" s="292"/>
      <c r="WPB26" s="292"/>
      <c r="WPC26" s="292"/>
      <c r="WPD26" s="292"/>
      <c r="WPE26" s="292"/>
      <c r="WPF26" s="292"/>
      <c r="WPG26" s="292"/>
      <c r="WPH26" s="292"/>
      <c r="WPI26" s="292"/>
      <c r="WPJ26" s="292"/>
      <c r="WPK26" s="292"/>
      <c r="WPL26" s="292"/>
      <c r="WPM26" s="292"/>
      <c r="WPN26" s="292"/>
      <c r="WPO26" s="292"/>
      <c r="WPP26" s="292"/>
      <c r="WPQ26" s="292"/>
      <c r="WPR26" s="292"/>
      <c r="WPS26" s="292"/>
      <c r="WPT26" s="292"/>
      <c r="WPU26" s="292"/>
      <c r="WPV26" s="292"/>
      <c r="WPW26" s="292"/>
      <c r="WPX26" s="292"/>
      <c r="WPY26" s="292"/>
      <c r="WPZ26" s="292"/>
      <c r="WQA26" s="292"/>
      <c r="WQB26" s="292"/>
      <c r="WQC26" s="292"/>
      <c r="WQD26" s="292"/>
      <c r="WQE26" s="292"/>
      <c r="WQF26" s="292"/>
      <c r="WQG26" s="292"/>
      <c r="WQH26" s="292"/>
      <c r="WQI26" s="292"/>
      <c r="WQJ26" s="292"/>
      <c r="WQK26" s="292"/>
      <c r="WQL26" s="292"/>
      <c r="WQM26" s="292"/>
      <c r="WQN26" s="292"/>
      <c r="WQO26" s="292"/>
      <c r="WQP26" s="292"/>
      <c r="WQQ26" s="292"/>
      <c r="WQR26" s="292"/>
      <c r="WQS26" s="292"/>
      <c r="WQT26" s="292"/>
      <c r="WQU26" s="292"/>
      <c r="WQV26" s="292"/>
      <c r="WQW26" s="292"/>
      <c r="WQX26" s="292"/>
      <c r="WQY26" s="292"/>
      <c r="WQZ26" s="292"/>
      <c r="WRA26" s="292"/>
      <c r="WRB26" s="292"/>
      <c r="WRC26" s="292"/>
      <c r="WRD26" s="292"/>
      <c r="WRE26" s="292"/>
      <c r="WRF26" s="292"/>
      <c r="WRG26" s="292"/>
      <c r="WRH26" s="292"/>
      <c r="WRI26" s="292"/>
      <c r="WRJ26" s="292"/>
      <c r="WRK26" s="292"/>
      <c r="WRL26" s="292"/>
      <c r="WRM26" s="292"/>
      <c r="WRN26" s="292"/>
      <c r="WRO26" s="292"/>
      <c r="WRP26" s="292"/>
      <c r="WRQ26" s="292"/>
      <c r="WRR26" s="292"/>
      <c r="WRS26" s="292"/>
      <c r="WRT26" s="292"/>
      <c r="WRU26" s="292"/>
      <c r="WRV26" s="292"/>
      <c r="WRW26" s="292"/>
      <c r="WRX26" s="292"/>
      <c r="WRY26" s="292"/>
      <c r="WRZ26" s="292"/>
      <c r="WSA26" s="292"/>
      <c r="WSB26" s="292"/>
      <c r="WSC26" s="292"/>
      <c r="WSD26" s="292"/>
      <c r="WSE26" s="292"/>
      <c r="WSF26" s="292"/>
      <c r="WSG26" s="292"/>
      <c r="WSH26" s="292"/>
      <c r="WSI26" s="292"/>
      <c r="WSJ26" s="292"/>
      <c r="WSK26" s="292"/>
      <c r="WSL26" s="292"/>
      <c r="WSM26" s="292"/>
      <c r="WSN26" s="292"/>
      <c r="WSO26" s="292"/>
      <c r="WSP26" s="292"/>
      <c r="WSQ26" s="292"/>
      <c r="WSR26" s="292"/>
      <c r="WSS26" s="292"/>
      <c r="WST26" s="292"/>
      <c r="WSU26" s="292"/>
      <c r="WSV26" s="292"/>
      <c r="WSW26" s="292"/>
      <c r="WSX26" s="292"/>
      <c r="WSY26" s="292"/>
      <c r="WSZ26" s="292"/>
      <c r="WTA26" s="292"/>
      <c r="WTB26" s="292"/>
      <c r="WTC26" s="292"/>
      <c r="WTD26" s="292"/>
      <c r="WTE26" s="292"/>
      <c r="WTF26" s="292"/>
      <c r="WTG26" s="292"/>
      <c r="WTH26" s="292"/>
      <c r="WTI26" s="292"/>
      <c r="WTJ26" s="292"/>
      <c r="WTK26" s="292"/>
      <c r="WTL26" s="292"/>
      <c r="WTM26" s="292"/>
      <c r="WTN26" s="292"/>
      <c r="WTO26" s="292"/>
      <c r="WTP26" s="292"/>
      <c r="WTQ26" s="292"/>
      <c r="WTR26" s="292"/>
      <c r="WTS26" s="292"/>
      <c r="WTT26" s="292"/>
      <c r="WTU26" s="292"/>
      <c r="WTV26" s="292"/>
      <c r="WTW26" s="292"/>
      <c r="WTX26" s="292"/>
      <c r="WTY26" s="292"/>
      <c r="WTZ26" s="292"/>
      <c r="WUA26" s="292"/>
      <c r="WUB26" s="292"/>
      <c r="WUC26" s="292"/>
      <c r="WUD26" s="292"/>
      <c r="WUE26" s="292"/>
      <c r="WUF26" s="292"/>
      <c r="WUG26" s="292"/>
      <c r="WUH26" s="292"/>
      <c r="WUI26" s="292"/>
      <c r="WUJ26" s="292"/>
      <c r="WUK26" s="292"/>
      <c r="WUL26" s="292"/>
      <c r="WUM26" s="292"/>
      <c r="WUN26" s="292"/>
      <c r="WUO26" s="292"/>
      <c r="WUP26" s="292"/>
      <c r="WUQ26" s="292"/>
      <c r="WUR26" s="292"/>
      <c r="WUS26" s="292"/>
      <c r="WUT26" s="292"/>
      <c r="WUU26" s="292"/>
      <c r="WUV26" s="292"/>
      <c r="WUW26" s="292"/>
      <c r="WUX26" s="292"/>
      <c r="WUY26" s="292"/>
      <c r="WUZ26" s="292"/>
      <c r="WVA26" s="292"/>
      <c r="WVB26" s="292"/>
      <c r="WVC26" s="292"/>
      <c r="WVD26" s="292"/>
      <c r="WVE26" s="292"/>
      <c r="WVF26" s="292"/>
      <c r="WVG26" s="292"/>
      <c r="WVH26" s="292"/>
      <c r="WVI26" s="292"/>
      <c r="WVJ26" s="292"/>
      <c r="WVK26" s="292"/>
      <c r="WVL26" s="292"/>
      <c r="WVM26" s="292"/>
      <c r="WVN26" s="292"/>
      <c r="WVO26" s="292"/>
      <c r="WVP26" s="292"/>
      <c r="WVQ26" s="292"/>
      <c r="WVR26" s="292"/>
      <c r="WVS26" s="292"/>
      <c r="WVT26" s="292"/>
      <c r="WVU26" s="292"/>
      <c r="WVV26" s="292"/>
      <c r="WVW26" s="292"/>
      <c r="WVX26" s="292"/>
      <c r="WVY26" s="292"/>
      <c r="WVZ26" s="292"/>
      <c r="WWA26" s="292"/>
      <c r="WWB26" s="292"/>
      <c r="WWC26" s="292"/>
      <c r="WWD26" s="292"/>
      <c r="WWE26" s="292"/>
      <c r="WWF26" s="292"/>
      <c r="WWG26" s="292"/>
      <c r="WWH26" s="292"/>
      <c r="WWI26" s="292"/>
      <c r="WWJ26" s="292"/>
      <c r="WWK26" s="292"/>
      <c r="WWL26" s="292"/>
      <c r="WWM26" s="292"/>
      <c r="WWN26" s="292"/>
      <c r="WWO26" s="292"/>
      <c r="WWP26" s="292"/>
      <c r="WWQ26" s="292"/>
      <c r="WWR26" s="292"/>
      <c r="WWS26" s="292"/>
      <c r="WWT26" s="292"/>
      <c r="WWU26" s="292"/>
      <c r="WWV26" s="292"/>
      <c r="WWW26" s="292"/>
      <c r="WWX26" s="292"/>
      <c r="WWY26" s="292"/>
      <c r="WWZ26" s="292"/>
      <c r="WXA26" s="292"/>
      <c r="WXB26" s="292"/>
      <c r="WXC26" s="292"/>
      <c r="WXD26" s="292"/>
      <c r="WXE26" s="292"/>
      <c r="WXF26" s="292"/>
      <c r="WXG26" s="292"/>
      <c r="WXH26" s="292"/>
      <c r="WXI26" s="292"/>
      <c r="WXJ26" s="292"/>
      <c r="WXK26" s="292"/>
      <c r="WXL26" s="292"/>
      <c r="WXM26" s="292"/>
      <c r="WXN26" s="292"/>
      <c r="WXO26" s="292"/>
      <c r="WXP26" s="292"/>
      <c r="WXQ26" s="292"/>
      <c r="WXR26" s="292"/>
      <c r="WXS26" s="292"/>
      <c r="WXT26" s="292"/>
      <c r="WXU26" s="292"/>
      <c r="WXV26" s="292"/>
      <c r="WXW26" s="292"/>
      <c r="WXX26" s="292"/>
      <c r="WXY26" s="292"/>
      <c r="WXZ26" s="292"/>
      <c r="WYA26" s="292"/>
      <c r="WYB26" s="292"/>
      <c r="WYC26" s="292"/>
      <c r="WYD26" s="292"/>
      <c r="WYE26" s="292"/>
      <c r="WYF26" s="292"/>
      <c r="WYG26" s="292"/>
      <c r="WYH26" s="292"/>
      <c r="WYI26" s="292"/>
      <c r="WYJ26" s="292"/>
      <c r="WYK26" s="292"/>
      <c r="WYL26" s="292"/>
      <c r="WYM26" s="292"/>
      <c r="WYN26" s="292"/>
      <c r="WYO26" s="292"/>
      <c r="WYP26" s="292"/>
      <c r="WYQ26" s="292"/>
      <c r="WYR26" s="292"/>
      <c r="WYS26" s="292"/>
      <c r="WYT26" s="292"/>
      <c r="WYU26" s="292"/>
      <c r="WYV26" s="292"/>
      <c r="WYW26" s="292"/>
      <c r="WYX26" s="292"/>
      <c r="WYY26" s="292"/>
      <c r="WYZ26" s="292"/>
      <c r="WZA26" s="292"/>
      <c r="WZB26" s="292"/>
      <c r="WZC26" s="292"/>
      <c r="WZD26" s="292"/>
      <c r="WZE26" s="292"/>
      <c r="WZF26" s="292"/>
      <c r="WZG26" s="292"/>
      <c r="WZH26" s="292"/>
      <c r="WZI26" s="292"/>
      <c r="WZJ26" s="292"/>
      <c r="WZK26" s="292"/>
      <c r="WZL26" s="292"/>
      <c r="WZM26" s="292"/>
      <c r="WZN26" s="292"/>
      <c r="WZO26" s="292"/>
      <c r="WZP26" s="292"/>
      <c r="WZQ26" s="292"/>
      <c r="WZR26" s="292"/>
      <c r="WZS26" s="292"/>
      <c r="WZT26" s="292"/>
      <c r="WZU26" s="292"/>
      <c r="WZV26" s="292"/>
      <c r="WZW26" s="292"/>
      <c r="WZX26" s="292"/>
      <c r="WZY26" s="292"/>
      <c r="WZZ26" s="292"/>
      <c r="XAA26" s="292"/>
      <c r="XAB26" s="292"/>
      <c r="XAC26" s="292"/>
      <c r="XAD26" s="292"/>
      <c r="XAE26" s="292"/>
      <c r="XAF26" s="292"/>
      <c r="XAG26" s="292"/>
      <c r="XAH26" s="292"/>
      <c r="XAI26" s="292"/>
      <c r="XAJ26" s="292"/>
      <c r="XAK26" s="292"/>
      <c r="XAL26" s="292"/>
      <c r="XAM26" s="292"/>
      <c r="XAN26" s="292"/>
      <c r="XAO26" s="292"/>
      <c r="XAP26" s="292"/>
      <c r="XAQ26" s="292"/>
      <c r="XAR26" s="292"/>
      <c r="XAS26" s="292"/>
      <c r="XAT26" s="292"/>
      <c r="XAU26" s="292"/>
      <c r="XAV26" s="292"/>
      <c r="XAW26" s="292"/>
      <c r="XAX26" s="292"/>
      <c r="XAY26" s="292"/>
      <c r="XAZ26" s="292"/>
      <c r="XBA26" s="292"/>
      <c r="XBB26" s="292"/>
      <c r="XBC26" s="292"/>
      <c r="XBD26" s="292"/>
      <c r="XBE26" s="292"/>
      <c r="XBF26" s="292"/>
      <c r="XBG26" s="292"/>
      <c r="XBH26" s="292"/>
      <c r="XBI26" s="292"/>
      <c r="XBJ26" s="292"/>
      <c r="XBK26" s="292"/>
      <c r="XBL26" s="292"/>
      <c r="XBM26" s="292"/>
      <c r="XBN26" s="292"/>
      <c r="XBO26" s="292"/>
      <c r="XBP26" s="292"/>
      <c r="XBQ26" s="292"/>
      <c r="XBR26" s="292"/>
      <c r="XBS26" s="292"/>
      <c r="XBT26" s="292"/>
      <c r="XBU26" s="292"/>
      <c r="XBV26" s="292"/>
      <c r="XBW26" s="292"/>
      <c r="XBX26" s="292"/>
      <c r="XBY26" s="292"/>
      <c r="XBZ26" s="292"/>
      <c r="XCA26" s="292"/>
      <c r="XCB26" s="292"/>
      <c r="XCC26" s="292"/>
      <c r="XCD26" s="292"/>
      <c r="XCE26" s="292"/>
      <c r="XCF26" s="292"/>
      <c r="XCG26" s="292"/>
      <c r="XCH26" s="292"/>
      <c r="XCI26" s="292"/>
      <c r="XCJ26" s="292"/>
      <c r="XCK26" s="292"/>
      <c r="XCL26" s="292"/>
      <c r="XCM26" s="292"/>
      <c r="XCN26" s="292"/>
      <c r="XCO26" s="292"/>
      <c r="XCP26" s="292"/>
      <c r="XCQ26" s="292"/>
      <c r="XCR26" s="292"/>
      <c r="XCS26" s="292"/>
      <c r="XCT26" s="292"/>
      <c r="XCU26" s="292"/>
      <c r="XCV26" s="292"/>
      <c r="XCW26" s="292"/>
      <c r="XCX26" s="292"/>
      <c r="XCY26" s="292"/>
      <c r="XCZ26" s="292"/>
      <c r="XDA26" s="292"/>
      <c r="XDB26" s="292"/>
      <c r="XDC26" s="292"/>
      <c r="XDD26" s="292"/>
      <c r="XDE26" s="292"/>
      <c r="XDF26" s="292"/>
      <c r="XDG26" s="292"/>
      <c r="XDH26" s="292"/>
      <c r="XDI26" s="292"/>
      <c r="XDJ26" s="292"/>
      <c r="XDK26" s="292"/>
      <c r="XDL26" s="292"/>
      <c r="XDM26" s="292"/>
      <c r="XDN26" s="292"/>
      <c r="XDO26" s="292"/>
      <c r="XDP26" s="292"/>
      <c r="XDQ26" s="292"/>
      <c r="XDR26" s="292"/>
      <c r="XDS26" s="292"/>
      <c r="XDT26" s="292"/>
      <c r="XDU26" s="292"/>
      <c r="XDV26" s="292"/>
      <c r="XDW26" s="292"/>
      <c r="XDX26" s="292"/>
      <c r="XDY26" s="292"/>
      <c r="XDZ26" s="292"/>
      <c r="XEA26" s="292"/>
      <c r="XEB26" s="292"/>
      <c r="XEC26" s="292"/>
      <c r="XED26" s="292"/>
      <c r="XEE26" s="292"/>
      <c r="XEF26" s="292"/>
      <c r="XEG26" s="292"/>
      <c r="XEH26" s="292"/>
      <c r="XEI26" s="292"/>
      <c r="XEJ26" s="292"/>
      <c r="XEK26" s="292"/>
      <c r="XEL26" s="292"/>
      <c r="XEM26" s="292"/>
      <c r="XEN26" s="292"/>
      <c r="XEO26" s="292"/>
      <c r="XEP26" s="292"/>
      <c r="XEQ26" s="292"/>
      <c r="XER26" s="292"/>
      <c r="XES26" s="292"/>
      <c r="XET26" s="292"/>
      <c r="XEU26" s="292"/>
      <c r="XEV26" s="292"/>
      <c r="XEW26" s="292"/>
      <c r="XEX26" s="292"/>
      <c r="XEY26" s="292"/>
      <c r="XEZ26" s="292"/>
      <c r="XFA26" s="292"/>
      <c r="XFB26" s="292"/>
      <c r="XFC26" s="292"/>
      <c r="XFD26" s="292"/>
    </row>
    <row r="27" spans="1:16384" s="28" customFormat="1" ht="15" customHeight="1" x14ac:dyDescent="0.2">
      <c r="A27" s="139"/>
    </row>
    <row r="28" spans="1:16384" s="28" customFormat="1" ht="15" customHeight="1" x14ac:dyDescent="0.2">
      <c r="A28" s="139"/>
    </row>
    <row r="29" spans="1:16384" s="28" customFormat="1" ht="15" customHeight="1" x14ac:dyDescent="0.2">
      <c r="A29" s="139"/>
    </row>
    <row r="30" spans="1:16384" s="28" customFormat="1" ht="15" customHeight="1" x14ac:dyDescent="0.2">
      <c r="A30" s="139"/>
    </row>
    <row r="31" spans="1:16384" s="28" customFormat="1" ht="15" customHeight="1" x14ac:dyDescent="0.2">
      <c r="A31" s="139"/>
    </row>
    <row r="32" spans="1:16384" ht="15" customHeight="1" x14ac:dyDescent="0.2">
      <c r="A32" s="134"/>
    </row>
    <row r="33" ht="15" customHeight="1" x14ac:dyDescent="0.2"/>
    <row r="95" spans="9:9" x14ac:dyDescent="0.2">
      <c r="I95" s="135"/>
    </row>
  </sheetData>
  <mergeCells count="8194">
    <mergeCell ref="XEO20:XET20"/>
    <mergeCell ref="XEU20:XEZ20"/>
    <mergeCell ref="XFA20:XFD20"/>
    <mergeCell ref="XDE20:XDJ20"/>
    <mergeCell ref="XDK20:XDP20"/>
    <mergeCell ref="XDQ20:XDV20"/>
    <mergeCell ref="XDW20:XEB20"/>
    <mergeCell ref="XEC20:XEH20"/>
    <mergeCell ref="XEI20:XEN20"/>
    <mergeCell ref="XBU20:XBZ20"/>
    <mergeCell ref="XCA20:XCF20"/>
    <mergeCell ref="XCG20:XCL20"/>
    <mergeCell ref="XCM20:XCR20"/>
    <mergeCell ref="XCS20:XCX20"/>
    <mergeCell ref="XCY20:XDD20"/>
    <mergeCell ref="XAK20:XAP20"/>
    <mergeCell ref="XAQ20:XAV20"/>
    <mergeCell ref="XAW20:XBB20"/>
    <mergeCell ref="XBC20:XBH20"/>
    <mergeCell ref="XBI20:XBN20"/>
    <mergeCell ref="XBO20:XBT20"/>
    <mergeCell ref="WZA20:WZF20"/>
    <mergeCell ref="WZG20:WZL20"/>
    <mergeCell ref="WZM20:WZR20"/>
    <mergeCell ref="WZS20:WZX20"/>
    <mergeCell ref="WZY20:XAD20"/>
    <mergeCell ref="XAE20:XAJ20"/>
    <mergeCell ref="WXQ20:WXV20"/>
    <mergeCell ref="WXW20:WYB20"/>
    <mergeCell ref="WYC20:WYH20"/>
    <mergeCell ref="WYI20:WYN20"/>
    <mergeCell ref="WYO20:WYT20"/>
    <mergeCell ref="WYU20:WYZ20"/>
    <mergeCell ref="WWG20:WWL20"/>
    <mergeCell ref="WWM20:WWR20"/>
    <mergeCell ref="WWS20:WWX20"/>
    <mergeCell ref="WWY20:WXD20"/>
    <mergeCell ref="WXE20:WXJ20"/>
    <mergeCell ref="WXK20:WXP20"/>
    <mergeCell ref="WUW20:WVB20"/>
    <mergeCell ref="WVC20:WVH20"/>
    <mergeCell ref="WVI20:WVN20"/>
    <mergeCell ref="WVO20:WVT20"/>
    <mergeCell ref="WVU20:WVZ20"/>
    <mergeCell ref="WWA20:WWF20"/>
    <mergeCell ref="WTM20:WTR20"/>
    <mergeCell ref="WTS20:WTX20"/>
    <mergeCell ref="WTY20:WUD20"/>
    <mergeCell ref="WUE20:WUJ20"/>
    <mergeCell ref="WUK20:WUP20"/>
    <mergeCell ref="WUQ20:WUV20"/>
    <mergeCell ref="WSC20:WSH20"/>
    <mergeCell ref="WSI20:WSN20"/>
    <mergeCell ref="WSO20:WST20"/>
    <mergeCell ref="WSU20:WSZ20"/>
    <mergeCell ref="WTA20:WTF20"/>
    <mergeCell ref="WTG20:WTL20"/>
    <mergeCell ref="WQS20:WQX20"/>
    <mergeCell ref="WQY20:WRD20"/>
    <mergeCell ref="WRE20:WRJ20"/>
    <mergeCell ref="WRK20:WRP20"/>
    <mergeCell ref="WRQ20:WRV20"/>
    <mergeCell ref="WRW20:WSB20"/>
    <mergeCell ref="WPI20:WPN20"/>
    <mergeCell ref="WPO20:WPT20"/>
    <mergeCell ref="WPU20:WPZ20"/>
    <mergeCell ref="WQA20:WQF20"/>
    <mergeCell ref="WQG20:WQL20"/>
    <mergeCell ref="WQM20:WQR20"/>
    <mergeCell ref="WNY20:WOD20"/>
    <mergeCell ref="WOE20:WOJ20"/>
    <mergeCell ref="WOK20:WOP20"/>
    <mergeCell ref="WOQ20:WOV20"/>
    <mergeCell ref="WOW20:WPB20"/>
    <mergeCell ref="WPC20:WPH20"/>
    <mergeCell ref="WMO20:WMT20"/>
    <mergeCell ref="WMU20:WMZ20"/>
    <mergeCell ref="WNA20:WNF20"/>
    <mergeCell ref="WNG20:WNL20"/>
    <mergeCell ref="WNM20:WNR20"/>
    <mergeCell ref="WNS20:WNX20"/>
    <mergeCell ref="WLE20:WLJ20"/>
    <mergeCell ref="WLK20:WLP20"/>
    <mergeCell ref="WLQ20:WLV20"/>
    <mergeCell ref="WLW20:WMB20"/>
    <mergeCell ref="WMC20:WMH20"/>
    <mergeCell ref="WMI20:WMN20"/>
    <mergeCell ref="WJU20:WJZ20"/>
    <mergeCell ref="WKA20:WKF20"/>
    <mergeCell ref="WKG20:WKL20"/>
    <mergeCell ref="WKM20:WKR20"/>
    <mergeCell ref="WKS20:WKX20"/>
    <mergeCell ref="WKY20:WLD20"/>
    <mergeCell ref="WIK20:WIP20"/>
    <mergeCell ref="WIQ20:WIV20"/>
    <mergeCell ref="WIW20:WJB20"/>
    <mergeCell ref="WJC20:WJH20"/>
    <mergeCell ref="WJI20:WJN20"/>
    <mergeCell ref="WJO20:WJT20"/>
    <mergeCell ref="WHA20:WHF20"/>
    <mergeCell ref="WHG20:WHL20"/>
    <mergeCell ref="WHM20:WHR20"/>
    <mergeCell ref="WHS20:WHX20"/>
    <mergeCell ref="WHY20:WID20"/>
    <mergeCell ref="WIE20:WIJ20"/>
    <mergeCell ref="WFQ20:WFV20"/>
    <mergeCell ref="WFW20:WGB20"/>
    <mergeCell ref="WGC20:WGH20"/>
    <mergeCell ref="WGI20:WGN20"/>
    <mergeCell ref="WGO20:WGT20"/>
    <mergeCell ref="WGU20:WGZ20"/>
    <mergeCell ref="WEG20:WEL20"/>
    <mergeCell ref="WEM20:WER20"/>
    <mergeCell ref="WES20:WEX20"/>
    <mergeCell ref="WEY20:WFD20"/>
    <mergeCell ref="WFE20:WFJ20"/>
    <mergeCell ref="WFK20:WFP20"/>
    <mergeCell ref="WCW20:WDB20"/>
    <mergeCell ref="WDC20:WDH20"/>
    <mergeCell ref="WDI20:WDN20"/>
    <mergeCell ref="WDO20:WDT20"/>
    <mergeCell ref="WDU20:WDZ20"/>
    <mergeCell ref="WEA20:WEF20"/>
    <mergeCell ref="WBM20:WBR20"/>
    <mergeCell ref="WBS20:WBX20"/>
    <mergeCell ref="WBY20:WCD20"/>
    <mergeCell ref="WCE20:WCJ20"/>
    <mergeCell ref="WCK20:WCP20"/>
    <mergeCell ref="WCQ20:WCV20"/>
    <mergeCell ref="WAC20:WAH20"/>
    <mergeCell ref="WAI20:WAN20"/>
    <mergeCell ref="WAO20:WAT20"/>
    <mergeCell ref="WAU20:WAZ20"/>
    <mergeCell ref="WBA20:WBF20"/>
    <mergeCell ref="WBG20:WBL20"/>
    <mergeCell ref="VYS20:VYX20"/>
    <mergeCell ref="VYY20:VZD20"/>
    <mergeCell ref="VZE20:VZJ20"/>
    <mergeCell ref="VZK20:VZP20"/>
    <mergeCell ref="VZQ20:VZV20"/>
    <mergeCell ref="VZW20:WAB20"/>
    <mergeCell ref="VXI20:VXN20"/>
    <mergeCell ref="VXO20:VXT20"/>
    <mergeCell ref="VXU20:VXZ20"/>
    <mergeCell ref="VYA20:VYF20"/>
    <mergeCell ref="VYG20:VYL20"/>
    <mergeCell ref="VYM20:VYR20"/>
    <mergeCell ref="VVY20:VWD20"/>
    <mergeCell ref="VWE20:VWJ20"/>
    <mergeCell ref="VWK20:VWP20"/>
    <mergeCell ref="VWQ20:VWV20"/>
    <mergeCell ref="VWW20:VXB20"/>
    <mergeCell ref="VXC20:VXH20"/>
    <mergeCell ref="VUO20:VUT20"/>
    <mergeCell ref="VUU20:VUZ20"/>
    <mergeCell ref="VVA20:VVF20"/>
    <mergeCell ref="VVG20:VVL20"/>
    <mergeCell ref="VVM20:VVR20"/>
    <mergeCell ref="VVS20:VVX20"/>
    <mergeCell ref="VTE20:VTJ20"/>
    <mergeCell ref="VTK20:VTP20"/>
    <mergeCell ref="VTQ20:VTV20"/>
    <mergeCell ref="VTW20:VUB20"/>
    <mergeCell ref="VUC20:VUH20"/>
    <mergeCell ref="VUI20:VUN20"/>
    <mergeCell ref="VRU20:VRZ20"/>
    <mergeCell ref="VSA20:VSF20"/>
    <mergeCell ref="VSG20:VSL20"/>
    <mergeCell ref="VSM20:VSR20"/>
    <mergeCell ref="VSS20:VSX20"/>
    <mergeCell ref="VSY20:VTD20"/>
    <mergeCell ref="VQK20:VQP20"/>
    <mergeCell ref="VQQ20:VQV20"/>
    <mergeCell ref="VQW20:VRB20"/>
    <mergeCell ref="VRC20:VRH20"/>
    <mergeCell ref="VRI20:VRN20"/>
    <mergeCell ref="VRO20:VRT20"/>
    <mergeCell ref="VPA20:VPF20"/>
    <mergeCell ref="VPG20:VPL20"/>
    <mergeCell ref="VPM20:VPR20"/>
    <mergeCell ref="VPS20:VPX20"/>
    <mergeCell ref="VPY20:VQD20"/>
    <mergeCell ref="VQE20:VQJ20"/>
    <mergeCell ref="VNQ20:VNV20"/>
    <mergeCell ref="VNW20:VOB20"/>
    <mergeCell ref="VOC20:VOH20"/>
    <mergeCell ref="VOI20:VON20"/>
    <mergeCell ref="VOO20:VOT20"/>
    <mergeCell ref="VOU20:VOZ20"/>
    <mergeCell ref="VMG20:VML20"/>
    <mergeCell ref="VMM20:VMR20"/>
    <mergeCell ref="VMS20:VMX20"/>
    <mergeCell ref="VMY20:VND20"/>
    <mergeCell ref="VNE20:VNJ20"/>
    <mergeCell ref="VNK20:VNP20"/>
    <mergeCell ref="VKW20:VLB20"/>
    <mergeCell ref="VLC20:VLH20"/>
    <mergeCell ref="VLI20:VLN20"/>
    <mergeCell ref="VLO20:VLT20"/>
    <mergeCell ref="VLU20:VLZ20"/>
    <mergeCell ref="VMA20:VMF20"/>
    <mergeCell ref="VJM20:VJR20"/>
    <mergeCell ref="VJS20:VJX20"/>
    <mergeCell ref="VJY20:VKD20"/>
    <mergeCell ref="VKE20:VKJ20"/>
    <mergeCell ref="VKK20:VKP20"/>
    <mergeCell ref="VKQ20:VKV20"/>
    <mergeCell ref="VIC20:VIH20"/>
    <mergeCell ref="VII20:VIN20"/>
    <mergeCell ref="VIO20:VIT20"/>
    <mergeCell ref="VIU20:VIZ20"/>
    <mergeCell ref="VJA20:VJF20"/>
    <mergeCell ref="VJG20:VJL20"/>
    <mergeCell ref="VGS20:VGX20"/>
    <mergeCell ref="VGY20:VHD20"/>
    <mergeCell ref="VHE20:VHJ20"/>
    <mergeCell ref="VHK20:VHP20"/>
    <mergeCell ref="VHQ20:VHV20"/>
    <mergeCell ref="VHW20:VIB20"/>
    <mergeCell ref="VFI20:VFN20"/>
    <mergeCell ref="VFO20:VFT20"/>
    <mergeCell ref="VFU20:VFZ20"/>
    <mergeCell ref="VGA20:VGF20"/>
    <mergeCell ref="VGG20:VGL20"/>
    <mergeCell ref="VGM20:VGR20"/>
    <mergeCell ref="VDY20:VED20"/>
    <mergeCell ref="VEE20:VEJ20"/>
    <mergeCell ref="VEK20:VEP20"/>
    <mergeCell ref="VEQ20:VEV20"/>
    <mergeCell ref="VEW20:VFB20"/>
    <mergeCell ref="VFC20:VFH20"/>
    <mergeCell ref="VCO20:VCT20"/>
    <mergeCell ref="VCU20:VCZ20"/>
    <mergeCell ref="VDA20:VDF20"/>
    <mergeCell ref="VDG20:VDL20"/>
    <mergeCell ref="VDM20:VDR20"/>
    <mergeCell ref="VDS20:VDX20"/>
    <mergeCell ref="VBE20:VBJ20"/>
    <mergeCell ref="VBK20:VBP20"/>
    <mergeCell ref="VBQ20:VBV20"/>
    <mergeCell ref="VBW20:VCB20"/>
    <mergeCell ref="VCC20:VCH20"/>
    <mergeCell ref="VCI20:VCN20"/>
    <mergeCell ref="UZU20:UZZ20"/>
    <mergeCell ref="VAA20:VAF20"/>
    <mergeCell ref="VAG20:VAL20"/>
    <mergeCell ref="VAM20:VAR20"/>
    <mergeCell ref="VAS20:VAX20"/>
    <mergeCell ref="VAY20:VBD20"/>
    <mergeCell ref="UYK20:UYP20"/>
    <mergeCell ref="UYQ20:UYV20"/>
    <mergeCell ref="UYW20:UZB20"/>
    <mergeCell ref="UZC20:UZH20"/>
    <mergeCell ref="UZI20:UZN20"/>
    <mergeCell ref="UZO20:UZT20"/>
    <mergeCell ref="UXA20:UXF20"/>
    <mergeCell ref="UXG20:UXL20"/>
    <mergeCell ref="UXM20:UXR20"/>
    <mergeCell ref="UXS20:UXX20"/>
    <mergeCell ref="UXY20:UYD20"/>
    <mergeCell ref="UYE20:UYJ20"/>
    <mergeCell ref="UVQ20:UVV20"/>
    <mergeCell ref="UVW20:UWB20"/>
    <mergeCell ref="UWC20:UWH20"/>
    <mergeCell ref="UWI20:UWN20"/>
    <mergeCell ref="UWO20:UWT20"/>
    <mergeCell ref="UWU20:UWZ20"/>
    <mergeCell ref="UUG20:UUL20"/>
    <mergeCell ref="UUM20:UUR20"/>
    <mergeCell ref="UUS20:UUX20"/>
    <mergeCell ref="UUY20:UVD20"/>
    <mergeCell ref="UVE20:UVJ20"/>
    <mergeCell ref="UVK20:UVP20"/>
    <mergeCell ref="USW20:UTB20"/>
    <mergeCell ref="UTC20:UTH20"/>
    <mergeCell ref="UTI20:UTN20"/>
    <mergeCell ref="UTO20:UTT20"/>
    <mergeCell ref="UTU20:UTZ20"/>
    <mergeCell ref="UUA20:UUF20"/>
    <mergeCell ref="URM20:URR20"/>
    <mergeCell ref="URS20:URX20"/>
    <mergeCell ref="URY20:USD20"/>
    <mergeCell ref="USE20:USJ20"/>
    <mergeCell ref="USK20:USP20"/>
    <mergeCell ref="USQ20:USV20"/>
    <mergeCell ref="UQC20:UQH20"/>
    <mergeCell ref="UQI20:UQN20"/>
    <mergeCell ref="UQO20:UQT20"/>
    <mergeCell ref="UQU20:UQZ20"/>
    <mergeCell ref="URA20:URF20"/>
    <mergeCell ref="URG20:URL20"/>
    <mergeCell ref="UOS20:UOX20"/>
    <mergeCell ref="UOY20:UPD20"/>
    <mergeCell ref="UPE20:UPJ20"/>
    <mergeCell ref="UPK20:UPP20"/>
    <mergeCell ref="UPQ20:UPV20"/>
    <mergeCell ref="UPW20:UQB20"/>
    <mergeCell ref="UNI20:UNN20"/>
    <mergeCell ref="UNO20:UNT20"/>
    <mergeCell ref="UNU20:UNZ20"/>
    <mergeCell ref="UOA20:UOF20"/>
    <mergeCell ref="UOG20:UOL20"/>
    <mergeCell ref="UOM20:UOR20"/>
    <mergeCell ref="ULY20:UMD20"/>
    <mergeCell ref="UME20:UMJ20"/>
    <mergeCell ref="UMK20:UMP20"/>
    <mergeCell ref="UMQ20:UMV20"/>
    <mergeCell ref="UMW20:UNB20"/>
    <mergeCell ref="UNC20:UNH20"/>
    <mergeCell ref="UKO20:UKT20"/>
    <mergeCell ref="UKU20:UKZ20"/>
    <mergeCell ref="ULA20:ULF20"/>
    <mergeCell ref="ULG20:ULL20"/>
    <mergeCell ref="ULM20:ULR20"/>
    <mergeCell ref="ULS20:ULX20"/>
    <mergeCell ref="UJE20:UJJ20"/>
    <mergeCell ref="UJK20:UJP20"/>
    <mergeCell ref="UJQ20:UJV20"/>
    <mergeCell ref="UJW20:UKB20"/>
    <mergeCell ref="UKC20:UKH20"/>
    <mergeCell ref="UKI20:UKN20"/>
    <mergeCell ref="UHU20:UHZ20"/>
    <mergeCell ref="UIA20:UIF20"/>
    <mergeCell ref="UIG20:UIL20"/>
    <mergeCell ref="UIM20:UIR20"/>
    <mergeCell ref="UIS20:UIX20"/>
    <mergeCell ref="UIY20:UJD20"/>
    <mergeCell ref="UGK20:UGP20"/>
    <mergeCell ref="UGQ20:UGV20"/>
    <mergeCell ref="UGW20:UHB20"/>
    <mergeCell ref="UHC20:UHH20"/>
    <mergeCell ref="UHI20:UHN20"/>
    <mergeCell ref="UHO20:UHT20"/>
    <mergeCell ref="UFA20:UFF20"/>
    <mergeCell ref="UFG20:UFL20"/>
    <mergeCell ref="UFM20:UFR20"/>
    <mergeCell ref="UFS20:UFX20"/>
    <mergeCell ref="UFY20:UGD20"/>
    <mergeCell ref="UGE20:UGJ20"/>
    <mergeCell ref="UDQ20:UDV20"/>
    <mergeCell ref="UDW20:UEB20"/>
    <mergeCell ref="UEC20:UEH20"/>
    <mergeCell ref="UEI20:UEN20"/>
    <mergeCell ref="UEO20:UET20"/>
    <mergeCell ref="UEU20:UEZ20"/>
    <mergeCell ref="UCG20:UCL20"/>
    <mergeCell ref="UCM20:UCR20"/>
    <mergeCell ref="UCS20:UCX20"/>
    <mergeCell ref="UCY20:UDD20"/>
    <mergeCell ref="UDE20:UDJ20"/>
    <mergeCell ref="UDK20:UDP20"/>
    <mergeCell ref="UAW20:UBB20"/>
    <mergeCell ref="UBC20:UBH20"/>
    <mergeCell ref="UBI20:UBN20"/>
    <mergeCell ref="UBO20:UBT20"/>
    <mergeCell ref="UBU20:UBZ20"/>
    <mergeCell ref="UCA20:UCF20"/>
    <mergeCell ref="TZM20:TZR20"/>
    <mergeCell ref="TZS20:TZX20"/>
    <mergeCell ref="TZY20:UAD20"/>
    <mergeCell ref="UAE20:UAJ20"/>
    <mergeCell ref="UAK20:UAP20"/>
    <mergeCell ref="UAQ20:UAV20"/>
    <mergeCell ref="TYC20:TYH20"/>
    <mergeCell ref="TYI20:TYN20"/>
    <mergeCell ref="TYO20:TYT20"/>
    <mergeCell ref="TYU20:TYZ20"/>
    <mergeCell ref="TZA20:TZF20"/>
    <mergeCell ref="TZG20:TZL20"/>
    <mergeCell ref="TWS20:TWX20"/>
    <mergeCell ref="TWY20:TXD20"/>
    <mergeCell ref="TXE20:TXJ20"/>
    <mergeCell ref="TXK20:TXP20"/>
    <mergeCell ref="TXQ20:TXV20"/>
    <mergeCell ref="TXW20:TYB20"/>
    <mergeCell ref="TVI20:TVN20"/>
    <mergeCell ref="TVO20:TVT20"/>
    <mergeCell ref="TVU20:TVZ20"/>
    <mergeCell ref="TWA20:TWF20"/>
    <mergeCell ref="TWG20:TWL20"/>
    <mergeCell ref="TWM20:TWR20"/>
    <mergeCell ref="TTY20:TUD20"/>
    <mergeCell ref="TUE20:TUJ20"/>
    <mergeCell ref="TUK20:TUP20"/>
    <mergeCell ref="TUQ20:TUV20"/>
    <mergeCell ref="TUW20:TVB20"/>
    <mergeCell ref="TVC20:TVH20"/>
    <mergeCell ref="TSO20:TST20"/>
    <mergeCell ref="TSU20:TSZ20"/>
    <mergeCell ref="TTA20:TTF20"/>
    <mergeCell ref="TTG20:TTL20"/>
    <mergeCell ref="TTM20:TTR20"/>
    <mergeCell ref="TTS20:TTX20"/>
    <mergeCell ref="TRE20:TRJ20"/>
    <mergeCell ref="TRK20:TRP20"/>
    <mergeCell ref="TRQ20:TRV20"/>
    <mergeCell ref="TRW20:TSB20"/>
    <mergeCell ref="TSC20:TSH20"/>
    <mergeCell ref="TSI20:TSN20"/>
    <mergeCell ref="TPU20:TPZ20"/>
    <mergeCell ref="TQA20:TQF20"/>
    <mergeCell ref="TQG20:TQL20"/>
    <mergeCell ref="TQM20:TQR20"/>
    <mergeCell ref="TQS20:TQX20"/>
    <mergeCell ref="TQY20:TRD20"/>
    <mergeCell ref="TOK20:TOP20"/>
    <mergeCell ref="TOQ20:TOV20"/>
    <mergeCell ref="TOW20:TPB20"/>
    <mergeCell ref="TPC20:TPH20"/>
    <mergeCell ref="TPI20:TPN20"/>
    <mergeCell ref="TPO20:TPT20"/>
    <mergeCell ref="TNA20:TNF20"/>
    <mergeCell ref="TNG20:TNL20"/>
    <mergeCell ref="TNM20:TNR20"/>
    <mergeCell ref="TNS20:TNX20"/>
    <mergeCell ref="TNY20:TOD20"/>
    <mergeCell ref="TOE20:TOJ20"/>
    <mergeCell ref="TLQ20:TLV20"/>
    <mergeCell ref="TLW20:TMB20"/>
    <mergeCell ref="TMC20:TMH20"/>
    <mergeCell ref="TMI20:TMN20"/>
    <mergeCell ref="TMO20:TMT20"/>
    <mergeCell ref="TMU20:TMZ20"/>
    <mergeCell ref="TKG20:TKL20"/>
    <mergeCell ref="TKM20:TKR20"/>
    <mergeCell ref="TKS20:TKX20"/>
    <mergeCell ref="TKY20:TLD20"/>
    <mergeCell ref="TLE20:TLJ20"/>
    <mergeCell ref="TLK20:TLP20"/>
    <mergeCell ref="TIW20:TJB20"/>
    <mergeCell ref="TJC20:TJH20"/>
    <mergeCell ref="TJI20:TJN20"/>
    <mergeCell ref="TJO20:TJT20"/>
    <mergeCell ref="TJU20:TJZ20"/>
    <mergeCell ref="TKA20:TKF20"/>
    <mergeCell ref="THM20:THR20"/>
    <mergeCell ref="THS20:THX20"/>
    <mergeCell ref="THY20:TID20"/>
    <mergeCell ref="TIE20:TIJ20"/>
    <mergeCell ref="TIK20:TIP20"/>
    <mergeCell ref="TIQ20:TIV20"/>
    <mergeCell ref="TGC20:TGH20"/>
    <mergeCell ref="TGI20:TGN20"/>
    <mergeCell ref="TGO20:TGT20"/>
    <mergeCell ref="TGU20:TGZ20"/>
    <mergeCell ref="THA20:THF20"/>
    <mergeCell ref="THG20:THL20"/>
    <mergeCell ref="TES20:TEX20"/>
    <mergeCell ref="TEY20:TFD20"/>
    <mergeCell ref="TFE20:TFJ20"/>
    <mergeCell ref="TFK20:TFP20"/>
    <mergeCell ref="TFQ20:TFV20"/>
    <mergeCell ref="TFW20:TGB20"/>
    <mergeCell ref="TDI20:TDN20"/>
    <mergeCell ref="TDO20:TDT20"/>
    <mergeCell ref="TDU20:TDZ20"/>
    <mergeCell ref="TEA20:TEF20"/>
    <mergeCell ref="TEG20:TEL20"/>
    <mergeCell ref="TEM20:TER20"/>
    <mergeCell ref="TBY20:TCD20"/>
    <mergeCell ref="TCE20:TCJ20"/>
    <mergeCell ref="TCK20:TCP20"/>
    <mergeCell ref="TCQ20:TCV20"/>
    <mergeCell ref="TCW20:TDB20"/>
    <mergeCell ref="TDC20:TDH20"/>
    <mergeCell ref="TAO20:TAT20"/>
    <mergeCell ref="TAU20:TAZ20"/>
    <mergeCell ref="TBA20:TBF20"/>
    <mergeCell ref="TBG20:TBL20"/>
    <mergeCell ref="TBM20:TBR20"/>
    <mergeCell ref="TBS20:TBX20"/>
    <mergeCell ref="SZE20:SZJ20"/>
    <mergeCell ref="SZK20:SZP20"/>
    <mergeCell ref="SZQ20:SZV20"/>
    <mergeCell ref="SZW20:TAB20"/>
    <mergeCell ref="TAC20:TAH20"/>
    <mergeCell ref="TAI20:TAN20"/>
    <mergeCell ref="SXU20:SXZ20"/>
    <mergeCell ref="SYA20:SYF20"/>
    <mergeCell ref="SYG20:SYL20"/>
    <mergeCell ref="SYM20:SYR20"/>
    <mergeCell ref="SYS20:SYX20"/>
    <mergeCell ref="SYY20:SZD20"/>
    <mergeCell ref="SWK20:SWP20"/>
    <mergeCell ref="SWQ20:SWV20"/>
    <mergeCell ref="SWW20:SXB20"/>
    <mergeCell ref="SXC20:SXH20"/>
    <mergeCell ref="SXI20:SXN20"/>
    <mergeCell ref="SXO20:SXT20"/>
    <mergeCell ref="SVA20:SVF20"/>
    <mergeCell ref="SVG20:SVL20"/>
    <mergeCell ref="SVM20:SVR20"/>
    <mergeCell ref="SVS20:SVX20"/>
    <mergeCell ref="SVY20:SWD20"/>
    <mergeCell ref="SWE20:SWJ20"/>
    <mergeCell ref="STQ20:STV20"/>
    <mergeCell ref="STW20:SUB20"/>
    <mergeCell ref="SUC20:SUH20"/>
    <mergeCell ref="SUI20:SUN20"/>
    <mergeCell ref="SUO20:SUT20"/>
    <mergeCell ref="SUU20:SUZ20"/>
    <mergeCell ref="SSG20:SSL20"/>
    <mergeCell ref="SSM20:SSR20"/>
    <mergeCell ref="SSS20:SSX20"/>
    <mergeCell ref="SSY20:STD20"/>
    <mergeCell ref="STE20:STJ20"/>
    <mergeCell ref="STK20:STP20"/>
    <mergeCell ref="SQW20:SRB20"/>
    <mergeCell ref="SRC20:SRH20"/>
    <mergeCell ref="SRI20:SRN20"/>
    <mergeCell ref="SRO20:SRT20"/>
    <mergeCell ref="SRU20:SRZ20"/>
    <mergeCell ref="SSA20:SSF20"/>
    <mergeCell ref="SPM20:SPR20"/>
    <mergeCell ref="SPS20:SPX20"/>
    <mergeCell ref="SPY20:SQD20"/>
    <mergeCell ref="SQE20:SQJ20"/>
    <mergeCell ref="SQK20:SQP20"/>
    <mergeCell ref="SQQ20:SQV20"/>
    <mergeCell ref="SOC20:SOH20"/>
    <mergeCell ref="SOI20:SON20"/>
    <mergeCell ref="SOO20:SOT20"/>
    <mergeCell ref="SOU20:SOZ20"/>
    <mergeCell ref="SPA20:SPF20"/>
    <mergeCell ref="SPG20:SPL20"/>
    <mergeCell ref="SMS20:SMX20"/>
    <mergeCell ref="SMY20:SND20"/>
    <mergeCell ref="SNE20:SNJ20"/>
    <mergeCell ref="SNK20:SNP20"/>
    <mergeCell ref="SNQ20:SNV20"/>
    <mergeCell ref="SNW20:SOB20"/>
    <mergeCell ref="SLI20:SLN20"/>
    <mergeCell ref="SLO20:SLT20"/>
    <mergeCell ref="SLU20:SLZ20"/>
    <mergeCell ref="SMA20:SMF20"/>
    <mergeCell ref="SMG20:SML20"/>
    <mergeCell ref="SMM20:SMR20"/>
    <mergeCell ref="SJY20:SKD20"/>
    <mergeCell ref="SKE20:SKJ20"/>
    <mergeCell ref="SKK20:SKP20"/>
    <mergeCell ref="SKQ20:SKV20"/>
    <mergeCell ref="SKW20:SLB20"/>
    <mergeCell ref="SLC20:SLH20"/>
    <mergeCell ref="SIO20:SIT20"/>
    <mergeCell ref="SIU20:SIZ20"/>
    <mergeCell ref="SJA20:SJF20"/>
    <mergeCell ref="SJG20:SJL20"/>
    <mergeCell ref="SJM20:SJR20"/>
    <mergeCell ref="SJS20:SJX20"/>
    <mergeCell ref="SHE20:SHJ20"/>
    <mergeCell ref="SHK20:SHP20"/>
    <mergeCell ref="SHQ20:SHV20"/>
    <mergeCell ref="SHW20:SIB20"/>
    <mergeCell ref="SIC20:SIH20"/>
    <mergeCell ref="SII20:SIN20"/>
    <mergeCell ref="SFU20:SFZ20"/>
    <mergeCell ref="SGA20:SGF20"/>
    <mergeCell ref="SGG20:SGL20"/>
    <mergeCell ref="SGM20:SGR20"/>
    <mergeCell ref="SGS20:SGX20"/>
    <mergeCell ref="SGY20:SHD20"/>
    <mergeCell ref="SEK20:SEP20"/>
    <mergeCell ref="SEQ20:SEV20"/>
    <mergeCell ref="SEW20:SFB20"/>
    <mergeCell ref="SFC20:SFH20"/>
    <mergeCell ref="SFI20:SFN20"/>
    <mergeCell ref="SFO20:SFT20"/>
    <mergeCell ref="SDA20:SDF20"/>
    <mergeCell ref="SDG20:SDL20"/>
    <mergeCell ref="SDM20:SDR20"/>
    <mergeCell ref="SDS20:SDX20"/>
    <mergeCell ref="SDY20:SED20"/>
    <mergeCell ref="SEE20:SEJ20"/>
    <mergeCell ref="SBQ20:SBV20"/>
    <mergeCell ref="SBW20:SCB20"/>
    <mergeCell ref="SCC20:SCH20"/>
    <mergeCell ref="SCI20:SCN20"/>
    <mergeCell ref="SCO20:SCT20"/>
    <mergeCell ref="SCU20:SCZ20"/>
    <mergeCell ref="SAG20:SAL20"/>
    <mergeCell ref="SAM20:SAR20"/>
    <mergeCell ref="SAS20:SAX20"/>
    <mergeCell ref="SAY20:SBD20"/>
    <mergeCell ref="SBE20:SBJ20"/>
    <mergeCell ref="SBK20:SBP20"/>
    <mergeCell ref="RYW20:RZB20"/>
    <mergeCell ref="RZC20:RZH20"/>
    <mergeCell ref="RZI20:RZN20"/>
    <mergeCell ref="RZO20:RZT20"/>
    <mergeCell ref="RZU20:RZZ20"/>
    <mergeCell ref="SAA20:SAF20"/>
    <mergeCell ref="RXM20:RXR20"/>
    <mergeCell ref="RXS20:RXX20"/>
    <mergeCell ref="RXY20:RYD20"/>
    <mergeCell ref="RYE20:RYJ20"/>
    <mergeCell ref="RYK20:RYP20"/>
    <mergeCell ref="RYQ20:RYV20"/>
    <mergeCell ref="RWC20:RWH20"/>
    <mergeCell ref="RWI20:RWN20"/>
    <mergeCell ref="RWO20:RWT20"/>
    <mergeCell ref="RWU20:RWZ20"/>
    <mergeCell ref="RXA20:RXF20"/>
    <mergeCell ref="RXG20:RXL20"/>
    <mergeCell ref="RUS20:RUX20"/>
    <mergeCell ref="RUY20:RVD20"/>
    <mergeCell ref="RVE20:RVJ20"/>
    <mergeCell ref="RVK20:RVP20"/>
    <mergeCell ref="RVQ20:RVV20"/>
    <mergeCell ref="RVW20:RWB20"/>
    <mergeCell ref="RTI20:RTN20"/>
    <mergeCell ref="RTO20:RTT20"/>
    <mergeCell ref="RTU20:RTZ20"/>
    <mergeCell ref="RUA20:RUF20"/>
    <mergeCell ref="RUG20:RUL20"/>
    <mergeCell ref="RUM20:RUR20"/>
    <mergeCell ref="RRY20:RSD20"/>
    <mergeCell ref="RSE20:RSJ20"/>
    <mergeCell ref="RSK20:RSP20"/>
    <mergeCell ref="RSQ20:RSV20"/>
    <mergeCell ref="RSW20:RTB20"/>
    <mergeCell ref="RTC20:RTH20"/>
    <mergeCell ref="RQO20:RQT20"/>
    <mergeCell ref="RQU20:RQZ20"/>
    <mergeCell ref="RRA20:RRF20"/>
    <mergeCell ref="RRG20:RRL20"/>
    <mergeCell ref="RRM20:RRR20"/>
    <mergeCell ref="RRS20:RRX20"/>
    <mergeCell ref="RPE20:RPJ20"/>
    <mergeCell ref="RPK20:RPP20"/>
    <mergeCell ref="RPQ20:RPV20"/>
    <mergeCell ref="RPW20:RQB20"/>
    <mergeCell ref="RQC20:RQH20"/>
    <mergeCell ref="RQI20:RQN20"/>
    <mergeCell ref="RNU20:RNZ20"/>
    <mergeCell ref="ROA20:ROF20"/>
    <mergeCell ref="ROG20:ROL20"/>
    <mergeCell ref="ROM20:ROR20"/>
    <mergeCell ref="ROS20:ROX20"/>
    <mergeCell ref="ROY20:RPD20"/>
    <mergeCell ref="RMK20:RMP20"/>
    <mergeCell ref="RMQ20:RMV20"/>
    <mergeCell ref="RMW20:RNB20"/>
    <mergeCell ref="RNC20:RNH20"/>
    <mergeCell ref="RNI20:RNN20"/>
    <mergeCell ref="RNO20:RNT20"/>
    <mergeCell ref="RLA20:RLF20"/>
    <mergeCell ref="RLG20:RLL20"/>
    <mergeCell ref="RLM20:RLR20"/>
    <mergeCell ref="RLS20:RLX20"/>
    <mergeCell ref="RLY20:RMD20"/>
    <mergeCell ref="RME20:RMJ20"/>
    <mergeCell ref="RJQ20:RJV20"/>
    <mergeCell ref="RJW20:RKB20"/>
    <mergeCell ref="RKC20:RKH20"/>
    <mergeCell ref="RKI20:RKN20"/>
    <mergeCell ref="RKO20:RKT20"/>
    <mergeCell ref="RKU20:RKZ20"/>
    <mergeCell ref="RIG20:RIL20"/>
    <mergeCell ref="RIM20:RIR20"/>
    <mergeCell ref="RIS20:RIX20"/>
    <mergeCell ref="RIY20:RJD20"/>
    <mergeCell ref="RJE20:RJJ20"/>
    <mergeCell ref="RJK20:RJP20"/>
    <mergeCell ref="RGW20:RHB20"/>
    <mergeCell ref="RHC20:RHH20"/>
    <mergeCell ref="RHI20:RHN20"/>
    <mergeCell ref="RHO20:RHT20"/>
    <mergeCell ref="RHU20:RHZ20"/>
    <mergeCell ref="RIA20:RIF20"/>
    <mergeCell ref="RFM20:RFR20"/>
    <mergeCell ref="RFS20:RFX20"/>
    <mergeCell ref="RFY20:RGD20"/>
    <mergeCell ref="RGE20:RGJ20"/>
    <mergeCell ref="RGK20:RGP20"/>
    <mergeCell ref="RGQ20:RGV20"/>
    <mergeCell ref="REC20:REH20"/>
    <mergeCell ref="REI20:REN20"/>
    <mergeCell ref="REO20:RET20"/>
    <mergeCell ref="REU20:REZ20"/>
    <mergeCell ref="RFA20:RFF20"/>
    <mergeCell ref="RFG20:RFL20"/>
    <mergeCell ref="RCS20:RCX20"/>
    <mergeCell ref="RCY20:RDD20"/>
    <mergeCell ref="RDE20:RDJ20"/>
    <mergeCell ref="RDK20:RDP20"/>
    <mergeCell ref="RDQ20:RDV20"/>
    <mergeCell ref="RDW20:REB20"/>
    <mergeCell ref="RBI20:RBN20"/>
    <mergeCell ref="RBO20:RBT20"/>
    <mergeCell ref="RBU20:RBZ20"/>
    <mergeCell ref="RCA20:RCF20"/>
    <mergeCell ref="RCG20:RCL20"/>
    <mergeCell ref="RCM20:RCR20"/>
    <mergeCell ref="QZY20:RAD20"/>
    <mergeCell ref="RAE20:RAJ20"/>
    <mergeCell ref="RAK20:RAP20"/>
    <mergeCell ref="RAQ20:RAV20"/>
    <mergeCell ref="RAW20:RBB20"/>
    <mergeCell ref="RBC20:RBH20"/>
    <mergeCell ref="QYO20:QYT20"/>
    <mergeCell ref="QYU20:QYZ20"/>
    <mergeCell ref="QZA20:QZF20"/>
    <mergeCell ref="QZG20:QZL20"/>
    <mergeCell ref="QZM20:QZR20"/>
    <mergeCell ref="QZS20:QZX20"/>
    <mergeCell ref="QXE20:QXJ20"/>
    <mergeCell ref="QXK20:QXP20"/>
    <mergeCell ref="QXQ20:QXV20"/>
    <mergeCell ref="QXW20:QYB20"/>
    <mergeCell ref="QYC20:QYH20"/>
    <mergeCell ref="QYI20:QYN20"/>
    <mergeCell ref="QVU20:QVZ20"/>
    <mergeCell ref="QWA20:QWF20"/>
    <mergeCell ref="QWG20:QWL20"/>
    <mergeCell ref="QWM20:QWR20"/>
    <mergeCell ref="QWS20:QWX20"/>
    <mergeCell ref="QWY20:QXD20"/>
    <mergeCell ref="QUK20:QUP20"/>
    <mergeCell ref="QUQ20:QUV20"/>
    <mergeCell ref="QUW20:QVB20"/>
    <mergeCell ref="QVC20:QVH20"/>
    <mergeCell ref="QVI20:QVN20"/>
    <mergeCell ref="QVO20:QVT20"/>
    <mergeCell ref="QTA20:QTF20"/>
    <mergeCell ref="QTG20:QTL20"/>
    <mergeCell ref="QTM20:QTR20"/>
    <mergeCell ref="QTS20:QTX20"/>
    <mergeCell ref="QTY20:QUD20"/>
    <mergeCell ref="QUE20:QUJ20"/>
    <mergeCell ref="QRQ20:QRV20"/>
    <mergeCell ref="QRW20:QSB20"/>
    <mergeCell ref="QSC20:QSH20"/>
    <mergeCell ref="QSI20:QSN20"/>
    <mergeCell ref="QSO20:QST20"/>
    <mergeCell ref="QSU20:QSZ20"/>
    <mergeCell ref="QQG20:QQL20"/>
    <mergeCell ref="QQM20:QQR20"/>
    <mergeCell ref="QQS20:QQX20"/>
    <mergeCell ref="QQY20:QRD20"/>
    <mergeCell ref="QRE20:QRJ20"/>
    <mergeCell ref="QRK20:QRP20"/>
    <mergeCell ref="QOW20:QPB20"/>
    <mergeCell ref="QPC20:QPH20"/>
    <mergeCell ref="QPI20:QPN20"/>
    <mergeCell ref="QPO20:QPT20"/>
    <mergeCell ref="QPU20:QPZ20"/>
    <mergeCell ref="QQA20:QQF20"/>
    <mergeCell ref="QNM20:QNR20"/>
    <mergeCell ref="QNS20:QNX20"/>
    <mergeCell ref="QNY20:QOD20"/>
    <mergeCell ref="QOE20:QOJ20"/>
    <mergeCell ref="QOK20:QOP20"/>
    <mergeCell ref="QOQ20:QOV20"/>
    <mergeCell ref="QMC20:QMH20"/>
    <mergeCell ref="QMI20:QMN20"/>
    <mergeCell ref="QMO20:QMT20"/>
    <mergeCell ref="QMU20:QMZ20"/>
    <mergeCell ref="QNA20:QNF20"/>
    <mergeCell ref="QNG20:QNL20"/>
    <mergeCell ref="QKS20:QKX20"/>
    <mergeCell ref="QKY20:QLD20"/>
    <mergeCell ref="QLE20:QLJ20"/>
    <mergeCell ref="QLK20:QLP20"/>
    <mergeCell ref="QLQ20:QLV20"/>
    <mergeCell ref="QLW20:QMB20"/>
    <mergeCell ref="QJI20:QJN20"/>
    <mergeCell ref="QJO20:QJT20"/>
    <mergeCell ref="QJU20:QJZ20"/>
    <mergeCell ref="QKA20:QKF20"/>
    <mergeCell ref="QKG20:QKL20"/>
    <mergeCell ref="QKM20:QKR20"/>
    <mergeCell ref="QHY20:QID20"/>
    <mergeCell ref="QIE20:QIJ20"/>
    <mergeCell ref="QIK20:QIP20"/>
    <mergeCell ref="QIQ20:QIV20"/>
    <mergeCell ref="QIW20:QJB20"/>
    <mergeCell ref="QJC20:QJH20"/>
    <mergeCell ref="QGO20:QGT20"/>
    <mergeCell ref="QGU20:QGZ20"/>
    <mergeCell ref="QHA20:QHF20"/>
    <mergeCell ref="QHG20:QHL20"/>
    <mergeCell ref="QHM20:QHR20"/>
    <mergeCell ref="QHS20:QHX20"/>
    <mergeCell ref="QFE20:QFJ20"/>
    <mergeCell ref="QFK20:QFP20"/>
    <mergeCell ref="QFQ20:QFV20"/>
    <mergeCell ref="QFW20:QGB20"/>
    <mergeCell ref="QGC20:QGH20"/>
    <mergeCell ref="QGI20:QGN20"/>
    <mergeCell ref="QDU20:QDZ20"/>
    <mergeCell ref="QEA20:QEF20"/>
    <mergeCell ref="QEG20:QEL20"/>
    <mergeCell ref="QEM20:QER20"/>
    <mergeCell ref="QES20:QEX20"/>
    <mergeCell ref="QEY20:QFD20"/>
    <mergeCell ref="QCK20:QCP20"/>
    <mergeCell ref="QCQ20:QCV20"/>
    <mergeCell ref="QCW20:QDB20"/>
    <mergeCell ref="QDC20:QDH20"/>
    <mergeCell ref="QDI20:QDN20"/>
    <mergeCell ref="QDO20:QDT20"/>
    <mergeCell ref="QBA20:QBF20"/>
    <mergeCell ref="QBG20:QBL20"/>
    <mergeCell ref="QBM20:QBR20"/>
    <mergeCell ref="QBS20:QBX20"/>
    <mergeCell ref="QBY20:QCD20"/>
    <mergeCell ref="QCE20:QCJ20"/>
    <mergeCell ref="PZQ20:PZV20"/>
    <mergeCell ref="PZW20:QAB20"/>
    <mergeCell ref="QAC20:QAH20"/>
    <mergeCell ref="QAI20:QAN20"/>
    <mergeCell ref="QAO20:QAT20"/>
    <mergeCell ref="QAU20:QAZ20"/>
    <mergeCell ref="PYG20:PYL20"/>
    <mergeCell ref="PYM20:PYR20"/>
    <mergeCell ref="PYS20:PYX20"/>
    <mergeCell ref="PYY20:PZD20"/>
    <mergeCell ref="PZE20:PZJ20"/>
    <mergeCell ref="PZK20:PZP20"/>
    <mergeCell ref="PWW20:PXB20"/>
    <mergeCell ref="PXC20:PXH20"/>
    <mergeCell ref="PXI20:PXN20"/>
    <mergeCell ref="PXO20:PXT20"/>
    <mergeCell ref="PXU20:PXZ20"/>
    <mergeCell ref="PYA20:PYF20"/>
    <mergeCell ref="PVM20:PVR20"/>
    <mergeCell ref="PVS20:PVX20"/>
    <mergeCell ref="PVY20:PWD20"/>
    <mergeCell ref="PWE20:PWJ20"/>
    <mergeCell ref="PWK20:PWP20"/>
    <mergeCell ref="PWQ20:PWV20"/>
    <mergeCell ref="PUC20:PUH20"/>
    <mergeCell ref="PUI20:PUN20"/>
    <mergeCell ref="PUO20:PUT20"/>
    <mergeCell ref="PUU20:PUZ20"/>
    <mergeCell ref="PVA20:PVF20"/>
    <mergeCell ref="PVG20:PVL20"/>
    <mergeCell ref="PSS20:PSX20"/>
    <mergeCell ref="PSY20:PTD20"/>
    <mergeCell ref="PTE20:PTJ20"/>
    <mergeCell ref="PTK20:PTP20"/>
    <mergeCell ref="PTQ20:PTV20"/>
    <mergeCell ref="PTW20:PUB20"/>
    <mergeCell ref="PRI20:PRN20"/>
    <mergeCell ref="PRO20:PRT20"/>
    <mergeCell ref="PRU20:PRZ20"/>
    <mergeCell ref="PSA20:PSF20"/>
    <mergeCell ref="PSG20:PSL20"/>
    <mergeCell ref="PSM20:PSR20"/>
    <mergeCell ref="PPY20:PQD20"/>
    <mergeCell ref="PQE20:PQJ20"/>
    <mergeCell ref="PQK20:PQP20"/>
    <mergeCell ref="PQQ20:PQV20"/>
    <mergeCell ref="PQW20:PRB20"/>
    <mergeCell ref="PRC20:PRH20"/>
    <mergeCell ref="POO20:POT20"/>
    <mergeCell ref="POU20:POZ20"/>
    <mergeCell ref="PPA20:PPF20"/>
    <mergeCell ref="PPG20:PPL20"/>
    <mergeCell ref="PPM20:PPR20"/>
    <mergeCell ref="PPS20:PPX20"/>
    <mergeCell ref="PNE20:PNJ20"/>
    <mergeCell ref="PNK20:PNP20"/>
    <mergeCell ref="PNQ20:PNV20"/>
    <mergeCell ref="PNW20:POB20"/>
    <mergeCell ref="POC20:POH20"/>
    <mergeCell ref="POI20:PON20"/>
    <mergeCell ref="PLU20:PLZ20"/>
    <mergeCell ref="PMA20:PMF20"/>
    <mergeCell ref="PMG20:PML20"/>
    <mergeCell ref="PMM20:PMR20"/>
    <mergeCell ref="PMS20:PMX20"/>
    <mergeCell ref="PMY20:PND20"/>
    <mergeCell ref="PKK20:PKP20"/>
    <mergeCell ref="PKQ20:PKV20"/>
    <mergeCell ref="PKW20:PLB20"/>
    <mergeCell ref="PLC20:PLH20"/>
    <mergeCell ref="PLI20:PLN20"/>
    <mergeCell ref="PLO20:PLT20"/>
    <mergeCell ref="PJA20:PJF20"/>
    <mergeCell ref="PJG20:PJL20"/>
    <mergeCell ref="PJM20:PJR20"/>
    <mergeCell ref="PJS20:PJX20"/>
    <mergeCell ref="PJY20:PKD20"/>
    <mergeCell ref="PKE20:PKJ20"/>
    <mergeCell ref="PHQ20:PHV20"/>
    <mergeCell ref="PHW20:PIB20"/>
    <mergeCell ref="PIC20:PIH20"/>
    <mergeCell ref="PII20:PIN20"/>
    <mergeCell ref="PIO20:PIT20"/>
    <mergeCell ref="PIU20:PIZ20"/>
    <mergeCell ref="PGG20:PGL20"/>
    <mergeCell ref="PGM20:PGR20"/>
    <mergeCell ref="PGS20:PGX20"/>
    <mergeCell ref="PGY20:PHD20"/>
    <mergeCell ref="PHE20:PHJ20"/>
    <mergeCell ref="PHK20:PHP20"/>
    <mergeCell ref="PEW20:PFB20"/>
    <mergeCell ref="PFC20:PFH20"/>
    <mergeCell ref="PFI20:PFN20"/>
    <mergeCell ref="PFO20:PFT20"/>
    <mergeCell ref="PFU20:PFZ20"/>
    <mergeCell ref="PGA20:PGF20"/>
    <mergeCell ref="PDM20:PDR20"/>
    <mergeCell ref="PDS20:PDX20"/>
    <mergeCell ref="PDY20:PED20"/>
    <mergeCell ref="PEE20:PEJ20"/>
    <mergeCell ref="PEK20:PEP20"/>
    <mergeCell ref="PEQ20:PEV20"/>
    <mergeCell ref="PCC20:PCH20"/>
    <mergeCell ref="PCI20:PCN20"/>
    <mergeCell ref="PCO20:PCT20"/>
    <mergeCell ref="PCU20:PCZ20"/>
    <mergeCell ref="PDA20:PDF20"/>
    <mergeCell ref="PDG20:PDL20"/>
    <mergeCell ref="PAS20:PAX20"/>
    <mergeCell ref="PAY20:PBD20"/>
    <mergeCell ref="PBE20:PBJ20"/>
    <mergeCell ref="PBK20:PBP20"/>
    <mergeCell ref="PBQ20:PBV20"/>
    <mergeCell ref="PBW20:PCB20"/>
    <mergeCell ref="OZI20:OZN20"/>
    <mergeCell ref="OZO20:OZT20"/>
    <mergeCell ref="OZU20:OZZ20"/>
    <mergeCell ref="PAA20:PAF20"/>
    <mergeCell ref="PAG20:PAL20"/>
    <mergeCell ref="PAM20:PAR20"/>
    <mergeCell ref="OXY20:OYD20"/>
    <mergeCell ref="OYE20:OYJ20"/>
    <mergeCell ref="OYK20:OYP20"/>
    <mergeCell ref="OYQ20:OYV20"/>
    <mergeCell ref="OYW20:OZB20"/>
    <mergeCell ref="OZC20:OZH20"/>
    <mergeCell ref="OWO20:OWT20"/>
    <mergeCell ref="OWU20:OWZ20"/>
    <mergeCell ref="OXA20:OXF20"/>
    <mergeCell ref="OXG20:OXL20"/>
    <mergeCell ref="OXM20:OXR20"/>
    <mergeCell ref="OXS20:OXX20"/>
    <mergeCell ref="OVE20:OVJ20"/>
    <mergeCell ref="OVK20:OVP20"/>
    <mergeCell ref="OVQ20:OVV20"/>
    <mergeCell ref="OVW20:OWB20"/>
    <mergeCell ref="OWC20:OWH20"/>
    <mergeCell ref="OWI20:OWN20"/>
    <mergeCell ref="OTU20:OTZ20"/>
    <mergeCell ref="OUA20:OUF20"/>
    <mergeCell ref="OUG20:OUL20"/>
    <mergeCell ref="OUM20:OUR20"/>
    <mergeCell ref="OUS20:OUX20"/>
    <mergeCell ref="OUY20:OVD20"/>
    <mergeCell ref="OSK20:OSP20"/>
    <mergeCell ref="OSQ20:OSV20"/>
    <mergeCell ref="OSW20:OTB20"/>
    <mergeCell ref="OTC20:OTH20"/>
    <mergeCell ref="OTI20:OTN20"/>
    <mergeCell ref="OTO20:OTT20"/>
    <mergeCell ref="ORA20:ORF20"/>
    <mergeCell ref="ORG20:ORL20"/>
    <mergeCell ref="ORM20:ORR20"/>
    <mergeCell ref="ORS20:ORX20"/>
    <mergeCell ref="ORY20:OSD20"/>
    <mergeCell ref="OSE20:OSJ20"/>
    <mergeCell ref="OPQ20:OPV20"/>
    <mergeCell ref="OPW20:OQB20"/>
    <mergeCell ref="OQC20:OQH20"/>
    <mergeCell ref="OQI20:OQN20"/>
    <mergeCell ref="OQO20:OQT20"/>
    <mergeCell ref="OQU20:OQZ20"/>
    <mergeCell ref="OOG20:OOL20"/>
    <mergeCell ref="OOM20:OOR20"/>
    <mergeCell ref="OOS20:OOX20"/>
    <mergeCell ref="OOY20:OPD20"/>
    <mergeCell ref="OPE20:OPJ20"/>
    <mergeCell ref="OPK20:OPP20"/>
    <mergeCell ref="OMW20:ONB20"/>
    <mergeCell ref="ONC20:ONH20"/>
    <mergeCell ref="ONI20:ONN20"/>
    <mergeCell ref="ONO20:ONT20"/>
    <mergeCell ref="ONU20:ONZ20"/>
    <mergeCell ref="OOA20:OOF20"/>
    <mergeCell ref="OLM20:OLR20"/>
    <mergeCell ref="OLS20:OLX20"/>
    <mergeCell ref="OLY20:OMD20"/>
    <mergeCell ref="OME20:OMJ20"/>
    <mergeCell ref="OMK20:OMP20"/>
    <mergeCell ref="OMQ20:OMV20"/>
    <mergeCell ref="OKC20:OKH20"/>
    <mergeCell ref="OKI20:OKN20"/>
    <mergeCell ref="OKO20:OKT20"/>
    <mergeCell ref="OKU20:OKZ20"/>
    <mergeCell ref="OLA20:OLF20"/>
    <mergeCell ref="OLG20:OLL20"/>
    <mergeCell ref="OIS20:OIX20"/>
    <mergeCell ref="OIY20:OJD20"/>
    <mergeCell ref="OJE20:OJJ20"/>
    <mergeCell ref="OJK20:OJP20"/>
    <mergeCell ref="OJQ20:OJV20"/>
    <mergeCell ref="OJW20:OKB20"/>
    <mergeCell ref="OHI20:OHN20"/>
    <mergeCell ref="OHO20:OHT20"/>
    <mergeCell ref="OHU20:OHZ20"/>
    <mergeCell ref="OIA20:OIF20"/>
    <mergeCell ref="OIG20:OIL20"/>
    <mergeCell ref="OIM20:OIR20"/>
    <mergeCell ref="OFY20:OGD20"/>
    <mergeCell ref="OGE20:OGJ20"/>
    <mergeCell ref="OGK20:OGP20"/>
    <mergeCell ref="OGQ20:OGV20"/>
    <mergeCell ref="OGW20:OHB20"/>
    <mergeCell ref="OHC20:OHH20"/>
    <mergeCell ref="OEO20:OET20"/>
    <mergeCell ref="OEU20:OEZ20"/>
    <mergeCell ref="OFA20:OFF20"/>
    <mergeCell ref="OFG20:OFL20"/>
    <mergeCell ref="OFM20:OFR20"/>
    <mergeCell ref="OFS20:OFX20"/>
    <mergeCell ref="ODE20:ODJ20"/>
    <mergeCell ref="ODK20:ODP20"/>
    <mergeCell ref="ODQ20:ODV20"/>
    <mergeCell ref="ODW20:OEB20"/>
    <mergeCell ref="OEC20:OEH20"/>
    <mergeCell ref="OEI20:OEN20"/>
    <mergeCell ref="OBU20:OBZ20"/>
    <mergeCell ref="OCA20:OCF20"/>
    <mergeCell ref="OCG20:OCL20"/>
    <mergeCell ref="OCM20:OCR20"/>
    <mergeCell ref="OCS20:OCX20"/>
    <mergeCell ref="OCY20:ODD20"/>
    <mergeCell ref="OAK20:OAP20"/>
    <mergeCell ref="OAQ20:OAV20"/>
    <mergeCell ref="OAW20:OBB20"/>
    <mergeCell ref="OBC20:OBH20"/>
    <mergeCell ref="OBI20:OBN20"/>
    <mergeCell ref="OBO20:OBT20"/>
    <mergeCell ref="NZA20:NZF20"/>
    <mergeCell ref="NZG20:NZL20"/>
    <mergeCell ref="NZM20:NZR20"/>
    <mergeCell ref="NZS20:NZX20"/>
    <mergeCell ref="NZY20:OAD20"/>
    <mergeCell ref="OAE20:OAJ20"/>
    <mergeCell ref="NXQ20:NXV20"/>
    <mergeCell ref="NXW20:NYB20"/>
    <mergeCell ref="NYC20:NYH20"/>
    <mergeCell ref="NYI20:NYN20"/>
    <mergeCell ref="NYO20:NYT20"/>
    <mergeCell ref="NYU20:NYZ20"/>
    <mergeCell ref="NWG20:NWL20"/>
    <mergeCell ref="NWM20:NWR20"/>
    <mergeCell ref="NWS20:NWX20"/>
    <mergeCell ref="NWY20:NXD20"/>
    <mergeCell ref="NXE20:NXJ20"/>
    <mergeCell ref="NXK20:NXP20"/>
    <mergeCell ref="NUW20:NVB20"/>
    <mergeCell ref="NVC20:NVH20"/>
    <mergeCell ref="NVI20:NVN20"/>
    <mergeCell ref="NVO20:NVT20"/>
    <mergeCell ref="NVU20:NVZ20"/>
    <mergeCell ref="NWA20:NWF20"/>
    <mergeCell ref="NTM20:NTR20"/>
    <mergeCell ref="NTS20:NTX20"/>
    <mergeCell ref="NTY20:NUD20"/>
    <mergeCell ref="NUE20:NUJ20"/>
    <mergeCell ref="NUK20:NUP20"/>
    <mergeCell ref="NUQ20:NUV20"/>
    <mergeCell ref="NSC20:NSH20"/>
    <mergeCell ref="NSI20:NSN20"/>
    <mergeCell ref="NSO20:NST20"/>
    <mergeCell ref="NSU20:NSZ20"/>
    <mergeCell ref="NTA20:NTF20"/>
    <mergeCell ref="NTG20:NTL20"/>
    <mergeCell ref="NQS20:NQX20"/>
    <mergeCell ref="NQY20:NRD20"/>
    <mergeCell ref="NRE20:NRJ20"/>
    <mergeCell ref="NRK20:NRP20"/>
    <mergeCell ref="NRQ20:NRV20"/>
    <mergeCell ref="NRW20:NSB20"/>
    <mergeCell ref="NPI20:NPN20"/>
    <mergeCell ref="NPO20:NPT20"/>
    <mergeCell ref="NPU20:NPZ20"/>
    <mergeCell ref="NQA20:NQF20"/>
    <mergeCell ref="NQG20:NQL20"/>
    <mergeCell ref="NQM20:NQR20"/>
    <mergeCell ref="NNY20:NOD20"/>
    <mergeCell ref="NOE20:NOJ20"/>
    <mergeCell ref="NOK20:NOP20"/>
    <mergeCell ref="NOQ20:NOV20"/>
    <mergeCell ref="NOW20:NPB20"/>
    <mergeCell ref="NPC20:NPH20"/>
    <mergeCell ref="NMO20:NMT20"/>
    <mergeCell ref="NMU20:NMZ20"/>
    <mergeCell ref="NNA20:NNF20"/>
    <mergeCell ref="NNG20:NNL20"/>
    <mergeCell ref="NNM20:NNR20"/>
    <mergeCell ref="NNS20:NNX20"/>
    <mergeCell ref="NLE20:NLJ20"/>
    <mergeCell ref="NLK20:NLP20"/>
    <mergeCell ref="NLQ20:NLV20"/>
    <mergeCell ref="NLW20:NMB20"/>
    <mergeCell ref="NMC20:NMH20"/>
    <mergeCell ref="NMI20:NMN20"/>
    <mergeCell ref="NJU20:NJZ20"/>
    <mergeCell ref="NKA20:NKF20"/>
    <mergeCell ref="NKG20:NKL20"/>
    <mergeCell ref="NKM20:NKR20"/>
    <mergeCell ref="NKS20:NKX20"/>
    <mergeCell ref="NKY20:NLD20"/>
    <mergeCell ref="NIK20:NIP20"/>
    <mergeCell ref="NIQ20:NIV20"/>
    <mergeCell ref="NIW20:NJB20"/>
    <mergeCell ref="NJC20:NJH20"/>
    <mergeCell ref="NJI20:NJN20"/>
    <mergeCell ref="NJO20:NJT20"/>
    <mergeCell ref="NHA20:NHF20"/>
    <mergeCell ref="NHG20:NHL20"/>
    <mergeCell ref="NHM20:NHR20"/>
    <mergeCell ref="NHS20:NHX20"/>
    <mergeCell ref="NHY20:NID20"/>
    <mergeCell ref="NIE20:NIJ20"/>
    <mergeCell ref="NFQ20:NFV20"/>
    <mergeCell ref="NFW20:NGB20"/>
    <mergeCell ref="NGC20:NGH20"/>
    <mergeCell ref="NGI20:NGN20"/>
    <mergeCell ref="NGO20:NGT20"/>
    <mergeCell ref="NGU20:NGZ20"/>
    <mergeCell ref="NEG20:NEL20"/>
    <mergeCell ref="NEM20:NER20"/>
    <mergeCell ref="NES20:NEX20"/>
    <mergeCell ref="NEY20:NFD20"/>
    <mergeCell ref="NFE20:NFJ20"/>
    <mergeCell ref="NFK20:NFP20"/>
    <mergeCell ref="NCW20:NDB20"/>
    <mergeCell ref="NDC20:NDH20"/>
    <mergeCell ref="NDI20:NDN20"/>
    <mergeCell ref="NDO20:NDT20"/>
    <mergeCell ref="NDU20:NDZ20"/>
    <mergeCell ref="NEA20:NEF20"/>
    <mergeCell ref="NBM20:NBR20"/>
    <mergeCell ref="NBS20:NBX20"/>
    <mergeCell ref="NBY20:NCD20"/>
    <mergeCell ref="NCE20:NCJ20"/>
    <mergeCell ref="NCK20:NCP20"/>
    <mergeCell ref="NCQ20:NCV20"/>
    <mergeCell ref="NAC20:NAH20"/>
    <mergeCell ref="NAI20:NAN20"/>
    <mergeCell ref="NAO20:NAT20"/>
    <mergeCell ref="NAU20:NAZ20"/>
    <mergeCell ref="NBA20:NBF20"/>
    <mergeCell ref="NBG20:NBL20"/>
    <mergeCell ref="MYS20:MYX20"/>
    <mergeCell ref="MYY20:MZD20"/>
    <mergeCell ref="MZE20:MZJ20"/>
    <mergeCell ref="MZK20:MZP20"/>
    <mergeCell ref="MZQ20:MZV20"/>
    <mergeCell ref="MZW20:NAB20"/>
    <mergeCell ref="MXI20:MXN20"/>
    <mergeCell ref="MXO20:MXT20"/>
    <mergeCell ref="MXU20:MXZ20"/>
    <mergeCell ref="MYA20:MYF20"/>
    <mergeCell ref="MYG20:MYL20"/>
    <mergeCell ref="MYM20:MYR20"/>
    <mergeCell ref="MVY20:MWD20"/>
    <mergeCell ref="MWE20:MWJ20"/>
    <mergeCell ref="MWK20:MWP20"/>
    <mergeCell ref="MWQ20:MWV20"/>
    <mergeCell ref="MWW20:MXB20"/>
    <mergeCell ref="MXC20:MXH20"/>
    <mergeCell ref="MUO20:MUT20"/>
    <mergeCell ref="MUU20:MUZ20"/>
    <mergeCell ref="MVA20:MVF20"/>
    <mergeCell ref="MVG20:MVL20"/>
    <mergeCell ref="MVM20:MVR20"/>
    <mergeCell ref="MVS20:MVX20"/>
    <mergeCell ref="MTE20:MTJ20"/>
    <mergeCell ref="MTK20:MTP20"/>
    <mergeCell ref="MTQ20:MTV20"/>
    <mergeCell ref="MTW20:MUB20"/>
    <mergeCell ref="MUC20:MUH20"/>
    <mergeCell ref="MUI20:MUN20"/>
    <mergeCell ref="MRU20:MRZ20"/>
    <mergeCell ref="MSA20:MSF20"/>
    <mergeCell ref="MSG20:MSL20"/>
    <mergeCell ref="MSM20:MSR20"/>
    <mergeCell ref="MSS20:MSX20"/>
    <mergeCell ref="MSY20:MTD20"/>
    <mergeCell ref="MQK20:MQP20"/>
    <mergeCell ref="MQQ20:MQV20"/>
    <mergeCell ref="MQW20:MRB20"/>
    <mergeCell ref="MRC20:MRH20"/>
    <mergeCell ref="MRI20:MRN20"/>
    <mergeCell ref="MRO20:MRT20"/>
    <mergeCell ref="MPA20:MPF20"/>
    <mergeCell ref="MPG20:MPL20"/>
    <mergeCell ref="MPM20:MPR20"/>
    <mergeCell ref="MPS20:MPX20"/>
    <mergeCell ref="MPY20:MQD20"/>
    <mergeCell ref="MQE20:MQJ20"/>
    <mergeCell ref="MNQ20:MNV20"/>
    <mergeCell ref="MNW20:MOB20"/>
    <mergeCell ref="MOC20:MOH20"/>
    <mergeCell ref="MOI20:MON20"/>
    <mergeCell ref="MOO20:MOT20"/>
    <mergeCell ref="MOU20:MOZ20"/>
    <mergeCell ref="MMG20:MML20"/>
    <mergeCell ref="MMM20:MMR20"/>
    <mergeCell ref="MMS20:MMX20"/>
    <mergeCell ref="MMY20:MND20"/>
    <mergeCell ref="MNE20:MNJ20"/>
    <mergeCell ref="MNK20:MNP20"/>
    <mergeCell ref="MKW20:MLB20"/>
    <mergeCell ref="MLC20:MLH20"/>
    <mergeCell ref="MLI20:MLN20"/>
    <mergeCell ref="MLO20:MLT20"/>
    <mergeCell ref="MLU20:MLZ20"/>
    <mergeCell ref="MMA20:MMF20"/>
    <mergeCell ref="MJM20:MJR20"/>
    <mergeCell ref="MJS20:MJX20"/>
    <mergeCell ref="MJY20:MKD20"/>
    <mergeCell ref="MKE20:MKJ20"/>
    <mergeCell ref="MKK20:MKP20"/>
    <mergeCell ref="MKQ20:MKV20"/>
    <mergeCell ref="MIC20:MIH20"/>
    <mergeCell ref="MII20:MIN20"/>
    <mergeCell ref="MIO20:MIT20"/>
    <mergeCell ref="MIU20:MIZ20"/>
    <mergeCell ref="MJA20:MJF20"/>
    <mergeCell ref="MJG20:MJL20"/>
    <mergeCell ref="MGS20:MGX20"/>
    <mergeCell ref="MGY20:MHD20"/>
    <mergeCell ref="MHE20:MHJ20"/>
    <mergeCell ref="MHK20:MHP20"/>
    <mergeCell ref="MHQ20:MHV20"/>
    <mergeCell ref="MHW20:MIB20"/>
    <mergeCell ref="MFI20:MFN20"/>
    <mergeCell ref="MFO20:MFT20"/>
    <mergeCell ref="MFU20:MFZ20"/>
    <mergeCell ref="MGA20:MGF20"/>
    <mergeCell ref="MGG20:MGL20"/>
    <mergeCell ref="MGM20:MGR20"/>
    <mergeCell ref="MDY20:MED20"/>
    <mergeCell ref="MEE20:MEJ20"/>
    <mergeCell ref="MEK20:MEP20"/>
    <mergeCell ref="MEQ20:MEV20"/>
    <mergeCell ref="MEW20:MFB20"/>
    <mergeCell ref="MFC20:MFH20"/>
    <mergeCell ref="MCO20:MCT20"/>
    <mergeCell ref="MCU20:MCZ20"/>
    <mergeCell ref="MDA20:MDF20"/>
    <mergeCell ref="MDG20:MDL20"/>
    <mergeCell ref="MDM20:MDR20"/>
    <mergeCell ref="MDS20:MDX20"/>
    <mergeCell ref="MBE20:MBJ20"/>
    <mergeCell ref="MBK20:MBP20"/>
    <mergeCell ref="MBQ20:MBV20"/>
    <mergeCell ref="MBW20:MCB20"/>
    <mergeCell ref="MCC20:MCH20"/>
    <mergeCell ref="MCI20:MCN20"/>
    <mergeCell ref="LZU20:LZZ20"/>
    <mergeCell ref="MAA20:MAF20"/>
    <mergeCell ref="MAG20:MAL20"/>
    <mergeCell ref="MAM20:MAR20"/>
    <mergeCell ref="MAS20:MAX20"/>
    <mergeCell ref="MAY20:MBD20"/>
    <mergeCell ref="LYK20:LYP20"/>
    <mergeCell ref="LYQ20:LYV20"/>
    <mergeCell ref="LYW20:LZB20"/>
    <mergeCell ref="LZC20:LZH20"/>
    <mergeCell ref="LZI20:LZN20"/>
    <mergeCell ref="LZO20:LZT20"/>
    <mergeCell ref="LXA20:LXF20"/>
    <mergeCell ref="LXG20:LXL20"/>
    <mergeCell ref="LXM20:LXR20"/>
    <mergeCell ref="LXS20:LXX20"/>
    <mergeCell ref="LXY20:LYD20"/>
    <mergeCell ref="LYE20:LYJ20"/>
    <mergeCell ref="LVQ20:LVV20"/>
    <mergeCell ref="LVW20:LWB20"/>
    <mergeCell ref="LWC20:LWH20"/>
    <mergeCell ref="LWI20:LWN20"/>
    <mergeCell ref="LWO20:LWT20"/>
    <mergeCell ref="LWU20:LWZ20"/>
    <mergeCell ref="LUG20:LUL20"/>
    <mergeCell ref="LUM20:LUR20"/>
    <mergeCell ref="LUS20:LUX20"/>
    <mergeCell ref="LUY20:LVD20"/>
    <mergeCell ref="LVE20:LVJ20"/>
    <mergeCell ref="LVK20:LVP20"/>
    <mergeCell ref="LSW20:LTB20"/>
    <mergeCell ref="LTC20:LTH20"/>
    <mergeCell ref="LTI20:LTN20"/>
    <mergeCell ref="LTO20:LTT20"/>
    <mergeCell ref="LTU20:LTZ20"/>
    <mergeCell ref="LUA20:LUF20"/>
    <mergeCell ref="LRM20:LRR20"/>
    <mergeCell ref="LRS20:LRX20"/>
    <mergeCell ref="LRY20:LSD20"/>
    <mergeCell ref="LSE20:LSJ20"/>
    <mergeCell ref="LSK20:LSP20"/>
    <mergeCell ref="LSQ20:LSV20"/>
    <mergeCell ref="LQC20:LQH20"/>
    <mergeCell ref="LQI20:LQN20"/>
    <mergeCell ref="LQO20:LQT20"/>
    <mergeCell ref="LQU20:LQZ20"/>
    <mergeCell ref="LRA20:LRF20"/>
    <mergeCell ref="LRG20:LRL20"/>
    <mergeCell ref="LOS20:LOX20"/>
    <mergeCell ref="LOY20:LPD20"/>
    <mergeCell ref="LPE20:LPJ20"/>
    <mergeCell ref="LPK20:LPP20"/>
    <mergeCell ref="LPQ20:LPV20"/>
    <mergeCell ref="LPW20:LQB20"/>
    <mergeCell ref="LNI20:LNN20"/>
    <mergeCell ref="LNO20:LNT20"/>
    <mergeCell ref="LNU20:LNZ20"/>
    <mergeCell ref="LOA20:LOF20"/>
    <mergeCell ref="LOG20:LOL20"/>
    <mergeCell ref="LOM20:LOR20"/>
    <mergeCell ref="LLY20:LMD20"/>
    <mergeCell ref="LME20:LMJ20"/>
    <mergeCell ref="LMK20:LMP20"/>
    <mergeCell ref="LMQ20:LMV20"/>
    <mergeCell ref="LMW20:LNB20"/>
    <mergeCell ref="LNC20:LNH20"/>
    <mergeCell ref="LKO20:LKT20"/>
    <mergeCell ref="LKU20:LKZ20"/>
    <mergeCell ref="LLA20:LLF20"/>
    <mergeCell ref="LLG20:LLL20"/>
    <mergeCell ref="LLM20:LLR20"/>
    <mergeCell ref="LLS20:LLX20"/>
    <mergeCell ref="LJE20:LJJ20"/>
    <mergeCell ref="LJK20:LJP20"/>
    <mergeCell ref="LJQ20:LJV20"/>
    <mergeCell ref="LJW20:LKB20"/>
    <mergeCell ref="LKC20:LKH20"/>
    <mergeCell ref="LKI20:LKN20"/>
    <mergeCell ref="LHU20:LHZ20"/>
    <mergeCell ref="LIA20:LIF20"/>
    <mergeCell ref="LIG20:LIL20"/>
    <mergeCell ref="LIM20:LIR20"/>
    <mergeCell ref="LIS20:LIX20"/>
    <mergeCell ref="LIY20:LJD20"/>
    <mergeCell ref="LGK20:LGP20"/>
    <mergeCell ref="LGQ20:LGV20"/>
    <mergeCell ref="LGW20:LHB20"/>
    <mergeCell ref="LHC20:LHH20"/>
    <mergeCell ref="LHI20:LHN20"/>
    <mergeCell ref="LHO20:LHT20"/>
    <mergeCell ref="LFA20:LFF20"/>
    <mergeCell ref="LFG20:LFL20"/>
    <mergeCell ref="LFM20:LFR20"/>
    <mergeCell ref="LFS20:LFX20"/>
    <mergeCell ref="LFY20:LGD20"/>
    <mergeCell ref="LGE20:LGJ20"/>
    <mergeCell ref="LDQ20:LDV20"/>
    <mergeCell ref="LDW20:LEB20"/>
    <mergeCell ref="LEC20:LEH20"/>
    <mergeCell ref="LEI20:LEN20"/>
    <mergeCell ref="LEO20:LET20"/>
    <mergeCell ref="LEU20:LEZ20"/>
    <mergeCell ref="LCG20:LCL20"/>
    <mergeCell ref="LCM20:LCR20"/>
    <mergeCell ref="LCS20:LCX20"/>
    <mergeCell ref="LCY20:LDD20"/>
    <mergeCell ref="LDE20:LDJ20"/>
    <mergeCell ref="LDK20:LDP20"/>
    <mergeCell ref="LAW20:LBB20"/>
    <mergeCell ref="LBC20:LBH20"/>
    <mergeCell ref="LBI20:LBN20"/>
    <mergeCell ref="LBO20:LBT20"/>
    <mergeCell ref="LBU20:LBZ20"/>
    <mergeCell ref="LCA20:LCF20"/>
    <mergeCell ref="KZM20:KZR20"/>
    <mergeCell ref="KZS20:KZX20"/>
    <mergeCell ref="KZY20:LAD20"/>
    <mergeCell ref="LAE20:LAJ20"/>
    <mergeCell ref="LAK20:LAP20"/>
    <mergeCell ref="LAQ20:LAV20"/>
    <mergeCell ref="KYC20:KYH20"/>
    <mergeCell ref="KYI20:KYN20"/>
    <mergeCell ref="KYO20:KYT20"/>
    <mergeCell ref="KYU20:KYZ20"/>
    <mergeCell ref="KZA20:KZF20"/>
    <mergeCell ref="KZG20:KZL20"/>
    <mergeCell ref="KWS20:KWX20"/>
    <mergeCell ref="KWY20:KXD20"/>
    <mergeCell ref="KXE20:KXJ20"/>
    <mergeCell ref="KXK20:KXP20"/>
    <mergeCell ref="KXQ20:KXV20"/>
    <mergeCell ref="KXW20:KYB20"/>
    <mergeCell ref="KVI20:KVN20"/>
    <mergeCell ref="KVO20:KVT20"/>
    <mergeCell ref="KVU20:KVZ20"/>
    <mergeCell ref="KWA20:KWF20"/>
    <mergeCell ref="KWG20:KWL20"/>
    <mergeCell ref="KWM20:KWR20"/>
    <mergeCell ref="KTY20:KUD20"/>
    <mergeCell ref="KUE20:KUJ20"/>
    <mergeCell ref="KUK20:KUP20"/>
    <mergeCell ref="KUQ20:KUV20"/>
    <mergeCell ref="KUW20:KVB20"/>
    <mergeCell ref="KVC20:KVH20"/>
    <mergeCell ref="KSO20:KST20"/>
    <mergeCell ref="KSU20:KSZ20"/>
    <mergeCell ref="KTA20:KTF20"/>
    <mergeCell ref="KTG20:KTL20"/>
    <mergeCell ref="KTM20:KTR20"/>
    <mergeCell ref="KTS20:KTX20"/>
    <mergeCell ref="KRE20:KRJ20"/>
    <mergeCell ref="KRK20:KRP20"/>
    <mergeCell ref="KRQ20:KRV20"/>
    <mergeCell ref="KRW20:KSB20"/>
    <mergeCell ref="KSC20:KSH20"/>
    <mergeCell ref="KSI20:KSN20"/>
    <mergeCell ref="KPU20:KPZ20"/>
    <mergeCell ref="KQA20:KQF20"/>
    <mergeCell ref="KQG20:KQL20"/>
    <mergeCell ref="KQM20:KQR20"/>
    <mergeCell ref="KQS20:KQX20"/>
    <mergeCell ref="KQY20:KRD20"/>
    <mergeCell ref="KOK20:KOP20"/>
    <mergeCell ref="KOQ20:KOV20"/>
    <mergeCell ref="KOW20:KPB20"/>
    <mergeCell ref="KPC20:KPH20"/>
    <mergeCell ref="KPI20:KPN20"/>
    <mergeCell ref="KPO20:KPT20"/>
    <mergeCell ref="KNA20:KNF20"/>
    <mergeCell ref="KNG20:KNL20"/>
    <mergeCell ref="KNM20:KNR20"/>
    <mergeCell ref="KNS20:KNX20"/>
    <mergeCell ref="KNY20:KOD20"/>
    <mergeCell ref="KOE20:KOJ20"/>
    <mergeCell ref="KLQ20:KLV20"/>
    <mergeCell ref="KLW20:KMB20"/>
    <mergeCell ref="KMC20:KMH20"/>
    <mergeCell ref="KMI20:KMN20"/>
    <mergeCell ref="KMO20:KMT20"/>
    <mergeCell ref="KMU20:KMZ20"/>
    <mergeCell ref="KKG20:KKL20"/>
    <mergeCell ref="KKM20:KKR20"/>
    <mergeCell ref="KKS20:KKX20"/>
    <mergeCell ref="KKY20:KLD20"/>
    <mergeCell ref="KLE20:KLJ20"/>
    <mergeCell ref="KLK20:KLP20"/>
    <mergeCell ref="KIW20:KJB20"/>
    <mergeCell ref="KJC20:KJH20"/>
    <mergeCell ref="KJI20:KJN20"/>
    <mergeCell ref="KJO20:KJT20"/>
    <mergeCell ref="KJU20:KJZ20"/>
    <mergeCell ref="KKA20:KKF20"/>
    <mergeCell ref="KHM20:KHR20"/>
    <mergeCell ref="KHS20:KHX20"/>
    <mergeCell ref="KHY20:KID20"/>
    <mergeCell ref="KIE20:KIJ20"/>
    <mergeCell ref="KIK20:KIP20"/>
    <mergeCell ref="KIQ20:KIV20"/>
    <mergeCell ref="KGC20:KGH20"/>
    <mergeCell ref="KGI20:KGN20"/>
    <mergeCell ref="KGO20:KGT20"/>
    <mergeCell ref="KGU20:KGZ20"/>
    <mergeCell ref="KHA20:KHF20"/>
    <mergeCell ref="KHG20:KHL20"/>
    <mergeCell ref="KES20:KEX20"/>
    <mergeCell ref="KEY20:KFD20"/>
    <mergeCell ref="KFE20:KFJ20"/>
    <mergeCell ref="KFK20:KFP20"/>
    <mergeCell ref="KFQ20:KFV20"/>
    <mergeCell ref="KFW20:KGB20"/>
    <mergeCell ref="KDI20:KDN20"/>
    <mergeCell ref="KDO20:KDT20"/>
    <mergeCell ref="KDU20:KDZ20"/>
    <mergeCell ref="KEA20:KEF20"/>
    <mergeCell ref="KEG20:KEL20"/>
    <mergeCell ref="KEM20:KER20"/>
    <mergeCell ref="KBY20:KCD20"/>
    <mergeCell ref="KCE20:KCJ20"/>
    <mergeCell ref="KCK20:KCP20"/>
    <mergeCell ref="KCQ20:KCV20"/>
    <mergeCell ref="KCW20:KDB20"/>
    <mergeCell ref="KDC20:KDH20"/>
    <mergeCell ref="KAO20:KAT20"/>
    <mergeCell ref="KAU20:KAZ20"/>
    <mergeCell ref="KBA20:KBF20"/>
    <mergeCell ref="KBG20:KBL20"/>
    <mergeCell ref="KBM20:KBR20"/>
    <mergeCell ref="KBS20:KBX20"/>
    <mergeCell ref="JZE20:JZJ20"/>
    <mergeCell ref="JZK20:JZP20"/>
    <mergeCell ref="JZQ20:JZV20"/>
    <mergeCell ref="JZW20:KAB20"/>
    <mergeCell ref="KAC20:KAH20"/>
    <mergeCell ref="KAI20:KAN20"/>
    <mergeCell ref="JXU20:JXZ20"/>
    <mergeCell ref="JYA20:JYF20"/>
    <mergeCell ref="JYG20:JYL20"/>
    <mergeCell ref="JYM20:JYR20"/>
    <mergeCell ref="JYS20:JYX20"/>
    <mergeCell ref="JYY20:JZD20"/>
    <mergeCell ref="JWK20:JWP20"/>
    <mergeCell ref="JWQ20:JWV20"/>
    <mergeCell ref="JWW20:JXB20"/>
    <mergeCell ref="JXC20:JXH20"/>
    <mergeCell ref="JXI20:JXN20"/>
    <mergeCell ref="JXO20:JXT20"/>
    <mergeCell ref="JVA20:JVF20"/>
    <mergeCell ref="JVG20:JVL20"/>
    <mergeCell ref="JVM20:JVR20"/>
    <mergeCell ref="JVS20:JVX20"/>
    <mergeCell ref="JVY20:JWD20"/>
    <mergeCell ref="JWE20:JWJ20"/>
    <mergeCell ref="JTQ20:JTV20"/>
    <mergeCell ref="JTW20:JUB20"/>
    <mergeCell ref="JUC20:JUH20"/>
    <mergeCell ref="JUI20:JUN20"/>
    <mergeCell ref="JUO20:JUT20"/>
    <mergeCell ref="JUU20:JUZ20"/>
    <mergeCell ref="JSG20:JSL20"/>
    <mergeCell ref="JSM20:JSR20"/>
    <mergeCell ref="JSS20:JSX20"/>
    <mergeCell ref="JSY20:JTD20"/>
    <mergeCell ref="JTE20:JTJ20"/>
    <mergeCell ref="JTK20:JTP20"/>
    <mergeCell ref="JQW20:JRB20"/>
    <mergeCell ref="JRC20:JRH20"/>
    <mergeCell ref="JRI20:JRN20"/>
    <mergeCell ref="JRO20:JRT20"/>
    <mergeCell ref="JRU20:JRZ20"/>
    <mergeCell ref="JSA20:JSF20"/>
    <mergeCell ref="JPM20:JPR20"/>
    <mergeCell ref="JPS20:JPX20"/>
    <mergeCell ref="JPY20:JQD20"/>
    <mergeCell ref="JQE20:JQJ20"/>
    <mergeCell ref="JQK20:JQP20"/>
    <mergeCell ref="JQQ20:JQV20"/>
    <mergeCell ref="JOC20:JOH20"/>
    <mergeCell ref="JOI20:JON20"/>
    <mergeCell ref="JOO20:JOT20"/>
    <mergeCell ref="JOU20:JOZ20"/>
    <mergeCell ref="JPA20:JPF20"/>
    <mergeCell ref="JPG20:JPL20"/>
    <mergeCell ref="JMS20:JMX20"/>
    <mergeCell ref="JMY20:JND20"/>
    <mergeCell ref="JNE20:JNJ20"/>
    <mergeCell ref="JNK20:JNP20"/>
    <mergeCell ref="JNQ20:JNV20"/>
    <mergeCell ref="JNW20:JOB20"/>
    <mergeCell ref="JLI20:JLN20"/>
    <mergeCell ref="JLO20:JLT20"/>
    <mergeCell ref="JLU20:JLZ20"/>
    <mergeCell ref="JMA20:JMF20"/>
    <mergeCell ref="JMG20:JML20"/>
    <mergeCell ref="JMM20:JMR20"/>
    <mergeCell ref="JJY20:JKD20"/>
    <mergeCell ref="JKE20:JKJ20"/>
    <mergeCell ref="JKK20:JKP20"/>
    <mergeCell ref="JKQ20:JKV20"/>
    <mergeCell ref="JKW20:JLB20"/>
    <mergeCell ref="JLC20:JLH20"/>
    <mergeCell ref="JIO20:JIT20"/>
    <mergeCell ref="JIU20:JIZ20"/>
    <mergeCell ref="JJA20:JJF20"/>
    <mergeCell ref="JJG20:JJL20"/>
    <mergeCell ref="JJM20:JJR20"/>
    <mergeCell ref="JJS20:JJX20"/>
    <mergeCell ref="JHE20:JHJ20"/>
    <mergeCell ref="JHK20:JHP20"/>
    <mergeCell ref="JHQ20:JHV20"/>
    <mergeCell ref="JHW20:JIB20"/>
    <mergeCell ref="JIC20:JIH20"/>
    <mergeCell ref="JII20:JIN20"/>
    <mergeCell ref="JFU20:JFZ20"/>
    <mergeCell ref="JGA20:JGF20"/>
    <mergeCell ref="JGG20:JGL20"/>
    <mergeCell ref="JGM20:JGR20"/>
    <mergeCell ref="JGS20:JGX20"/>
    <mergeCell ref="JGY20:JHD20"/>
    <mergeCell ref="JEK20:JEP20"/>
    <mergeCell ref="JEQ20:JEV20"/>
    <mergeCell ref="JEW20:JFB20"/>
    <mergeCell ref="JFC20:JFH20"/>
    <mergeCell ref="JFI20:JFN20"/>
    <mergeCell ref="JFO20:JFT20"/>
    <mergeCell ref="JDA20:JDF20"/>
    <mergeCell ref="JDG20:JDL20"/>
    <mergeCell ref="JDM20:JDR20"/>
    <mergeCell ref="JDS20:JDX20"/>
    <mergeCell ref="JDY20:JED20"/>
    <mergeCell ref="JEE20:JEJ20"/>
    <mergeCell ref="JBQ20:JBV20"/>
    <mergeCell ref="JBW20:JCB20"/>
    <mergeCell ref="JCC20:JCH20"/>
    <mergeCell ref="JCI20:JCN20"/>
    <mergeCell ref="JCO20:JCT20"/>
    <mergeCell ref="JCU20:JCZ20"/>
    <mergeCell ref="JAG20:JAL20"/>
    <mergeCell ref="JAM20:JAR20"/>
    <mergeCell ref="JAS20:JAX20"/>
    <mergeCell ref="JAY20:JBD20"/>
    <mergeCell ref="JBE20:JBJ20"/>
    <mergeCell ref="JBK20:JBP20"/>
    <mergeCell ref="IYW20:IZB20"/>
    <mergeCell ref="IZC20:IZH20"/>
    <mergeCell ref="IZI20:IZN20"/>
    <mergeCell ref="IZO20:IZT20"/>
    <mergeCell ref="IZU20:IZZ20"/>
    <mergeCell ref="JAA20:JAF20"/>
    <mergeCell ref="IXM20:IXR20"/>
    <mergeCell ref="IXS20:IXX20"/>
    <mergeCell ref="IXY20:IYD20"/>
    <mergeCell ref="IYE20:IYJ20"/>
    <mergeCell ref="IYK20:IYP20"/>
    <mergeCell ref="IYQ20:IYV20"/>
    <mergeCell ref="IWC20:IWH20"/>
    <mergeCell ref="IWI20:IWN20"/>
    <mergeCell ref="IWO20:IWT20"/>
    <mergeCell ref="IWU20:IWZ20"/>
    <mergeCell ref="IXA20:IXF20"/>
    <mergeCell ref="IXG20:IXL20"/>
    <mergeCell ref="IUS20:IUX20"/>
    <mergeCell ref="IUY20:IVD20"/>
    <mergeCell ref="IVE20:IVJ20"/>
    <mergeCell ref="IVK20:IVP20"/>
    <mergeCell ref="IVQ20:IVV20"/>
    <mergeCell ref="IVW20:IWB20"/>
    <mergeCell ref="ITI20:ITN20"/>
    <mergeCell ref="ITO20:ITT20"/>
    <mergeCell ref="ITU20:ITZ20"/>
    <mergeCell ref="IUA20:IUF20"/>
    <mergeCell ref="IUG20:IUL20"/>
    <mergeCell ref="IUM20:IUR20"/>
    <mergeCell ref="IRY20:ISD20"/>
    <mergeCell ref="ISE20:ISJ20"/>
    <mergeCell ref="ISK20:ISP20"/>
    <mergeCell ref="ISQ20:ISV20"/>
    <mergeCell ref="ISW20:ITB20"/>
    <mergeCell ref="ITC20:ITH20"/>
    <mergeCell ref="IQO20:IQT20"/>
    <mergeCell ref="IQU20:IQZ20"/>
    <mergeCell ref="IRA20:IRF20"/>
    <mergeCell ref="IRG20:IRL20"/>
    <mergeCell ref="IRM20:IRR20"/>
    <mergeCell ref="IRS20:IRX20"/>
    <mergeCell ref="IPE20:IPJ20"/>
    <mergeCell ref="IPK20:IPP20"/>
    <mergeCell ref="IPQ20:IPV20"/>
    <mergeCell ref="IPW20:IQB20"/>
    <mergeCell ref="IQC20:IQH20"/>
    <mergeCell ref="IQI20:IQN20"/>
    <mergeCell ref="INU20:INZ20"/>
    <mergeCell ref="IOA20:IOF20"/>
    <mergeCell ref="IOG20:IOL20"/>
    <mergeCell ref="IOM20:IOR20"/>
    <mergeCell ref="IOS20:IOX20"/>
    <mergeCell ref="IOY20:IPD20"/>
    <mergeCell ref="IMK20:IMP20"/>
    <mergeCell ref="IMQ20:IMV20"/>
    <mergeCell ref="IMW20:INB20"/>
    <mergeCell ref="INC20:INH20"/>
    <mergeCell ref="INI20:INN20"/>
    <mergeCell ref="INO20:INT20"/>
    <mergeCell ref="ILA20:ILF20"/>
    <mergeCell ref="ILG20:ILL20"/>
    <mergeCell ref="ILM20:ILR20"/>
    <mergeCell ref="ILS20:ILX20"/>
    <mergeCell ref="ILY20:IMD20"/>
    <mergeCell ref="IME20:IMJ20"/>
    <mergeCell ref="IJQ20:IJV20"/>
    <mergeCell ref="IJW20:IKB20"/>
    <mergeCell ref="IKC20:IKH20"/>
    <mergeCell ref="IKI20:IKN20"/>
    <mergeCell ref="IKO20:IKT20"/>
    <mergeCell ref="IKU20:IKZ20"/>
    <mergeCell ref="IIG20:IIL20"/>
    <mergeCell ref="IIM20:IIR20"/>
    <mergeCell ref="IIS20:IIX20"/>
    <mergeCell ref="IIY20:IJD20"/>
    <mergeCell ref="IJE20:IJJ20"/>
    <mergeCell ref="IJK20:IJP20"/>
    <mergeCell ref="IGW20:IHB20"/>
    <mergeCell ref="IHC20:IHH20"/>
    <mergeCell ref="IHI20:IHN20"/>
    <mergeCell ref="IHO20:IHT20"/>
    <mergeCell ref="IHU20:IHZ20"/>
    <mergeCell ref="IIA20:IIF20"/>
    <mergeCell ref="IFM20:IFR20"/>
    <mergeCell ref="IFS20:IFX20"/>
    <mergeCell ref="IFY20:IGD20"/>
    <mergeCell ref="IGE20:IGJ20"/>
    <mergeCell ref="IGK20:IGP20"/>
    <mergeCell ref="IGQ20:IGV20"/>
    <mergeCell ref="IEC20:IEH20"/>
    <mergeCell ref="IEI20:IEN20"/>
    <mergeCell ref="IEO20:IET20"/>
    <mergeCell ref="IEU20:IEZ20"/>
    <mergeCell ref="IFA20:IFF20"/>
    <mergeCell ref="IFG20:IFL20"/>
    <mergeCell ref="ICS20:ICX20"/>
    <mergeCell ref="ICY20:IDD20"/>
    <mergeCell ref="IDE20:IDJ20"/>
    <mergeCell ref="IDK20:IDP20"/>
    <mergeCell ref="IDQ20:IDV20"/>
    <mergeCell ref="IDW20:IEB20"/>
    <mergeCell ref="IBI20:IBN20"/>
    <mergeCell ref="IBO20:IBT20"/>
    <mergeCell ref="IBU20:IBZ20"/>
    <mergeCell ref="ICA20:ICF20"/>
    <mergeCell ref="ICG20:ICL20"/>
    <mergeCell ref="ICM20:ICR20"/>
    <mergeCell ref="HZY20:IAD20"/>
    <mergeCell ref="IAE20:IAJ20"/>
    <mergeCell ref="IAK20:IAP20"/>
    <mergeCell ref="IAQ20:IAV20"/>
    <mergeCell ref="IAW20:IBB20"/>
    <mergeCell ref="IBC20:IBH20"/>
    <mergeCell ref="HYO20:HYT20"/>
    <mergeCell ref="HYU20:HYZ20"/>
    <mergeCell ref="HZA20:HZF20"/>
    <mergeCell ref="HZG20:HZL20"/>
    <mergeCell ref="HZM20:HZR20"/>
    <mergeCell ref="HZS20:HZX20"/>
    <mergeCell ref="HXE20:HXJ20"/>
    <mergeCell ref="HXK20:HXP20"/>
    <mergeCell ref="HXQ20:HXV20"/>
    <mergeCell ref="HXW20:HYB20"/>
    <mergeCell ref="HYC20:HYH20"/>
    <mergeCell ref="HYI20:HYN20"/>
    <mergeCell ref="HVU20:HVZ20"/>
    <mergeCell ref="HWA20:HWF20"/>
    <mergeCell ref="HWG20:HWL20"/>
    <mergeCell ref="HWM20:HWR20"/>
    <mergeCell ref="HWS20:HWX20"/>
    <mergeCell ref="HWY20:HXD20"/>
    <mergeCell ref="HUK20:HUP20"/>
    <mergeCell ref="HUQ20:HUV20"/>
    <mergeCell ref="HUW20:HVB20"/>
    <mergeCell ref="HVC20:HVH20"/>
    <mergeCell ref="HVI20:HVN20"/>
    <mergeCell ref="HVO20:HVT20"/>
    <mergeCell ref="HTA20:HTF20"/>
    <mergeCell ref="HTG20:HTL20"/>
    <mergeCell ref="HTM20:HTR20"/>
    <mergeCell ref="HTS20:HTX20"/>
    <mergeCell ref="HTY20:HUD20"/>
    <mergeCell ref="HUE20:HUJ20"/>
    <mergeCell ref="HRQ20:HRV20"/>
    <mergeCell ref="HRW20:HSB20"/>
    <mergeCell ref="HSC20:HSH20"/>
    <mergeCell ref="HSI20:HSN20"/>
    <mergeCell ref="HSO20:HST20"/>
    <mergeCell ref="HSU20:HSZ20"/>
    <mergeCell ref="HQG20:HQL20"/>
    <mergeCell ref="HQM20:HQR20"/>
    <mergeCell ref="HQS20:HQX20"/>
    <mergeCell ref="HQY20:HRD20"/>
    <mergeCell ref="HRE20:HRJ20"/>
    <mergeCell ref="HRK20:HRP20"/>
    <mergeCell ref="HOW20:HPB20"/>
    <mergeCell ref="HPC20:HPH20"/>
    <mergeCell ref="HPI20:HPN20"/>
    <mergeCell ref="HPO20:HPT20"/>
    <mergeCell ref="HPU20:HPZ20"/>
    <mergeCell ref="HQA20:HQF20"/>
    <mergeCell ref="HNM20:HNR20"/>
    <mergeCell ref="HNS20:HNX20"/>
    <mergeCell ref="HNY20:HOD20"/>
    <mergeCell ref="HOE20:HOJ20"/>
    <mergeCell ref="HOK20:HOP20"/>
    <mergeCell ref="HOQ20:HOV20"/>
    <mergeCell ref="HMC20:HMH20"/>
    <mergeCell ref="HMI20:HMN20"/>
    <mergeCell ref="HMO20:HMT20"/>
    <mergeCell ref="HMU20:HMZ20"/>
    <mergeCell ref="HNA20:HNF20"/>
    <mergeCell ref="HNG20:HNL20"/>
    <mergeCell ref="HKS20:HKX20"/>
    <mergeCell ref="HKY20:HLD20"/>
    <mergeCell ref="HLE20:HLJ20"/>
    <mergeCell ref="HLK20:HLP20"/>
    <mergeCell ref="HLQ20:HLV20"/>
    <mergeCell ref="HLW20:HMB20"/>
    <mergeCell ref="HJI20:HJN20"/>
    <mergeCell ref="HJO20:HJT20"/>
    <mergeCell ref="HJU20:HJZ20"/>
    <mergeCell ref="HKA20:HKF20"/>
    <mergeCell ref="HKG20:HKL20"/>
    <mergeCell ref="HKM20:HKR20"/>
    <mergeCell ref="HHY20:HID20"/>
    <mergeCell ref="HIE20:HIJ20"/>
    <mergeCell ref="HIK20:HIP20"/>
    <mergeCell ref="HIQ20:HIV20"/>
    <mergeCell ref="HIW20:HJB20"/>
    <mergeCell ref="HJC20:HJH20"/>
    <mergeCell ref="HGO20:HGT20"/>
    <mergeCell ref="HGU20:HGZ20"/>
    <mergeCell ref="HHA20:HHF20"/>
    <mergeCell ref="HHG20:HHL20"/>
    <mergeCell ref="HHM20:HHR20"/>
    <mergeCell ref="HHS20:HHX20"/>
    <mergeCell ref="HFE20:HFJ20"/>
    <mergeCell ref="HFK20:HFP20"/>
    <mergeCell ref="HFQ20:HFV20"/>
    <mergeCell ref="HFW20:HGB20"/>
    <mergeCell ref="HGC20:HGH20"/>
    <mergeCell ref="HGI20:HGN20"/>
    <mergeCell ref="HDU20:HDZ20"/>
    <mergeCell ref="HEA20:HEF20"/>
    <mergeCell ref="HEG20:HEL20"/>
    <mergeCell ref="HEM20:HER20"/>
    <mergeCell ref="HES20:HEX20"/>
    <mergeCell ref="HEY20:HFD20"/>
    <mergeCell ref="HCK20:HCP20"/>
    <mergeCell ref="HCQ20:HCV20"/>
    <mergeCell ref="HCW20:HDB20"/>
    <mergeCell ref="HDC20:HDH20"/>
    <mergeCell ref="HDI20:HDN20"/>
    <mergeCell ref="HDO20:HDT20"/>
    <mergeCell ref="HBA20:HBF20"/>
    <mergeCell ref="HBG20:HBL20"/>
    <mergeCell ref="HBM20:HBR20"/>
    <mergeCell ref="HBS20:HBX20"/>
    <mergeCell ref="HBY20:HCD20"/>
    <mergeCell ref="HCE20:HCJ20"/>
    <mergeCell ref="GZQ20:GZV20"/>
    <mergeCell ref="GZW20:HAB20"/>
    <mergeCell ref="HAC20:HAH20"/>
    <mergeCell ref="HAI20:HAN20"/>
    <mergeCell ref="HAO20:HAT20"/>
    <mergeCell ref="HAU20:HAZ20"/>
    <mergeCell ref="GYG20:GYL20"/>
    <mergeCell ref="GYM20:GYR20"/>
    <mergeCell ref="GYS20:GYX20"/>
    <mergeCell ref="GYY20:GZD20"/>
    <mergeCell ref="GZE20:GZJ20"/>
    <mergeCell ref="GZK20:GZP20"/>
    <mergeCell ref="GWW20:GXB20"/>
    <mergeCell ref="GXC20:GXH20"/>
    <mergeCell ref="GXI20:GXN20"/>
    <mergeCell ref="GXO20:GXT20"/>
    <mergeCell ref="GXU20:GXZ20"/>
    <mergeCell ref="GYA20:GYF20"/>
    <mergeCell ref="GVM20:GVR20"/>
    <mergeCell ref="GVS20:GVX20"/>
    <mergeCell ref="GVY20:GWD20"/>
    <mergeCell ref="GWE20:GWJ20"/>
    <mergeCell ref="GWK20:GWP20"/>
    <mergeCell ref="GWQ20:GWV20"/>
    <mergeCell ref="GUC20:GUH20"/>
    <mergeCell ref="GUI20:GUN20"/>
    <mergeCell ref="GUO20:GUT20"/>
    <mergeCell ref="GUU20:GUZ20"/>
    <mergeCell ref="GVA20:GVF20"/>
    <mergeCell ref="GVG20:GVL20"/>
    <mergeCell ref="GSS20:GSX20"/>
    <mergeCell ref="GSY20:GTD20"/>
    <mergeCell ref="GTE20:GTJ20"/>
    <mergeCell ref="GTK20:GTP20"/>
    <mergeCell ref="GTQ20:GTV20"/>
    <mergeCell ref="GTW20:GUB20"/>
    <mergeCell ref="GRI20:GRN20"/>
    <mergeCell ref="GRO20:GRT20"/>
    <mergeCell ref="GRU20:GRZ20"/>
    <mergeCell ref="GSA20:GSF20"/>
    <mergeCell ref="GSG20:GSL20"/>
    <mergeCell ref="GSM20:GSR20"/>
    <mergeCell ref="GPY20:GQD20"/>
    <mergeCell ref="GQE20:GQJ20"/>
    <mergeCell ref="GQK20:GQP20"/>
    <mergeCell ref="GQQ20:GQV20"/>
    <mergeCell ref="GQW20:GRB20"/>
    <mergeCell ref="GRC20:GRH20"/>
    <mergeCell ref="GOO20:GOT20"/>
    <mergeCell ref="GOU20:GOZ20"/>
    <mergeCell ref="GPA20:GPF20"/>
    <mergeCell ref="GPG20:GPL20"/>
    <mergeCell ref="GPM20:GPR20"/>
    <mergeCell ref="GPS20:GPX20"/>
    <mergeCell ref="GNE20:GNJ20"/>
    <mergeCell ref="GNK20:GNP20"/>
    <mergeCell ref="GNQ20:GNV20"/>
    <mergeCell ref="GNW20:GOB20"/>
    <mergeCell ref="GOC20:GOH20"/>
    <mergeCell ref="GOI20:GON20"/>
    <mergeCell ref="GLU20:GLZ20"/>
    <mergeCell ref="GMA20:GMF20"/>
    <mergeCell ref="GMG20:GML20"/>
    <mergeCell ref="GMM20:GMR20"/>
    <mergeCell ref="GMS20:GMX20"/>
    <mergeCell ref="GMY20:GND20"/>
    <mergeCell ref="GKK20:GKP20"/>
    <mergeCell ref="GKQ20:GKV20"/>
    <mergeCell ref="GKW20:GLB20"/>
    <mergeCell ref="GLC20:GLH20"/>
    <mergeCell ref="GLI20:GLN20"/>
    <mergeCell ref="GLO20:GLT20"/>
    <mergeCell ref="GJA20:GJF20"/>
    <mergeCell ref="GJG20:GJL20"/>
    <mergeCell ref="GJM20:GJR20"/>
    <mergeCell ref="GJS20:GJX20"/>
    <mergeCell ref="GJY20:GKD20"/>
    <mergeCell ref="GKE20:GKJ20"/>
    <mergeCell ref="GHQ20:GHV20"/>
    <mergeCell ref="GHW20:GIB20"/>
    <mergeCell ref="GIC20:GIH20"/>
    <mergeCell ref="GII20:GIN20"/>
    <mergeCell ref="GIO20:GIT20"/>
    <mergeCell ref="GIU20:GIZ20"/>
    <mergeCell ref="GGG20:GGL20"/>
    <mergeCell ref="GGM20:GGR20"/>
    <mergeCell ref="GGS20:GGX20"/>
    <mergeCell ref="GGY20:GHD20"/>
    <mergeCell ref="GHE20:GHJ20"/>
    <mergeCell ref="GHK20:GHP20"/>
    <mergeCell ref="GEW20:GFB20"/>
    <mergeCell ref="GFC20:GFH20"/>
    <mergeCell ref="GFI20:GFN20"/>
    <mergeCell ref="GFO20:GFT20"/>
    <mergeCell ref="GFU20:GFZ20"/>
    <mergeCell ref="GGA20:GGF20"/>
    <mergeCell ref="GDM20:GDR20"/>
    <mergeCell ref="GDS20:GDX20"/>
    <mergeCell ref="GDY20:GED20"/>
    <mergeCell ref="GEE20:GEJ20"/>
    <mergeCell ref="GEK20:GEP20"/>
    <mergeCell ref="GEQ20:GEV20"/>
    <mergeCell ref="GCC20:GCH20"/>
    <mergeCell ref="GCI20:GCN20"/>
    <mergeCell ref="GCO20:GCT20"/>
    <mergeCell ref="GCU20:GCZ20"/>
    <mergeCell ref="GDA20:GDF20"/>
    <mergeCell ref="GDG20:GDL20"/>
    <mergeCell ref="GAS20:GAX20"/>
    <mergeCell ref="GAY20:GBD20"/>
    <mergeCell ref="GBE20:GBJ20"/>
    <mergeCell ref="GBK20:GBP20"/>
    <mergeCell ref="GBQ20:GBV20"/>
    <mergeCell ref="GBW20:GCB20"/>
    <mergeCell ref="FZI20:FZN20"/>
    <mergeCell ref="FZO20:FZT20"/>
    <mergeCell ref="FZU20:FZZ20"/>
    <mergeCell ref="GAA20:GAF20"/>
    <mergeCell ref="GAG20:GAL20"/>
    <mergeCell ref="GAM20:GAR20"/>
    <mergeCell ref="FXY20:FYD20"/>
    <mergeCell ref="FYE20:FYJ20"/>
    <mergeCell ref="FYK20:FYP20"/>
    <mergeCell ref="FYQ20:FYV20"/>
    <mergeCell ref="FYW20:FZB20"/>
    <mergeCell ref="FZC20:FZH20"/>
    <mergeCell ref="FWO20:FWT20"/>
    <mergeCell ref="FWU20:FWZ20"/>
    <mergeCell ref="FXA20:FXF20"/>
    <mergeCell ref="FXG20:FXL20"/>
    <mergeCell ref="FXM20:FXR20"/>
    <mergeCell ref="FXS20:FXX20"/>
    <mergeCell ref="FVE20:FVJ20"/>
    <mergeCell ref="FVK20:FVP20"/>
    <mergeCell ref="FVQ20:FVV20"/>
    <mergeCell ref="FVW20:FWB20"/>
    <mergeCell ref="FWC20:FWH20"/>
    <mergeCell ref="FWI20:FWN20"/>
    <mergeCell ref="FTU20:FTZ20"/>
    <mergeCell ref="FUA20:FUF20"/>
    <mergeCell ref="FUG20:FUL20"/>
    <mergeCell ref="FUM20:FUR20"/>
    <mergeCell ref="FUS20:FUX20"/>
    <mergeCell ref="FUY20:FVD20"/>
    <mergeCell ref="FSK20:FSP20"/>
    <mergeCell ref="FSQ20:FSV20"/>
    <mergeCell ref="FSW20:FTB20"/>
    <mergeCell ref="FTC20:FTH20"/>
    <mergeCell ref="FTI20:FTN20"/>
    <mergeCell ref="FTO20:FTT20"/>
    <mergeCell ref="FRA20:FRF20"/>
    <mergeCell ref="FRG20:FRL20"/>
    <mergeCell ref="FRM20:FRR20"/>
    <mergeCell ref="FRS20:FRX20"/>
    <mergeCell ref="FRY20:FSD20"/>
    <mergeCell ref="FSE20:FSJ20"/>
    <mergeCell ref="FPQ20:FPV20"/>
    <mergeCell ref="FPW20:FQB20"/>
    <mergeCell ref="FQC20:FQH20"/>
    <mergeCell ref="FQI20:FQN20"/>
    <mergeCell ref="FQO20:FQT20"/>
    <mergeCell ref="FQU20:FQZ20"/>
    <mergeCell ref="FOG20:FOL20"/>
    <mergeCell ref="FOM20:FOR20"/>
    <mergeCell ref="FOS20:FOX20"/>
    <mergeCell ref="FOY20:FPD20"/>
    <mergeCell ref="FPE20:FPJ20"/>
    <mergeCell ref="FPK20:FPP20"/>
    <mergeCell ref="FMW20:FNB20"/>
    <mergeCell ref="FNC20:FNH20"/>
    <mergeCell ref="FNI20:FNN20"/>
    <mergeCell ref="FNO20:FNT20"/>
    <mergeCell ref="FNU20:FNZ20"/>
    <mergeCell ref="FOA20:FOF20"/>
    <mergeCell ref="FLM20:FLR20"/>
    <mergeCell ref="FLS20:FLX20"/>
    <mergeCell ref="FLY20:FMD20"/>
    <mergeCell ref="FME20:FMJ20"/>
    <mergeCell ref="FMK20:FMP20"/>
    <mergeCell ref="FMQ20:FMV20"/>
    <mergeCell ref="FKC20:FKH20"/>
    <mergeCell ref="FKI20:FKN20"/>
    <mergeCell ref="FKO20:FKT20"/>
    <mergeCell ref="FKU20:FKZ20"/>
    <mergeCell ref="FLA20:FLF20"/>
    <mergeCell ref="FLG20:FLL20"/>
    <mergeCell ref="FIS20:FIX20"/>
    <mergeCell ref="FIY20:FJD20"/>
    <mergeCell ref="FJE20:FJJ20"/>
    <mergeCell ref="FJK20:FJP20"/>
    <mergeCell ref="FJQ20:FJV20"/>
    <mergeCell ref="FJW20:FKB20"/>
    <mergeCell ref="FHI20:FHN20"/>
    <mergeCell ref="FHO20:FHT20"/>
    <mergeCell ref="FHU20:FHZ20"/>
    <mergeCell ref="FIA20:FIF20"/>
    <mergeCell ref="FIG20:FIL20"/>
    <mergeCell ref="FIM20:FIR20"/>
    <mergeCell ref="FFY20:FGD20"/>
    <mergeCell ref="FGE20:FGJ20"/>
    <mergeCell ref="FGK20:FGP20"/>
    <mergeCell ref="FGQ20:FGV20"/>
    <mergeCell ref="FGW20:FHB20"/>
    <mergeCell ref="FHC20:FHH20"/>
    <mergeCell ref="FEO20:FET20"/>
    <mergeCell ref="FEU20:FEZ20"/>
    <mergeCell ref="FFA20:FFF20"/>
    <mergeCell ref="FFG20:FFL20"/>
    <mergeCell ref="FFM20:FFR20"/>
    <mergeCell ref="FFS20:FFX20"/>
    <mergeCell ref="FDE20:FDJ20"/>
    <mergeCell ref="FDK20:FDP20"/>
    <mergeCell ref="FDQ20:FDV20"/>
    <mergeCell ref="FDW20:FEB20"/>
    <mergeCell ref="FEC20:FEH20"/>
    <mergeCell ref="FEI20:FEN20"/>
    <mergeCell ref="FBU20:FBZ20"/>
    <mergeCell ref="FCA20:FCF20"/>
    <mergeCell ref="FCG20:FCL20"/>
    <mergeCell ref="FCM20:FCR20"/>
    <mergeCell ref="FCS20:FCX20"/>
    <mergeCell ref="FCY20:FDD20"/>
    <mergeCell ref="FAK20:FAP20"/>
    <mergeCell ref="FAQ20:FAV20"/>
    <mergeCell ref="FAW20:FBB20"/>
    <mergeCell ref="FBC20:FBH20"/>
    <mergeCell ref="FBI20:FBN20"/>
    <mergeCell ref="FBO20:FBT20"/>
    <mergeCell ref="EZA20:EZF20"/>
    <mergeCell ref="EZG20:EZL20"/>
    <mergeCell ref="EZM20:EZR20"/>
    <mergeCell ref="EZS20:EZX20"/>
    <mergeCell ref="EZY20:FAD20"/>
    <mergeCell ref="FAE20:FAJ20"/>
    <mergeCell ref="EXQ20:EXV20"/>
    <mergeCell ref="EXW20:EYB20"/>
    <mergeCell ref="EYC20:EYH20"/>
    <mergeCell ref="EYI20:EYN20"/>
    <mergeCell ref="EYO20:EYT20"/>
    <mergeCell ref="EYU20:EYZ20"/>
    <mergeCell ref="EWG20:EWL20"/>
    <mergeCell ref="EWM20:EWR20"/>
    <mergeCell ref="EWS20:EWX20"/>
    <mergeCell ref="EWY20:EXD20"/>
    <mergeCell ref="EXE20:EXJ20"/>
    <mergeCell ref="EXK20:EXP20"/>
    <mergeCell ref="EUW20:EVB20"/>
    <mergeCell ref="EVC20:EVH20"/>
    <mergeCell ref="EVI20:EVN20"/>
    <mergeCell ref="EVO20:EVT20"/>
    <mergeCell ref="EVU20:EVZ20"/>
    <mergeCell ref="EWA20:EWF20"/>
    <mergeCell ref="ETM20:ETR20"/>
    <mergeCell ref="ETS20:ETX20"/>
    <mergeCell ref="ETY20:EUD20"/>
    <mergeCell ref="EUE20:EUJ20"/>
    <mergeCell ref="EUK20:EUP20"/>
    <mergeCell ref="EUQ20:EUV20"/>
    <mergeCell ref="ESC20:ESH20"/>
    <mergeCell ref="ESI20:ESN20"/>
    <mergeCell ref="ESO20:EST20"/>
    <mergeCell ref="ESU20:ESZ20"/>
    <mergeCell ref="ETA20:ETF20"/>
    <mergeCell ref="ETG20:ETL20"/>
    <mergeCell ref="EQS20:EQX20"/>
    <mergeCell ref="EQY20:ERD20"/>
    <mergeCell ref="ERE20:ERJ20"/>
    <mergeCell ref="ERK20:ERP20"/>
    <mergeCell ref="ERQ20:ERV20"/>
    <mergeCell ref="ERW20:ESB20"/>
    <mergeCell ref="EPI20:EPN20"/>
    <mergeCell ref="EPO20:EPT20"/>
    <mergeCell ref="EPU20:EPZ20"/>
    <mergeCell ref="EQA20:EQF20"/>
    <mergeCell ref="EQG20:EQL20"/>
    <mergeCell ref="EQM20:EQR20"/>
    <mergeCell ref="ENY20:EOD20"/>
    <mergeCell ref="EOE20:EOJ20"/>
    <mergeCell ref="EOK20:EOP20"/>
    <mergeCell ref="EOQ20:EOV20"/>
    <mergeCell ref="EOW20:EPB20"/>
    <mergeCell ref="EPC20:EPH20"/>
    <mergeCell ref="EMO20:EMT20"/>
    <mergeCell ref="EMU20:EMZ20"/>
    <mergeCell ref="ENA20:ENF20"/>
    <mergeCell ref="ENG20:ENL20"/>
    <mergeCell ref="ENM20:ENR20"/>
    <mergeCell ref="ENS20:ENX20"/>
    <mergeCell ref="ELE20:ELJ20"/>
    <mergeCell ref="ELK20:ELP20"/>
    <mergeCell ref="ELQ20:ELV20"/>
    <mergeCell ref="ELW20:EMB20"/>
    <mergeCell ref="EMC20:EMH20"/>
    <mergeCell ref="EMI20:EMN20"/>
    <mergeCell ref="EJU20:EJZ20"/>
    <mergeCell ref="EKA20:EKF20"/>
    <mergeCell ref="EKG20:EKL20"/>
    <mergeCell ref="EKM20:EKR20"/>
    <mergeCell ref="EKS20:EKX20"/>
    <mergeCell ref="EKY20:ELD20"/>
    <mergeCell ref="EIK20:EIP20"/>
    <mergeCell ref="EIQ20:EIV20"/>
    <mergeCell ref="EIW20:EJB20"/>
    <mergeCell ref="EJC20:EJH20"/>
    <mergeCell ref="EJI20:EJN20"/>
    <mergeCell ref="EJO20:EJT20"/>
    <mergeCell ref="EHA20:EHF20"/>
    <mergeCell ref="EHG20:EHL20"/>
    <mergeCell ref="EHM20:EHR20"/>
    <mergeCell ref="EHS20:EHX20"/>
    <mergeCell ref="EHY20:EID20"/>
    <mergeCell ref="EIE20:EIJ20"/>
    <mergeCell ref="EFQ20:EFV20"/>
    <mergeCell ref="EFW20:EGB20"/>
    <mergeCell ref="EGC20:EGH20"/>
    <mergeCell ref="EGI20:EGN20"/>
    <mergeCell ref="EGO20:EGT20"/>
    <mergeCell ref="EGU20:EGZ20"/>
    <mergeCell ref="EEG20:EEL20"/>
    <mergeCell ref="EEM20:EER20"/>
    <mergeCell ref="EES20:EEX20"/>
    <mergeCell ref="EEY20:EFD20"/>
    <mergeCell ref="EFE20:EFJ20"/>
    <mergeCell ref="EFK20:EFP20"/>
    <mergeCell ref="ECW20:EDB20"/>
    <mergeCell ref="EDC20:EDH20"/>
    <mergeCell ref="EDI20:EDN20"/>
    <mergeCell ref="EDO20:EDT20"/>
    <mergeCell ref="EDU20:EDZ20"/>
    <mergeCell ref="EEA20:EEF20"/>
    <mergeCell ref="EBM20:EBR20"/>
    <mergeCell ref="EBS20:EBX20"/>
    <mergeCell ref="EBY20:ECD20"/>
    <mergeCell ref="ECE20:ECJ20"/>
    <mergeCell ref="ECK20:ECP20"/>
    <mergeCell ref="ECQ20:ECV20"/>
    <mergeCell ref="EAC20:EAH20"/>
    <mergeCell ref="EAI20:EAN20"/>
    <mergeCell ref="EAO20:EAT20"/>
    <mergeCell ref="EAU20:EAZ20"/>
    <mergeCell ref="EBA20:EBF20"/>
    <mergeCell ref="EBG20:EBL20"/>
    <mergeCell ref="DYS20:DYX20"/>
    <mergeCell ref="DYY20:DZD20"/>
    <mergeCell ref="DZE20:DZJ20"/>
    <mergeCell ref="DZK20:DZP20"/>
    <mergeCell ref="DZQ20:DZV20"/>
    <mergeCell ref="DZW20:EAB20"/>
    <mergeCell ref="DXI20:DXN20"/>
    <mergeCell ref="DXO20:DXT20"/>
    <mergeCell ref="DXU20:DXZ20"/>
    <mergeCell ref="DYA20:DYF20"/>
    <mergeCell ref="DYG20:DYL20"/>
    <mergeCell ref="DYM20:DYR20"/>
    <mergeCell ref="DVY20:DWD20"/>
    <mergeCell ref="DWE20:DWJ20"/>
    <mergeCell ref="DWK20:DWP20"/>
    <mergeCell ref="DWQ20:DWV20"/>
    <mergeCell ref="DWW20:DXB20"/>
    <mergeCell ref="DXC20:DXH20"/>
    <mergeCell ref="DUO20:DUT20"/>
    <mergeCell ref="DUU20:DUZ20"/>
    <mergeCell ref="DVA20:DVF20"/>
    <mergeCell ref="DVG20:DVL20"/>
    <mergeCell ref="DVM20:DVR20"/>
    <mergeCell ref="DVS20:DVX20"/>
    <mergeCell ref="DTE20:DTJ20"/>
    <mergeCell ref="DTK20:DTP20"/>
    <mergeCell ref="DTQ20:DTV20"/>
    <mergeCell ref="DTW20:DUB20"/>
    <mergeCell ref="DUC20:DUH20"/>
    <mergeCell ref="DUI20:DUN20"/>
    <mergeCell ref="DRU20:DRZ20"/>
    <mergeCell ref="DSA20:DSF20"/>
    <mergeCell ref="DSG20:DSL20"/>
    <mergeCell ref="DSM20:DSR20"/>
    <mergeCell ref="DSS20:DSX20"/>
    <mergeCell ref="DSY20:DTD20"/>
    <mergeCell ref="DQK20:DQP20"/>
    <mergeCell ref="DQQ20:DQV20"/>
    <mergeCell ref="DQW20:DRB20"/>
    <mergeCell ref="DRC20:DRH20"/>
    <mergeCell ref="DRI20:DRN20"/>
    <mergeCell ref="DRO20:DRT20"/>
    <mergeCell ref="DPA20:DPF20"/>
    <mergeCell ref="DPG20:DPL20"/>
    <mergeCell ref="DPM20:DPR20"/>
    <mergeCell ref="DPS20:DPX20"/>
    <mergeCell ref="DPY20:DQD20"/>
    <mergeCell ref="DQE20:DQJ20"/>
    <mergeCell ref="DNQ20:DNV20"/>
    <mergeCell ref="DNW20:DOB20"/>
    <mergeCell ref="DOC20:DOH20"/>
    <mergeCell ref="DOI20:DON20"/>
    <mergeCell ref="DOO20:DOT20"/>
    <mergeCell ref="DOU20:DOZ20"/>
    <mergeCell ref="DMG20:DML20"/>
    <mergeCell ref="DMM20:DMR20"/>
    <mergeCell ref="DMS20:DMX20"/>
    <mergeCell ref="DMY20:DND20"/>
    <mergeCell ref="DNE20:DNJ20"/>
    <mergeCell ref="DNK20:DNP20"/>
    <mergeCell ref="DKW20:DLB20"/>
    <mergeCell ref="DLC20:DLH20"/>
    <mergeCell ref="DLI20:DLN20"/>
    <mergeCell ref="DLO20:DLT20"/>
    <mergeCell ref="DLU20:DLZ20"/>
    <mergeCell ref="DMA20:DMF20"/>
    <mergeCell ref="DJM20:DJR20"/>
    <mergeCell ref="DJS20:DJX20"/>
    <mergeCell ref="DJY20:DKD20"/>
    <mergeCell ref="DKE20:DKJ20"/>
    <mergeCell ref="DKK20:DKP20"/>
    <mergeCell ref="DKQ20:DKV20"/>
    <mergeCell ref="DIC20:DIH20"/>
    <mergeCell ref="DII20:DIN20"/>
    <mergeCell ref="DIO20:DIT20"/>
    <mergeCell ref="DIU20:DIZ20"/>
    <mergeCell ref="DJA20:DJF20"/>
    <mergeCell ref="DJG20:DJL20"/>
    <mergeCell ref="DGS20:DGX20"/>
    <mergeCell ref="DGY20:DHD20"/>
    <mergeCell ref="DHE20:DHJ20"/>
    <mergeCell ref="DHK20:DHP20"/>
    <mergeCell ref="DHQ20:DHV20"/>
    <mergeCell ref="DHW20:DIB20"/>
    <mergeCell ref="DFI20:DFN20"/>
    <mergeCell ref="DFO20:DFT20"/>
    <mergeCell ref="DFU20:DFZ20"/>
    <mergeCell ref="DGA20:DGF20"/>
    <mergeCell ref="DGG20:DGL20"/>
    <mergeCell ref="DGM20:DGR20"/>
    <mergeCell ref="DDY20:DED20"/>
    <mergeCell ref="DEE20:DEJ20"/>
    <mergeCell ref="DEK20:DEP20"/>
    <mergeCell ref="DEQ20:DEV20"/>
    <mergeCell ref="DEW20:DFB20"/>
    <mergeCell ref="DFC20:DFH20"/>
    <mergeCell ref="DCO20:DCT20"/>
    <mergeCell ref="DCU20:DCZ20"/>
    <mergeCell ref="DDA20:DDF20"/>
    <mergeCell ref="DDG20:DDL20"/>
    <mergeCell ref="DDM20:DDR20"/>
    <mergeCell ref="DDS20:DDX20"/>
    <mergeCell ref="DBE20:DBJ20"/>
    <mergeCell ref="DBK20:DBP20"/>
    <mergeCell ref="DBQ20:DBV20"/>
    <mergeCell ref="DBW20:DCB20"/>
    <mergeCell ref="DCC20:DCH20"/>
    <mergeCell ref="DCI20:DCN20"/>
    <mergeCell ref="CZU20:CZZ20"/>
    <mergeCell ref="DAA20:DAF20"/>
    <mergeCell ref="DAG20:DAL20"/>
    <mergeCell ref="DAM20:DAR20"/>
    <mergeCell ref="DAS20:DAX20"/>
    <mergeCell ref="DAY20:DBD20"/>
    <mergeCell ref="CYK20:CYP20"/>
    <mergeCell ref="CYQ20:CYV20"/>
    <mergeCell ref="CYW20:CZB20"/>
    <mergeCell ref="CZC20:CZH20"/>
    <mergeCell ref="CZI20:CZN20"/>
    <mergeCell ref="CZO20:CZT20"/>
    <mergeCell ref="CXA20:CXF20"/>
    <mergeCell ref="CXG20:CXL20"/>
    <mergeCell ref="CXM20:CXR20"/>
    <mergeCell ref="CXS20:CXX20"/>
    <mergeCell ref="CXY20:CYD20"/>
    <mergeCell ref="CYE20:CYJ20"/>
    <mergeCell ref="CVQ20:CVV20"/>
    <mergeCell ref="CVW20:CWB20"/>
    <mergeCell ref="CWC20:CWH20"/>
    <mergeCell ref="CWI20:CWN20"/>
    <mergeCell ref="CWO20:CWT20"/>
    <mergeCell ref="CWU20:CWZ20"/>
    <mergeCell ref="CUG20:CUL20"/>
    <mergeCell ref="CUM20:CUR20"/>
    <mergeCell ref="CUS20:CUX20"/>
    <mergeCell ref="CUY20:CVD20"/>
    <mergeCell ref="CVE20:CVJ20"/>
    <mergeCell ref="CVK20:CVP20"/>
    <mergeCell ref="CSW20:CTB20"/>
    <mergeCell ref="CTC20:CTH20"/>
    <mergeCell ref="CTI20:CTN20"/>
    <mergeCell ref="CTO20:CTT20"/>
    <mergeCell ref="CTU20:CTZ20"/>
    <mergeCell ref="CUA20:CUF20"/>
    <mergeCell ref="CRM20:CRR20"/>
    <mergeCell ref="CRS20:CRX20"/>
    <mergeCell ref="CRY20:CSD20"/>
    <mergeCell ref="CSE20:CSJ20"/>
    <mergeCell ref="CSK20:CSP20"/>
    <mergeCell ref="CSQ20:CSV20"/>
    <mergeCell ref="CQC20:CQH20"/>
    <mergeCell ref="CQI20:CQN20"/>
    <mergeCell ref="CQO20:CQT20"/>
    <mergeCell ref="CQU20:CQZ20"/>
    <mergeCell ref="CRA20:CRF20"/>
    <mergeCell ref="CRG20:CRL20"/>
    <mergeCell ref="COS20:COX20"/>
    <mergeCell ref="COY20:CPD20"/>
    <mergeCell ref="CPE20:CPJ20"/>
    <mergeCell ref="CPK20:CPP20"/>
    <mergeCell ref="CPQ20:CPV20"/>
    <mergeCell ref="CPW20:CQB20"/>
    <mergeCell ref="CNI20:CNN20"/>
    <mergeCell ref="CNO20:CNT20"/>
    <mergeCell ref="CNU20:CNZ20"/>
    <mergeCell ref="COA20:COF20"/>
    <mergeCell ref="COG20:COL20"/>
    <mergeCell ref="COM20:COR20"/>
    <mergeCell ref="CLY20:CMD20"/>
    <mergeCell ref="CME20:CMJ20"/>
    <mergeCell ref="CMK20:CMP20"/>
    <mergeCell ref="CMQ20:CMV20"/>
    <mergeCell ref="CMW20:CNB20"/>
    <mergeCell ref="CNC20:CNH20"/>
    <mergeCell ref="CKO20:CKT20"/>
    <mergeCell ref="CKU20:CKZ20"/>
    <mergeCell ref="CLA20:CLF20"/>
    <mergeCell ref="CLG20:CLL20"/>
    <mergeCell ref="CLM20:CLR20"/>
    <mergeCell ref="CLS20:CLX20"/>
    <mergeCell ref="CJE20:CJJ20"/>
    <mergeCell ref="CJK20:CJP20"/>
    <mergeCell ref="CJQ20:CJV20"/>
    <mergeCell ref="CJW20:CKB20"/>
    <mergeCell ref="CKC20:CKH20"/>
    <mergeCell ref="CKI20:CKN20"/>
    <mergeCell ref="CHU20:CHZ20"/>
    <mergeCell ref="CIA20:CIF20"/>
    <mergeCell ref="CIG20:CIL20"/>
    <mergeCell ref="CIM20:CIR20"/>
    <mergeCell ref="CIS20:CIX20"/>
    <mergeCell ref="CIY20:CJD20"/>
    <mergeCell ref="CGK20:CGP20"/>
    <mergeCell ref="CGQ20:CGV20"/>
    <mergeCell ref="CGW20:CHB20"/>
    <mergeCell ref="CHC20:CHH20"/>
    <mergeCell ref="CHI20:CHN20"/>
    <mergeCell ref="CHO20:CHT20"/>
    <mergeCell ref="CFA20:CFF20"/>
    <mergeCell ref="CFG20:CFL20"/>
    <mergeCell ref="CFM20:CFR20"/>
    <mergeCell ref="CFS20:CFX20"/>
    <mergeCell ref="CFY20:CGD20"/>
    <mergeCell ref="CGE20:CGJ20"/>
    <mergeCell ref="CDQ20:CDV20"/>
    <mergeCell ref="CDW20:CEB20"/>
    <mergeCell ref="CEC20:CEH20"/>
    <mergeCell ref="CEI20:CEN20"/>
    <mergeCell ref="CEO20:CET20"/>
    <mergeCell ref="CEU20:CEZ20"/>
    <mergeCell ref="CCG20:CCL20"/>
    <mergeCell ref="CCM20:CCR20"/>
    <mergeCell ref="CCS20:CCX20"/>
    <mergeCell ref="CCY20:CDD20"/>
    <mergeCell ref="CDE20:CDJ20"/>
    <mergeCell ref="CDK20:CDP20"/>
    <mergeCell ref="CAW20:CBB20"/>
    <mergeCell ref="CBC20:CBH20"/>
    <mergeCell ref="CBI20:CBN20"/>
    <mergeCell ref="CBO20:CBT20"/>
    <mergeCell ref="CBU20:CBZ20"/>
    <mergeCell ref="CCA20:CCF20"/>
    <mergeCell ref="BZM20:BZR20"/>
    <mergeCell ref="BZS20:BZX20"/>
    <mergeCell ref="BZY20:CAD20"/>
    <mergeCell ref="CAE20:CAJ20"/>
    <mergeCell ref="CAK20:CAP20"/>
    <mergeCell ref="CAQ20:CAV20"/>
    <mergeCell ref="BYC20:BYH20"/>
    <mergeCell ref="BYI20:BYN20"/>
    <mergeCell ref="BYO20:BYT20"/>
    <mergeCell ref="BYU20:BYZ20"/>
    <mergeCell ref="BZA20:BZF20"/>
    <mergeCell ref="BZG20:BZL20"/>
    <mergeCell ref="BWS20:BWX20"/>
    <mergeCell ref="BWY20:BXD20"/>
    <mergeCell ref="BXE20:BXJ20"/>
    <mergeCell ref="BXK20:BXP20"/>
    <mergeCell ref="BXQ20:BXV20"/>
    <mergeCell ref="BXW20:BYB20"/>
    <mergeCell ref="BVI20:BVN20"/>
    <mergeCell ref="BVO20:BVT20"/>
    <mergeCell ref="BVU20:BVZ20"/>
    <mergeCell ref="BWA20:BWF20"/>
    <mergeCell ref="BWG20:BWL20"/>
    <mergeCell ref="BWM20:BWR20"/>
    <mergeCell ref="BTY20:BUD20"/>
    <mergeCell ref="BUE20:BUJ20"/>
    <mergeCell ref="BUK20:BUP20"/>
    <mergeCell ref="BUQ20:BUV20"/>
    <mergeCell ref="BUW20:BVB20"/>
    <mergeCell ref="BVC20:BVH20"/>
    <mergeCell ref="BSO20:BST20"/>
    <mergeCell ref="BSU20:BSZ20"/>
    <mergeCell ref="BTA20:BTF20"/>
    <mergeCell ref="BTG20:BTL20"/>
    <mergeCell ref="BTM20:BTR20"/>
    <mergeCell ref="BTS20:BTX20"/>
    <mergeCell ref="BRE20:BRJ20"/>
    <mergeCell ref="BRK20:BRP20"/>
    <mergeCell ref="BRQ20:BRV20"/>
    <mergeCell ref="BRW20:BSB20"/>
    <mergeCell ref="BSC20:BSH20"/>
    <mergeCell ref="BSI20:BSN20"/>
    <mergeCell ref="BPU20:BPZ20"/>
    <mergeCell ref="BQA20:BQF20"/>
    <mergeCell ref="BQG20:BQL20"/>
    <mergeCell ref="BQM20:BQR20"/>
    <mergeCell ref="BQS20:BQX20"/>
    <mergeCell ref="BQY20:BRD20"/>
    <mergeCell ref="BOK20:BOP20"/>
    <mergeCell ref="BOQ20:BOV20"/>
    <mergeCell ref="BOW20:BPB20"/>
    <mergeCell ref="BPC20:BPH20"/>
    <mergeCell ref="BPI20:BPN20"/>
    <mergeCell ref="BPO20:BPT20"/>
    <mergeCell ref="BNA20:BNF20"/>
    <mergeCell ref="BNG20:BNL20"/>
    <mergeCell ref="BNM20:BNR20"/>
    <mergeCell ref="BNS20:BNX20"/>
    <mergeCell ref="BNY20:BOD20"/>
    <mergeCell ref="BOE20:BOJ20"/>
    <mergeCell ref="BLQ20:BLV20"/>
    <mergeCell ref="BLW20:BMB20"/>
    <mergeCell ref="BMC20:BMH20"/>
    <mergeCell ref="BMI20:BMN20"/>
    <mergeCell ref="BMO20:BMT20"/>
    <mergeCell ref="BMU20:BMZ20"/>
    <mergeCell ref="BKG20:BKL20"/>
    <mergeCell ref="BKM20:BKR20"/>
    <mergeCell ref="BKS20:BKX20"/>
    <mergeCell ref="BKY20:BLD20"/>
    <mergeCell ref="BLE20:BLJ20"/>
    <mergeCell ref="BLK20:BLP20"/>
    <mergeCell ref="BIW20:BJB20"/>
    <mergeCell ref="BJC20:BJH20"/>
    <mergeCell ref="BJI20:BJN20"/>
    <mergeCell ref="BJO20:BJT20"/>
    <mergeCell ref="BJU20:BJZ20"/>
    <mergeCell ref="BKA20:BKF20"/>
    <mergeCell ref="BHM20:BHR20"/>
    <mergeCell ref="BHS20:BHX20"/>
    <mergeCell ref="BHY20:BID20"/>
    <mergeCell ref="BIE20:BIJ20"/>
    <mergeCell ref="BIK20:BIP20"/>
    <mergeCell ref="BIQ20:BIV20"/>
    <mergeCell ref="BGC20:BGH20"/>
    <mergeCell ref="BGI20:BGN20"/>
    <mergeCell ref="BGO20:BGT20"/>
    <mergeCell ref="BGU20:BGZ20"/>
    <mergeCell ref="BHA20:BHF20"/>
    <mergeCell ref="BHG20:BHL20"/>
    <mergeCell ref="BES20:BEX20"/>
    <mergeCell ref="BEY20:BFD20"/>
    <mergeCell ref="BFE20:BFJ20"/>
    <mergeCell ref="BFK20:BFP20"/>
    <mergeCell ref="BFQ20:BFV20"/>
    <mergeCell ref="BFW20:BGB20"/>
    <mergeCell ref="BDI20:BDN20"/>
    <mergeCell ref="BDO20:BDT20"/>
    <mergeCell ref="BDU20:BDZ20"/>
    <mergeCell ref="BEA20:BEF20"/>
    <mergeCell ref="BEG20:BEL20"/>
    <mergeCell ref="BEM20:BER20"/>
    <mergeCell ref="BBY20:BCD20"/>
    <mergeCell ref="BCE20:BCJ20"/>
    <mergeCell ref="BCK20:BCP20"/>
    <mergeCell ref="BCQ20:BCV20"/>
    <mergeCell ref="BCW20:BDB20"/>
    <mergeCell ref="BDC20:BDH20"/>
    <mergeCell ref="BAO20:BAT20"/>
    <mergeCell ref="BAU20:BAZ20"/>
    <mergeCell ref="BBA20:BBF20"/>
    <mergeCell ref="BBG20:BBL20"/>
    <mergeCell ref="BBM20:BBR20"/>
    <mergeCell ref="BBS20:BBX20"/>
    <mergeCell ref="AZE20:AZJ20"/>
    <mergeCell ref="AZK20:AZP20"/>
    <mergeCell ref="AZQ20:AZV20"/>
    <mergeCell ref="AZW20:BAB20"/>
    <mergeCell ref="BAC20:BAH20"/>
    <mergeCell ref="BAI20:BAN20"/>
    <mergeCell ref="AXU20:AXZ20"/>
    <mergeCell ref="AYA20:AYF20"/>
    <mergeCell ref="AYG20:AYL20"/>
    <mergeCell ref="AYM20:AYR20"/>
    <mergeCell ref="AYS20:AYX20"/>
    <mergeCell ref="AYY20:AZD20"/>
    <mergeCell ref="AWK20:AWP20"/>
    <mergeCell ref="AWQ20:AWV20"/>
    <mergeCell ref="AWW20:AXB20"/>
    <mergeCell ref="AXC20:AXH20"/>
    <mergeCell ref="AXI20:AXN20"/>
    <mergeCell ref="AXO20:AXT20"/>
    <mergeCell ref="AVA20:AVF20"/>
    <mergeCell ref="AVG20:AVL20"/>
    <mergeCell ref="AVM20:AVR20"/>
    <mergeCell ref="AVS20:AVX20"/>
    <mergeCell ref="AVY20:AWD20"/>
    <mergeCell ref="AWE20:AWJ20"/>
    <mergeCell ref="ATQ20:ATV20"/>
    <mergeCell ref="ATW20:AUB20"/>
    <mergeCell ref="AUC20:AUH20"/>
    <mergeCell ref="AUI20:AUN20"/>
    <mergeCell ref="AUO20:AUT20"/>
    <mergeCell ref="AUU20:AUZ20"/>
    <mergeCell ref="ASG20:ASL20"/>
    <mergeCell ref="ASM20:ASR20"/>
    <mergeCell ref="ASS20:ASX20"/>
    <mergeCell ref="ASY20:ATD20"/>
    <mergeCell ref="ATE20:ATJ20"/>
    <mergeCell ref="ATK20:ATP20"/>
    <mergeCell ref="AQW20:ARB20"/>
    <mergeCell ref="ARC20:ARH20"/>
    <mergeCell ref="ARI20:ARN20"/>
    <mergeCell ref="ARO20:ART20"/>
    <mergeCell ref="ARU20:ARZ20"/>
    <mergeCell ref="ASA20:ASF20"/>
    <mergeCell ref="APM20:APR20"/>
    <mergeCell ref="APS20:APX20"/>
    <mergeCell ref="APY20:AQD20"/>
    <mergeCell ref="AQE20:AQJ20"/>
    <mergeCell ref="AQK20:AQP20"/>
    <mergeCell ref="AQQ20:AQV20"/>
    <mergeCell ref="AOC20:AOH20"/>
    <mergeCell ref="AOI20:AON20"/>
    <mergeCell ref="AOO20:AOT20"/>
    <mergeCell ref="AOU20:AOZ20"/>
    <mergeCell ref="APA20:APF20"/>
    <mergeCell ref="APG20:APL20"/>
    <mergeCell ref="AMS20:AMX20"/>
    <mergeCell ref="AMY20:AND20"/>
    <mergeCell ref="ANE20:ANJ20"/>
    <mergeCell ref="ANK20:ANP20"/>
    <mergeCell ref="ANQ20:ANV20"/>
    <mergeCell ref="ANW20:AOB20"/>
    <mergeCell ref="ALI20:ALN20"/>
    <mergeCell ref="ALO20:ALT20"/>
    <mergeCell ref="ALU20:ALZ20"/>
    <mergeCell ref="AMA20:AMF20"/>
    <mergeCell ref="AMG20:AML20"/>
    <mergeCell ref="AMM20:AMR20"/>
    <mergeCell ref="AJY20:AKD20"/>
    <mergeCell ref="AKE20:AKJ20"/>
    <mergeCell ref="AKK20:AKP20"/>
    <mergeCell ref="AKQ20:AKV20"/>
    <mergeCell ref="AKW20:ALB20"/>
    <mergeCell ref="ALC20:ALH20"/>
    <mergeCell ref="AIO20:AIT20"/>
    <mergeCell ref="AIU20:AIZ20"/>
    <mergeCell ref="AJA20:AJF20"/>
    <mergeCell ref="AJG20:AJL20"/>
    <mergeCell ref="AJM20:AJR20"/>
    <mergeCell ref="AJS20:AJX20"/>
    <mergeCell ref="AHE20:AHJ20"/>
    <mergeCell ref="AHK20:AHP20"/>
    <mergeCell ref="AHQ20:AHV20"/>
    <mergeCell ref="AHW20:AIB20"/>
    <mergeCell ref="AIC20:AIH20"/>
    <mergeCell ref="AII20:AIN20"/>
    <mergeCell ref="AFU20:AFZ20"/>
    <mergeCell ref="AGA20:AGF20"/>
    <mergeCell ref="AGG20:AGL20"/>
    <mergeCell ref="AGM20:AGR20"/>
    <mergeCell ref="AGS20:AGX20"/>
    <mergeCell ref="AGY20:AHD20"/>
    <mergeCell ref="AEK20:AEP20"/>
    <mergeCell ref="AEQ20:AEV20"/>
    <mergeCell ref="AEW20:AFB20"/>
    <mergeCell ref="AFC20:AFH20"/>
    <mergeCell ref="AFI20:AFN20"/>
    <mergeCell ref="AFO20:AFT20"/>
    <mergeCell ref="ADA20:ADF20"/>
    <mergeCell ref="ADG20:ADL20"/>
    <mergeCell ref="ADM20:ADR20"/>
    <mergeCell ref="ADS20:ADX20"/>
    <mergeCell ref="ADY20:AED20"/>
    <mergeCell ref="AEE20:AEJ20"/>
    <mergeCell ref="ABQ20:ABV20"/>
    <mergeCell ref="ABW20:ACB20"/>
    <mergeCell ref="ACC20:ACH20"/>
    <mergeCell ref="ACI20:ACN20"/>
    <mergeCell ref="ACO20:ACT20"/>
    <mergeCell ref="ACU20:ACZ20"/>
    <mergeCell ref="AAG20:AAL20"/>
    <mergeCell ref="AAM20:AAR20"/>
    <mergeCell ref="AAS20:AAX20"/>
    <mergeCell ref="AAY20:ABD20"/>
    <mergeCell ref="ABE20:ABJ20"/>
    <mergeCell ref="ABK20:ABP20"/>
    <mergeCell ref="YW20:ZB20"/>
    <mergeCell ref="ZC20:ZH20"/>
    <mergeCell ref="ZI20:ZN20"/>
    <mergeCell ref="ZO20:ZT20"/>
    <mergeCell ref="ZU20:ZZ20"/>
    <mergeCell ref="AAA20:AAF20"/>
    <mergeCell ref="XM20:XR20"/>
    <mergeCell ref="XS20:XX20"/>
    <mergeCell ref="XY20:YD20"/>
    <mergeCell ref="YE20:YJ20"/>
    <mergeCell ref="YK20:YP20"/>
    <mergeCell ref="YQ20:YV20"/>
    <mergeCell ref="WC20:WH20"/>
    <mergeCell ref="WI20:WN20"/>
    <mergeCell ref="WO20:WT20"/>
    <mergeCell ref="WU20:WZ20"/>
    <mergeCell ref="XA20:XF20"/>
    <mergeCell ref="XG20:XL20"/>
    <mergeCell ref="US20:UX20"/>
    <mergeCell ref="UY20:VD20"/>
    <mergeCell ref="VE20:VJ20"/>
    <mergeCell ref="VK20:VP20"/>
    <mergeCell ref="VQ20:VV20"/>
    <mergeCell ref="VW20:WB20"/>
    <mergeCell ref="TI20:TN20"/>
    <mergeCell ref="TO20:TT20"/>
    <mergeCell ref="TU20:TZ20"/>
    <mergeCell ref="UA20:UF20"/>
    <mergeCell ref="UG20:UL20"/>
    <mergeCell ref="UM20:UR20"/>
    <mergeCell ref="RY20:SD20"/>
    <mergeCell ref="SE20:SJ20"/>
    <mergeCell ref="SK20:SP20"/>
    <mergeCell ref="SQ20:SV20"/>
    <mergeCell ref="SW20:TB20"/>
    <mergeCell ref="TC20:TH20"/>
    <mergeCell ref="JQ20:JV20"/>
    <mergeCell ref="JW20:KB20"/>
    <mergeCell ref="KC20:KH20"/>
    <mergeCell ref="KI20:KN20"/>
    <mergeCell ref="KO20:KT20"/>
    <mergeCell ref="KU20:KZ20"/>
    <mergeCell ref="QO20:QT20"/>
    <mergeCell ref="QU20:QZ20"/>
    <mergeCell ref="RA20:RF20"/>
    <mergeCell ref="RG20:RL20"/>
    <mergeCell ref="RM20:RR20"/>
    <mergeCell ref="RS20:RX20"/>
    <mergeCell ref="PE20:PJ20"/>
    <mergeCell ref="PK20:PP20"/>
    <mergeCell ref="PQ20:PV20"/>
    <mergeCell ref="PW20:QB20"/>
    <mergeCell ref="QC20:QH20"/>
    <mergeCell ref="QI20:QN20"/>
    <mergeCell ref="NU20:NZ20"/>
    <mergeCell ref="OA20:OF20"/>
    <mergeCell ref="OG20:OL20"/>
    <mergeCell ref="OM20:OR20"/>
    <mergeCell ref="OS20:OX20"/>
    <mergeCell ref="OY20:PD20"/>
    <mergeCell ref="CM20:CR20"/>
    <mergeCell ref="IG20:IL20"/>
    <mergeCell ref="IM20:IR20"/>
    <mergeCell ref="IS20:IX20"/>
    <mergeCell ref="IY20:JD20"/>
    <mergeCell ref="JE20:JJ20"/>
    <mergeCell ref="JK20:JP20"/>
    <mergeCell ref="GW20:HB20"/>
    <mergeCell ref="HC20:HH20"/>
    <mergeCell ref="HI20:HN20"/>
    <mergeCell ref="HO20:HT20"/>
    <mergeCell ref="HU20:HZ20"/>
    <mergeCell ref="IA20:IF20"/>
    <mergeCell ref="FM20:FR20"/>
    <mergeCell ref="FS20:FX20"/>
    <mergeCell ref="FY20:GD20"/>
    <mergeCell ref="GE20:GJ20"/>
    <mergeCell ref="GK20:GP20"/>
    <mergeCell ref="GQ20:GV20"/>
    <mergeCell ref="WZS26:WZX26"/>
    <mergeCell ref="WZY26:XAD26"/>
    <mergeCell ref="XAE26:XAJ26"/>
    <mergeCell ref="XAK26:XAP26"/>
    <mergeCell ref="XAQ26:XAV26"/>
    <mergeCell ref="XAW26:XBB26"/>
    <mergeCell ref="WYI26:WYN26"/>
    <mergeCell ref="WYO26:WYT26"/>
    <mergeCell ref="EC20:EH20"/>
    <mergeCell ref="EI20:EN20"/>
    <mergeCell ref="EO20:ET20"/>
    <mergeCell ref="EU20:EZ20"/>
    <mergeCell ref="FA20:FF20"/>
    <mergeCell ref="FG20:FL20"/>
    <mergeCell ref="CS20:CX20"/>
    <mergeCell ref="CY20:DD20"/>
    <mergeCell ref="DE20:DJ20"/>
    <mergeCell ref="DK20:DP20"/>
    <mergeCell ref="DQ20:DV20"/>
    <mergeCell ref="DW20:EB20"/>
    <mergeCell ref="MK20:MP20"/>
    <mergeCell ref="MQ20:MV20"/>
    <mergeCell ref="MW20:NB20"/>
    <mergeCell ref="NC20:NH20"/>
    <mergeCell ref="NI20:NN20"/>
    <mergeCell ref="NO20:NT20"/>
    <mergeCell ref="LA20:LF20"/>
    <mergeCell ref="LG20:LL20"/>
    <mergeCell ref="LM20:LR20"/>
    <mergeCell ref="LS20:LX20"/>
    <mergeCell ref="LY20:MD20"/>
    <mergeCell ref="ME20:MJ20"/>
    <mergeCell ref="XDW26:XEB26"/>
    <mergeCell ref="XEC26:XEH26"/>
    <mergeCell ref="XEI26:XEN26"/>
    <mergeCell ref="XEO26:XET26"/>
    <mergeCell ref="XEU26:XEZ26"/>
    <mergeCell ref="XFA26:XFD26"/>
    <mergeCell ref="XCM26:XCR26"/>
    <mergeCell ref="XCS26:XCX26"/>
    <mergeCell ref="XCY26:XDD26"/>
    <mergeCell ref="XDE26:XDJ26"/>
    <mergeCell ref="XDK26:XDP26"/>
    <mergeCell ref="XDQ26:XDV26"/>
    <mergeCell ref="XBC26:XBH26"/>
    <mergeCell ref="XBI26:XBN26"/>
    <mergeCell ref="XBO26:XBT26"/>
    <mergeCell ref="XBU26:XBZ26"/>
    <mergeCell ref="XCA26:XCF26"/>
    <mergeCell ref="XCG26:XCL26"/>
    <mergeCell ref="WYU26:WYZ26"/>
    <mergeCell ref="WZA26:WZF26"/>
    <mergeCell ref="WZG26:WZL26"/>
    <mergeCell ref="WZM26:WZR26"/>
    <mergeCell ref="WWY26:WXD26"/>
    <mergeCell ref="WXE26:WXJ26"/>
    <mergeCell ref="WXK26:WXP26"/>
    <mergeCell ref="WXQ26:WXV26"/>
    <mergeCell ref="WXW26:WYB26"/>
    <mergeCell ref="WYC26:WYH26"/>
    <mergeCell ref="WVO26:WVT26"/>
    <mergeCell ref="WVU26:WVZ26"/>
    <mergeCell ref="WWA26:WWF26"/>
    <mergeCell ref="WWG26:WWL26"/>
    <mergeCell ref="WWM26:WWR26"/>
    <mergeCell ref="WWS26:WWX26"/>
    <mergeCell ref="WUE26:WUJ26"/>
    <mergeCell ref="WUK26:WUP26"/>
    <mergeCell ref="WUQ26:WUV26"/>
    <mergeCell ref="WUW26:WVB26"/>
    <mergeCell ref="WVC26:WVH26"/>
    <mergeCell ref="WVI26:WVN26"/>
    <mergeCell ref="WSU26:WSZ26"/>
    <mergeCell ref="WTA26:WTF26"/>
    <mergeCell ref="WTG26:WTL26"/>
    <mergeCell ref="WTM26:WTR26"/>
    <mergeCell ref="WTS26:WTX26"/>
    <mergeCell ref="WTY26:WUD26"/>
    <mergeCell ref="WRK26:WRP26"/>
    <mergeCell ref="WRQ26:WRV26"/>
    <mergeCell ref="WRW26:WSB26"/>
    <mergeCell ref="WSC26:WSH26"/>
    <mergeCell ref="WSI26:WSN26"/>
    <mergeCell ref="WSO26:WST26"/>
    <mergeCell ref="WQA26:WQF26"/>
    <mergeCell ref="WQG26:WQL26"/>
    <mergeCell ref="WQM26:WQR26"/>
    <mergeCell ref="WQS26:WQX26"/>
    <mergeCell ref="WQY26:WRD26"/>
    <mergeCell ref="WRE26:WRJ26"/>
    <mergeCell ref="WOQ26:WOV26"/>
    <mergeCell ref="WOW26:WPB26"/>
    <mergeCell ref="WPC26:WPH26"/>
    <mergeCell ref="WPI26:WPN26"/>
    <mergeCell ref="WPO26:WPT26"/>
    <mergeCell ref="WPU26:WPZ26"/>
    <mergeCell ref="WNG26:WNL26"/>
    <mergeCell ref="WNM26:WNR26"/>
    <mergeCell ref="WNS26:WNX26"/>
    <mergeCell ref="WNY26:WOD26"/>
    <mergeCell ref="WOE26:WOJ26"/>
    <mergeCell ref="WOK26:WOP26"/>
    <mergeCell ref="WLW26:WMB26"/>
    <mergeCell ref="WMC26:WMH26"/>
    <mergeCell ref="WMI26:WMN26"/>
    <mergeCell ref="WMO26:WMT26"/>
    <mergeCell ref="WMU26:WMZ26"/>
    <mergeCell ref="WNA26:WNF26"/>
    <mergeCell ref="WKM26:WKR26"/>
    <mergeCell ref="WKS26:WKX26"/>
    <mergeCell ref="WKY26:WLD26"/>
    <mergeCell ref="WLE26:WLJ26"/>
    <mergeCell ref="WLK26:WLP26"/>
    <mergeCell ref="WLQ26:WLV26"/>
    <mergeCell ref="WJC26:WJH26"/>
    <mergeCell ref="WJI26:WJN26"/>
    <mergeCell ref="WJO26:WJT26"/>
    <mergeCell ref="WJU26:WJZ26"/>
    <mergeCell ref="WKA26:WKF26"/>
    <mergeCell ref="WKG26:WKL26"/>
    <mergeCell ref="WHS26:WHX26"/>
    <mergeCell ref="WHY26:WID26"/>
    <mergeCell ref="WIE26:WIJ26"/>
    <mergeCell ref="WIK26:WIP26"/>
    <mergeCell ref="WIQ26:WIV26"/>
    <mergeCell ref="WIW26:WJB26"/>
    <mergeCell ref="WGI26:WGN26"/>
    <mergeCell ref="WGO26:WGT26"/>
    <mergeCell ref="WGU26:WGZ26"/>
    <mergeCell ref="WHA26:WHF26"/>
    <mergeCell ref="WHG26:WHL26"/>
    <mergeCell ref="WHM26:WHR26"/>
    <mergeCell ref="WEY26:WFD26"/>
    <mergeCell ref="WFE26:WFJ26"/>
    <mergeCell ref="WFK26:WFP26"/>
    <mergeCell ref="WFQ26:WFV26"/>
    <mergeCell ref="WFW26:WGB26"/>
    <mergeCell ref="WGC26:WGH26"/>
    <mergeCell ref="WDO26:WDT26"/>
    <mergeCell ref="WDU26:WDZ26"/>
    <mergeCell ref="WEA26:WEF26"/>
    <mergeCell ref="WEG26:WEL26"/>
    <mergeCell ref="WEM26:WER26"/>
    <mergeCell ref="WES26:WEX26"/>
    <mergeCell ref="WCE26:WCJ26"/>
    <mergeCell ref="WCK26:WCP26"/>
    <mergeCell ref="WCQ26:WCV26"/>
    <mergeCell ref="WCW26:WDB26"/>
    <mergeCell ref="WDC26:WDH26"/>
    <mergeCell ref="WDI26:WDN26"/>
    <mergeCell ref="WAU26:WAZ26"/>
    <mergeCell ref="WBA26:WBF26"/>
    <mergeCell ref="WBG26:WBL26"/>
    <mergeCell ref="WBM26:WBR26"/>
    <mergeCell ref="WBS26:WBX26"/>
    <mergeCell ref="WBY26:WCD26"/>
    <mergeCell ref="VZK26:VZP26"/>
    <mergeCell ref="VZQ26:VZV26"/>
    <mergeCell ref="VZW26:WAB26"/>
    <mergeCell ref="WAC26:WAH26"/>
    <mergeCell ref="WAI26:WAN26"/>
    <mergeCell ref="WAO26:WAT26"/>
    <mergeCell ref="VYA26:VYF26"/>
    <mergeCell ref="VYG26:VYL26"/>
    <mergeCell ref="VYM26:VYR26"/>
    <mergeCell ref="VYS26:VYX26"/>
    <mergeCell ref="VYY26:VZD26"/>
    <mergeCell ref="VZE26:VZJ26"/>
    <mergeCell ref="VWQ26:VWV26"/>
    <mergeCell ref="VWW26:VXB26"/>
    <mergeCell ref="VXC26:VXH26"/>
    <mergeCell ref="VXI26:VXN26"/>
    <mergeCell ref="VXO26:VXT26"/>
    <mergeCell ref="VXU26:VXZ26"/>
    <mergeCell ref="VVG26:VVL26"/>
    <mergeCell ref="VVM26:VVR26"/>
    <mergeCell ref="VVS26:VVX26"/>
    <mergeCell ref="VVY26:VWD26"/>
    <mergeCell ref="VWE26:VWJ26"/>
    <mergeCell ref="VWK26:VWP26"/>
    <mergeCell ref="VTW26:VUB26"/>
    <mergeCell ref="VUC26:VUH26"/>
    <mergeCell ref="VUI26:VUN26"/>
    <mergeCell ref="VUO26:VUT26"/>
    <mergeCell ref="VUU26:VUZ26"/>
    <mergeCell ref="VVA26:VVF26"/>
    <mergeCell ref="VSM26:VSR26"/>
    <mergeCell ref="VSS26:VSX26"/>
    <mergeCell ref="VSY26:VTD26"/>
    <mergeCell ref="VTE26:VTJ26"/>
    <mergeCell ref="VTK26:VTP26"/>
    <mergeCell ref="VTQ26:VTV26"/>
    <mergeCell ref="VRC26:VRH26"/>
    <mergeCell ref="VRI26:VRN26"/>
    <mergeCell ref="VRO26:VRT26"/>
    <mergeCell ref="VRU26:VRZ26"/>
    <mergeCell ref="VSA26:VSF26"/>
    <mergeCell ref="VSG26:VSL26"/>
    <mergeCell ref="VPS26:VPX26"/>
    <mergeCell ref="VPY26:VQD26"/>
    <mergeCell ref="VQE26:VQJ26"/>
    <mergeCell ref="VQK26:VQP26"/>
    <mergeCell ref="VQQ26:VQV26"/>
    <mergeCell ref="VQW26:VRB26"/>
    <mergeCell ref="VOI26:VON26"/>
    <mergeCell ref="VOO26:VOT26"/>
    <mergeCell ref="VOU26:VOZ26"/>
    <mergeCell ref="VPA26:VPF26"/>
    <mergeCell ref="VPG26:VPL26"/>
    <mergeCell ref="VPM26:VPR26"/>
    <mergeCell ref="VMY26:VND26"/>
    <mergeCell ref="VNE26:VNJ26"/>
    <mergeCell ref="VNK26:VNP26"/>
    <mergeCell ref="VNQ26:VNV26"/>
    <mergeCell ref="VNW26:VOB26"/>
    <mergeCell ref="VOC26:VOH26"/>
    <mergeCell ref="VLO26:VLT26"/>
    <mergeCell ref="VLU26:VLZ26"/>
    <mergeCell ref="VMA26:VMF26"/>
    <mergeCell ref="VMG26:VML26"/>
    <mergeCell ref="VMM26:VMR26"/>
    <mergeCell ref="VMS26:VMX26"/>
    <mergeCell ref="VKE26:VKJ26"/>
    <mergeCell ref="VKK26:VKP26"/>
    <mergeCell ref="VKQ26:VKV26"/>
    <mergeCell ref="VKW26:VLB26"/>
    <mergeCell ref="VLC26:VLH26"/>
    <mergeCell ref="VLI26:VLN26"/>
    <mergeCell ref="VIU26:VIZ26"/>
    <mergeCell ref="VJA26:VJF26"/>
    <mergeCell ref="VJG26:VJL26"/>
    <mergeCell ref="VJM26:VJR26"/>
    <mergeCell ref="VJS26:VJX26"/>
    <mergeCell ref="VJY26:VKD26"/>
    <mergeCell ref="VHK26:VHP26"/>
    <mergeCell ref="VHQ26:VHV26"/>
    <mergeCell ref="VHW26:VIB26"/>
    <mergeCell ref="VIC26:VIH26"/>
    <mergeCell ref="VII26:VIN26"/>
    <mergeCell ref="VIO26:VIT26"/>
    <mergeCell ref="VGA26:VGF26"/>
    <mergeCell ref="VGG26:VGL26"/>
    <mergeCell ref="VGM26:VGR26"/>
    <mergeCell ref="VGS26:VGX26"/>
    <mergeCell ref="VGY26:VHD26"/>
    <mergeCell ref="VHE26:VHJ26"/>
    <mergeCell ref="VEQ26:VEV26"/>
    <mergeCell ref="VEW26:VFB26"/>
    <mergeCell ref="VFC26:VFH26"/>
    <mergeCell ref="VFI26:VFN26"/>
    <mergeCell ref="VFO26:VFT26"/>
    <mergeCell ref="VFU26:VFZ26"/>
    <mergeCell ref="VDG26:VDL26"/>
    <mergeCell ref="VDM26:VDR26"/>
    <mergeCell ref="VDS26:VDX26"/>
    <mergeCell ref="VDY26:VED26"/>
    <mergeCell ref="VEE26:VEJ26"/>
    <mergeCell ref="VEK26:VEP26"/>
    <mergeCell ref="VBW26:VCB26"/>
    <mergeCell ref="VCC26:VCH26"/>
    <mergeCell ref="VCI26:VCN26"/>
    <mergeCell ref="VCO26:VCT26"/>
    <mergeCell ref="VCU26:VCZ26"/>
    <mergeCell ref="VDA26:VDF26"/>
    <mergeCell ref="VAM26:VAR26"/>
    <mergeCell ref="VAS26:VAX26"/>
    <mergeCell ref="VAY26:VBD26"/>
    <mergeCell ref="VBE26:VBJ26"/>
    <mergeCell ref="VBK26:VBP26"/>
    <mergeCell ref="VBQ26:VBV26"/>
    <mergeCell ref="UZC26:UZH26"/>
    <mergeCell ref="UZI26:UZN26"/>
    <mergeCell ref="UZO26:UZT26"/>
    <mergeCell ref="UZU26:UZZ26"/>
    <mergeCell ref="VAA26:VAF26"/>
    <mergeCell ref="VAG26:VAL26"/>
    <mergeCell ref="UXS26:UXX26"/>
    <mergeCell ref="UXY26:UYD26"/>
    <mergeCell ref="UYE26:UYJ26"/>
    <mergeCell ref="UYK26:UYP26"/>
    <mergeCell ref="UYQ26:UYV26"/>
    <mergeCell ref="UYW26:UZB26"/>
    <mergeCell ref="UWI26:UWN26"/>
    <mergeCell ref="UWO26:UWT26"/>
    <mergeCell ref="UWU26:UWZ26"/>
    <mergeCell ref="UXA26:UXF26"/>
    <mergeCell ref="UXG26:UXL26"/>
    <mergeCell ref="UXM26:UXR26"/>
    <mergeCell ref="UUY26:UVD26"/>
    <mergeCell ref="UVE26:UVJ26"/>
    <mergeCell ref="UVK26:UVP26"/>
    <mergeCell ref="UVQ26:UVV26"/>
    <mergeCell ref="UVW26:UWB26"/>
    <mergeCell ref="UWC26:UWH26"/>
    <mergeCell ref="UTO26:UTT26"/>
    <mergeCell ref="UTU26:UTZ26"/>
    <mergeCell ref="UUA26:UUF26"/>
    <mergeCell ref="UUG26:UUL26"/>
    <mergeCell ref="UUM26:UUR26"/>
    <mergeCell ref="UUS26:UUX26"/>
    <mergeCell ref="USE26:USJ26"/>
    <mergeCell ref="USK26:USP26"/>
    <mergeCell ref="USQ26:USV26"/>
    <mergeCell ref="USW26:UTB26"/>
    <mergeCell ref="UTC26:UTH26"/>
    <mergeCell ref="UTI26:UTN26"/>
    <mergeCell ref="UQU26:UQZ26"/>
    <mergeCell ref="URA26:URF26"/>
    <mergeCell ref="URG26:URL26"/>
    <mergeCell ref="URM26:URR26"/>
    <mergeCell ref="URS26:URX26"/>
    <mergeCell ref="URY26:USD26"/>
    <mergeCell ref="UPK26:UPP26"/>
    <mergeCell ref="UPQ26:UPV26"/>
    <mergeCell ref="UPW26:UQB26"/>
    <mergeCell ref="UQC26:UQH26"/>
    <mergeCell ref="UQI26:UQN26"/>
    <mergeCell ref="UQO26:UQT26"/>
    <mergeCell ref="UOA26:UOF26"/>
    <mergeCell ref="UOG26:UOL26"/>
    <mergeCell ref="UOM26:UOR26"/>
    <mergeCell ref="UOS26:UOX26"/>
    <mergeCell ref="UOY26:UPD26"/>
    <mergeCell ref="UPE26:UPJ26"/>
    <mergeCell ref="UMQ26:UMV26"/>
    <mergeCell ref="UMW26:UNB26"/>
    <mergeCell ref="UNC26:UNH26"/>
    <mergeCell ref="UNI26:UNN26"/>
    <mergeCell ref="UNO26:UNT26"/>
    <mergeCell ref="UNU26:UNZ26"/>
    <mergeCell ref="ULG26:ULL26"/>
    <mergeCell ref="ULM26:ULR26"/>
    <mergeCell ref="ULS26:ULX26"/>
    <mergeCell ref="ULY26:UMD26"/>
    <mergeCell ref="UME26:UMJ26"/>
    <mergeCell ref="UMK26:UMP26"/>
    <mergeCell ref="UJW26:UKB26"/>
    <mergeCell ref="UKC26:UKH26"/>
    <mergeCell ref="UKI26:UKN26"/>
    <mergeCell ref="UKO26:UKT26"/>
    <mergeCell ref="UKU26:UKZ26"/>
    <mergeCell ref="ULA26:ULF26"/>
    <mergeCell ref="UIM26:UIR26"/>
    <mergeCell ref="UIS26:UIX26"/>
    <mergeCell ref="UIY26:UJD26"/>
    <mergeCell ref="UJE26:UJJ26"/>
    <mergeCell ref="UJK26:UJP26"/>
    <mergeCell ref="UJQ26:UJV26"/>
    <mergeCell ref="UHC26:UHH26"/>
    <mergeCell ref="UHI26:UHN26"/>
    <mergeCell ref="UHO26:UHT26"/>
    <mergeCell ref="UHU26:UHZ26"/>
    <mergeCell ref="UIA26:UIF26"/>
    <mergeCell ref="UIG26:UIL26"/>
    <mergeCell ref="UFS26:UFX26"/>
    <mergeCell ref="UFY26:UGD26"/>
    <mergeCell ref="UGE26:UGJ26"/>
    <mergeCell ref="UGK26:UGP26"/>
    <mergeCell ref="UGQ26:UGV26"/>
    <mergeCell ref="UGW26:UHB26"/>
    <mergeCell ref="UEI26:UEN26"/>
    <mergeCell ref="UEO26:UET26"/>
    <mergeCell ref="UEU26:UEZ26"/>
    <mergeCell ref="UFA26:UFF26"/>
    <mergeCell ref="UFG26:UFL26"/>
    <mergeCell ref="UFM26:UFR26"/>
    <mergeCell ref="UCY26:UDD26"/>
    <mergeCell ref="UDE26:UDJ26"/>
    <mergeCell ref="UDK26:UDP26"/>
    <mergeCell ref="UDQ26:UDV26"/>
    <mergeCell ref="UDW26:UEB26"/>
    <mergeCell ref="UEC26:UEH26"/>
    <mergeCell ref="UBO26:UBT26"/>
    <mergeCell ref="UBU26:UBZ26"/>
    <mergeCell ref="UCA26:UCF26"/>
    <mergeCell ref="UCG26:UCL26"/>
    <mergeCell ref="UCM26:UCR26"/>
    <mergeCell ref="UCS26:UCX26"/>
    <mergeCell ref="UAE26:UAJ26"/>
    <mergeCell ref="UAK26:UAP26"/>
    <mergeCell ref="UAQ26:UAV26"/>
    <mergeCell ref="UAW26:UBB26"/>
    <mergeCell ref="UBC26:UBH26"/>
    <mergeCell ref="UBI26:UBN26"/>
    <mergeCell ref="TYU26:TYZ26"/>
    <mergeCell ref="TZA26:TZF26"/>
    <mergeCell ref="TZG26:TZL26"/>
    <mergeCell ref="TZM26:TZR26"/>
    <mergeCell ref="TZS26:TZX26"/>
    <mergeCell ref="TZY26:UAD26"/>
    <mergeCell ref="TXK26:TXP26"/>
    <mergeCell ref="TXQ26:TXV26"/>
    <mergeCell ref="TXW26:TYB26"/>
    <mergeCell ref="TYC26:TYH26"/>
    <mergeCell ref="TYI26:TYN26"/>
    <mergeCell ref="TYO26:TYT26"/>
    <mergeCell ref="TWA26:TWF26"/>
    <mergeCell ref="TWG26:TWL26"/>
    <mergeCell ref="TWM26:TWR26"/>
    <mergeCell ref="TWS26:TWX26"/>
    <mergeCell ref="TWY26:TXD26"/>
    <mergeCell ref="TXE26:TXJ26"/>
    <mergeCell ref="TUQ26:TUV26"/>
    <mergeCell ref="TUW26:TVB26"/>
    <mergeCell ref="TVC26:TVH26"/>
    <mergeCell ref="TVI26:TVN26"/>
    <mergeCell ref="TVO26:TVT26"/>
    <mergeCell ref="TVU26:TVZ26"/>
    <mergeCell ref="TTG26:TTL26"/>
    <mergeCell ref="TTM26:TTR26"/>
    <mergeCell ref="TTS26:TTX26"/>
    <mergeCell ref="TTY26:TUD26"/>
    <mergeCell ref="TUE26:TUJ26"/>
    <mergeCell ref="TUK26:TUP26"/>
    <mergeCell ref="TRW26:TSB26"/>
    <mergeCell ref="TSC26:TSH26"/>
    <mergeCell ref="TSI26:TSN26"/>
    <mergeCell ref="TSO26:TST26"/>
    <mergeCell ref="TSU26:TSZ26"/>
    <mergeCell ref="TTA26:TTF26"/>
    <mergeCell ref="TQM26:TQR26"/>
    <mergeCell ref="TQS26:TQX26"/>
    <mergeCell ref="TQY26:TRD26"/>
    <mergeCell ref="TRE26:TRJ26"/>
    <mergeCell ref="TRK26:TRP26"/>
    <mergeCell ref="TRQ26:TRV26"/>
    <mergeCell ref="TPC26:TPH26"/>
    <mergeCell ref="TPI26:TPN26"/>
    <mergeCell ref="TPO26:TPT26"/>
    <mergeCell ref="TPU26:TPZ26"/>
    <mergeCell ref="TQA26:TQF26"/>
    <mergeCell ref="TQG26:TQL26"/>
    <mergeCell ref="TNS26:TNX26"/>
    <mergeCell ref="TNY26:TOD26"/>
    <mergeCell ref="TOE26:TOJ26"/>
    <mergeCell ref="TOK26:TOP26"/>
    <mergeCell ref="TOQ26:TOV26"/>
    <mergeCell ref="TOW26:TPB26"/>
    <mergeCell ref="TMI26:TMN26"/>
    <mergeCell ref="TMO26:TMT26"/>
    <mergeCell ref="TMU26:TMZ26"/>
    <mergeCell ref="TNA26:TNF26"/>
    <mergeCell ref="TNG26:TNL26"/>
    <mergeCell ref="TNM26:TNR26"/>
    <mergeCell ref="TKY26:TLD26"/>
    <mergeCell ref="TLE26:TLJ26"/>
    <mergeCell ref="TLK26:TLP26"/>
    <mergeCell ref="TLQ26:TLV26"/>
    <mergeCell ref="TLW26:TMB26"/>
    <mergeCell ref="TMC26:TMH26"/>
    <mergeCell ref="TJO26:TJT26"/>
    <mergeCell ref="TJU26:TJZ26"/>
    <mergeCell ref="TKA26:TKF26"/>
    <mergeCell ref="TKG26:TKL26"/>
    <mergeCell ref="TKM26:TKR26"/>
    <mergeCell ref="TKS26:TKX26"/>
    <mergeCell ref="TIE26:TIJ26"/>
    <mergeCell ref="TIK26:TIP26"/>
    <mergeCell ref="TIQ26:TIV26"/>
    <mergeCell ref="TIW26:TJB26"/>
    <mergeCell ref="TJC26:TJH26"/>
    <mergeCell ref="TJI26:TJN26"/>
    <mergeCell ref="TGU26:TGZ26"/>
    <mergeCell ref="THA26:THF26"/>
    <mergeCell ref="THG26:THL26"/>
    <mergeCell ref="THM26:THR26"/>
    <mergeCell ref="THS26:THX26"/>
    <mergeCell ref="THY26:TID26"/>
    <mergeCell ref="TFK26:TFP26"/>
    <mergeCell ref="TFQ26:TFV26"/>
    <mergeCell ref="TFW26:TGB26"/>
    <mergeCell ref="TGC26:TGH26"/>
    <mergeCell ref="TGI26:TGN26"/>
    <mergeCell ref="TGO26:TGT26"/>
    <mergeCell ref="TEA26:TEF26"/>
    <mergeCell ref="TEG26:TEL26"/>
    <mergeCell ref="TEM26:TER26"/>
    <mergeCell ref="TES26:TEX26"/>
    <mergeCell ref="TEY26:TFD26"/>
    <mergeCell ref="TFE26:TFJ26"/>
    <mergeCell ref="TCQ26:TCV26"/>
    <mergeCell ref="TCW26:TDB26"/>
    <mergeCell ref="TDC26:TDH26"/>
    <mergeCell ref="TDI26:TDN26"/>
    <mergeCell ref="TDO26:TDT26"/>
    <mergeCell ref="TDU26:TDZ26"/>
    <mergeCell ref="TBG26:TBL26"/>
    <mergeCell ref="TBM26:TBR26"/>
    <mergeCell ref="TBS26:TBX26"/>
    <mergeCell ref="TBY26:TCD26"/>
    <mergeCell ref="TCE26:TCJ26"/>
    <mergeCell ref="TCK26:TCP26"/>
    <mergeCell ref="SZW26:TAB26"/>
    <mergeCell ref="TAC26:TAH26"/>
    <mergeCell ref="TAI26:TAN26"/>
    <mergeCell ref="TAO26:TAT26"/>
    <mergeCell ref="TAU26:TAZ26"/>
    <mergeCell ref="TBA26:TBF26"/>
    <mergeCell ref="SYM26:SYR26"/>
    <mergeCell ref="SYS26:SYX26"/>
    <mergeCell ref="SYY26:SZD26"/>
    <mergeCell ref="SZE26:SZJ26"/>
    <mergeCell ref="SZK26:SZP26"/>
    <mergeCell ref="SZQ26:SZV26"/>
    <mergeCell ref="SXC26:SXH26"/>
    <mergeCell ref="SXI26:SXN26"/>
    <mergeCell ref="SXO26:SXT26"/>
    <mergeCell ref="SXU26:SXZ26"/>
    <mergeCell ref="SYA26:SYF26"/>
    <mergeCell ref="SYG26:SYL26"/>
    <mergeCell ref="SVS26:SVX26"/>
    <mergeCell ref="SVY26:SWD26"/>
    <mergeCell ref="SWE26:SWJ26"/>
    <mergeCell ref="SWK26:SWP26"/>
    <mergeCell ref="SWQ26:SWV26"/>
    <mergeCell ref="SWW26:SXB26"/>
    <mergeCell ref="SUI26:SUN26"/>
    <mergeCell ref="SUO26:SUT26"/>
    <mergeCell ref="SUU26:SUZ26"/>
    <mergeCell ref="SVA26:SVF26"/>
    <mergeCell ref="SVG26:SVL26"/>
    <mergeCell ref="SVM26:SVR26"/>
    <mergeCell ref="SSY26:STD26"/>
    <mergeCell ref="STE26:STJ26"/>
    <mergeCell ref="STK26:STP26"/>
    <mergeCell ref="STQ26:STV26"/>
    <mergeCell ref="STW26:SUB26"/>
    <mergeCell ref="SUC26:SUH26"/>
    <mergeCell ref="SRO26:SRT26"/>
    <mergeCell ref="SRU26:SRZ26"/>
    <mergeCell ref="SSA26:SSF26"/>
    <mergeCell ref="SSG26:SSL26"/>
    <mergeCell ref="SSM26:SSR26"/>
    <mergeCell ref="SSS26:SSX26"/>
    <mergeCell ref="SQE26:SQJ26"/>
    <mergeCell ref="SQK26:SQP26"/>
    <mergeCell ref="SQQ26:SQV26"/>
    <mergeCell ref="SQW26:SRB26"/>
    <mergeCell ref="SRC26:SRH26"/>
    <mergeCell ref="SRI26:SRN26"/>
    <mergeCell ref="SOU26:SOZ26"/>
    <mergeCell ref="SPA26:SPF26"/>
    <mergeCell ref="SPG26:SPL26"/>
    <mergeCell ref="SPM26:SPR26"/>
    <mergeCell ref="SPS26:SPX26"/>
    <mergeCell ref="SPY26:SQD26"/>
    <mergeCell ref="SNK26:SNP26"/>
    <mergeCell ref="SNQ26:SNV26"/>
    <mergeCell ref="SNW26:SOB26"/>
    <mergeCell ref="SOC26:SOH26"/>
    <mergeCell ref="SOI26:SON26"/>
    <mergeCell ref="SOO26:SOT26"/>
    <mergeCell ref="SMA26:SMF26"/>
    <mergeCell ref="SMG26:SML26"/>
    <mergeCell ref="SMM26:SMR26"/>
    <mergeCell ref="SMS26:SMX26"/>
    <mergeCell ref="SMY26:SND26"/>
    <mergeCell ref="SNE26:SNJ26"/>
    <mergeCell ref="SKQ26:SKV26"/>
    <mergeCell ref="SKW26:SLB26"/>
    <mergeCell ref="SLC26:SLH26"/>
    <mergeCell ref="SLI26:SLN26"/>
    <mergeCell ref="SLO26:SLT26"/>
    <mergeCell ref="SLU26:SLZ26"/>
    <mergeCell ref="SJG26:SJL26"/>
    <mergeCell ref="SJM26:SJR26"/>
    <mergeCell ref="SJS26:SJX26"/>
    <mergeCell ref="SJY26:SKD26"/>
    <mergeCell ref="SKE26:SKJ26"/>
    <mergeCell ref="SKK26:SKP26"/>
    <mergeCell ref="SHW26:SIB26"/>
    <mergeCell ref="SIC26:SIH26"/>
    <mergeCell ref="SII26:SIN26"/>
    <mergeCell ref="SIO26:SIT26"/>
    <mergeCell ref="SIU26:SIZ26"/>
    <mergeCell ref="SJA26:SJF26"/>
    <mergeCell ref="SGM26:SGR26"/>
    <mergeCell ref="SGS26:SGX26"/>
    <mergeCell ref="SGY26:SHD26"/>
    <mergeCell ref="SHE26:SHJ26"/>
    <mergeCell ref="SHK26:SHP26"/>
    <mergeCell ref="SHQ26:SHV26"/>
    <mergeCell ref="SFC26:SFH26"/>
    <mergeCell ref="SFI26:SFN26"/>
    <mergeCell ref="SFO26:SFT26"/>
    <mergeCell ref="SFU26:SFZ26"/>
    <mergeCell ref="SGA26:SGF26"/>
    <mergeCell ref="SGG26:SGL26"/>
    <mergeCell ref="SDS26:SDX26"/>
    <mergeCell ref="SDY26:SED26"/>
    <mergeCell ref="SEE26:SEJ26"/>
    <mergeCell ref="SEK26:SEP26"/>
    <mergeCell ref="SEQ26:SEV26"/>
    <mergeCell ref="SEW26:SFB26"/>
    <mergeCell ref="SCI26:SCN26"/>
    <mergeCell ref="SCO26:SCT26"/>
    <mergeCell ref="SCU26:SCZ26"/>
    <mergeCell ref="SDA26:SDF26"/>
    <mergeCell ref="SDG26:SDL26"/>
    <mergeCell ref="SDM26:SDR26"/>
    <mergeCell ref="SAY26:SBD26"/>
    <mergeCell ref="SBE26:SBJ26"/>
    <mergeCell ref="SBK26:SBP26"/>
    <mergeCell ref="SBQ26:SBV26"/>
    <mergeCell ref="SBW26:SCB26"/>
    <mergeCell ref="SCC26:SCH26"/>
    <mergeCell ref="RZO26:RZT26"/>
    <mergeCell ref="RZU26:RZZ26"/>
    <mergeCell ref="SAA26:SAF26"/>
    <mergeCell ref="SAG26:SAL26"/>
    <mergeCell ref="SAM26:SAR26"/>
    <mergeCell ref="SAS26:SAX26"/>
    <mergeCell ref="RYE26:RYJ26"/>
    <mergeCell ref="RYK26:RYP26"/>
    <mergeCell ref="RYQ26:RYV26"/>
    <mergeCell ref="RYW26:RZB26"/>
    <mergeCell ref="RZC26:RZH26"/>
    <mergeCell ref="RZI26:RZN26"/>
    <mergeCell ref="RWU26:RWZ26"/>
    <mergeCell ref="RXA26:RXF26"/>
    <mergeCell ref="RXG26:RXL26"/>
    <mergeCell ref="RXM26:RXR26"/>
    <mergeCell ref="RXS26:RXX26"/>
    <mergeCell ref="RXY26:RYD26"/>
    <mergeCell ref="RVK26:RVP26"/>
    <mergeCell ref="RVQ26:RVV26"/>
    <mergeCell ref="RVW26:RWB26"/>
    <mergeCell ref="RWC26:RWH26"/>
    <mergeCell ref="RWI26:RWN26"/>
    <mergeCell ref="RWO26:RWT26"/>
    <mergeCell ref="RUA26:RUF26"/>
    <mergeCell ref="RUG26:RUL26"/>
    <mergeCell ref="RUM26:RUR26"/>
    <mergeCell ref="RUS26:RUX26"/>
    <mergeCell ref="RUY26:RVD26"/>
    <mergeCell ref="RVE26:RVJ26"/>
    <mergeCell ref="RSQ26:RSV26"/>
    <mergeCell ref="RSW26:RTB26"/>
    <mergeCell ref="RTC26:RTH26"/>
    <mergeCell ref="RTI26:RTN26"/>
    <mergeCell ref="RTO26:RTT26"/>
    <mergeCell ref="RTU26:RTZ26"/>
    <mergeCell ref="RRG26:RRL26"/>
    <mergeCell ref="RRM26:RRR26"/>
    <mergeCell ref="RRS26:RRX26"/>
    <mergeCell ref="RRY26:RSD26"/>
    <mergeCell ref="RSE26:RSJ26"/>
    <mergeCell ref="RSK26:RSP26"/>
    <mergeCell ref="RPW26:RQB26"/>
    <mergeCell ref="RQC26:RQH26"/>
    <mergeCell ref="RQI26:RQN26"/>
    <mergeCell ref="RQO26:RQT26"/>
    <mergeCell ref="RQU26:RQZ26"/>
    <mergeCell ref="RRA26:RRF26"/>
    <mergeCell ref="ROM26:ROR26"/>
    <mergeCell ref="ROS26:ROX26"/>
    <mergeCell ref="ROY26:RPD26"/>
    <mergeCell ref="RPE26:RPJ26"/>
    <mergeCell ref="RPK26:RPP26"/>
    <mergeCell ref="RPQ26:RPV26"/>
    <mergeCell ref="RNC26:RNH26"/>
    <mergeCell ref="RNI26:RNN26"/>
    <mergeCell ref="RNO26:RNT26"/>
    <mergeCell ref="RNU26:RNZ26"/>
    <mergeCell ref="ROA26:ROF26"/>
    <mergeCell ref="ROG26:ROL26"/>
    <mergeCell ref="RLS26:RLX26"/>
    <mergeCell ref="RLY26:RMD26"/>
    <mergeCell ref="RME26:RMJ26"/>
    <mergeCell ref="RMK26:RMP26"/>
    <mergeCell ref="RMQ26:RMV26"/>
    <mergeCell ref="RMW26:RNB26"/>
    <mergeCell ref="RKI26:RKN26"/>
    <mergeCell ref="RKO26:RKT26"/>
    <mergeCell ref="RKU26:RKZ26"/>
    <mergeCell ref="RLA26:RLF26"/>
    <mergeCell ref="RLG26:RLL26"/>
    <mergeCell ref="RLM26:RLR26"/>
    <mergeCell ref="RIY26:RJD26"/>
    <mergeCell ref="RJE26:RJJ26"/>
    <mergeCell ref="RJK26:RJP26"/>
    <mergeCell ref="RJQ26:RJV26"/>
    <mergeCell ref="RJW26:RKB26"/>
    <mergeCell ref="RKC26:RKH26"/>
    <mergeCell ref="RHO26:RHT26"/>
    <mergeCell ref="RHU26:RHZ26"/>
    <mergeCell ref="RIA26:RIF26"/>
    <mergeCell ref="RIG26:RIL26"/>
    <mergeCell ref="RIM26:RIR26"/>
    <mergeCell ref="RIS26:RIX26"/>
    <mergeCell ref="RGE26:RGJ26"/>
    <mergeCell ref="RGK26:RGP26"/>
    <mergeCell ref="RGQ26:RGV26"/>
    <mergeCell ref="RGW26:RHB26"/>
    <mergeCell ref="RHC26:RHH26"/>
    <mergeCell ref="RHI26:RHN26"/>
    <mergeCell ref="REU26:REZ26"/>
    <mergeCell ref="RFA26:RFF26"/>
    <mergeCell ref="RFG26:RFL26"/>
    <mergeCell ref="RFM26:RFR26"/>
    <mergeCell ref="RFS26:RFX26"/>
    <mergeCell ref="RFY26:RGD26"/>
    <mergeCell ref="RDK26:RDP26"/>
    <mergeCell ref="RDQ26:RDV26"/>
    <mergeCell ref="RDW26:REB26"/>
    <mergeCell ref="REC26:REH26"/>
    <mergeCell ref="REI26:REN26"/>
    <mergeCell ref="REO26:RET26"/>
    <mergeCell ref="RCA26:RCF26"/>
    <mergeCell ref="RCG26:RCL26"/>
    <mergeCell ref="RCM26:RCR26"/>
    <mergeCell ref="RCS26:RCX26"/>
    <mergeCell ref="RCY26:RDD26"/>
    <mergeCell ref="RDE26:RDJ26"/>
    <mergeCell ref="RAQ26:RAV26"/>
    <mergeCell ref="RAW26:RBB26"/>
    <mergeCell ref="RBC26:RBH26"/>
    <mergeCell ref="RBI26:RBN26"/>
    <mergeCell ref="RBO26:RBT26"/>
    <mergeCell ref="RBU26:RBZ26"/>
    <mergeCell ref="QZG26:QZL26"/>
    <mergeCell ref="QZM26:QZR26"/>
    <mergeCell ref="QZS26:QZX26"/>
    <mergeCell ref="QZY26:RAD26"/>
    <mergeCell ref="RAE26:RAJ26"/>
    <mergeCell ref="RAK26:RAP26"/>
    <mergeCell ref="QXW26:QYB26"/>
    <mergeCell ref="QYC26:QYH26"/>
    <mergeCell ref="QYI26:QYN26"/>
    <mergeCell ref="QYO26:QYT26"/>
    <mergeCell ref="QYU26:QYZ26"/>
    <mergeCell ref="QZA26:QZF26"/>
    <mergeCell ref="QWM26:QWR26"/>
    <mergeCell ref="QWS26:QWX26"/>
    <mergeCell ref="QWY26:QXD26"/>
    <mergeCell ref="QXE26:QXJ26"/>
    <mergeCell ref="QXK26:QXP26"/>
    <mergeCell ref="QXQ26:QXV26"/>
    <mergeCell ref="QVC26:QVH26"/>
    <mergeCell ref="QVI26:QVN26"/>
    <mergeCell ref="QVO26:QVT26"/>
    <mergeCell ref="QVU26:QVZ26"/>
    <mergeCell ref="QWA26:QWF26"/>
    <mergeCell ref="QWG26:QWL26"/>
    <mergeCell ref="QTS26:QTX26"/>
    <mergeCell ref="QTY26:QUD26"/>
    <mergeCell ref="QUE26:QUJ26"/>
    <mergeCell ref="QUK26:QUP26"/>
    <mergeCell ref="QUQ26:QUV26"/>
    <mergeCell ref="QUW26:QVB26"/>
    <mergeCell ref="QSI26:QSN26"/>
    <mergeCell ref="QSO26:QST26"/>
    <mergeCell ref="QSU26:QSZ26"/>
    <mergeCell ref="QTA26:QTF26"/>
    <mergeCell ref="QTG26:QTL26"/>
    <mergeCell ref="QTM26:QTR26"/>
    <mergeCell ref="QQY26:QRD26"/>
    <mergeCell ref="QRE26:QRJ26"/>
    <mergeCell ref="QRK26:QRP26"/>
    <mergeCell ref="QRQ26:QRV26"/>
    <mergeCell ref="QRW26:QSB26"/>
    <mergeCell ref="QSC26:QSH26"/>
    <mergeCell ref="QPO26:QPT26"/>
    <mergeCell ref="QPU26:QPZ26"/>
    <mergeCell ref="QQA26:QQF26"/>
    <mergeCell ref="QQG26:QQL26"/>
    <mergeCell ref="QQM26:QQR26"/>
    <mergeCell ref="QQS26:QQX26"/>
    <mergeCell ref="QOE26:QOJ26"/>
    <mergeCell ref="QOK26:QOP26"/>
    <mergeCell ref="QOQ26:QOV26"/>
    <mergeCell ref="QOW26:QPB26"/>
    <mergeCell ref="QPC26:QPH26"/>
    <mergeCell ref="QPI26:QPN26"/>
    <mergeCell ref="QMU26:QMZ26"/>
    <mergeCell ref="QNA26:QNF26"/>
    <mergeCell ref="QNG26:QNL26"/>
    <mergeCell ref="QNM26:QNR26"/>
    <mergeCell ref="QNS26:QNX26"/>
    <mergeCell ref="QNY26:QOD26"/>
    <mergeCell ref="QLK26:QLP26"/>
    <mergeCell ref="QLQ26:QLV26"/>
    <mergeCell ref="QLW26:QMB26"/>
    <mergeCell ref="QMC26:QMH26"/>
    <mergeCell ref="QMI26:QMN26"/>
    <mergeCell ref="QMO26:QMT26"/>
    <mergeCell ref="QKA26:QKF26"/>
    <mergeCell ref="QKG26:QKL26"/>
    <mergeCell ref="QKM26:QKR26"/>
    <mergeCell ref="QKS26:QKX26"/>
    <mergeCell ref="QKY26:QLD26"/>
    <mergeCell ref="QLE26:QLJ26"/>
    <mergeCell ref="QIQ26:QIV26"/>
    <mergeCell ref="QIW26:QJB26"/>
    <mergeCell ref="QJC26:QJH26"/>
    <mergeCell ref="QJI26:QJN26"/>
    <mergeCell ref="QJO26:QJT26"/>
    <mergeCell ref="QJU26:QJZ26"/>
    <mergeCell ref="QHG26:QHL26"/>
    <mergeCell ref="QHM26:QHR26"/>
    <mergeCell ref="QHS26:QHX26"/>
    <mergeCell ref="QHY26:QID26"/>
    <mergeCell ref="QIE26:QIJ26"/>
    <mergeCell ref="QIK26:QIP26"/>
    <mergeCell ref="QFW26:QGB26"/>
    <mergeCell ref="QGC26:QGH26"/>
    <mergeCell ref="QGI26:QGN26"/>
    <mergeCell ref="QGO26:QGT26"/>
    <mergeCell ref="QGU26:QGZ26"/>
    <mergeCell ref="QHA26:QHF26"/>
    <mergeCell ref="QEM26:QER26"/>
    <mergeCell ref="QES26:QEX26"/>
    <mergeCell ref="QEY26:QFD26"/>
    <mergeCell ref="QFE26:QFJ26"/>
    <mergeCell ref="QFK26:QFP26"/>
    <mergeCell ref="QFQ26:QFV26"/>
    <mergeCell ref="QDC26:QDH26"/>
    <mergeCell ref="QDI26:QDN26"/>
    <mergeCell ref="QDO26:QDT26"/>
    <mergeCell ref="QDU26:QDZ26"/>
    <mergeCell ref="QEA26:QEF26"/>
    <mergeCell ref="QEG26:QEL26"/>
    <mergeCell ref="QBS26:QBX26"/>
    <mergeCell ref="QBY26:QCD26"/>
    <mergeCell ref="QCE26:QCJ26"/>
    <mergeCell ref="QCK26:QCP26"/>
    <mergeCell ref="QCQ26:QCV26"/>
    <mergeCell ref="QCW26:QDB26"/>
    <mergeCell ref="QAI26:QAN26"/>
    <mergeCell ref="QAO26:QAT26"/>
    <mergeCell ref="QAU26:QAZ26"/>
    <mergeCell ref="QBA26:QBF26"/>
    <mergeCell ref="QBG26:QBL26"/>
    <mergeCell ref="QBM26:QBR26"/>
    <mergeCell ref="PYY26:PZD26"/>
    <mergeCell ref="PZE26:PZJ26"/>
    <mergeCell ref="PZK26:PZP26"/>
    <mergeCell ref="PZQ26:PZV26"/>
    <mergeCell ref="PZW26:QAB26"/>
    <mergeCell ref="QAC26:QAH26"/>
    <mergeCell ref="PXO26:PXT26"/>
    <mergeCell ref="PXU26:PXZ26"/>
    <mergeCell ref="PYA26:PYF26"/>
    <mergeCell ref="PYG26:PYL26"/>
    <mergeCell ref="PYM26:PYR26"/>
    <mergeCell ref="PYS26:PYX26"/>
    <mergeCell ref="PWE26:PWJ26"/>
    <mergeCell ref="PWK26:PWP26"/>
    <mergeCell ref="PWQ26:PWV26"/>
    <mergeCell ref="PWW26:PXB26"/>
    <mergeCell ref="PXC26:PXH26"/>
    <mergeCell ref="PXI26:PXN26"/>
    <mergeCell ref="PUU26:PUZ26"/>
    <mergeCell ref="PVA26:PVF26"/>
    <mergeCell ref="PVG26:PVL26"/>
    <mergeCell ref="PVM26:PVR26"/>
    <mergeCell ref="PVS26:PVX26"/>
    <mergeCell ref="PVY26:PWD26"/>
    <mergeCell ref="PTK26:PTP26"/>
    <mergeCell ref="PTQ26:PTV26"/>
    <mergeCell ref="PTW26:PUB26"/>
    <mergeCell ref="PUC26:PUH26"/>
    <mergeCell ref="PUI26:PUN26"/>
    <mergeCell ref="PUO26:PUT26"/>
    <mergeCell ref="PSA26:PSF26"/>
    <mergeCell ref="PSG26:PSL26"/>
    <mergeCell ref="PSM26:PSR26"/>
    <mergeCell ref="PSS26:PSX26"/>
    <mergeCell ref="PSY26:PTD26"/>
    <mergeCell ref="PTE26:PTJ26"/>
    <mergeCell ref="PQQ26:PQV26"/>
    <mergeCell ref="PQW26:PRB26"/>
    <mergeCell ref="PRC26:PRH26"/>
    <mergeCell ref="PRI26:PRN26"/>
    <mergeCell ref="PRO26:PRT26"/>
    <mergeCell ref="PRU26:PRZ26"/>
    <mergeCell ref="PPG26:PPL26"/>
    <mergeCell ref="PPM26:PPR26"/>
    <mergeCell ref="PPS26:PPX26"/>
    <mergeCell ref="PPY26:PQD26"/>
    <mergeCell ref="PQE26:PQJ26"/>
    <mergeCell ref="PQK26:PQP26"/>
    <mergeCell ref="PNW26:POB26"/>
    <mergeCell ref="POC26:POH26"/>
    <mergeCell ref="POI26:PON26"/>
    <mergeCell ref="POO26:POT26"/>
    <mergeCell ref="POU26:POZ26"/>
    <mergeCell ref="PPA26:PPF26"/>
    <mergeCell ref="PMM26:PMR26"/>
    <mergeCell ref="PMS26:PMX26"/>
    <mergeCell ref="PMY26:PND26"/>
    <mergeCell ref="PNE26:PNJ26"/>
    <mergeCell ref="PNK26:PNP26"/>
    <mergeCell ref="PNQ26:PNV26"/>
    <mergeCell ref="PLC26:PLH26"/>
    <mergeCell ref="PLI26:PLN26"/>
    <mergeCell ref="PLO26:PLT26"/>
    <mergeCell ref="PLU26:PLZ26"/>
    <mergeCell ref="PMA26:PMF26"/>
    <mergeCell ref="PMG26:PML26"/>
    <mergeCell ref="PJS26:PJX26"/>
    <mergeCell ref="PJY26:PKD26"/>
    <mergeCell ref="PKE26:PKJ26"/>
    <mergeCell ref="PKK26:PKP26"/>
    <mergeCell ref="PKQ26:PKV26"/>
    <mergeCell ref="PKW26:PLB26"/>
    <mergeCell ref="PII26:PIN26"/>
    <mergeCell ref="PIO26:PIT26"/>
    <mergeCell ref="PIU26:PIZ26"/>
    <mergeCell ref="PJA26:PJF26"/>
    <mergeCell ref="PJG26:PJL26"/>
    <mergeCell ref="PJM26:PJR26"/>
    <mergeCell ref="PGY26:PHD26"/>
    <mergeCell ref="PHE26:PHJ26"/>
    <mergeCell ref="PHK26:PHP26"/>
    <mergeCell ref="PHQ26:PHV26"/>
    <mergeCell ref="PHW26:PIB26"/>
    <mergeCell ref="PIC26:PIH26"/>
    <mergeCell ref="PFO26:PFT26"/>
    <mergeCell ref="PFU26:PFZ26"/>
    <mergeCell ref="PGA26:PGF26"/>
    <mergeCell ref="PGG26:PGL26"/>
    <mergeCell ref="PGM26:PGR26"/>
    <mergeCell ref="PGS26:PGX26"/>
    <mergeCell ref="PEE26:PEJ26"/>
    <mergeCell ref="PEK26:PEP26"/>
    <mergeCell ref="PEQ26:PEV26"/>
    <mergeCell ref="PEW26:PFB26"/>
    <mergeCell ref="PFC26:PFH26"/>
    <mergeCell ref="PFI26:PFN26"/>
    <mergeCell ref="PCU26:PCZ26"/>
    <mergeCell ref="PDA26:PDF26"/>
    <mergeCell ref="PDG26:PDL26"/>
    <mergeCell ref="PDM26:PDR26"/>
    <mergeCell ref="PDS26:PDX26"/>
    <mergeCell ref="PDY26:PED26"/>
    <mergeCell ref="PBK26:PBP26"/>
    <mergeCell ref="PBQ26:PBV26"/>
    <mergeCell ref="PBW26:PCB26"/>
    <mergeCell ref="PCC26:PCH26"/>
    <mergeCell ref="PCI26:PCN26"/>
    <mergeCell ref="PCO26:PCT26"/>
    <mergeCell ref="PAA26:PAF26"/>
    <mergeCell ref="PAG26:PAL26"/>
    <mergeCell ref="PAM26:PAR26"/>
    <mergeCell ref="PAS26:PAX26"/>
    <mergeCell ref="PAY26:PBD26"/>
    <mergeCell ref="PBE26:PBJ26"/>
    <mergeCell ref="OYQ26:OYV26"/>
    <mergeCell ref="OYW26:OZB26"/>
    <mergeCell ref="OZC26:OZH26"/>
    <mergeCell ref="OZI26:OZN26"/>
    <mergeCell ref="OZO26:OZT26"/>
    <mergeCell ref="OZU26:OZZ26"/>
    <mergeCell ref="OXG26:OXL26"/>
    <mergeCell ref="OXM26:OXR26"/>
    <mergeCell ref="OXS26:OXX26"/>
    <mergeCell ref="OXY26:OYD26"/>
    <mergeCell ref="OYE26:OYJ26"/>
    <mergeCell ref="OYK26:OYP26"/>
    <mergeCell ref="OVW26:OWB26"/>
    <mergeCell ref="OWC26:OWH26"/>
    <mergeCell ref="OWI26:OWN26"/>
    <mergeCell ref="OWO26:OWT26"/>
    <mergeCell ref="OWU26:OWZ26"/>
    <mergeCell ref="OXA26:OXF26"/>
    <mergeCell ref="OUM26:OUR26"/>
    <mergeCell ref="OUS26:OUX26"/>
    <mergeCell ref="OUY26:OVD26"/>
    <mergeCell ref="OVE26:OVJ26"/>
    <mergeCell ref="OVK26:OVP26"/>
    <mergeCell ref="OVQ26:OVV26"/>
    <mergeCell ref="OTC26:OTH26"/>
    <mergeCell ref="OTI26:OTN26"/>
    <mergeCell ref="OTO26:OTT26"/>
    <mergeCell ref="OTU26:OTZ26"/>
    <mergeCell ref="OUA26:OUF26"/>
    <mergeCell ref="OUG26:OUL26"/>
    <mergeCell ref="ORS26:ORX26"/>
    <mergeCell ref="ORY26:OSD26"/>
    <mergeCell ref="OSE26:OSJ26"/>
    <mergeCell ref="OSK26:OSP26"/>
    <mergeCell ref="OSQ26:OSV26"/>
    <mergeCell ref="OSW26:OTB26"/>
    <mergeCell ref="OQI26:OQN26"/>
    <mergeCell ref="OQO26:OQT26"/>
    <mergeCell ref="OQU26:OQZ26"/>
    <mergeCell ref="ORA26:ORF26"/>
    <mergeCell ref="ORG26:ORL26"/>
    <mergeCell ref="ORM26:ORR26"/>
    <mergeCell ref="OOY26:OPD26"/>
    <mergeCell ref="OPE26:OPJ26"/>
    <mergeCell ref="OPK26:OPP26"/>
    <mergeCell ref="OPQ26:OPV26"/>
    <mergeCell ref="OPW26:OQB26"/>
    <mergeCell ref="OQC26:OQH26"/>
    <mergeCell ref="ONO26:ONT26"/>
    <mergeCell ref="ONU26:ONZ26"/>
    <mergeCell ref="OOA26:OOF26"/>
    <mergeCell ref="OOG26:OOL26"/>
    <mergeCell ref="OOM26:OOR26"/>
    <mergeCell ref="OOS26:OOX26"/>
    <mergeCell ref="OME26:OMJ26"/>
    <mergeCell ref="OMK26:OMP26"/>
    <mergeCell ref="OMQ26:OMV26"/>
    <mergeCell ref="OMW26:ONB26"/>
    <mergeCell ref="ONC26:ONH26"/>
    <mergeCell ref="ONI26:ONN26"/>
    <mergeCell ref="OKU26:OKZ26"/>
    <mergeCell ref="OLA26:OLF26"/>
    <mergeCell ref="OLG26:OLL26"/>
    <mergeCell ref="OLM26:OLR26"/>
    <mergeCell ref="OLS26:OLX26"/>
    <mergeCell ref="OLY26:OMD26"/>
    <mergeCell ref="OJK26:OJP26"/>
    <mergeCell ref="OJQ26:OJV26"/>
    <mergeCell ref="OJW26:OKB26"/>
    <mergeCell ref="OKC26:OKH26"/>
    <mergeCell ref="OKI26:OKN26"/>
    <mergeCell ref="OKO26:OKT26"/>
    <mergeCell ref="OIA26:OIF26"/>
    <mergeCell ref="OIG26:OIL26"/>
    <mergeCell ref="OIM26:OIR26"/>
    <mergeCell ref="OIS26:OIX26"/>
    <mergeCell ref="OIY26:OJD26"/>
    <mergeCell ref="OJE26:OJJ26"/>
    <mergeCell ref="OGQ26:OGV26"/>
    <mergeCell ref="OGW26:OHB26"/>
    <mergeCell ref="OHC26:OHH26"/>
    <mergeCell ref="OHI26:OHN26"/>
    <mergeCell ref="OHO26:OHT26"/>
    <mergeCell ref="OHU26:OHZ26"/>
    <mergeCell ref="OFG26:OFL26"/>
    <mergeCell ref="OFM26:OFR26"/>
    <mergeCell ref="OFS26:OFX26"/>
    <mergeCell ref="OFY26:OGD26"/>
    <mergeCell ref="OGE26:OGJ26"/>
    <mergeCell ref="OGK26:OGP26"/>
    <mergeCell ref="ODW26:OEB26"/>
    <mergeCell ref="OEC26:OEH26"/>
    <mergeCell ref="OEI26:OEN26"/>
    <mergeCell ref="OEO26:OET26"/>
    <mergeCell ref="OEU26:OEZ26"/>
    <mergeCell ref="OFA26:OFF26"/>
    <mergeCell ref="OCM26:OCR26"/>
    <mergeCell ref="OCS26:OCX26"/>
    <mergeCell ref="OCY26:ODD26"/>
    <mergeCell ref="ODE26:ODJ26"/>
    <mergeCell ref="ODK26:ODP26"/>
    <mergeCell ref="ODQ26:ODV26"/>
    <mergeCell ref="OBC26:OBH26"/>
    <mergeCell ref="OBI26:OBN26"/>
    <mergeCell ref="OBO26:OBT26"/>
    <mergeCell ref="OBU26:OBZ26"/>
    <mergeCell ref="OCA26:OCF26"/>
    <mergeCell ref="OCG26:OCL26"/>
    <mergeCell ref="NZS26:NZX26"/>
    <mergeCell ref="NZY26:OAD26"/>
    <mergeCell ref="OAE26:OAJ26"/>
    <mergeCell ref="OAK26:OAP26"/>
    <mergeCell ref="OAQ26:OAV26"/>
    <mergeCell ref="OAW26:OBB26"/>
    <mergeCell ref="NYI26:NYN26"/>
    <mergeCell ref="NYO26:NYT26"/>
    <mergeCell ref="NYU26:NYZ26"/>
    <mergeCell ref="NZA26:NZF26"/>
    <mergeCell ref="NZG26:NZL26"/>
    <mergeCell ref="NZM26:NZR26"/>
    <mergeCell ref="NWY26:NXD26"/>
    <mergeCell ref="NXE26:NXJ26"/>
    <mergeCell ref="NXK26:NXP26"/>
    <mergeCell ref="NXQ26:NXV26"/>
    <mergeCell ref="NXW26:NYB26"/>
    <mergeCell ref="NYC26:NYH26"/>
    <mergeCell ref="NVO26:NVT26"/>
    <mergeCell ref="NVU26:NVZ26"/>
    <mergeCell ref="NWA26:NWF26"/>
    <mergeCell ref="NWG26:NWL26"/>
    <mergeCell ref="NWM26:NWR26"/>
    <mergeCell ref="NWS26:NWX26"/>
    <mergeCell ref="NUE26:NUJ26"/>
    <mergeCell ref="NUK26:NUP26"/>
    <mergeCell ref="NUQ26:NUV26"/>
    <mergeCell ref="NUW26:NVB26"/>
    <mergeCell ref="NVC26:NVH26"/>
    <mergeCell ref="NVI26:NVN26"/>
    <mergeCell ref="NSU26:NSZ26"/>
    <mergeCell ref="NTA26:NTF26"/>
    <mergeCell ref="NTG26:NTL26"/>
    <mergeCell ref="NTM26:NTR26"/>
    <mergeCell ref="NTS26:NTX26"/>
    <mergeCell ref="NTY26:NUD26"/>
    <mergeCell ref="NRK26:NRP26"/>
    <mergeCell ref="NRQ26:NRV26"/>
    <mergeCell ref="NRW26:NSB26"/>
    <mergeCell ref="NSC26:NSH26"/>
    <mergeCell ref="NSI26:NSN26"/>
    <mergeCell ref="NSO26:NST26"/>
    <mergeCell ref="NQA26:NQF26"/>
    <mergeCell ref="NQG26:NQL26"/>
    <mergeCell ref="NQM26:NQR26"/>
    <mergeCell ref="NQS26:NQX26"/>
    <mergeCell ref="NQY26:NRD26"/>
    <mergeCell ref="NRE26:NRJ26"/>
    <mergeCell ref="NOQ26:NOV26"/>
    <mergeCell ref="NOW26:NPB26"/>
    <mergeCell ref="NPC26:NPH26"/>
    <mergeCell ref="NPI26:NPN26"/>
    <mergeCell ref="NPO26:NPT26"/>
    <mergeCell ref="NPU26:NPZ26"/>
    <mergeCell ref="NNG26:NNL26"/>
    <mergeCell ref="NNM26:NNR26"/>
    <mergeCell ref="NNS26:NNX26"/>
    <mergeCell ref="NNY26:NOD26"/>
    <mergeCell ref="NOE26:NOJ26"/>
    <mergeCell ref="NOK26:NOP26"/>
    <mergeCell ref="NLW26:NMB26"/>
    <mergeCell ref="NMC26:NMH26"/>
    <mergeCell ref="NMI26:NMN26"/>
    <mergeCell ref="NMO26:NMT26"/>
    <mergeCell ref="NMU26:NMZ26"/>
    <mergeCell ref="NNA26:NNF26"/>
    <mergeCell ref="NKM26:NKR26"/>
    <mergeCell ref="NKS26:NKX26"/>
    <mergeCell ref="NKY26:NLD26"/>
    <mergeCell ref="NLE26:NLJ26"/>
    <mergeCell ref="NLK26:NLP26"/>
    <mergeCell ref="NLQ26:NLV26"/>
    <mergeCell ref="NJC26:NJH26"/>
    <mergeCell ref="NJI26:NJN26"/>
    <mergeCell ref="NJO26:NJT26"/>
    <mergeCell ref="NJU26:NJZ26"/>
    <mergeCell ref="NKA26:NKF26"/>
    <mergeCell ref="NKG26:NKL26"/>
    <mergeCell ref="NHS26:NHX26"/>
    <mergeCell ref="NHY26:NID26"/>
    <mergeCell ref="NIE26:NIJ26"/>
    <mergeCell ref="NIK26:NIP26"/>
    <mergeCell ref="NIQ26:NIV26"/>
    <mergeCell ref="NIW26:NJB26"/>
    <mergeCell ref="NGI26:NGN26"/>
    <mergeCell ref="NGO26:NGT26"/>
    <mergeCell ref="NGU26:NGZ26"/>
    <mergeCell ref="NHA26:NHF26"/>
    <mergeCell ref="NHG26:NHL26"/>
    <mergeCell ref="NHM26:NHR26"/>
    <mergeCell ref="NEY26:NFD26"/>
    <mergeCell ref="NFE26:NFJ26"/>
    <mergeCell ref="NFK26:NFP26"/>
    <mergeCell ref="NFQ26:NFV26"/>
    <mergeCell ref="NFW26:NGB26"/>
    <mergeCell ref="NGC26:NGH26"/>
    <mergeCell ref="NDO26:NDT26"/>
    <mergeCell ref="NDU26:NDZ26"/>
    <mergeCell ref="NEA26:NEF26"/>
    <mergeCell ref="NEG26:NEL26"/>
    <mergeCell ref="NEM26:NER26"/>
    <mergeCell ref="NES26:NEX26"/>
    <mergeCell ref="NCE26:NCJ26"/>
    <mergeCell ref="NCK26:NCP26"/>
    <mergeCell ref="NCQ26:NCV26"/>
    <mergeCell ref="NCW26:NDB26"/>
    <mergeCell ref="NDC26:NDH26"/>
    <mergeCell ref="NDI26:NDN26"/>
    <mergeCell ref="NAU26:NAZ26"/>
    <mergeCell ref="NBA26:NBF26"/>
    <mergeCell ref="NBG26:NBL26"/>
    <mergeCell ref="NBM26:NBR26"/>
    <mergeCell ref="NBS26:NBX26"/>
    <mergeCell ref="NBY26:NCD26"/>
    <mergeCell ref="MZK26:MZP26"/>
    <mergeCell ref="MZQ26:MZV26"/>
    <mergeCell ref="MZW26:NAB26"/>
    <mergeCell ref="NAC26:NAH26"/>
    <mergeCell ref="NAI26:NAN26"/>
    <mergeCell ref="NAO26:NAT26"/>
    <mergeCell ref="MYA26:MYF26"/>
    <mergeCell ref="MYG26:MYL26"/>
    <mergeCell ref="MYM26:MYR26"/>
    <mergeCell ref="MYS26:MYX26"/>
    <mergeCell ref="MYY26:MZD26"/>
    <mergeCell ref="MZE26:MZJ26"/>
    <mergeCell ref="MWQ26:MWV26"/>
    <mergeCell ref="MWW26:MXB26"/>
    <mergeCell ref="MXC26:MXH26"/>
    <mergeCell ref="MXI26:MXN26"/>
    <mergeCell ref="MXO26:MXT26"/>
    <mergeCell ref="MXU26:MXZ26"/>
    <mergeCell ref="MVG26:MVL26"/>
    <mergeCell ref="MVM26:MVR26"/>
    <mergeCell ref="MVS26:MVX26"/>
    <mergeCell ref="MVY26:MWD26"/>
    <mergeCell ref="MWE26:MWJ26"/>
    <mergeCell ref="MWK26:MWP26"/>
    <mergeCell ref="MTW26:MUB26"/>
    <mergeCell ref="MUC26:MUH26"/>
    <mergeCell ref="MUI26:MUN26"/>
    <mergeCell ref="MUO26:MUT26"/>
    <mergeCell ref="MUU26:MUZ26"/>
    <mergeCell ref="MVA26:MVF26"/>
    <mergeCell ref="MSM26:MSR26"/>
    <mergeCell ref="MSS26:MSX26"/>
    <mergeCell ref="MSY26:MTD26"/>
    <mergeCell ref="MTE26:MTJ26"/>
    <mergeCell ref="MTK26:MTP26"/>
    <mergeCell ref="MTQ26:MTV26"/>
    <mergeCell ref="MRC26:MRH26"/>
    <mergeCell ref="MRI26:MRN26"/>
    <mergeCell ref="MRO26:MRT26"/>
    <mergeCell ref="MRU26:MRZ26"/>
    <mergeCell ref="MSA26:MSF26"/>
    <mergeCell ref="MSG26:MSL26"/>
    <mergeCell ref="MPS26:MPX26"/>
    <mergeCell ref="MPY26:MQD26"/>
    <mergeCell ref="MQE26:MQJ26"/>
    <mergeCell ref="MQK26:MQP26"/>
    <mergeCell ref="MQQ26:MQV26"/>
    <mergeCell ref="MQW26:MRB26"/>
    <mergeCell ref="MOI26:MON26"/>
    <mergeCell ref="MOO26:MOT26"/>
    <mergeCell ref="MOU26:MOZ26"/>
    <mergeCell ref="MPA26:MPF26"/>
    <mergeCell ref="MPG26:MPL26"/>
    <mergeCell ref="MPM26:MPR26"/>
    <mergeCell ref="MMY26:MND26"/>
    <mergeCell ref="MNE26:MNJ26"/>
    <mergeCell ref="MNK26:MNP26"/>
    <mergeCell ref="MNQ26:MNV26"/>
    <mergeCell ref="MNW26:MOB26"/>
    <mergeCell ref="MOC26:MOH26"/>
    <mergeCell ref="MLO26:MLT26"/>
    <mergeCell ref="MLU26:MLZ26"/>
    <mergeCell ref="MMA26:MMF26"/>
    <mergeCell ref="MMG26:MML26"/>
    <mergeCell ref="MMM26:MMR26"/>
    <mergeCell ref="MMS26:MMX26"/>
    <mergeCell ref="MKE26:MKJ26"/>
    <mergeCell ref="MKK26:MKP26"/>
    <mergeCell ref="MKQ26:MKV26"/>
    <mergeCell ref="MKW26:MLB26"/>
    <mergeCell ref="MLC26:MLH26"/>
    <mergeCell ref="MLI26:MLN26"/>
    <mergeCell ref="MIU26:MIZ26"/>
    <mergeCell ref="MJA26:MJF26"/>
    <mergeCell ref="MJG26:MJL26"/>
    <mergeCell ref="MJM26:MJR26"/>
    <mergeCell ref="MJS26:MJX26"/>
    <mergeCell ref="MJY26:MKD26"/>
    <mergeCell ref="MHK26:MHP26"/>
    <mergeCell ref="MHQ26:MHV26"/>
    <mergeCell ref="MHW26:MIB26"/>
    <mergeCell ref="MIC26:MIH26"/>
    <mergeCell ref="MII26:MIN26"/>
    <mergeCell ref="MIO26:MIT26"/>
    <mergeCell ref="MGA26:MGF26"/>
    <mergeCell ref="MGG26:MGL26"/>
    <mergeCell ref="MGM26:MGR26"/>
    <mergeCell ref="MGS26:MGX26"/>
    <mergeCell ref="MGY26:MHD26"/>
    <mergeCell ref="MHE26:MHJ26"/>
    <mergeCell ref="MEQ26:MEV26"/>
    <mergeCell ref="MEW26:MFB26"/>
    <mergeCell ref="MFC26:MFH26"/>
    <mergeCell ref="MFI26:MFN26"/>
    <mergeCell ref="MFO26:MFT26"/>
    <mergeCell ref="MFU26:MFZ26"/>
    <mergeCell ref="MDG26:MDL26"/>
    <mergeCell ref="MDM26:MDR26"/>
    <mergeCell ref="MDS26:MDX26"/>
    <mergeCell ref="MDY26:MED26"/>
    <mergeCell ref="MEE26:MEJ26"/>
    <mergeCell ref="MEK26:MEP26"/>
    <mergeCell ref="MBW26:MCB26"/>
    <mergeCell ref="MCC26:MCH26"/>
    <mergeCell ref="MCI26:MCN26"/>
    <mergeCell ref="MCO26:MCT26"/>
    <mergeCell ref="MCU26:MCZ26"/>
    <mergeCell ref="MDA26:MDF26"/>
    <mergeCell ref="MAM26:MAR26"/>
    <mergeCell ref="MAS26:MAX26"/>
    <mergeCell ref="MAY26:MBD26"/>
    <mergeCell ref="MBE26:MBJ26"/>
    <mergeCell ref="MBK26:MBP26"/>
    <mergeCell ref="MBQ26:MBV26"/>
    <mergeCell ref="LZC26:LZH26"/>
    <mergeCell ref="LZI26:LZN26"/>
    <mergeCell ref="LZO26:LZT26"/>
    <mergeCell ref="LZU26:LZZ26"/>
    <mergeCell ref="MAA26:MAF26"/>
    <mergeCell ref="MAG26:MAL26"/>
    <mergeCell ref="LXS26:LXX26"/>
    <mergeCell ref="LXY26:LYD26"/>
    <mergeCell ref="LYE26:LYJ26"/>
    <mergeCell ref="LYK26:LYP26"/>
    <mergeCell ref="LYQ26:LYV26"/>
    <mergeCell ref="LYW26:LZB26"/>
    <mergeCell ref="LWI26:LWN26"/>
    <mergeCell ref="LWO26:LWT26"/>
    <mergeCell ref="LWU26:LWZ26"/>
    <mergeCell ref="LXA26:LXF26"/>
    <mergeCell ref="LXG26:LXL26"/>
    <mergeCell ref="LXM26:LXR26"/>
    <mergeCell ref="LUY26:LVD26"/>
    <mergeCell ref="LVE26:LVJ26"/>
    <mergeCell ref="LVK26:LVP26"/>
    <mergeCell ref="LVQ26:LVV26"/>
    <mergeCell ref="LVW26:LWB26"/>
    <mergeCell ref="LWC26:LWH26"/>
    <mergeCell ref="LTO26:LTT26"/>
    <mergeCell ref="LTU26:LTZ26"/>
    <mergeCell ref="LUA26:LUF26"/>
    <mergeCell ref="LUG26:LUL26"/>
    <mergeCell ref="LUM26:LUR26"/>
    <mergeCell ref="LUS26:LUX26"/>
    <mergeCell ref="LSE26:LSJ26"/>
    <mergeCell ref="LSK26:LSP26"/>
    <mergeCell ref="LSQ26:LSV26"/>
    <mergeCell ref="LSW26:LTB26"/>
    <mergeCell ref="LTC26:LTH26"/>
    <mergeCell ref="LTI26:LTN26"/>
    <mergeCell ref="LQU26:LQZ26"/>
    <mergeCell ref="LRA26:LRF26"/>
    <mergeCell ref="LRG26:LRL26"/>
    <mergeCell ref="LRM26:LRR26"/>
    <mergeCell ref="LRS26:LRX26"/>
    <mergeCell ref="LRY26:LSD26"/>
    <mergeCell ref="LPK26:LPP26"/>
    <mergeCell ref="LPQ26:LPV26"/>
    <mergeCell ref="LPW26:LQB26"/>
    <mergeCell ref="LQC26:LQH26"/>
    <mergeCell ref="LQI26:LQN26"/>
    <mergeCell ref="LQO26:LQT26"/>
    <mergeCell ref="LOA26:LOF26"/>
    <mergeCell ref="LOG26:LOL26"/>
    <mergeCell ref="LOM26:LOR26"/>
    <mergeCell ref="LOS26:LOX26"/>
    <mergeCell ref="LOY26:LPD26"/>
    <mergeCell ref="LPE26:LPJ26"/>
    <mergeCell ref="LMQ26:LMV26"/>
    <mergeCell ref="LMW26:LNB26"/>
    <mergeCell ref="LNC26:LNH26"/>
    <mergeCell ref="LNI26:LNN26"/>
    <mergeCell ref="LNO26:LNT26"/>
    <mergeCell ref="LNU26:LNZ26"/>
    <mergeCell ref="LLG26:LLL26"/>
    <mergeCell ref="LLM26:LLR26"/>
    <mergeCell ref="LLS26:LLX26"/>
    <mergeCell ref="LLY26:LMD26"/>
    <mergeCell ref="LME26:LMJ26"/>
    <mergeCell ref="LMK26:LMP26"/>
    <mergeCell ref="LJW26:LKB26"/>
    <mergeCell ref="LKC26:LKH26"/>
    <mergeCell ref="LKI26:LKN26"/>
    <mergeCell ref="LKO26:LKT26"/>
    <mergeCell ref="LKU26:LKZ26"/>
    <mergeCell ref="LLA26:LLF26"/>
    <mergeCell ref="LIM26:LIR26"/>
    <mergeCell ref="LIS26:LIX26"/>
    <mergeCell ref="LIY26:LJD26"/>
    <mergeCell ref="LJE26:LJJ26"/>
    <mergeCell ref="LJK26:LJP26"/>
    <mergeCell ref="LJQ26:LJV26"/>
    <mergeCell ref="LHC26:LHH26"/>
    <mergeCell ref="LHI26:LHN26"/>
    <mergeCell ref="LHO26:LHT26"/>
    <mergeCell ref="LHU26:LHZ26"/>
    <mergeCell ref="LIA26:LIF26"/>
    <mergeCell ref="LIG26:LIL26"/>
    <mergeCell ref="LFS26:LFX26"/>
    <mergeCell ref="LFY26:LGD26"/>
    <mergeCell ref="LGE26:LGJ26"/>
    <mergeCell ref="LGK26:LGP26"/>
    <mergeCell ref="LGQ26:LGV26"/>
    <mergeCell ref="LGW26:LHB26"/>
    <mergeCell ref="LEI26:LEN26"/>
    <mergeCell ref="LEO26:LET26"/>
    <mergeCell ref="LEU26:LEZ26"/>
    <mergeCell ref="LFA26:LFF26"/>
    <mergeCell ref="LFG26:LFL26"/>
    <mergeCell ref="LFM26:LFR26"/>
    <mergeCell ref="LCY26:LDD26"/>
    <mergeCell ref="LDE26:LDJ26"/>
    <mergeCell ref="LDK26:LDP26"/>
    <mergeCell ref="LDQ26:LDV26"/>
    <mergeCell ref="LDW26:LEB26"/>
    <mergeCell ref="LEC26:LEH26"/>
    <mergeCell ref="LBO26:LBT26"/>
    <mergeCell ref="LBU26:LBZ26"/>
    <mergeCell ref="LCA26:LCF26"/>
    <mergeCell ref="LCG26:LCL26"/>
    <mergeCell ref="LCM26:LCR26"/>
    <mergeCell ref="LCS26:LCX26"/>
    <mergeCell ref="LAE26:LAJ26"/>
    <mergeCell ref="LAK26:LAP26"/>
    <mergeCell ref="LAQ26:LAV26"/>
    <mergeCell ref="LAW26:LBB26"/>
    <mergeCell ref="LBC26:LBH26"/>
    <mergeCell ref="LBI26:LBN26"/>
    <mergeCell ref="KYU26:KYZ26"/>
    <mergeCell ref="KZA26:KZF26"/>
    <mergeCell ref="KZG26:KZL26"/>
    <mergeCell ref="KZM26:KZR26"/>
    <mergeCell ref="KZS26:KZX26"/>
    <mergeCell ref="KZY26:LAD26"/>
    <mergeCell ref="KXK26:KXP26"/>
    <mergeCell ref="KXQ26:KXV26"/>
    <mergeCell ref="KXW26:KYB26"/>
    <mergeCell ref="KYC26:KYH26"/>
    <mergeCell ref="KYI26:KYN26"/>
    <mergeCell ref="KYO26:KYT26"/>
    <mergeCell ref="KWA26:KWF26"/>
    <mergeCell ref="KWG26:KWL26"/>
    <mergeCell ref="KWM26:KWR26"/>
    <mergeCell ref="KWS26:KWX26"/>
    <mergeCell ref="KWY26:KXD26"/>
    <mergeCell ref="KXE26:KXJ26"/>
    <mergeCell ref="KUQ26:KUV26"/>
    <mergeCell ref="KUW26:KVB26"/>
    <mergeCell ref="KVC26:KVH26"/>
    <mergeCell ref="KVI26:KVN26"/>
    <mergeCell ref="KVO26:KVT26"/>
    <mergeCell ref="KVU26:KVZ26"/>
    <mergeCell ref="KTG26:KTL26"/>
    <mergeCell ref="KTM26:KTR26"/>
    <mergeCell ref="KTS26:KTX26"/>
    <mergeCell ref="KTY26:KUD26"/>
    <mergeCell ref="KUE26:KUJ26"/>
    <mergeCell ref="KUK26:KUP26"/>
    <mergeCell ref="KRW26:KSB26"/>
    <mergeCell ref="KSC26:KSH26"/>
    <mergeCell ref="KSI26:KSN26"/>
    <mergeCell ref="KSO26:KST26"/>
    <mergeCell ref="KSU26:KSZ26"/>
    <mergeCell ref="KTA26:KTF26"/>
    <mergeCell ref="KQM26:KQR26"/>
    <mergeCell ref="KQS26:KQX26"/>
    <mergeCell ref="KQY26:KRD26"/>
    <mergeCell ref="KRE26:KRJ26"/>
    <mergeCell ref="KRK26:KRP26"/>
    <mergeCell ref="KRQ26:KRV26"/>
    <mergeCell ref="KPC26:KPH26"/>
    <mergeCell ref="KPI26:KPN26"/>
    <mergeCell ref="KPO26:KPT26"/>
    <mergeCell ref="KPU26:KPZ26"/>
    <mergeCell ref="KQA26:KQF26"/>
    <mergeCell ref="KQG26:KQL26"/>
    <mergeCell ref="KNS26:KNX26"/>
    <mergeCell ref="KNY26:KOD26"/>
    <mergeCell ref="KOE26:KOJ26"/>
    <mergeCell ref="KOK26:KOP26"/>
    <mergeCell ref="KOQ26:KOV26"/>
    <mergeCell ref="KOW26:KPB26"/>
    <mergeCell ref="KMI26:KMN26"/>
    <mergeCell ref="KMO26:KMT26"/>
    <mergeCell ref="KMU26:KMZ26"/>
    <mergeCell ref="KNA26:KNF26"/>
    <mergeCell ref="KNG26:KNL26"/>
    <mergeCell ref="KNM26:KNR26"/>
    <mergeCell ref="KKY26:KLD26"/>
    <mergeCell ref="KLE26:KLJ26"/>
    <mergeCell ref="KLK26:KLP26"/>
    <mergeCell ref="KLQ26:KLV26"/>
    <mergeCell ref="KLW26:KMB26"/>
    <mergeCell ref="KMC26:KMH26"/>
    <mergeCell ref="KJO26:KJT26"/>
    <mergeCell ref="KJU26:KJZ26"/>
    <mergeCell ref="KKA26:KKF26"/>
    <mergeCell ref="KKG26:KKL26"/>
    <mergeCell ref="KKM26:KKR26"/>
    <mergeCell ref="KKS26:KKX26"/>
    <mergeCell ref="KIE26:KIJ26"/>
    <mergeCell ref="KIK26:KIP26"/>
    <mergeCell ref="KIQ26:KIV26"/>
    <mergeCell ref="KIW26:KJB26"/>
    <mergeCell ref="KJC26:KJH26"/>
    <mergeCell ref="KJI26:KJN26"/>
    <mergeCell ref="KGU26:KGZ26"/>
    <mergeCell ref="KHA26:KHF26"/>
    <mergeCell ref="KHG26:KHL26"/>
    <mergeCell ref="KHM26:KHR26"/>
    <mergeCell ref="KHS26:KHX26"/>
    <mergeCell ref="KHY26:KID26"/>
    <mergeCell ref="KFK26:KFP26"/>
    <mergeCell ref="KFQ26:KFV26"/>
    <mergeCell ref="KFW26:KGB26"/>
    <mergeCell ref="KGC26:KGH26"/>
    <mergeCell ref="KGI26:KGN26"/>
    <mergeCell ref="KGO26:KGT26"/>
    <mergeCell ref="KEA26:KEF26"/>
    <mergeCell ref="KEG26:KEL26"/>
    <mergeCell ref="KEM26:KER26"/>
    <mergeCell ref="KES26:KEX26"/>
    <mergeCell ref="KEY26:KFD26"/>
    <mergeCell ref="KFE26:KFJ26"/>
    <mergeCell ref="KCQ26:KCV26"/>
    <mergeCell ref="KCW26:KDB26"/>
    <mergeCell ref="KDC26:KDH26"/>
    <mergeCell ref="KDI26:KDN26"/>
    <mergeCell ref="KDO26:KDT26"/>
    <mergeCell ref="KDU26:KDZ26"/>
    <mergeCell ref="KBG26:KBL26"/>
    <mergeCell ref="KBM26:KBR26"/>
    <mergeCell ref="KBS26:KBX26"/>
    <mergeCell ref="KBY26:KCD26"/>
    <mergeCell ref="KCE26:KCJ26"/>
    <mergeCell ref="KCK26:KCP26"/>
    <mergeCell ref="JZW26:KAB26"/>
    <mergeCell ref="KAC26:KAH26"/>
    <mergeCell ref="KAI26:KAN26"/>
    <mergeCell ref="KAO26:KAT26"/>
    <mergeCell ref="KAU26:KAZ26"/>
    <mergeCell ref="KBA26:KBF26"/>
    <mergeCell ref="JYM26:JYR26"/>
    <mergeCell ref="JYS26:JYX26"/>
    <mergeCell ref="JYY26:JZD26"/>
    <mergeCell ref="JZE26:JZJ26"/>
    <mergeCell ref="JZK26:JZP26"/>
    <mergeCell ref="JZQ26:JZV26"/>
    <mergeCell ref="JXC26:JXH26"/>
    <mergeCell ref="JXI26:JXN26"/>
    <mergeCell ref="JXO26:JXT26"/>
    <mergeCell ref="JXU26:JXZ26"/>
    <mergeCell ref="JYA26:JYF26"/>
    <mergeCell ref="JYG26:JYL26"/>
    <mergeCell ref="JVS26:JVX26"/>
    <mergeCell ref="JVY26:JWD26"/>
    <mergeCell ref="JWE26:JWJ26"/>
    <mergeCell ref="JWK26:JWP26"/>
    <mergeCell ref="JWQ26:JWV26"/>
    <mergeCell ref="JWW26:JXB26"/>
    <mergeCell ref="JUI26:JUN26"/>
    <mergeCell ref="JUO26:JUT26"/>
    <mergeCell ref="JUU26:JUZ26"/>
    <mergeCell ref="JVA26:JVF26"/>
    <mergeCell ref="JVG26:JVL26"/>
    <mergeCell ref="JVM26:JVR26"/>
    <mergeCell ref="JSY26:JTD26"/>
    <mergeCell ref="JTE26:JTJ26"/>
    <mergeCell ref="JTK26:JTP26"/>
    <mergeCell ref="JTQ26:JTV26"/>
    <mergeCell ref="JTW26:JUB26"/>
    <mergeCell ref="JUC26:JUH26"/>
    <mergeCell ref="JRO26:JRT26"/>
    <mergeCell ref="JRU26:JRZ26"/>
    <mergeCell ref="JSA26:JSF26"/>
    <mergeCell ref="JSG26:JSL26"/>
    <mergeCell ref="JSM26:JSR26"/>
    <mergeCell ref="JSS26:JSX26"/>
    <mergeCell ref="JQE26:JQJ26"/>
    <mergeCell ref="JQK26:JQP26"/>
    <mergeCell ref="JQQ26:JQV26"/>
    <mergeCell ref="JQW26:JRB26"/>
    <mergeCell ref="JRC26:JRH26"/>
    <mergeCell ref="JRI26:JRN26"/>
    <mergeCell ref="JOU26:JOZ26"/>
    <mergeCell ref="JPA26:JPF26"/>
    <mergeCell ref="JPG26:JPL26"/>
    <mergeCell ref="JPM26:JPR26"/>
    <mergeCell ref="JPS26:JPX26"/>
    <mergeCell ref="JPY26:JQD26"/>
    <mergeCell ref="JNK26:JNP26"/>
    <mergeCell ref="JNQ26:JNV26"/>
    <mergeCell ref="JNW26:JOB26"/>
    <mergeCell ref="JOC26:JOH26"/>
    <mergeCell ref="JOI26:JON26"/>
    <mergeCell ref="JOO26:JOT26"/>
    <mergeCell ref="JMA26:JMF26"/>
    <mergeCell ref="JMG26:JML26"/>
    <mergeCell ref="JMM26:JMR26"/>
    <mergeCell ref="JMS26:JMX26"/>
    <mergeCell ref="JMY26:JND26"/>
    <mergeCell ref="JNE26:JNJ26"/>
    <mergeCell ref="JKQ26:JKV26"/>
    <mergeCell ref="JKW26:JLB26"/>
    <mergeCell ref="JLC26:JLH26"/>
    <mergeCell ref="JLI26:JLN26"/>
    <mergeCell ref="JLO26:JLT26"/>
    <mergeCell ref="JLU26:JLZ26"/>
    <mergeCell ref="JJG26:JJL26"/>
    <mergeCell ref="JJM26:JJR26"/>
    <mergeCell ref="JJS26:JJX26"/>
    <mergeCell ref="JJY26:JKD26"/>
    <mergeCell ref="JKE26:JKJ26"/>
    <mergeCell ref="JKK26:JKP26"/>
    <mergeCell ref="JHW26:JIB26"/>
    <mergeCell ref="JIC26:JIH26"/>
    <mergeCell ref="JII26:JIN26"/>
    <mergeCell ref="JIO26:JIT26"/>
    <mergeCell ref="JIU26:JIZ26"/>
    <mergeCell ref="JJA26:JJF26"/>
    <mergeCell ref="JGM26:JGR26"/>
    <mergeCell ref="JGS26:JGX26"/>
    <mergeCell ref="JGY26:JHD26"/>
    <mergeCell ref="JHE26:JHJ26"/>
    <mergeCell ref="JHK26:JHP26"/>
    <mergeCell ref="JHQ26:JHV26"/>
    <mergeCell ref="JFC26:JFH26"/>
    <mergeCell ref="JFI26:JFN26"/>
    <mergeCell ref="JFO26:JFT26"/>
    <mergeCell ref="JFU26:JFZ26"/>
    <mergeCell ref="JGA26:JGF26"/>
    <mergeCell ref="JGG26:JGL26"/>
    <mergeCell ref="JDS26:JDX26"/>
    <mergeCell ref="JDY26:JED26"/>
    <mergeCell ref="JEE26:JEJ26"/>
    <mergeCell ref="JEK26:JEP26"/>
    <mergeCell ref="JEQ26:JEV26"/>
    <mergeCell ref="JEW26:JFB26"/>
    <mergeCell ref="JCI26:JCN26"/>
    <mergeCell ref="JCO26:JCT26"/>
    <mergeCell ref="JCU26:JCZ26"/>
    <mergeCell ref="JDA26:JDF26"/>
    <mergeCell ref="JDG26:JDL26"/>
    <mergeCell ref="JDM26:JDR26"/>
    <mergeCell ref="JAY26:JBD26"/>
    <mergeCell ref="JBE26:JBJ26"/>
    <mergeCell ref="JBK26:JBP26"/>
    <mergeCell ref="JBQ26:JBV26"/>
    <mergeCell ref="JBW26:JCB26"/>
    <mergeCell ref="JCC26:JCH26"/>
    <mergeCell ref="IZO26:IZT26"/>
    <mergeCell ref="IZU26:IZZ26"/>
    <mergeCell ref="JAA26:JAF26"/>
    <mergeCell ref="JAG26:JAL26"/>
    <mergeCell ref="JAM26:JAR26"/>
    <mergeCell ref="JAS26:JAX26"/>
    <mergeCell ref="IYE26:IYJ26"/>
    <mergeCell ref="IYK26:IYP26"/>
    <mergeCell ref="IYQ26:IYV26"/>
    <mergeCell ref="IYW26:IZB26"/>
    <mergeCell ref="IZC26:IZH26"/>
    <mergeCell ref="IZI26:IZN26"/>
    <mergeCell ref="IWU26:IWZ26"/>
    <mergeCell ref="IXA26:IXF26"/>
    <mergeCell ref="IXG26:IXL26"/>
    <mergeCell ref="IXM26:IXR26"/>
    <mergeCell ref="IXS26:IXX26"/>
    <mergeCell ref="IXY26:IYD26"/>
    <mergeCell ref="IVK26:IVP26"/>
    <mergeCell ref="IVQ26:IVV26"/>
    <mergeCell ref="IVW26:IWB26"/>
    <mergeCell ref="IWC26:IWH26"/>
    <mergeCell ref="IWI26:IWN26"/>
    <mergeCell ref="IWO26:IWT26"/>
    <mergeCell ref="IUA26:IUF26"/>
    <mergeCell ref="IUG26:IUL26"/>
    <mergeCell ref="IUM26:IUR26"/>
    <mergeCell ref="IUS26:IUX26"/>
    <mergeCell ref="IUY26:IVD26"/>
    <mergeCell ref="IVE26:IVJ26"/>
    <mergeCell ref="ISQ26:ISV26"/>
    <mergeCell ref="ISW26:ITB26"/>
    <mergeCell ref="ITC26:ITH26"/>
    <mergeCell ref="ITI26:ITN26"/>
    <mergeCell ref="ITO26:ITT26"/>
    <mergeCell ref="ITU26:ITZ26"/>
    <mergeCell ref="IRG26:IRL26"/>
    <mergeCell ref="IRM26:IRR26"/>
    <mergeCell ref="IRS26:IRX26"/>
    <mergeCell ref="IRY26:ISD26"/>
    <mergeCell ref="ISE26:ISJ26"/>
    <mergeCell ref="ISK26:ISP26"/>
    <mergeCell ref="IPW26:IQB26"/>
    <mergeCell ref="IQC26:IQH26"/>
    <mergeCell ref="IQI26:IQN26"/>
    <mergeCell ref="IQO26:IQT26"/>
    <mergeCell ref="IQU26:IQZ26"/>
    <mergeCell ref="IRA26:IRF26"/>
    <mergeCell ref="IOM26:IOR26"/>
    <mergeCell ref="IOS26:IOX26"/>
    <mergeCell ref="IOY26:IPD26"/>
    <mergeCell ref="IPE26:IPJ26"/>
    <mergeCell ref="IPK26:IPP26"/>
    <mergeCell ref="IPQ26:IPV26"/>
    <mergeCell ref="INC26:INH26"/>
    <mergeCell ref="INI26:INN26"/>
    <mergeCell ref="INO26:INT26"/>
    <mergeCell ref="INU26:INZ26"/>
    <mergeCell ref="IOA26:IOF26"/>
    <mergeCell ref="IOG26:IOL26"/>
    <mergeCell ref="ILS26:ILX26"/>
    <mergeCell ref="ILY26:IMD26"/>
    <mergeCell ref="IME26:IMJ26"/>
    <mergeCell ref="IMK26:IMP26"/>
    <mergeCell ref="IMQ26:IMV26"/>
    <mergeCell ref="IMW26:INB26"/>
    <mergeCell ref="IKI26:IKN26"/>
    <mergeCell ref="IKO26:IKT26"/>
    <mergeCell ref="IKU26:IKZ26"/>
    <mergeCell ref="ILA26:ILF26"/>
    <mergeCell ref="ILG26:ILL26"/>
    <mergeCell ref="ILM26:ILR26"/>
    <mergeCell ref="IIY26:IJD26"/>
    <mergeCell ref="IJE26:IJJ26"/>
    <mergeCell ref="IJK26:IJP26"/>
    <mergeCell ref="IJQ26:IJV26"/>
    <mergeCell ref="IJW26:IKB26"/>
    <mergeCell ref="IKC26:IKH26"/>
    <mergeCell ref="IHO26:IHT26"/>
    <mergeCell ref="IHU26:IHZ26"/>
    <mergeCell ref="IIA26:IIF26"/>
    <mergeCell ref="IIG26:IIL26"/>
    <mergeCell ref="IIM26:IIR26"/>
    <mergeCell ref="IIS26:IIX26"/>
    <mergeCell ref="IGE26:IGJ26"/>
    <mergeCell ref="IGK26:IGP26"/>
    <mergeCell ref="IGQ26:IGV26"/>
    <mergeCell ref="IGW26:IHB26"/>
    <mergeCell ref="IHC26:IHH26"/>
    <mergeCell ref="IHI26:IHN26"/>
    <mergeCell ref="IEU26:IEZ26"/>
    <mergeCell ref="IFA26:IFF26"/>
    <mergeCell ref="IFG26:IFL26"/>
    <mergeCell ref="IFM26:IFR26"/>
    <mergeCell ref="IFS26:IFX26"/>
    <mergeCell ref="IFY26:IGD26"/>
    <mergeCell ref="IDK26:IDP26"/>
    <mergeCell ref="IDQ26:IDV26"/>
    <mergeCell ref="IDW26:IEB26"/>
    <mergeCell ref="IEC26:IEH26"/>
    <mergeCell ref="IEI26:IEN26"/>
    <mergeCell ref="IEO26:IET26"/>
    <mergeCell ref="ICA26:ICF26"/>
    <mergeCell ref="ICG26:ICL26"/>
    <mergeCell ref="ICM26:ICR26"/>
    <mergeCell ref="ICS26:ICX26"/>
    <mergeCell ref="ICY26:IDD26"/>
    <mergeCell ref="IDE26:IDJ26"/>
    <mergeCell ref="IAQ26:IAV26"/>
    <mergeCell ref="IAW26:IBB26"/>
    <mergeCell ref="IBC26:IBH26"/>
    <mergeCell ref="IBI26:IBN26"/>
    <mergeCell ref="IBO26:IBT26"/>
    <mergeCell ref="IBU26:IBZ26"/>
    <mergeCell ref="HZG26:HZL26"/>
    <mergeCell ref="HZM26:HZR26"/>
    <mergeCell ref="HZS26:HZX26"/>
    <mergeCell ref="HZY26:IAD26"/>
    <mergeCell ref="IAE26:IAJ26"/>
    <mergeCell ref="IAK26:IAP26"/>
    <mergeCell ref="HXW26:HYB26"/>
    <mergeCell ref="HYC26:HYH26"/>
    <mergeCell ref="HYI26:HYN26"/>
    <mergeCell ref="HYO26:HYT26"/>
    <mergeCell ref="HYU26:HYZ26"/>
    <mergeCell ref="HZA26:HZF26"/>
    <mergeCell ref="HWM26:HWR26"/>
    <mergeCell ref="HWS26:HWX26"/>
    <mergeCell ref="HWY26:HXD26"/>
    <mergeCell ref="HXE26:HXJ26"/>
    <mergeCell ref="HXK26:HXP26"/>
    <mergeCell ref="HXQ26:HXV26"/>
    <mergeCell ref="HVC26:HVH26"/>
    <mergeCell ref="HVI26:HVN26"/>
    <mergeCell ref="HVO26:HVT26"/>
    <mergeCell ref="HVU26:HVZ26"/>
    <mergeCell ref="HWA26:HWF26"/>
    <mergeCell ref="HWG26:HWL26"/>
    <mergeCell ref="HTS26:HTX26"/>
    <mergeCell ref="HTY26:HUD26"/>
    <mergeCell ref="HUE26:HUJ26"/>
    <mergeCell ref="HUK26:HUP26"/>
    <mergeCell ref="HUQ26:HUV26"/>
    <mergeCell ref="HUW26:HVB26"/>
    <mergeCell ref="HSI26:HSN26"/>
    <mergeCell ref="HSO26:HST26"/>
    <mergeCell ref="HSU26:HSZ26"/>
    <mergeCell ref="HTA26:HTF26"/>
    <mergeCell ref="HTG26:HTL26"/>
    <mergeCell ref="HTM26:HTR26"/>
    <mergeCell ref="HQY26:HRD26"/>
    <mergeCell ref="HRE26:HRJ26"/>
    <mergeCell ref="HRK26:HRP26"/>
    <mergeCell ref="HRQ26:HRV26"/>
    <mergeCell ref="HRW26:HSB26"/>
    <mergeCell ref="HSC26:HSH26"/>
    <mergeCell ref="HPO26:HPT26"/>
    <mergeCell ref="HPU26:HPZ26"/>
    <mergeCell ref="HQA26:HQF26"/>
    <mergeCell ref="HQG26:HQL26"/>
    <mergeCell ref="HQM26:HQR26"/>
    <mergeCell ref="HQS26:HQX26"/>
    <mergeCell ref="HOE26:HOJ26"/>
    <mergeCell ref="HOK26:HOP26"/>
    <mergeCell ref="HOQ26:HOV26"/>
    <mergeCell ref="HOW26:HPB26"/>
    <mergeCell ref="HPC26:HPH26"/>
    <mergeCell ref="HPI26:HPN26"/>
    <mergeCell ref="HMU26:HMZ26"/>
    <mergeCell ref="HNA26:HNF26"/>
    <mergeCell ref="HNG26:HNL26"/>
    <mergeCell ref="HNM26:HNR26"/>
    <mergeCell ref="HNS26:HNX26"/>
    <mergeCell ref="HNY26:HOD26"/>
    <mergeCell ref="HLK26:HLP26"/>
    <mergeCell ref="HLQ26:HLV26"/>
    <mergeCell ref="HLW26:HMB26"/>
    <mergeCell ref="HMC26:HMH26"/>
    <mergeCell ref="HMI26:HMN26"/>
    <mergeCell ref="HMO26:HMT26"/>
    <mergeCell ref="HKA26:HKF26"/>
    <mergeCell ref="HKG26:HKL26"/>
    <mergeCell ref="HKM26:HKR26"/>
    <mergeCell ref="HKS26:HKX26"/>
    <mergeCell ref="HKY26:HLD26"/>
    <mergeCell ref="HLE26:HLJ26"/>
    <mergeCell ref="HIQ26:HIV26"/>
    <mergeCell ref="HIW26:HJB26"/>
    <mergeCell ref="HJC26:HJH26"/>
    <mergeCell ref="HJI26:HJN26"/>
    <mergeCell ref="HJO26:HJT26"/>
    <mergeCell ref="HJU26:HJZ26"/>
    <mergeCell ref="HHG26:HHL26"/>
    <mergeCell ref="HHM26:HHR26"/>
    <mergeCell ref="HHS26:HHX26"/>
    <mergeCell ref="HHY26:HID26"/>
    <mergeCell ref="HIE26:HIJ26"/>
    <mergeCell ref="HIK26:HIP26"/>
    <mergeCell ref="HFW26:HGB26"/>
    <mergeCell ref="HGC26:HGH26"/>
    <mergeCell ref="HGI26:HGN26"/>
    <mergeCell ref="HGO26:HGT26"/>
    <mergeCell ref="HGU26:HGZ26"/>
    <mergeCell ref="HHA26:HHF26"/>
    <mergeCell ref="HEM26:HER26"/>
    <mergeCell ref="HES26:HEX26"/>
    <mergeCell ref="HEY26:HFD26"/>
    <mergeCell ref="HFE26:HFJ26"/>
    <mergeCell ref="HFK26:HFP26"/>
    <mergeCell ref="HFQ26:HFV26"/>
    <mergeCell ref="HDC26:HDH26"/>
    <mergeCell ref="HDI26:HDN26"/>
    <mergeCell ref="HDO26:HDT26"/>
    <mergeCell ref="HDU26:HDZ26"/>
    <mergeCell ref="HEA26:HEF26"/>
    <mergeCell ref="HEG26:HEL26"/>
    <mergeCell ref="HBS26:HBX26"/>
    <mergeCell ref="HBY26:HCD26"/>
    <mergeCell ref="HCE26:HCJ26"/>
    <mergeCell ref="HCK26:HCP26"/>
    <mergeCell ref="HCQ26:HCV26"/>
    <mergeCell ref="HCW26:HDB26"/>
    <mergeCell ref="HAI26:HAN26"/>
    <mergeCell ref="HAO26:HAT26"/>
    <mergeCell ref="HAU26:HAZ26"/>
    <mergeCell ref="HBA26:HBF26"/>
    <mergeCell ref="HBG26:HBL26"/>
    <mergeCell ref="HBM26:HBR26"/>
    <mergeCell ref="GYY26:GZD26"/>
    <mergeCell ref="GZE26:GZJ26"/>
    <mergeCell ref="GZK26:GZP26"/>
    <mergeCell ref="GZQ26:GZV26"/>
    <mergeCell ref="GZW26:HAB26"/>
    <mergeCell ref="HAC26:HAH26"/>
    <mergeCell ref="GXO26:GXT26"/>
    <mergeCell ref="GXU26:GXZ26"/>
    <mergeCell ref="GYA26:GYF26"/>
    <mergeCell ref="GYG26:GYL26"/>
    <mergeCell ref="GYM26:GYR26"/>
    <mergeCell ref="GYS26:GYX26"/>
    <mergeCell ref="GWE26:GWJ26"/>
    <mergeCell ref="GWK26:GWP26"/>
    <mergeCell ref="GWQ26:GWV26"/>
    <mergeCell ref="GWW26:GXB26"/>
    <mergeCell ref="GXC26:GXH26"/>
    <mergeCell ref="GXI26:GXN26"/>
    <mergeCell ref="GUU26:GUZ26"/>
    <mergeCell ref="GVA26:GVF26"/>
    <mergeCell ref="GVG26:GVL26"/>
    <mergeCell ref="GVM26:GVR26"/>
    <mergeCell ref="GVS26:GVX26"/>
    <mergeCell ref="GVY26:GWD26"/>
    <mergeCell ref="GTK26:GTP26"/>
    <mergeCell ref="GTQ26:GTV26"/>
    <mergeCell ref="GTW26:GUB26"/>
    <mergeCell ref="GUC26:GUH26"/>
    <mergeCell ref="GUI26:GUN26"/>
    <mergeCell ref="GUO26:GUT26"/>
    <mergeCell ref="GSA26:GSF26"/>
    <mergeCell ref="GSG26:GSL26"/>
    <mergeCell ref="GSM26:GSR26"/>
    <mergeCell ref="GSS26:GSX26"/>
    <mergeCell ref="GSY26:GTD26"/>
    <mergeCell ref="GTE26:GTJ26"/>
    <mergeCell ref="GQQ26:GQV26"/>
    <mergeCell ref="GQW26:GRB26"/>
    <mergeCell ref="GRC26:GRH26"/>
    <mergeCell ref="GRI26:GRN26"/>
    <mergeCell ref="GRO26:GRT26"/>
    <mergeCell ref="GRU26:GRZ26"/>
    <mergeCell ref="GPG26:GPL26"/>
    <mergeCell ref="GPM26:GPR26"/>
    <mergeCell ref="GPS26:GPX26"/>
    <mergeCell ref="GPY26:GQD26"/>
    <mergeCell ref="GQE26:GQJ26"/>
    <mergeCell ref="GQK26:GQP26"/>
    <mergeCell ref="GNW26:GOB26"/>
    <mergeCell ref="GOC26:GOH26"/>
    <mergeCell ref="GOI26:GON26"/>
    <mergeCell ref="GOO26:GOT26"/>
    <mergeCell ref="GOU26:GOZ26"/>
    <mergeCell ref="GPA26:GPF26"/>
    <mergeCell ref="GMM26:GMR26"/>
    <mergeCell ref="GMS26:GMX26"/>
    <mergeCell ref="GMY26:GND26"/>
    <mergeCell ref="GNE26:GNJ26"/>
    <mergeCell ref="GNK26:GNP26"/>
    <mergeCell ref="GNQ26:GNV26"/>
    <mergeCell ref="GLC26:GLH26"/>
    <mergeCell ref="GLI26:GLN26"/>
    <mergeCell ref="GLO26:GLT26"/>
    <mergeCell ref="GLU26:GLZ26"/>
    <mergeCell ref="GMA26:GMF26"/>
    <mergeCell ref="GMG26:GML26"/>
    <mergeCell ref="GJS26:GJX26"/>
    <mergeCell ref="GJY26:GKD26"/>
    <mergeCell ref="GKE26:GKJ26"/>
    <mergeCell ref="GKK26:GKP26"/>
    <mergeCell ref="GKQ26:GKV26"/>
    <mergeCell ref="GKW26:GLB26"/>
    <mergeCell ref="GII26:GIN26"/>
    <mergeCell ref="GIO26:GIT26"/>
    <mergeCell ref="GIU26:GIZ26"/>
    <mergeCell ref="GJA26:GJF26"/>
    <mergeCell ref="GJG26:GJL26"/>
    <mergeCell ref="GJM26:GJR26"/>
    <mergeCell ref="GGY26:GHD26"/>
    <mergeCell ref="GHE26:GHJ26"/>
    <mergeCell ref="GHK26:GHP26"/>
    <mergeCell ref="GHQ26:GHV26"/>
    <mergeCell ref="GHW26:GIB26"/>
    <mergeCell ref="GIC26:GIH26"/>
    <mergeCell ref="GFO26:GFT26"/>
    <mergeCell ref="GFU26:GFZ26"/>
    <mergeCell ref="GGA26:GGF26"/>
    <mergeCell ref="GGG26:GGL26"/>
    <mergeCell ref="GGM26:GGR26"/>
    <mergeCell ref="GGS26:GGX26"/>
    <mergeCell ref="GEE26:GEJ26"/>
    <mergeCell ref="GEK26:GEP26"/>
    <mergeCell ref="GEQ26:GEV26"/>
    <mergeCell ref="GEW26:GFB26"/>
    <mergeCell ref="GFC26:GFH26"/>
    <mergeCell ref="GFI26:GFN26"/>
    <mergeCell ref="GCU26:GCZ26"/>
    <mergeCell ref="GDA26:GDF26"/>
    <mergeCell ref="GDG26:GDL26"/>
    <mergeCell ref="GDM26:GDR26"/>
    <mergeCell ref="GDS26:GDX26"/>
    <mergeCell ref="GDY26:GED26"/>
    <mergeCell ref="GBK26:GBP26"/>
    <mergeCell ref="GBQ26:GBV26"/>
    <mergeCell ref="GBW26:GCB26"/>
    <mergeCell ref="GCC26:GCH26"/>
    <mergeCell ref="GCI26:GCN26"/>
    <mergeCell ref="GCO26:GCT26"/>
    <mergeCell ref="GAA26:GAF26"/>
    <mergeCell ref="GAG26:GAL26"/>
    <mergeCell ref="GAM26:GAR26"/>
    <mergeCell ref="GAS26:GAX26"/>
    <mergeCell ref="GAY26:GBD26"/>
    <mergeCell ref="GBE26:GBJ26"/>
    <mergeCell ref="FYQ26:FYV26"/>
    <mergeCell ref="FYW26:FZB26"/>
    <mergeCell ref="FZC26:FZH26"/>
    <mergeCell ref="FZI26:FZN26"/>
    <mergeCell ref="FZO26:FZT26"/>
    <mergeCell ref="FZU26:FZZ26"/>
    <mergeCell ref="FXG26:FXL26"/>
    <mergeCell ref="FXM26:FXR26"/>
    <mergeCell ref="FXS26:FXX26"/>
    <mergeCell ref="FXY26:FYD26"/>
    <mergeCell ref="FYE26:FYJ26"/>
    <mergeCell ref="FYK26:FYP26"/>
    <mergeCell ref="FVW26:FWB26"/>
    <mergeCell ref="FWC26:FWH26"/>
    <mergeCell ref="FWI26:FWN26"/>
    <mergeCell ref="FWO26:FWT26"/>
    <mergeCell ref="FWU26:FWZ26"/>
    <mergeCell ref="FXA26:FXF26"/>
    <mergeCell ref="FUM26:FUR26"/>
    <mergeCell ref="FUS26:FUX26"/>
    <mergeCell ref="FUY26:FVD26"/>
    <mergeCell ref="FVE26:FVJ26"/>
    <mergeCell ref="FVK26:FVP26"/>
    <mergeCell ref="FVQ26:FVV26"/>
    <mergeCell ref="FTC26:FTH26"/>
    <mergeCell ref="FTI26:FTN26"/>
    <mergeCell ref="FTO26:FTT26"/>
    <mergeCell ref="FTU26:FTZ26"/>
    <mergeCell ref="FUA26:FUF26"/>
    <mergeCell ref="FUG26:FUL26"/>
    <mergeCell ref="FRS26:FRX26"/>
    <mergeCell ref="FRY26:FSD26"/>
    <mergeCell ref="FSE26:FSJ26"/>
    <mergeCell ref="FSK26:FSP26"/>
    <mergeCell ref="FSQ26:FSV26"/>
    <mergeCell ref="FSW26:FTB26"/>
    <mergeCell ref="FQI26:FQN26"/>
    <mergeCell ref="FQO26:FQT26"/>
    <mergeCell ref="FQU26:FQZ26"/>
    <mergeCell ref="FRA26:FRF26"/>
    <mergeCell ref="FRG26:FRL26"/>
    <mergeCell ref="FRM26:FRR26"/>
    <mergeCell ref="FOY26:FPD26"/>
    <mergeCell ref="FPE26:FPJ26"/>
    <mergeCell ref="FPK26:FPP26"/>
    <mergeCell ref="FPQ26:FPV26"/>
    <mergeCell ref="FPW26:FQB26"/>
    <mergeCell ref="FQC26:FQH26"/>
    <mergeCell ref="FNO26:FNT26"/>
    <mergeCell ref="FNU26:FNZ26"/>
    <mergeCell ref="FOA26:FOF26"/>
    <mergeCell ref="FOG26:FOL26"/>
    <mergeCell ref="FOM26:FOR26"/>
    <mergeCell ref="FOS26:FOX26"/>
    <mergeCell ref="FME26:FMJ26"/>
    <mergeCell ref="FMK26:FMP26"/>
    <mergeCell ref="FMQ26:FMV26"/>
    <mergeCell ref="FMW26:FNB26"/>
    <mergeCell ref="FNC26:FNH26"/>
    <mergeCell ref="FNI26:FNN26"/>
    <mergeCell ref="FKU26:FKZ26"/>
    <mergeCell ref="FLA26:FLF26"/>
    <mergeCell ref="FLG26:FLL26"/>
    <mergeCell ref="FLM26:FLR26"/>
    <mergeCell ref="FLS26:FLX26"/>
    <mergeCell ref="FLY26:FMD26"/>
    <mergeCell ref="FJK26:FJP26"/>
    <mergeCell ref="FJQ26:FJV26"/>
    <mergeCell ref="FJW26:FKB26"/>
    <mergeCell ref="FKC26:FKH26"/>
    <mergeCell ref="FKI26:FKN26"/>
    <mergeCell ref="FKO26:FKT26"/>
    <mergeCell ref="FIA26:FIF26"/>
    <mergeCell ref="FIG26:FIL26"/>
    <mergeCell ref="FIM26:FIR26"/>
    <mergeCell ref="FIS26:FIX26"/>
    <mergeCell ref="FIY26:FJD26"/>
    <mergeCell ref="FJE26:FJJ26"/>
    <mergeCell ref="FGQ26:FGV26"/>
    <mergeCell ref="FGW26:FHB26"/>
    <mergeCell ref="FHC26:FHH26"/>
    <mergeCell ref="FHI26:FHN26"/>
    <mergeCell ref="FHO26:FHT26"/>
    <mergeCell ref="FHU26:FHZ26"/>
    <mergeCell ref="FFG26:FFL26"/>
    <mergeCell ref="FFM26:FFR26"/>
    <mergeCell ref="FFS26:FFX26"/>
    <mergeCell ref="FFY26:FGD26"/>
    <mergeCell ref="FGE26:FGJ26"/>
    <mergeCell ref="FGK26:FGP26"/>
    <mergeCell ref="FDW26:FEB26"/>
    <mergeCell ref="FEC26:FEH26"/>
    <mergeCell ref="FEI26:FEN26"/>
    <mergeCell ref="FEO26:FET26"/>
    <mergeCell ref="FEU26:FEZ26"/>
    <mergeCell ref="FFA26:FFF26"/>
    <mergeCell ref="FCM26:FCR26"/>
    <mergeCell ref="FCS26:FCX26"/>
    <mergeCell ref="FCY26:FDD26"/>
    <mergeCell ref="FDE26:FDJ26"/>
    <mergeCell ref="FDK26:FDP26"/>
    <mergeCell ref="FDQ26:FDV26"/>
    <mergeCell ref="FBC26:FBH26"/>
    <mergeCell ref="FBI26:FBN26"/>
    <mergeCell ref="FBO26:FBT26"/>
    <mergeCell ref="FBU26:FBZ26"/>
    <mergeCell ref="FCA26:FCF26"/>
    <mergeCell ref="FCG26:FCL26"/>
    <mergeCell ref="EZS26:EZX26"/>
    <mergeCell ref="EZY26:FAD26"/>
    <mergeCell ref="FAE26:FAJ26"/>
    <mergeCell ref="FAK26:FAP26"/>
    <mergeCell ref="FAQ26:FAV26"/>
    <mergeCell ref="FAW26:FBB26"/>
    <mergeCell ref="EYI26:EYN26"/>
    <mergeCell ref="EYO26:EYT26"/>
    <mergeCell ref="EYU26:EYZ26"/>
    <mergeCell ref="EZA26:EZF26"/>
    <mergeCell ref="EZG26:EZL26"/>
    <mergeCell ref="EZM26:EZR26"/>
    <mergeCell ref="EWY26:EXD26"/>
    <mergeCell ref="EXE26:EXJ26"/>
    <mergeCell ref="EXK26:EXP26"/>
    <mergeCell ref="EXQ26:EXV26"/>
    <mergeCell ref="EXW26:EYB26"/>
    <mergeCell ref="EYC26:EYH26"/>
    <mergeCell ref="EVO26:EVT26"/>
    <mergeCell ref="EVU26:EVZ26"/>
    <mergeCell ref="EWA26:EWF26"/>
    <mergeCell ref="EWG26:EWL26"/>
    <mergeCell ref="EWM26:EWR26"/>
    <mergeCell ref="EWS26:EWX26"/>
    <mergeCell ref="EUE26:EUJ26"/>
    <mergeCell ref="EUK26:EUP26"/>
    <mergeCell ref="EUQ26:EUV26"/>
    <mergeCell ref="EUW26:EVB26"/>
    <mergeCell ref="EVC26:EVH26"/>
    <mergeCell ref="EVI26:EVN26"/>
    <mergeCell ref="ESU26:ESZ26"/>
    <mergeCell ref="ETA26:ETF26"/>
    <mergeCell ref="ETG26:ETL26"/>
    <mergeCell ref="ETM26:ETR26"/>
    <mergeCell ref="ETS26:ETX26"/>
    <mergeCell ref="ETY26:EUD26"/>
    <mergeCell ref="ERK26:ERP26"/>
    <mergeCell ref="ERQ26:ERV26"/>
    <mergeCell ref="ERW26:ESB26"/>
    <mergeCell ref="ESC26:ESH26"/>
    <mergeCell ref="ESI26:ESN26"/>
    <mergeCell ref="ESO26:EST26"/>
    <mergeCell ref="EQA26:EQF26"/>
    <mergeCell ref="EQG26:EQL26"/>
    <mergeCell ref="EQM26:EQR26"/>
    <mergeCell ref="EQS26:EQX26"/>
    <mergeCell ref="EQY26:ERD26"/>
    <mergeCell ref="ERE26:ERJ26"/>
    <mergeCell ref="EOQ26:EOV26"/>
    <mergeCell ref="EOW26:EPB26"/>
    <mergeCell ref="EPC26:EPH26"/>
    <mergeCell ref="EPI26:EPN26"/>
    <mergeCell ref="EPO26:EPT26"/>
    <mergeCell ref="EPU26:EPZ26"/>
    <mergeCell ref="ENG26:ENL26"/>
    <mergeCell ref="ENM26:ENR26"/>
    <mergeCell ref="ENS26:ENX26"/>
    <mergeCell ref="ENY26:EOD26"/>
    <mergeCell ref="EOE26:EOJ26"/>
    <mergeCell ref="EOK26:EOP26"/>
    <mergeCell ref="ELW26:EMB26"/>
    <mergeCell ref="EMC26:EMH26"/>
    <mergeCell ref="EMI26:EMN26"/>
    <mergeCell ref="EMO26:EMT26"/>
    <mergeCell ref="EMU26:EMZ26"/>
    <mergeCell ref="ENA26:ENF26"/>
    <mergeCell ref="EKM26:EKR26"/>
    <mergeCell ref="EKS26:EKX26"/>
    <mergeCell ref="EKY26:ELD26"/>
    <mergeCell ref="ELE26:ELJ26"/>
    <mergeCell ref="ELK26:ELP26"/>
    <mergeCell ref="ELQ26:ELV26"/>
    <mergeCell ref="EJC26:EJH26"/>
    <mergeCell ref="EJI26:EJN26"/>
    <mergeCell ref="EJO26:EJT26"/>
    <mergeCell ref="EJU26:EJZ26"/>
    <mergeCell ref="EKA26:EKF26"/>
    <mergeCell ref="EKG26:EKL26"/>
    <mergeCell ref="EHS26:EHX26"/>
    <mergeCell ref="EHY26:EID26"/>
    <mergeCell ref="EIE26:EIJ26"/>
    <mergeCell ref="EIK26:EIP26"/>
    <mergeCell ref="EIQ26:EIV26"/>
    <mergeCell ref="EIW26:EJB26"/>
    <mergeCell ref="EGI26:EGN26"/>
    <mergeCell ref="EGO26:EGT26"/>
    <mergeCell ref="EGU26:EGZ26"/>
    <mergeCell ref="EHA26:EHF26"/>
    <mergeCell ref="EHG26:EHL26"/>
    <mergeCell ref="EHM26:EHR26"/>
    <mergeCell ref="EEY26:EFD26"/>
    <mergeCell ref="EFE26:EFJ26"/>
    <mergeCell ref="EFK26:EFP26"/>
    <mergeCell ref="EFQ26:EFV26"/>
    <mergeCell ref="EFW26:EGB26"/>
    <mergeCell ref="EGC26:EGH26"/>
    <mergeCell ref="EDO26:EDT26"/>
    <mergeCell ref="EDU26:EDZ26"/>
    <mergeCell ref="EEA26:EEF26"/>
    <mergeCell ref="EEG26:EEL26"/>
    <mergeCell ref="EEM26:EER26"/>
    <mergeCell ref="EES26:EEX26"/>
    <mergeCell ref="ECE26:ECJ26"/>
    <mergeCell ref="ECK26:ECP26"/>
    <mergeCell ref="ECQ26:ECV26"/>
    <mergeCell ref="ECW26:EDB26"/>
    <mergeCell ref="EDC26:EDH26"/>
    <mergeCell ref="EDI26:EDN26"/>
    <mergeCell ref="EAU26:EAZ26"/>
    <mergeCell ref="EBA26:EBF26"/>
    <mergeCell ref="EBG26:EBL26"/>
    <mergeCell ref="EBM26:EBR26"/>
    <mergeCell ref="EBS26:EBX26"/>
    <mergeCell ref="EBY26:ECD26"/>
    <mergeCell ref="DZK26:DZP26"/>
    <mergeCell ref="DZQ26:DZV26"/>
    <mergeCell ref="DZW26:EAB26"/>
    <mergeCell ref="EAC26:EAH26"/>
    <mergeCell ref="EAI26:EAN26"/>
    <mergeCell ref="EAO26:EAT26"/>
    <mergeCell ref="DYA26:DYF26"/>
    <mergeCell ref="DYG26:DYL26"/>
    <mergeCell ref="DYM26:DYR26"/>
    <mergeCell ref="DYS26:DYX26"/>
    <mergeCell ref="DYY26:DZD26"/>
    <mergeCell ref="DZE26:DZJ26"/>
    <mergeCell ref="DWQ26:DWV26"/>
    <mergeCell ref="DWW26:DXB26"/>
    <mergeCell ref="DXC26:DXH26"/>
    <mergeCell ref="DXI26:DXN26"/>
    <mergeCell ref="DXO26:DXT26"/>
    <mergeCell ref="DXU26:DXZ26"/>
    <mergeCell ref="DVG26:DVL26"/>
    <mergeCell ref="DVM26:DVR26"/>
    <mergeCell ref="DVS26:DVX26"/>
    <mergeCell ref="DVY26:DWD26"/>
    <mergeCell ref="DWE26:DWJ26"/>
    <mergeCell ref="DWK26:DWP26"/>
    <mergeCell ref="DTW26:DUB26"/>
    <mergeCell ref="DUC26:DUH26"/>
    <mergeCell ref="DUI26:DUN26"/>
    <mergeCell ref="DUO26:DUT26"/>
    <mergeCell ref="DUU26:DUZ26"/>
    <mergeCell ref="DVA26:DVF26"/>
    <mergeCell ref="DSM26:DSR26"/>
    <mergeCell ref="DSS26:DSX26"/>
    <mergeCell ref="DSY26:DTD26"/>
    <mergeCell ref="DTE26:DTJ26"/>
    <mergeCell ref="DTK26:DTP26"/>
    <mergeCell ref="DTQ26:DTV26"/>
    <mergeCell ref="DRC26:DRH26"/>
    <mergeCell ref="DRI26:DRN26"/>
    <mergeCell ref="DRO26:DRT26"/>
    <mergeCell ref="DRU26:DRZ26"/>
    <mergeCell ref="DSA26:DSF26"/>
    <mergeCell ref="DSG26:DSL26"/>
    <mergeCell ref="DPS26:DPX26"/>
    <mergeCell ref="DPY26:DQD26"/>
    <mergeCell ref="DQE26:DQJ26"/>
    <mergeCell ref="DQK26:DQP26"/>
    <mergeCell ref="DQQ26:DQV26"/>
    <mergeCell ref="DQW26:DRB26"/>
    <mergeCell ref="DOI26:DON26"/>
    <mergeCell ref="DOO26:DOT26"/>
    <mergeCell ref="DOU26:DOZ26"/>
    <mergeCell ref="DPA26:DPF26"/>
    <mergeCell ref="DPG26:DPL26"/>
    <mergeCell ref="DPM26:DPR26"/>
    <mergeCell ref="DMY26:DND26"/>
    <mergeCell ref="DNE26:DNJ26"/>
    <mergeCell ref="DNK26:DNP26"/>
    <mergeCell ref="DNQ26:DNV26"/>
    <mergeCell ref="DNW26:DOB26"/>
    <mergeCell ref="DOC26:DOH26"/>
    <mergeCell ref="DLO26:DLT26"/>
    <mergeCell ref="DLU26:DLZ26"/>
    <mergeCell ref="DMA26:DMF26"/>
    <mergeCell ref="DMG26:DML26"/>
    <mergeCell ref="DMM26:DMR26"/>
    <mergeCell ref="DMS26:DMX26"/>
    <mergeCell ref="DKE26:DKJ26"/>
    <mergeCell ref="DKK26:DKP26"/>
    <mergeCell ref="DKQ26:DKV26"/>
    <mergeCell ref="DKW26:DLB26"/>
    <mergeCell ref="DLC26:DLH26"/>
    <mergeCell ref="DLI26:DLN26"/>
    <mergeCell ref="DIU26:DIZ26"/>
    <mergeCell ref="DJA26:DJF26"/>
    <mergeCell ref="DJG26:DJL26"/>
    <mergeCell ref="DJM26:DJR26"/>
    <mergeCell ref="DJS26:DJX26"/>
    <mergeCell ref="DJY26:DKD26"/>
    <mergeCell ref="DHK26:DHP26"/>
    <mergeCell ref="DHQ26:DHV26"/>
    <mergeCell ref="DHW26:DIB26"/>
    <mergeCell ref="DIC26:DIH26"/>
    <mergeCell ref="DII26:DIN26"/>
    <mergeCell ref="DIO26:DIT26"/>
    <mergeCell ref="DGA26:DGF26"/>
    <mergeCell ref="DGG26:DGL26"/>
    <mergeCell ref="DGM26:DGR26"/>
    <mergeCell ref="DGS26:DGX26"/>
    <mergeCell ref="DGY26:DHD26"/>
    <mergeCell ref="DHE26:DHJ26"/>
    <mergeCell ref="DEQ26:DEV26"/>
    <mergeCell ref="DEW26:DFB26"/>
    <mergeCell ref="DFC26:DFH26"/>
    <mergeCell ref="DFI26:DFN26"/>
    <mergeCell ref="DFO26:DFT26"/>
    <mergeCell ref="DFU26:DFZ26"/>
    <mergeCell ref="DDG26:DDL26"/>
    <mergeCell ref="DDM26:DDR26"/>
    <mergeCell ref="DDS26:DDX26"/>
    <mergeCell ref="DDY26:DED26"/>
    <mergeCell ref="DEE26:DEJ26"/>
    <mergeCell ref="DEK26:DEP26"/>
    <mergeCell ref="DBW26:DCB26"/>
    <mergeCell ref="DCC26:DCH26"/>
    <mergeCell ref="DCI26:DCN26"/>
    <mergeCell ref="DCO26:DCT26"/>
    <mergeCell ref="DCU26:DCZ26"/>
    <mergeCell ref="DDA26:DDF26"/>
    <mergeCell ref="DAM26:DAR26"/>
    <mergeCell ref="DAS26:DAX26"/>
    <mergeCell ref="DAY26:DBD26"/>
    <mergeCell ref="DBE26:DBJ26"/>
    <mergeCell ref="DBK26:DBP26"/>
    <mergeCell ref="DBQ26:DBV26"/>
    <mergeCell ref="CZC26:CZH26"/>
    <mergeCell ref="CZI26:CZN26"/>
    <mergeCell ref="CZO26:CZT26"/>
    <mergeCell ref="CZU26:CZZ26"/>
    <mergeCell ref="DAA26:DAF26"/>
    <mergeCell ref="DAG26:DAL26"/>
    <mergeCell ref="CXS26:CXX26"/>
    <mergeCell ref="CXY26:CYD26"/>
    <mergeCell ref="CYE26:CYJ26"/>
    <mergeCell ref="CYK26:CYP26"/>
    <mergeCell ref="CYQ26:CYV26"/>
    <mergeCell ref="CYW26:CZB26"/>
    <mergeCell ref="CWI26:CWN26"/>
    <mergeCell ref="CWO26:CWT26"/>
    <mergeCell ref="CWU26:CWZ26"/>
    <mergeCell ref="CXA26:CXF26"/>
    <mergeCell ref="CXG26:CXL26"/>
    <mergeCell ref="CXM26:CXR26"/>
    <mergeCell ref="CUY26:CVD26"/>
    <mergeCell ref="CVE26:CVJ26"/>
    <mergeCell ref="CVK26:CVP26"/>
    <mergeCell ref="CVQ26:CVV26"/>
    <mergeCell ref="CVW26:CWB26"/>
    <mergeCell ref="CWC26:CWH26"/>
    <mergeCell ref="CTO26:CTT26"/>
    <mergeCell ref="CTU26:CTZ26"/>
    <mergeCell ref="CUA26:CUF26"/>
    <mergeCell ref="CUG26:CUL26"/>
    <mergeCell ref="CUM26:CUR26"/>
    <mergeCell ref="CUS26:CUX26"/>
    <mergeCell ref="CSE26:CSJ26"/>
    <mergeCell ref="CSK26:CSP26"/>
    <mergeCell ref="CSQ26:CSV26"/>
    <mergeCell ref="CSW26:CTB26"/>
    <mergeCell ref="CTC26:CTH26"/>
    <mergeCell ref="CTI26:CTN26"/>
    <mergeCell ref="CQU26:CQZ26"/>
    <mergeCell ref="CRA26:CRF26"/>
    <mergeCell ref="CRG26:CRL26"/>
    <mergeCell ref="CRM26:CRR26"/>
    <mergeCell ref="CRS26:CRX26"/>
    <mergeCell ref="CRY26:CSD26"/>
    <mergeCell ref="CPK26:CPP26"/>
    <mergeCell ref="CPQ26:CPV26"/>
    <mergeCell ref="CPW26:CQB26"/>
    <mergeCell ref="CQC26:CQH26"/>
    <mergeCell ref="CQI26:CQN26"/>
    <mergeCell ref="CQO26:CQT26"/>
    <mergeCell ref="COA26:COF26"/>
    <mergeCell ref="COG26:COL26"/>
    <mergeCell ref="COM26:COR26"/>
    <mergeCell ref="COS26:COX26"/>
    <mergeCell ref="COY26:CPD26"/>
    <mergeCell ref="CPE26:CPJ26"/>
    <mergeCell ref="CMQ26:CMV26"/>
    <mergeCell ref="CMW26:CNB26"/>
    <mergeCell ref="CNC26:CNH26"/>
    <mergeCell ref="CNI26:CNN26"/>
    <mergeCell ref="CNO26:CNT26"/>
    <mergeCell ref="CNU26:CNZ26"/>
    <mergeCell ref="CLG26:CLL26"/>
    <mergeCell ref="CLM26:CLR26"/>
    <mergeCell ref="CLS26:CLX26"/>
    <mergeCell ref="CLY26:CMD26"/>
    <mergeCell ref="CME26:CMJ26"/>
    <mergeCell ref="CMK26:CMP26"/>
    <mergeCell ref="CJW26:CKB26"/>
    <mergeCell ref="CKC26:CKH26"/>
    <mergeCell ref="CKI26:CKN26"/>
    <mergeCell ref="CKO26:CKT26"/>
    <mergeCell ref="CKU26:CKZ26"/>
    <mergeCell ref="CLA26:CLF26"/>
    <mergeCell ref="CIM26:CIR26"/>
    <mergeCell ref="CIS26:CIX26"/>
    <mergeCell ref="CIY26:CJD26"/>
    <mergeCell ref="CJE26:CJJ26"/>
    <mergeCell ref="CJK26:CJP26"/>
    <mergeCell ref="CJQ26:CJV26"/>
    <mergeCell ref="CHC26:CHH26"/>
    <mergeCell ref="CHI26:CHN26"/>
    <mergeCell ref="CHO26:CHT26"/>
    <mergeCell ref="CHU26:CHZ26"/>
    <mergeCell ref="CIA26:CIF26"/>
    <mergeCell ref="CIG26:CIL26"/>
    <mergeCell ref="CFS26:CFX26"/>
    <mergeCell ref="CFY26:CGD26"/>
    <mergeCell ref="CGE26:CGJ26"/>
    <mergeCell ref="CGK26:CGP26"/>
    <mergeCell ref="CGQ26:CGV26"/>
    <mergeCell ref="CGW26:CHB26"/>
    <mergeCell ref="CEI26:CEN26"/>
    <mergeCell ref="CEO26:CET26"/>
    <mergeCell ref="CEU26:CEZ26"/>
    <mergeCell ref="CFA26:CFF26"/>
    <mergeCell ref="CFG26:CFL26"/>
    <mergeCell ref="CFM26:CFR26"/>
    <mergeCell ref="CCY26:CDD26"/>
    <mergeCell ref="CDE26:CDJ26"/>
    <mergeCell ref="CDK26:CDP26"/>
    <mergeCell ref="CDQ26:CDV26"/>
    <mergeCell ref="CDW26:CEB26"/>
    <mergeCell ref="CEC26:CEH26"/>
    <mergeCell ref="CBO26:CBT26"/>
    <mergeCell ref="CBU26:CBZ26"/>
    <mergeCell ref="CCA26:CCF26"/>
    <mergeCell ref="CCG26:CCL26"/>
    <mergeCell ref="CCM26:CCR26"/>
    <mergeCell ref="CCS26:CCX26"/>
    <mergeCell ref="CAE26:CAJ26"/>
    <mergeCell ref="CAK26:CAP26"/>
    <mergeCell ref="CAQ26:CAV26"/>
    <mergeCell ref="CAW26:CBB26"/>
    <mergeCell ref="CBC26:CBH26"/>
    <mergeCell ref="CBI26:CBN26"/>
    <mergeCell ref="BYU26:BYZ26"/>
    <mergeCell ref="BZA26:BZF26"/>
    <mergeCell ref="BZG26:BZL26"/>
    <mergeCell ref="BZM26:BZR26"/>
    <mergeCell ref="BZS26:BZX26"/>
    <mergeCell ref="BZY26:CAD26"/>
    <mergeCell ref="BXK26:BXP26"/>
    <mergeCell ref="BXQ26:BXV26"/>
    <mergeCell ref="BXW26:BYB26"/>
    <mergeCell ref="BYC26:BYH26"/>
    <mergeCell ref="BYI26:BYN26"/>
    <mergeCell ref="BYO26:BYT26"/>
    <mergeCell ref="BWA26:BWF26"/>
    <mergeCell ref="BWG26:BWL26"/>
    <mergeCell ref="BWM26:BWR26"/>
    <mergeCell ref="BWS26:BWX26"/>
    <mergeCell ref="BWY26:BXD26"/>
    <mergeCell ref="BXE26:BXJ26"/>
    <mergeCell ref="BUQ26:BUV26"/>
    <mergeCell ref="BUW26:BVB26"/>
    <mergeCell ref="BVC26:BVH26"/>
    <mergeCell ref="BVI26:BVN26"/>
    <mergeCell ref="BVO26:BVT26"/>
    <mergeCell ref="BVU26:BVZ26"/>
    <mergeCell ref="BTG26:BTL26"/>
    <mergeCell ref="BTM26:BTR26"/>
    <mergeCell ref="BTS26:BTX26"/>
    <mergeCell ref="BTY26:BUD26"/>
    <mergeCell ref="BUE26:BUJ26"/>
    <mergeCell ref="BUK26:BUP26"/>
    <mergeCell ref="BRW26:BSB26"/>
    <mergeCell ref="BSC26:BSH26"/>
    <mergeCell ref="BSI26:BSN26"/>
    <mergeCell ref="BSO26:BST26"/>
    <mergeCell ref="BSU26:BSZ26"/>
    <mergeCell ref="BTA26:BTF26"/>
    <mergeCell ref="BQM26:BQR26"/>
    <mergeCell ref="BQS26:BQX26"/>
    <mergeCell ref="BQY26:BRD26"/>
    <mergeCell ref="BRE26:BRJ26"/>
    <mergeCell ref="BRK26:BRP26"/>
    <mergeCell ref="BRQ26:BRV26"/>
    <mergeCell ref="BPC26:BPH26"/>
    <mergeCell ref="BPI26:BPN26"/>
    <mergeCell ref="BPO26:BPT26"/>
    <mergeCell ref="BPU26:BPZ26"/>
    <mergeCell ref="BQA26:BQF26"/>
    <mergeCell ref="BQG26:BQL26"/>
    <mergeCell ref="BNS26:BNX26"/>
    <mergeCell ref="BNY26:BOD26"/>
    <mergeCell ref="BOE26:BOJ26"/>
    <mergeCell ref="BOK26:BOP26"/>
    <mergeCell ref="BOQ26:BOV26"/>
    <mergeCell ref="BOW26:BPB26"/>
    <mergeCell ref="BMI26:BMN26"/>
    <mergeCell ref="BMO26:BMT26"/>
    <mergeCell ref="BMU26:BMZ26"/>
    <mergeCell ref="BNA26:BNF26"/>
    <mergeCell ref="BNG26:BNL26"/>
    <mergeCell ref="BNM26:BNR26"/>
    <mergeCell ref="BKY26:BLD26"/>
    <mergeCell ref="BLE26:BLJ26"/>
    <mergeCell ref="BLK26:BLP26"/>
    <mergeCell ref="BLQ26:BLV26"/>
    <mergeCell ref="BLW26:BMB26"/>
    <mergeCell ref="BMC26:BMH26"/>
    <mergeCell ref="BJO26:BJT26"/>
    <mergeCell ref="BJU26:BJZ26"/>
    <mergeCell ref="BKA26:BKF26"/>
    <mergeCell ref="BKG26:BKL26"/>
    <mergeCell ref="BKM26:BKR26"/>
    <mergeCell ref="BKS26:BKX26"/>
    <mergeCell ref="BIE26:BIJ26"/>
    <mergeCell ref="BIK26:BIP26"/>
    <mergeCell ref="BIQ26:BIV26"/>
    <mergeCell ref="BIW26:BJB26"/>
    <mergeCell ref="BJC26:BJH26"/>
    <mergeCell ref="BJI26:BJN26"/>
    <mergeCell ref="BGU26:BGZ26"/>
    <mergeCell ref="BHA26:BHF26"/>
    <mergeCell ref="BHG26:BHL26"/>
    <mergeCell ref="BHM26:BHR26"/>
    <mergeCell ref="BHS26:BHX26"/>
    <mergeCell ref="BHY26:BID26"/>
    <mergeCell ref="BFK26:BFP26"/>
    <mergeCell ref="BFQ26:BFV26"/>
    <mergeCell ref="BFW26:BGB26"/>
    <mergeCell ref="BGC26:BGH26"/>
    <mergeCell ref="BGI26:BGN26"/>
    <mergeCell ref="BGO26:BGT26"/>
    <mergeCell ref="BEA26:BEF26"/>
    <mergeCell ref="BEG26:BEL26"/>
    <mergeCell ref="BEM26:BER26"/>
    <mergeCell ref="BES26:BEX26"/>
    <mergeCell ref="BEY26:BFD26"/>
    <mergeCell ref="BFE26:BFJ26"/>
    <mergeCell ref="BCQ26:BCV26"/>
    <mergeCell ref="BCW26:BDB26"/>
    <mergeCell ref="BDC26:BDH26"/>
    <mergeCell ref="BDI26:BDN26"/>
    <mergeCell ref="BDO26:BDT26"/>
    <mergeCell ref="BDU26:BDZ26"/>
    <mergeCell ref="BBG26:BBL26"/>
    <mergeCell ref="BBM26:BBR26"/>
    <mergeCell ref="BBS26:BBX26"/>
    <mergeCell ref="BBY26:BCD26"/>
    <mergeCell ref="BCE26:BCJ26"/>
    <mergeCell ref="BCK26:BCP26"/>
    <mergeCell ref="AZW26:BAB26"/>
    <mergeCell ref="BAC26:BAH26"/>
    <mergeCell ref="BAI26:BAN26"/>
    <mergeCell ref="BAO26:BAT26"/>
    <mergeCell ref="BAU26:BAZ26"/>
    <mergeCell ref="BBA26:BBF26"/>
    <mergeCell ref="AYM26:AYR26"/>
    <mergeCell ref="AYS26:AYX26"/>
    <mergeCell ref="AYY26:AZD26"/>
    <mergeCell ref="AZE26:AZJ26"/>
    <mergeCell ref="AZK26:AZP26"/>
    <mergeCell ref="AZQ26:AZV26"/>
    <mergeCell ref="AXC26:AXH26"/>
    <mergeCell ref="AXI26:AXN26"/>
    <mergeCell ref="AXO26:AXT26"/>
    <mergeCell ref="AXU26:AXZ26"/>
    <mergeCell ref="AYA26:AYF26"/>
    <mergeCell ref="AYG26:AYL26"/>
    <mergeCell ref="AVS26:AVX26"/>
    <mergeCell ref="AVY26:AWD26"/>
    <mergeCell ref="AWE26:AWJ26"/>
    <mergeCell ref="AWK26:AWP26"/>
    <mergeCell ref="AWQ26:AWV26"/>
    <mergeCell ref="AWW26:AXB26"/>
    <mergeCell ref="AUI26:AUN26"/>
    <mergeCell ref="AUO26:AUT26"/>
    <mergeCell ref="AUU26:AUZ26"/>
    <mergeCell ref="AVA26:AVF26"/>
    <mergeCell ref="AVG26:AVL26"/>
    <mergeCell ref="AVM26:AVR26"/>
    <mergeCell ref="ASY26:ATD26"/>
    <mergeCell ref="ATE26:ATJ26"/>
    <mergeCell ref="ATK26:ATP26"/>
    <mergeCell ref="ATQ26:ATV26"/>
    <mergeCell ref="ATW26:AUB26"/>
    <mergeCell ref="AUC26:AUH26"/>
    <mergeCell ref="ARO26:ART26"/>
    <mergeCell ref="ARU26:ARZ26"/>
    <mergeCell ref="ASA26:ASF26"/>
    <mergeCell ref="ASG26:ASL26"/>
    <mergeCell ref="ASM26:ASR26"/>
    <mergeCell ref="ASS26:ASX26"/>
    <mergeCell ref="AQE26:AQJ26"/>
    <mergeCell ref="AQK26:AQP26"/>
    <mergeCell ref="AQQ26:AQV26"/>
    <mergeCell ref="AQW26:ARB26"/>
    <mergeCell ref="ARC26:ARH26"/>
    <mergeCell ref="ARI26:ARN26"/>
    <mergeCell ref="AOU26:AOZ26"/>
    <mergeCell ref="APA26:APF26"/>
    <mergeCell ref="APG26:APL26"/>
    <mergeCell ref="APM26:APR26"/>
    <mergeCell ref="APS26:APX26"/>
    <mergeCell ref="APY26:AQD26"/>
    <mergeCell ref="ANK26:ANP26"/>
    <mergeCell ref="ANQ26:ANV26"/>
    <mergeCell ref="ANW26:AOB26"/>
    <mergeCell ref="AOC26:AOH26"/>
    <mergeCell ref="AOI26:AON26"/>
    <mergeCell ref="AOO26:AOT26"/>
    <mergeCell ref="AMA26:AMF26"/>
    <mergeCell ref="AMG26:AML26"/>
    <mergeCell ref="AMM26:AMR26"/>
    <mergeCell ref="AMS26:AMX26"/>
    <mergeCell ref="AMY26:AND26"/>
    <mergeCell ref="ANE26:ANJ26"/>
    <mergeCell ref="AKQ26:AKV26"/>
    <mergeCell ref="AKW26:ALB26"/>
    <mergeCell ref="ALC26:ALH26"/>
    <mergeCell ref="ALI26:ALN26"/>
    <mergeCell ref="ALO26:ALT26"/>
    <mergeCell ref="ALU26:ALZ26"/>
    <mergeCell ref="AJG26:AJL26"/>
    <mergeCell ref="AJM26:AJR26"/>
    <mergeCell ref="AJS26:AJX26"/>
    <mergeCell ref="AJY26:AKD26"/>
    <mergeCell ref="AKE26:AKJ26"/>
    <mergeCell ref="AKK26:AKP26"/>
    <mergeCell ref="AHW26:AIB26"/>
    <mergeCell ref="AIC26:AIH26"/>
    <mergeCell ref="AII26:AIN26"/>
    <mergeCell ref="AIO26:AIT26"/>
    <mergeCell ref="AIU26:AIZ26"/>
    <mergeCell ref="AJA26:AJF26"/>
    <mergeCell ref="AGM26:AGR26"/>
    <mergeCell ref="AGS26:AGX26"/>
    <mergeCell ref="AGY26:AHD26"/>
    <mergeCell ref="AHE26:AHJ26"/>
    <mergeCell ref="AHK26:AHP26"/>
    <mergeCell ref="AHQ26:AHV26"/>
    <mergeCell ref="AFC26:AFH26"/>
    <mergeCell ref="AFI26:AFN26"/>
    <mergeCell ref="AFO26:AFT26"/>
    <mergeCell ref="AFU26:AFZ26"/>
    <mergeCell ref="AGA26:AGF26"/>
    <mergeCell ref="AGG26:AGL26"/>
    <mergeCell ref="ADS26:ADX26"/>
    <mergeCell ref="ADY26:AED26"/>
    <mergeCell ref="AEE26:AEJ26"/>
    <mergeCell ref="AEK26:AEP26"/>
    <mergeCell ref="AEQ26:AEV26"/>
    <mergeCell ref="AEW26:AFB26"/>
    <mergeCell ref="ACI26:ACN26"/>
    <mergeCell ref="ACO26:ACT26"/>
    <mergeCell ref="ACU26:ACZ26"/>
    <mergeCell ref="ADA26:ADF26"/>
    <mergeCell ref="ADG26:ADL26"/>
    <mergeCell ref="ADM26:ADR26"/>
    <mergeCell ref="AAY26:ABD26"/>
    <mergeCell ref="ABE26:ABJ26"/>
    <mergeCell ref="ABK26:ABP26"/>
    <mergeCell ref="ABQ26:ABV26"/>
    <mergeCell ref="ABW26:ACB26"/>
    <mergeCell ref="ACC26:ACH26"/>
    <mergeCell ref="ZO26:ZT26"/>
    <mergeCell ref="ZU26:ZZ26"/>
    <mergeCell ref="AAA26:AAF26"/>
    <mergeCell ref="AAG26:AAL26"/>
    <mergeCell ref="AAM26:AAR26"/>
    <mergeCell ref="AAS26:AAX26"/>
    <mergeCell ref="YE26:YJ26"/>
    <mergeCell ref="YK26:YP26"/>
    <mergeCell ref="YQ26:YV26"/>
    <mergeCell ref="YW26:ZB26"/>
    <mergeCell ref="ZC26:ZH26"/>
    <mergeCell ref="ZI26:ZN26"/>
    <mergeCell ref="WU26:WZ26"/>
    <mergeCell ref="XA26:XF26"/>
    <mergeCell ref="XG26:XL26"/>
    <mergeCell ref="XM26:XR26"/>
    <mergeCell ref="XS26:XX26"/>
    <mergeCell ref="XY26:YD26"/>
    <mergeCell ref="VK26:VP26"/>
    <mergeCell ref="VQ26:VV26"/>
    <mergeCell ref="VW26:WB26"/>
    <mergeCell ref="WC26:WH26"/>
    <mergeCell ref="WI26:WN26"/>
    <mergeCell ref="WO26:WT26"/>
    <mergeCell ref="UA26:UF26"/>
    <mergeCell ref="UG26:UL26"/>
    <mergeCell ref="UM26:UR26"/>
    <mergeCell ref="US26:UX26"/>
    <mergeCell ref="UY26:VD26"/>
    <mergeCell ref="VE26:VJ26"/>
    <mergeCell ref="SQ26:SV26"/>
    <mergeCell ref="SW26:TB26"/>
    <mergeCell ref="TC26:TH26"/>
    <mergeCell ref="TI26:TN26"/>
    <mergeCell ref="TO26:TT26"/>
    <mergeCell ref="TU26:TZ26"/>
    <mergeCell ref="RG26:RL26"/>
    <mergeCell ref="RM26:RR26"/>
    <mergeCell ref="RS26:RX26"/>
    <mergeCell ref="RY26:SD26"/>
    <mergeCell ref="SE26:SJ26"/>
    <mergeCell ref="SK26:SP26"/>
    <mergeCell ref="PW26:QB26"/>
    <mergeCell ref="QC26:QH26"/>
    <mergeCell ref="QI26:QN26"/>
    <mergeCell ref="QO26:QT26"/>
    <mergeCell ref="QU26:QZ26"/>
    <mergeCell ref="RA26:RF26"/>
    <mergeCell ref="OM26:OR26"/>
    <mergeCell ref="OS26:OX26"/>
    <mergeCell ref="OY26:PD26"/>
    <mergeCell ref="PE26:PJ26"/>
    <mergeCell ref="PK26:PP26"/>
    <mergeCell ref="PQ26:PV26"/>
    <mergeCell ref="NC26:NH26"/>
    <mergeCell ref="NI26:NN26"/>
    <mergeCell ref="NO26:NT26"/>
    <mergeCell ref="NU26:NZ26"/>
    <mergeCell ref="OA26:OF26"/>
    <mergeCell ref="OG26:OL26"/>
    <mergeCell ref="LS26:LX26"/>
    <mergeCell ref="LY26:MD26"/>
    <mergeCell ref="ME26:MJ26"/>
    <mergeCell ref="MK26:MP26"/>
    <mergeCell ref="MQ26:MV26"/>
    <mergeCell ref="MW26:NB26"/>
    <mergeCell ref="KI26:KN26"/>
    <mergeCell ref="KO26:KT26"/>
    <mergeCell ref="KU26:KZ26"/>
    <mergeCell ref="LA26:LF26"/>
    <mergeCell ref="LG26:LL26"/>
    <mergeCell ref="LM26:LR26"/>
    <mergeCell ref="IY26:JD26"/>
    <mergeCell ref="JE26:JJ26"/>
    <mergeCell ref="JK26:JP26"/>
    <mergeCell ref="JQ26:JV26"/>
    <mergeCell ref="JW26:KB26"/>
    <mergeCell ref="KC26:KH26"/>
    <mergeCell ref="HO26:HT26"/>
    <mergeCell ref="HU26:HZ26"/>
    <mergeCell ref="IA26:IF26"/>
    <mergeCell ref="IG26:IL26"/>
    <mergeCell ref="IM26:IR26"/>
    <mergeCell ref="IS26:IX26"/>
    <mergeCell ref="GE26:GJ26"/>
    <mergeCell ref="GK26:GP26"/>
    <mergeCell ref="GQ26:GV26"/>
    <mergeCell ref="GW26:HB26"/>
    <mergeCell ref="HC26:HH26"/>
    <mergeCell ref="HI26:HN26"/>
    <mergeCell ref="EU26:EZ26"/>
    <mergeCell ref="FA26:FF26"/>
    <mergeCell ref="FG26:FL26"/>
    <mergeCell ref="FM26:FR26"/>
    <mergeCell ref="FS26:FX26"/>
    <mergeCell ref="FY26:GD26"/>
    <mergeCell ref="DK26:DP26"/>
    <mergeCell ref="DQ26:DV26"/>
    <mergeCell ref="DW26:EB26"/>
    <mergeCell ref="EC26:EH26"/>
    <mergeCell ref="EI26:EN26"/>
    <mergeCell ref="EO26:ET26"/>
    <mergeCell ref="CA26:CF26"/>
    <mergeCell ref="CG26:CL26"/>
    <mergeCell ref="CM26:CR26"/>
    <mergeCell ref="CS26:CX26"/>
    <mergeCell ref="CY26:DD26"/>
    <mergeCell ref="DE26:DJ26"/>
    <mergeCell ref="AQ26:AV26"/>
    <mergeCell ref="AW26:BB26"/>
    <mergeCell ref="BC26:BH26"/>
    <mergeCell ref="BI26:BN26"/>
    <mergeCell ref="BO26:BT26"/>
    <mergeCell ref="BU26:BZ26"/>
    <mergeCell ref="XEO22:XET22"/>
    <mergeCell ref="XEU22:XEZ22"/>
    <mergeCell ref="XFA22:XFD22"/>
    <mergeCell ref="A26:F26"/>
    <mergeCell ref="G26:L26"/>
    <mergeCell ref="M26:R26"/>
    <mergeCell ref="S26:X26"/>
    <mergeCell ref="Y26:AD26"/>
    <mergeCell ref="AE26:AJ26"/>
    <mergeCell ref="AK26:AP26"/>
    <mergeCell ref="XDE22:XDJ22"/>
    <mergeCell ref="XDK22:XDP22"/>
    <mergeCell ref="XDQ22:XDV22"/>
    <mergeCell ref="XDW22:XEB22"/>
    <mergeCell ref="XEC22:XEH22"/>
    <mergeCell ref="XEI22:XEN22"/>
    <mergeCell ref="XBU22:XBZ22"/>
    <mergeCell ref="XCA22:XCF22"/>
    <mergeCell ref="XCG22:XCL22"/>
    <mergeCell ref="XCM22:XCR22"/>
    <mergeCell ref="XCS22:XCX22"/>
    <mergeCell ref="XCY22:XDD22"/>
    <mergeCell ref="XAK22:XAP22"/>
    <mergeCell ref="XAQ22:XAV22"/>
    <mergeCell ref="XAW22:XBB22"/>
    <mergeCell ref="XBC22:XBH22"/>
    <mergeCell ref="XBI22:XBN22"/>
    <mergeCell ref="XBO22:XBT22"/>
    <mergeCell ref="WZA22:WZF22"/>
    <mergeCell ref="WZG22:WZL22"/>
    <mergeCell ref="WZM22:WZR22"/>
    <mergeCell ref="WZS22:WZX22"/>
    <mergeCell ref="WZY22:XAD22"/>
    <mergeCell ref="XAE22:XAJ22"/>
    <mergeCell ref="WXQ22:WXV22"/>
    <mergeCell ref="WXW22:WYB22"/>
    <mergeCell ref="WYC22:WYH22"/>
    <mergeCell ref="WYI22:WYN22"/>
    <mergeCell ref="WYO22:WYT22"/>
    <mergeCell ref="WYU22:WYZ22"/>
    <mergeCell ref="WWG22:WWL22"/>
    <mergeCell ref="WWM22:WWR22"/>
    <mergeCell ref="WWS22:WWX22"/>
    <mergeCell ref="WWY22:WXD22"/>
    <mergeCell ref="WXE22:WXJ22"/>
    <mergeCell ref="WXK22:WXP22"/>
    <mergeCell ref="WUW22:WVB22"/>
    <mergeCell ref="WVC22:WVH22"/>
    <mergeCell ref="WVI22:WVN22"/>
    <mergeCell ref="WVO22:WVT22"/>
    <mergeCell ref="WVU22:WVZ22"/>
    <mergeCell ref="WWA22:WWF22"/>
    <mergeCell ref="WTM22:WTR22"/>
    <mergeCell ref="WTS22:WTX22"/>
    <mergeCell ref="WTY22:WUD22"/>
    <mergeCell ref="WUE22:WUJ22"/>
    <mergeCell ref="WUK22:WUP22"/>
    <mergeCell ref="WUQ22:WUV22"/>
    <mergeCell ref="WSC22:WSH22"/>
    <mergeCell ref="WSI22:WSN22"/>
    <mergeCell ref="WSO22:WST22"/>
    <mergeCell ref="WSU22:WSZ22"/>
    <mergeCell ref="WTA22:WTF22"/>
    <mergeCell ref="WTG22:WTL22"/>
    <mergeCell ref="WQS22:WQX22"/>
    <mergeCell ref="WQY22:WRD22"/>
    <mergeCell ref="WRE22:WRJ22"/>
    <mergeCell ref="WRK22:WRP22"/>
    <mergeCell ref="WRQ22:WRV22"/>
    <mergeCell ref="WRW22:WSB22"/>
    <mergeCell ref="WPI22:WPN22"/>
    <mergeCell ref="WPO22:WPT22"/>
    <mergeCell ref="WPU22:WPZ22"/>
    <mergeCell ref="WQA22:WQF22"/>
    <mergeCell ref="WQG22:WQL22"/>
    <mergeCell ref="WQM22:WQR22"/>
    <mergeCell ref="WNY22:WOD22"/>
    <mergeCell ref="WOE22:WOJ22"/>
    <mergeCell ref="WOK22:WOP22"/>
    <mergeCell ref="WOQ22:WOV22"/>
    <mergeCell ref="WOW22:WPB22"/>
    <mergeCell ref="WPC22:WPH22"/>
    <mergeCell ref="WMO22:WMT22"/>
    <mergeCell ref="WMU22:WMZ22"/>
    <mergeCell ref="WNA22:WNF22"/>
    <mergeCell ref="WNG22:WNL22"/>
    <mergeCell ref="WNM22:WNR22"/>
    <mergeCell ref="WNS22:WNX22"/>
    <mergeCell ref="WLE22:WLJ22"/>
    <mergeCell ref="WLK22:WLP22"/>
    <mergeCell ref="WLQ22:WLV22"/>
    <mergeCell ref="WLW22:WMB22"/>
    <mergeCell ref="WMC22:WMH22"/>
    <mergeCell ref="WMI22:WMN22"/>
    <mergeCell ref="WJU22:WJZ22"/>
    <mergeCell ref="WKA22:WKF22"/>
    <mergeCell ref="WKG22:WKL22"/>
    <mergeCell ref="WKM22:WKR22"/>
    <mergeCell ref="WKS22:WKX22"/>
    <mergeCell ref="WKY22:WLD22"/>
    <mergeCell ref="WIK22:WIP22"/>
    <mergeCell ref="WIQ22:WIV22"/>
    <mergeCell ref="WIW22:WJB22"/>
    <mergeCell ref="WJC22:WJH22"/>
    <mergeCell ref="WJI22:WJN22"/>
    <mergeCell ref="WJO22:WJT22"/>
    <mergeCell ref="WHA22:WHF22"/>
    <mergeCell ref="WHG22:WHL22"/>
    <mergeCell ref="WHM22:WHR22"/>
    <mergeCell ref="WHS22:WHX22"/>
    <mergeCell ref="WHY22:WID22"/>
    <mergeCell ref="WIE22:WIJ22"/>
    <mergeCell ref="WFQ22:WFV22"/>
    <mergeCell ref="WFW22:WGB22"/>
    <mergeCell ref="WGC22:WGH22"/>
    <mergeCell ref="WGI22:WGN22"/>
    <mergeCell ref="WGO22:WGT22"/>
    <mergeCell ref="WGU22:WGZ22"/>
    <mergeCell ref="WEG22:WEL22"/>
    <mergeCell ref="WEM22:WER22"/>
    <mergeCell ref="WES22:WEX22"/>
    <mergeCell ref="WEY22:WFD22"/>
    <mergeCell ref="WFE22:WFJ22"/>
    <mergeCell ref="WFK22:WFP22"/>
    <mergeCell ref="WCW22:WDB22"/>
    <mergeCell ref="WDC22:WDH22"/>
    <mergeCell ref="WDI22:WDN22"/>
    <mergeCell ref="WDO22:WDT22"/>
    <mergeCell ref="WDU22:WDZ22"/>
    <mergeCell ref="WEA22:WEF22"/>
    <mergeCell ref="WBM22:WBR22"/>
    <mergeCell ref="WBS22:WBX22"/>
    <mergeCell ref="WBY22:WCD22"/>
    <mergeCell ref="WCE22:WCJ22"/>
    <mergeCell ref="WCK22:WCP22"/>
    <mergeCell ref="WCQ22:WCV22"/>
    <mergeCell ref="WAC22:WAH22"/>
    <mergeCell ref="WAI22:WAN22"/>
    <mergeCell ref="WAO22:WAT22"/>
    <mergeCell ref="WAU22:WAZ22"/>
    <mergeCell ref="WBA22:WBF22"/>
    <mergeCell ref="WBG22:WBL22"/>
    <mergeCell ref="VYS22:VYX22"/>
    <mergeCell ref="VYY22:VZD22"/>
    <mergeCell ref="VZE22:VZJ22"/>
    <mergeCell ref="VZK22:VZP22"/>
    <mergeCell ref="VZQ22:VZV22"/>
    <mergeCell ref="VZW22:WAB22"/>
    <mergeCell ref="VXI22:VXN22"/>
    <mergeCell ref="VXO22:VXT22"/>
    <mergeCell ref="VXU22:VXZ22"/>
    <mergeCell ref="VYA22:VYF22"/>
    <mergeCell ref="VYG22:VYL22"/>
    <mergeCell ref="VYM22:VYR22"/>
    <mergeCell ref="VVY22:VWD22"/>
    <mergeCell ref="VWE22:VWJ22"/>
    <mergeCell ref="VWK22:VWP22"/>
    <mergeCell ref="VWQ22:VWV22"/>
    <mergeCell ref="VWW22:VXB22"/>
    <mergeCell ref="VXC22:VXH22"/>
    <mergeCell ref="VUO22:VUT22"/>
    <mergeCell ref="VUU22:VUZ22"/>
    <mergeCell ref="VVA22:VVF22"/>
    <mergeCell ref="VVG22:VVL22"/>
    <mergeCell ref="VVM22:VVR22"/>
    <mergeCell ref="VVS22:VVX22"/>
    <mergeCell ref="VTE22:VTJ22"/>
    <mergeCell ref="VTK22:VTP22"/>
    <mergeCell ref="VTQ22:VTV22"/>
    <mergeCell ref="VTW22:VUB22"/>
    <mergeCell ref="VUC22:VUH22"/>
    <mergeCell ref="VUI22:VUN22"/>
    <mergeCell ref="VRU22:VRZ22"/>
    <mergeCell ref="VSA22:VSF22"/>
    <mergeCell ref="VSG22:VSL22"/>
    <mergeCell ref="VSM22:VSR22"/>
    <mergeCell ref="VSS22:VSX22"/>
    <mergeCell ref="VSY22:VTD22"/>
    <mergeCell ref="VQK22:VQP22"/>
    <mergeCell ref="VQQ22:VQV22"/>
    <mergeCell ref="VQW22:VRB22"/>
    <mergeCell ref="VRC22:VRH22"/>
    <mergeCell ref="VRI22:VRN22"/>
    <mergeCell ref="VRO22:VRT22"/>
    <mergeCell ref="VPA22:VPF22"/>
    <mergeCell ref="VPG22:VPL22"/>
    <mergeCell ref="VPM22:VPR22"/>
    <mergeCell ref="VPS22:VPX22"/>
    <mergeCell ref="VPY22:VQD22"/>
    <mergeCell ref="VQE22:VQJ22"/>
    <mergeCell ref="VNQ22:VNV22"/>
    <mergeCell ref="VNW22:VOB22"/>
    <mergeCell ref="VOC22:VOH22"/>
    <mergeCell ref="VOI22:VON22"/>
    <mergeCell ref="VOO22:VOT22"/>
    <mergeCell ref="VOU22:VOZ22"/>
    <mergeCell ref="VMG22:VML22"/>
    <mergeCell ref="VMM22:VMR22"/>
    <mergeCell ref="VMS22:VMX22"/>
    <mergeCell ref="VMY22:VND22"/>
    <mergeCell ref="VNE22:VNJ22"/>
    <mergeCell ref="VNK22:VNP22"/>
    <mergeCell ref="VKW22:VLB22"/>
    <mergeCell ref="VLC22:VLH22"/>
    <mergeCell ref="VLI22:VLN22"/>
    <mergeCell ref="VLO22:VLT22"/>
    <mergeCell ref="VLU22:VLZ22"/>
    <mergeCell ref="VMA22:VMF22"/>
    <mergeCell ref="VJM22:VJR22"/>
    <mergeCell ref="VJS22:VJX22"/>
    <mergeCell ref="VJY22:VKD22"/>
    <mergeCell ref="VKE22:VKJ22"/>
    <mergeCell ref="VKK22:VKP22"/>
    <mergeCell ref="VKQ22:VKV22"/>
    <mergeCell ref="VIC22:VIH22"/>
    <mergeCell ref="VII22:VIN22"/>
    <mergeCell ref="VIO22:VIT22"/>
    <mergeCell ref="VIU22:VIZ22"/>
    <mergeCell ref="VJA22:VJF22"/>
    <mergeCell ref="VJG22:VJL22"/>
    <mergeCell ref="VGS22:VGX22"/>
    <mergeCell ref="VGY22:VHD22"/>
    <mergeCell ref="VHE22:VHJ22"/>
    <mergeCell ref="VHK22:VHP22"/>
    <mergeCell ref="VHQ22:VHV22"/>
    <mergeCell ref="VHW22:VIB22"/>
    <mergeCell ref="VFI22:VFN22"/>
    <mergeCell ref="VFO22:VFT22"/>
    <mergeCell ref="VFU22:VFZ22"/>
    <mergeCell ref="VGA22:VGF22"/>
    <mergeCell ref="VGG22:VGL22"/>
    <mergeCell ref="VGM22:VGR22"/>
    <mergeCell ref="VDY22:VED22"/>
    <mergeCell ref="VEE22:VEJ22"/>
    <mergeCell ref="VEK22:VEP22"/>
    <mergeCell ref="VEQ22:VEV22"/>
    <mergeCell ref="VEW22:VFB22"/>
    <mergeCell ref="VFC22:VFH22"/>
    <mergeCell ref="VCO22:VCT22"/>
    <mergeCell ref="VCU22:VCZ22"/>
    <mergeCell ref="VDA22:VDF22"/>
    <mergeCell ref="VDG22:VDL22"/>
    <mergeCell ref="VDM22:VDR22"/>
    <mergeCell ref="VDS22:VDX22"/>
    <mergeCell ref="VBE22:VBJ22"/>
    <mergeCell ref="VBK22:VBP22"/>
    <mergeCell ref="VBQ22:VBV22"/>
    <mergeCell ref="VBW22:VCB22"/>
    <mergeCell ref="VCC22:VCH22"/>
    <mergeCell ref="VCI22:VCN22"/>
    <mergeCell ref="UZU22:UZZ22"/>
    <mergeCell ref="VAA22:VAF22"/>
    <mergeCell ref="VAG22:VAL22"/>
    <mergeCell ref="VAM22:VAR22"/>
    <mergeCell ref="VAS22:VAX22"/>
    <mergeCell ref="VAY22:VBD22"/>
    <mergeCell ref="UYK22:UYP22"/>
    <mergeCell ref="UYQ22:UYV22"/>
    <mergeCell ref="UYW22:UZB22"/>
    <mergeCell ref="UZC22:UZH22"/>
    <mergeCell ref="UZI22:UZN22"/>
    <mergeCell ref="UZO22:UZT22"/>
    <mergeCell ref="UXA22:UXF22"/>
    <mergeCell ref="UXG22:UXL22"/>
    <mergeCell ref="UXM22:UXR22"/>
    <mergeCell ref="UXS22:UXX22"/>
    <mergeCell ref="UXY22:UYD22"/>
    <mergeCell ref="UYE22:UYJ22"/>
    <mergeCell ref="UVQ22:UVV22"/>
    <mergeCell ref="UVW22:UWB22"/>
    <mergeCell ref="UWC22:UWH22"/>
    <mergeCell ref="UWI22:UWN22"/>
    <mergeCell ref="UWO22:UWT22"/>
    <mergeCell ref="UWU22:UWZ22"/>
    <mergeCell ref="UUG22:UUL22"/>
    <mergeCell ref="UUM22:UUR22"/>
    <mergeCell ref="UUS22:UUX22"/>
    <mergeCell ref="UUY22:UVD22"/>
    <mergeCell ref="UVE22:UVJ22"/>
    <mergeCell ref="UVK22:UVP22"/>
    <mergeCell ref="USW22:UTB22"/>
    <mergeCell ref="UTC22:UTH22"/>
    <mergeCell ref="UTI22:UTN22"/>
    <mergeCell ref="UTO22:UTT22"/>
    <mergeCell ref="UTU22:UTZ22"/>
    <mergeCell ref="UUA22:UUF22"/>
    <mergeCell ref="URM22:URR22"/>
    <mergeCell ref="URS22:URX22"/>
    <mergeCell ref="URY22:USD22"/>
    <mergeCell ref="USE22:USJ22"/>
    <mergeCell ref="USK22:USP22"/>
    <mergeCell ref="USQ22:USV22"/>
    <mergeCell ref="UQC22:UQH22"/>
    <mergeCell ref="UQI22:UQN22"/>
    <mergeCell ref="UQO22:UQT22"/>
    <mergeCell ref="UQU22:UQZ22"/>
    <mergeCell ref="URA22:URF22"/>
    <mergeCell ref="URG22:URL22"/>
    <mergeCell ref="UOS22:UOX22"/>
    <mergeCell ref="UOY22:UPD22"/>
    <mergeCell ref="UPE22:UPJ22"/>
    <mergeCell ref="UPK22:UPP22"/>
    <mergeCell ref="UPQ22:UPV22"/>
    <mergeCell ref="UPW22:UQB22"/>
    <mergeCell ref="UNI22:UNN22"/>
    <mergeCell ref="UNO22:UNT22"/>
    <mergeCell ref="UNU22:UNZ22"/>
    <mergeCell ref="UOA22:UOF22"/>
    <mergeCell ref="UOG22:UOL22"/>
    <mergeCell ref="UOM22:UOR22"/>
    <mergeCell ref="ULY22:UMD22"/>
    <mergeCell ref="UME22:UMJ22"/>
    <mergeCell ref="UMK22:UMP22"/>
    <mergeCell ref="UMQ22:UMV22"/>
    <mergeCell ref="UMW22:UNB22"/>
    <mergeCell ref="UNC22:UNH22"/>
    <mergeCell ref="UKO22:UKT22"/>
    <mergeCell ref="UKU22:UKZ22"/>
    <mergeCell ref="ULA22:ULF22"/>
    <mergeCell ref="ULG22:ULL22"/>
    <mergeCell ref="ULM22:ULR22"/>
    <mergeCell ref="ULS22:ULX22"/>
    <mergeCell ref="UJE22:UJJ22"/>
    <mergeCell ref="UJK22:UJP22"/>
    <mergeCell ref="UJQ22:UJV22"/>
    <mergeCell ref="UJW22:UKB22"/>
    <mergeCell ref="UKC22:UKH22"/>
    <mergeCell ref="UKI22:UKN22"/>
    <mergeCell ref="UHU22:UHZ22"/>
    <mergeCell ref="UIA22:UIF22"/>
    <mergeCell ref="UIG22:UIL22"/>
    <mergeCell ref="UIM22:UIR22"/>
    <mergeCell ref="UIS22:UIX22"/>
    <mergeCell ref="UIY22:UJD22"/>
    <mergeCell ref="UGK22:UGP22"/>
    <mergeCell ref="UGQ22:UGV22"/>
    <mergeCell ref="UGW22:UHB22"/>
    <mergeCell ref="UHC22:UHH22"/>
    <mergeCell ref="UHI22:UHN22"/>
    <mergeCell ref="UHO22:UHT22"/>
    <mergeCell ref="UFA22:UFF22"/>
    <mergeCell ref="UFG22:UFL22"/>
    <mergeCell ref="UFM22:UFR22"/>
    <mergeCell ref="UFS22:UFX22"/>
    <mergeCell ref="UFY22:UGD22"/>
    <mergeCell ref="UGE22:UGJ22"/>
    <mergeCell ref="UDQ22:UDV22"/>
    <mergeCell ref="UDW22:UEB22"/>
    <mergeCell ref="UEC22:UEH22"/>
    <mergeCell ref="UEI22:UEN22"/>
    <mergeCell ref="UEO22:UET22"/>
    <mergeCell ref="UEU22:UEZ22"/>
    <mergeCell ref="UCG22:UCL22"/>
    <mergeCell ref="UCM22:UCR22"/>
    <mergeCell ref="UCS22:UCX22"/>
    <mergeCell ref="UCY22:UDD22"/>
    <mergeCell ref="UDE22:UDJ22"/>
    <mergeCell ref="UDK22:UDP22"/>
    <mergeCell ref="UAW22:UBB22"/>
    <mergeCell ref="UBC22:UBH22"/>
    <mergeCell ref="UBI22:UBN22"/>
    <mergeCell ref="UBO22:UBT22"/>
    <mergeCell ref="UBU22:UBZ22"/>
    <mergeCell ref="UCA22:UCF22"/>
    <mergeCell ref="TZM22:TZR22"/>
    <mergeCell ref="TZS22:TZX22"/>
    <mergeCell ref="TZY22:UAD22"/>
    <mergeCell ref="UAE22:UAJ22"/>
    <mergeCell ref="UAK22:UAP22"/>
    <mergeCell ref="UAQ22:UAV22"/>
    <mergeCell ref="TYC22:TYH22"/>
    <mergeCell ref="TYI22:TYN22"/>
    <mergeCell ref="TYO22:TYT22"/>
    <mergeCell ref="TYU22:TYZ22"/>
    <mergeCell ref="TZA22:TZF22"/>
    <mergeCell ref="TZG22:TZL22"/>
    <mergeCell ref="TWS22:TWX22"/>
    <mergeCell ref="TWY22:TXD22"/>
    <mergeCell ref="TXE22:TXJ22"/>
    <mergeCell ref="TXK22:TXP22"/>
    <mergeCell ref="TXQ22:TXV22"/>
    <mergeCell ref="TXW22:TYB22"/>
    <mergeCell ref="TVI22:TVN22"/>
    <mergeCell ref="TVO22:TVT22"/>
    <mergeCell ref="TVU22:TVZ22"/>
    <mergeCell ref="TWA22:TWF22"/>
    <mergeCell ref="TWG22:TWL22"/>
    <mergeCell ref="TWM22:TWR22"/>
    <mergeCell ref="TTY22:TUD22"/>
    <mergeCell ref="TUE22:TUJ22"/>
    <mergeCell ref="TUK22:TUP22"/>
    <mergeCell ref="TUQ22:TUV22"/>
    <mergeCell ref="TUW22:TVB22"/>
    <mergeCell ref="TVC22:TVH22"/>
    <mergeCell ref="TSO22:TST22"/>
    <mergeCell ref="TSU22:TSZ22"/>
    <mergeCell ref="TTA22:TTF22"/>
    <mergeCell ref="TTG22:TTL22"/>
    <mergeCell ref="TTM22:TTR22"/>
    <mergeCell ref="TTS22:TTX22"/>
    <mergeCell ref="TRE22:TRJ22"/>
    <mergeCell ref="TRK22:TRP22"/>
    <mergeCell ref="TRQ22:TRV22"/>
    <mergeCell ref="TRW22:TSB22"/>
    <mergeCell ref="TSC22:TSH22"/>
    <mergeCell ref="TSI22:TSN22"/>
    <mergeCell ref="TPU22:TPZ22"/>
    <mergeCell ref="TQA22:TQF22"/>
    <mergeCell ref="TQG22:TQL22"/>
    <mergeCell ref="TQM22:TQR22"/>
    <mergeCell ref="TQS22:TQX22"/>
    <mergeCell ref="TQY22:TRD22"/>
    <mergeCell ref="TOK22:TOP22"/>
    <mergeCell ref="TOQ22:TOV22"/>
    <mergeCell ref="TOW22:TPB22"/>
    <mergeCell ref="TPC22:TPH22"/>
    <mergeCell ref="TPI22:TPN22"/>
    <mergeCell ref="TPO22:TPT22"/>
    <mergeCell ref="TNA22:TNF22"/>
    <mergeCell ref="TNG22:TNL22"/>
    <mergeCell ref="TNM22:TNR22"/>
    <mergeCell ref="TNS22:TNX22"/>
    <mergeCell ref="TNY22:TOD22"/>
    <mergeCell ref="TOE22:TOJ22"/>
    <mergeCell ref="TLQ22:TLV22"/>
    <mergeCell ref="TLW22:TMB22"/>
    <mergeCell ref="TMC22:TMH22"/>
    <mergeCell ref="TMI22:TMN22"/>
    <mergeCell ref="TMO22:TMT22"/>
    <mergeCell ref="TMU22:TMZ22"/>
    <mergeCell ref="TKG22:TKL22"/>
    <mergeCell ref="TKM22:TKR22"/>
    <mergeCell ref="TKS22:TKX22"/>
    <mergeCell ref="TKY22:TLD22"/>
    <mergeCell ref="TLE22:TLJ22"/>
    <mergeCell ref="TLK22:TLP22"/>
    <mergeCell ref="TIW22:TJB22"/>
    <mergeCell ref="TJC22:TJH22"/>
    <mergeCell ref="TJI22:TJN22"/>
    <mergeCell ref="TJO22:TJT22"/>
    <mergeCell ref="TJU22:TJZ22"/>
    <mergeCell ref="TKA22:TKF22"/>
    <mergeCell ref="THM22:THR22"/>
    <mergeCell ref="THS22:THX22"/>
    <mergeCell ref="THY22:TID22"/>
    <mergeCell ref="TIE22:TIJ22"/>
    <mergeCell ref="TIK22:TIP22"/>
    <mergeCell ref="TIQ22:TIV22"/>
    <mergeCell ref="TGC22:TGH22"/>
    <mergeCell ref="TGI22:TGN22"/>
    <mergeCell ref="TGO22:TGT22"/>
    <mergeCell ref="TGU22:TGZ22"/>
    <mergeCell ref="THA22:THF22"/>
    <mergeCell ref="THG22:THL22"/>
    <mergeCell ref="TES22:TEX22"/>
    <mergeCell ref="TEY22:TFD22"/>
    <mergeCell ref="TFE22:TFJ22"/>
    <mergeCell ref="TFK22:TFP22"/>
    <mergeCell ref="TFQ22:TFV22"/>
    <mergeCell ref="TFW22:TGB22"/>
    <mergeCell ref="TDI22:TDN22"/>
    <mergeCell ref="TDO22:TDT22"/>
    <mergeCell ref="TDU22:TDZ22"/>
    <mergeCell ref="TEA22:TEF22"/>
    <mergeCell ref="TEG22:TEL22"/>
    <mergeCell ref="TEM22:TER22"/>
    <mergeCell ref="TBY22:TCD22"/>
    <mergeCell ref="TCE22:TCJ22"/>
    <mergeCell ref="TCK22:TCP22"/>
    <mergeCell ref="TCQ22:TCV22"/>
    <mergeCell ref="TCW22:TDB22"/>
    <mergeCell ref="TDC22:TDH22"/>
    <mergeCell ref="TAO22:TAT22"/>
    <mergeCell ref="TAU22:TAZ22"/>
    <mergeCell ref="TBA22:TBF22"/>
    <mergeCell ref="TBG22:TBL22"/>
    <mergeCell ref="TBM22:TBR22"/>
    <mergeCell ref="TBS22:TBX22"/>
    <mergeCell ref="SZE22:SZJ22"/>
    <mergeCell ref="SZK22:SZP22"/>
    <mergeCell ref="SZQ22:SZV22"/>
    <mergeCell ref="SZW22:TAB22"/>
    <mergeCell ref="TAC22:TAH22"/>
    <mergeCell ref="TAI22:TAN22"/>
    <mergeCell ref="SXU22:SXZ22"/>
    <mergeCell ref="SYA22:SYF22"/>
    <mergeCell ref="SYG22:SYL22"/>
    <mergeCell ref="SYM22:SYR22"/>
    <mergeCell ref="SYS22:SYX22"/>
    <mergeCell ref="SYY22:SZD22"/>
    <mergeCell ref="SWK22:SWP22"/>
    <mergeCell ref="SWQ22:SWV22"/>
    <mergeCell ref="SWW22:SXB22"/>
    <mergeCell ref="SXC22:SXH22"/>
    <mergeCell ref="SXI22:SXN22"/>
    <mergeCell ref="SXO22:SXT22"/>
    <mergeCell ref="SVA22:SVF22"/>
    <mergeCell ref="SVG22:SVL22"/>
    <mergeCell ref="SVM22:SVR22"/>
    <mergeCell ref="SVS22:SVX22"/>
    <mergeCell ref="SVY22:SWD22"/>
    <mergeCell ref="SWE22:SWJ22"/>
    <mergeCell ref="STQ22:STV22"/>
    <mergeCell ref="STW22:SUB22"/>
    <mergeCell ref="SUC22:SUH22"/>
    <mergeCell ref="SUI22:SUN22"/>
    <mergeCell ref="SUO22:SUT22"/>
    <mergeCell ref="SUU22:SUZ22"/>
    <mergeCell ref="SSG22:SSL22"/>
    <mergeCell ref="SSM22:SSR22"/>
    <mergeCell ref="SSS22:SSX22"/>
    <mergeCell ref="SSY22:STD22"/>
    <mergeCell ref="STE22:STJ22"/>
    <mergeCell ref="STK22:STP22"/>
    <mergeCell ref="SQW22:SRB22"/>
    <mergeCell ref="SRC22:SRH22"/>
    <mergeCell ref="SRI22:SRN22"/>
    <mergeCell ref="SRO22:SRT22"/>
    <mergeCell ref="SRU22:SRZ22"/>
    <mergeCell ref="SSA22:SSF22"/>
    <mergeCell ref="SPM22:SPR22"/>
    <mergeCell ref="SPS22:SPX22"/>
    <mergeCell ref="SPY22:SQD22"/>
    <mergeCell ref="SQE22:SQJ22"/>
    <mergeCell ref="SQK22:SQP22"/>
    <mergeCell ref="SQQ22:SQV22"/>
    <mergeCell ref="SOC22:SOH22"/>
    <mergeCell ref="SOI22:SON22"/>
    <mergeCell ref="SOO22:SOT22"/>
    <mergeCell ref="SOU22:SOZ22"/>
    <mergeCell ref="SPA22:SPF22"/>
    <mergeCell ref="SPG22:SPL22"/>
    <mergeCell ref="SMS22:SMX22"/>
    <mergeCell ref="SMY22:SND22"/>
    <mergeCell ref="SNE22:SNJ22"/>
    <mergeCell ref="SNK22:SNP22"/>
    <mergeCell ref="SNQ22:SNV22"/>
    <mergeCell ref="SNW22:SOB22"/>
    <mergeCell ref="SLI22:SLN22"/>
    <mergeCell ref="SLO22:SLT22"/>
    <mergeCell ref="SLU22:SLZ22"/>
    <mergeCell ref="SMA22:SMF22"/>
    <mergeCell ref="SMG22:SML22"/>
    <mergeCell ref="SMM22:SMR22"/>
    <mergeCell ref="SJY22:SKD22"/>
    <mergeCell ref="SKE22:SKJ22"/>
    <mergeCell ref="SKK22:SKP22"/>
    <mergeCell ref="SKQ22:SKV22"/>
    <mergeCell ref="SKW22:SLB22"/>
    <mergeCell ref="SLC22:SLH22"/>
    <mergeCell ref="SIO22:SIT22"/>
    <mergeCell ref="SIU22:SIZ22"/>
    <mergeCell ref="SJA22:SJF22"/>
    <mergeCell ref="SJG22:SJL22"/>
    <mergeCell ref="SJM22:SJR22"/>
    <mergeCell ref="SJS22:SJX22"/>
    <mergeCell ref="SHE22:SHJ22"/>
    <mergeCell ref="SHK22:SHP22"/>
    <mergeCell ref="SHQ22:SHV22"/>
    <mergeCell ref="SHW22:SIB22"/>
    <mergeCell ref="SIC22:SIH22"/>
    <mergeCell ref="SII22:SIN22"/>
    <mergeCell ref="SFU22:SFZ22"/>
    <mergeCell ref="SGA22:SGF22"/>
    <mergeCell ref="SGG22:SGL22"/>
    <mergeCell ref="SGM22:SGR22"/>
    <mergeCell ref="SGS22:SGX22"/>
    <mergeCell ref="SGY22:SHD22"/>
    <mergeCell ref="SEK22:SEP22"/>
    <mergeCell ref="SEQ22:SEV22"/>
    <mergeCell ref="SEW22:SFB22"/>
    <mergeCell ref="SFC22:SFH22"/>
    <mergeCell ref="SFI22:SFN22"/>
    <mergeCell ref="SFO22:SFT22"/>
    <mergeCell ref="SDA22:SDF22"/>
    <mergeCell ref="SDG22:SDL22"/>
    <mergeCell ref="SDM22:SDR22"/>
    <mergeCell ref="SDS22:SDX22"/>
    <mergeCell ref="SDY22:SED22"/>
    <mergeCell ref="SEE22:SEJ22"/>
    <mergeCell ref="SBQ22:SBV22"/>
    <mergeCell ref="SBW22:SCB22"/>
    <mergeCell ref="SCC22:SCH22"/>
    <mergeCell ref="SCI22:SCN22"/>
    <mergeCell ref="SCO22:SCT22"/>
    <mergeCell ref="SCU22:SCZ22"/>
    <mergeCell ref="SAG22:SAL22"/>
    <mergeCell ref="SAM22:SAR22"/>
    <mergeCell ref="SAS22:SAX22"/>
    <mergeCell ref="SAY22:SBD22"/>
    <mergeCell ref="SBE22:SBJ22"/>
    <mergeCell ref="SBK22:SBP22"/>
    <mergeCell ref="RYW22:RZB22"/>
    <mergeCell ref="RZC22:RZH22"/>
    <mergeCell ref="RZI22:RZN22"/>
    <mergeCell ref="RZO22:RZT22"/>
    <mergeCell ref="RZU22:RZZ22"/>
    <mergeCell ref="SAA22:SAF22"/>
    <mergeCell ref="RXM22:RXR22"/>
    <mergeCell ref="RXS22:RXX22"/>
    <mergeCell ref="RXY22:RYD22"/>
    <mergeCell ref="RYE22:RYJ22"/>
    <mergeCell ref="RYK22:RYP22"/>
    <mergeCell ref="RYQ22:RYV22"/>
    <mergeCell ref="RWC22:RWH22"/>
    <mergeCell ref="RWI22:RWN22"/>
    <mergeCell ref="RWO22:RWT22"/>
    <mergeCell ref="RWU22:RWZ22"/>
    <mergeCell ref="RXA22:RXF22"/>
    <mergeCell ref="RXG22:RXL22"/>
    <mergeCell ref="RUS22:RUX22"/>
    <mergeCell ref="RUY22:RVD22"/>
    <mergeCell ref="RVE22:RVJ22"/>
    <mergeCell ref="RVK22:RVP22"/>
    <mergeCell ref="RVQ22:RVV22"/>
    <mergeCell ref="RVW22:RWB22"/>
    <mergeCell ref="RTI22:RTN22"/>
    <mergeCell ref="RTO22:RTT22"/>
    <mergeCell ref="RTU22:RTZ22"/>
    <mergeCell ref="RUA22:RUF22"/>
    <mergeCell ref="RUG22:RUL22"/>
    <mergeCell ref="RUM22:RUR22"/>
    <mergeCell ref="RRY22:RSD22"/>
    <mergeCell ref="RSE22:RSJ22"/>
    <mergeCell ref="RSK22:RSP22"/>
    <mergeCell ref="RSQ22:RSV22"/>
    <mergeCell ref="RSW22:RTB22"/>
    <mergeCell ref="RTC22:RTH22"/>
    <mergeCell ref="RQO22:RQT22"/>
    <mergeCell ref="RQU22:RQZ22"/>
    <mergeCell ref="RRA22:RRF22"/>
    <mergeCell ref="RRG22:RRL22"/>
    <mergeCell ref="RRM22:RRR22"/>
    <mergeCell ref="RRS22:RRX22"/>
    <mergeCell ref="RPE22:RPJ22"/>
    <mergeCell ref="RPK22:RPP22"/>
    <mergeCell ref="RPQ22:RPV22"/>
    <mergeCell ref="RPW22:RQB22"/>
    <mergeCell ref="RQC22:RQH22"/>
    <mergeCell ref="RQI22:RQN22"/>
    <mergeCell ref="RNU22:RNZ22"/>
    <mergeCell ref="ROA22:ROF22"/>
    <mergeCell ref="ROG22:ROL22"/>
    <mergeCell ref="ROM22:ROR22"/>
    <mergeCell ref="ROS22:ROX22"/>
    <mergeCell ref="ROY22:RPD22"/>
    <mergeCell ref="RMK22:RMP22"/>
    <mergeCell ref="RMQ22:RMV22"/>
    <mergeCell ref="RMW22:RNB22"/>
    <mergeCell ref="RNC22:RNH22"/>
    <mergeCell ref="RNI22:RNN22"/>
    <mergeCell ref="RNO22:RNT22"/>
    <mergeCell ref="RLA22:RLF22"/>
    <mergeCell ref="RLG22:RLL22"/>
    <mergeCell ref="RLM22:RLR22"/>
    <mergeCell ref="RLS22:RLX22"/>
    <mergeCell ref="RLY22:RMD22"/>
    <mergeCell ref="RME22:RMJ22"/>
    <mergeCell ref="RJQ22:RJV22"/>
    <mergeCell ref="RJW22:RKB22"/>
    <mergeCell ref="RKC22:RKH22"/>
    <mergeCell ref="RKI22:RKN22"/>
    <mergeCell ref="RKO22:RKT22"/>
    <mergeCell ref="RKU22:RKZ22"/>
    <mergeCell ref="RIG22:RIL22"/>
    <mergeCell ref="RIM22:RIR22"/>
    <mergeCell ref="RIS22:RIX22"/>
    <mergeCell ref="RIY22:RJD22"/>
    <mergeCell ref="RJE22:RJJ22"/>
    <mergeCell ref="RJK22:RJP22"/>
    <mergeCell ref="RGW22:RHB22"/>
    <mergeCell ref="RHC22:RHH22"/>
    <mergeCell ref="RHI22:RHN22"/>
    <mergeCell ref="RHO22:RHT22"/>
    <mergeCell ref="RHU22:RHZ22"/>
    <mergeCell ref="RIA22:RIF22"/>
    <mergeCell ref="RFM22:RFR22"/>
    <mergeCell ref="RFS22:RFX22"/>
    <mergeCell ref="RFY22:RGD22"/>
    <mergeCell ref="RGE22:RGJ22"/>
    <mergeCell ref="RGK22:RGP22"/>
    <mergeCell ref="RGQ22:RGV22"/>
    <mergeCell ref="REC22:REH22"/>
    <mergeCell ref="REI22:REN22"/>
    <mergeCell ref="REO22:RET22"/>
    <mergeCell ref="REU22:REZ22"/>
    <mergeCell ref="RFA22:RFF22"/>
    <mergeCell ref="RFG22:RFL22"/>
    <mergeCell ref="RCS22:RCX22"/>
    <mergeCell ref="RCY22:RDD22"/>
    <mergeCell ref="RDE22:RDJ22"/>
    <mergeCell ref="RDK22:RDP22"/>
    <mergeCell ref="RDQ22:RDV22"/>
    <mergeCell ref="RDW22:REB22"/>
    <mergeCell ref="RBI22:RBN22"/>
    <mergeCell ref="RBO22:RBT22"/>
    <mergeCell ref="RBU22:RBZ22"/>
    <mergeCell ref="RCA22:RCF22"/>
    <mergeCell ref="RCG22:RCL22"/>
    <mergeCell ref="RCM22:RCR22"/>
    <mergeCell ref="QZY22:RAD22"/>
    <mergeCell ref="RAE22:RAJ22"/>
    <mergeCell ref="RAK22:RAP22"/>
    <mergeCell ref="RAQ22:RAV22"/>
    <mergeCell ref="RAW22:RBB22"/>
    <mergeCell ref="RBC22:RBH22"/>
    <mergeCell ref="QYO22:QYT22"/>
    <mergeCell ref="QYU22:QYZ22"/>
    <mergeCell ref="QZA22:QZF22"/>
    <mergeCell ref="QZG22:QZL22"/>
    <mergeCell ref="QZM22:QZR22"/>
    <mergeCell ref="QZS22:QZX22"/>
    <mergeCell ref="QXE22:QXJ22"/>
    <mergeCell ref="QXK22:QXP22"/>
    <mergeCell ref="QXQ22:QXV22"/>
    <mergeCell ref="QXW22:QYB22"/>
    <mergeCell ref="QYC22:QYH22"/>
    <mergeCell ref="QYI22:QYN22"/>
    <mergeCell ref="QVU22:QVZ22"/>
    <mergeCell ref="QWA22:QWF22"/>
    <mergeCell ref="QWG22:QWL22"/>
    <mergeCell ref="QWM22:QWR22"/>
    <mergeCell ref="QWS22:QWX22"/>
    <mergeCell ref="QWY22:QXD22"/>
    <mergeCell ref="QUK22:QUP22"/>
    <mergeCell ref="QUQ22:QUV22"/>
    <mergeCell ref="QUW22:QVB22"/>
    <mergeCell ref="QVC22:QVH22"/>
    <mergeCell ref="QVI22:QVN22"/>
    <mergeCell ref="QVO22:QVT22"/>
    <mergeCell ref="QTA22:QTF22"/>
    <mergeCell ref="QTG22:QTL22"/>
    <mergeCell ref="QTM22:QTR22"/>
    <mergeCell ref="QTS22:QTX22"/>
    <mergeCell ref="QTY22:QUD22"/>
    <mergeCell ref="QUE22:QUJ22"/>
    <mergeCell ref="QRQ22:QRV22"/>
    <mergeCell ref="QRW22:QSB22"/>
    <mergeCell ref="QSC22:QSH22"/>
    <mergeCell ref="QSI22:QSN22"/>
    <mergeCell ref="QSO22:QST22"/>
    <mergeCell ref="QSU22:QSZ22"/>
    <mergeCell ref="QQG22:QQL22"/>
    <mergeCell ref="QQM22:QQR22"/>
    <mergeCell ref="QQS22:QQX22"/>
    <mergeCell ref="QQY22:QRD22"/>
    <mergeCell ref="QRE22:QRJ22"/>
    <mergeCell ref="QRK22:QRP22"/>
    <mergeCell ref="QOW22:QPB22"/>
    <mergeCell ref="QPC22:QPH22"/>
    <mergeCell ref="QPI22:QPN22"/>
    <mergeCell ref="QPO22:QPT22"/>
    <mergeCell ref="QPU22:QPZ22"/>
    <mergeCell ref="QQA22:QQF22"/>
    <mergeCell ref="QNM22:QNR22"/>
    <mergeCell ref="QNS22:QNX22"/>
    <mergeCell ref="QNY22:QOD22"/>
    <mergeCell ref="QOE22:QOJ22"/>
    <mergeCell ref="QOK22:QOP22"/>
    <mergeCell ref="QOQ22:QOV22"/>
    <mergeCell ref="QMC22:QMH22"/>
    <mergeCell ref="QMI22:QMN22"/>
    <mergeCell ref="QMO22:QMT22"/>
    <mergeCell ref="QMU22:QMZ22"/>
    <mergeCell ref="QNA22:QNF22"/>
    <mergeCell ref="QNG22:QNL22"/>
    <mergeCell ref="QKS22:QKX22"/>
    <mergeCell ref="QKY22:QLD22"/>
    <mergeCell ref="QLE22:QLJ22"/>
    <mergeCell ref="QLK22:QLP22"/>
    <mergeCell ref="QLQ22:QLV22"/>
    <mergeCell ref="QLW22:QMB22"/>
    <mergeCell ref="QJI22:QJN22"/>
    <mergeCell ref="QJO22:QJT22"/>
    <mergeCell ref="QJU22:QJZ22"/>
    <mergeCell ref="QKA22:QKF22"/>
    <mergeCell ref="QKG22:QKL22"/>
    <mergeCell ref="QKM22:QKR22"/>
    <mergeCell ref="QHY22:QID22"/>
    <mergeCell ref="QIE22:QIJ22"/>
    <mergeCell ref="QIK22:QIP22"/>
    <mergeCell ref="QIQ22:QIV22"/>
    <mergeCell ref="QIW22:QJB22"/>
    <mergeCell ref="QJC22:QJH22"/>
    <mergeCell ref="QGO22:QGT22"/>
    <mergeCell ref="QGU22:QGZ22"/>
    <mergeCell ref="QHA22:QHF22"/>
    <mergeCell ref="QHG22:QHL22"/>
    <mergeCell ref="QHM22:QHR22"/>
    <mergeCell ref="QHS22:QHX22"/>
    <mergeCell ref="QFE22:QFJ22"/>
    <mergeCell ref="QFK22:QFP22"/>
    <mergeCell ref="QFQ22:QFV22"/>
    <mergeCell ref="QFW22:QGB22"/>
    <mergeCell ref="QGC22:QGH22"/>
    <mergeCell ref="QGI22:QGN22"/>
    <mergeCell ref="QDU22:QDZ22"/>
    <mergeCell ref="QEA22:QEF22"/>
    <mergeCell ref="QEG22:QEL22"/>
    <mergeCell ref="QEM22:QER22"/>
    <mergeCell ref="QES22:QEX22"/>
    <mergeCell ref="QEY22:QFD22"/>
    <mergeCell ref="QCK22:QCP22"/>
    <mergeCell ref="QCQ22:QCV22"/>
    <mergeCell ref="QCW22:QDB22"/>
    <mergeCell ref="QDC22:QDH22"/>
    <mergeCell ref="QDI22:QDN22"/>
    <mergeCell ref="QDO22:QDT22"/>
    <mergeCell ref="QBA22:QBF22"/>
    <mergeCell ref="QBG22:QBL22"/>
    <mergeCell ref="QBM22:QBR22"/>
    <mergeCell ref="QBS22:QBX22"/>
    <mergeCell ref="QBY22:QCD22"/>
    <mergeCell ref="QCE22:QCJ22"/>
    <mergeCell ref="PZQ22:PZV22"/>
    <mergeCell ref="PZW22:QAB22"/>
    <mergeCell ref="QAC22:QAH22"/>
    <mergeCell ref="QAI22:QAN22"/>
    <mergeCell ref="QAO22:QAT22"/>
    <mergeCell ref="QAU22:QAZ22"/>
    <mergeCell ref="PYG22:PYL22"/>
    <mergeCell ref="PYM22:PYR22"/>
    <mergeCell ref="PYS22:PYX22"/>
    <mergeCell ref="PYY22:PZD22"/>
    <mergeCell ref="PZE22:PZJ22"/>
    <mergeCell ref="PZK22:PZP22"/>
    <mergeCell ref="PWW22:PXB22"/>
    <mergeCell ref="PXC22:PXH22"/>
    <mergeCell ref="PXI22:PXN22"/>
    <mergeCell ref="PXO22:PXT22"/>
    <mergeCell ref="PXU22:PXZ22"/>
    <mergeCell ref="PYA22:PYF22"/>
    <mergeCell ref="PVM22:PVR22"/>
    <mergeCell ref="PVS22:PVX22"/>
    <mergeCell ref="PVY22:PWD22"/>
    <mergeCell ref="PWE22:PWJ22"/>
    <mergeCell ref="PWK22:PWP22"/>
    <mergeCell ref="PWQ22:PWV22"/>
    <mergeCell ref="PUC22:PUH22"/>
    <mergeCell ref="PUI22:PUN22"/>
    <mergeCell ref="PUO22:PUT22"/>
    <mergeCell ref="PUU22:PUZ22"/>
    <mergeCell ref="PVA22:PVF22"/>
    <mergeCell ref="PVG22:PVL22"/>
    <mergeCell ref="PSS22:PSX22"/>
    <mergeCell ref="PSY22:PTD22"/>
    <mergeCell ref="PTE22:PTJ22"/>
    <mergeCell ref="PTK22:PTP22"/>
    <mergeCell ref="PTQ22:PTV22"/>
    <mergeCell ref="PTW22:PUB22"/>
    <mergeCell ref="PRI22:PRN22"/>
    <mergeCell ref="PRO22:PRT22"/>
    <mergeCell ref="PRU22:PRZ22"/>
    <mergeCell ref="PSA22:PSF22"/>
    <mergeCell ref="PSG22:PSL22"/>
    <mergeCell ref="PSM22:PSR22"/>
    <mergeCell ref="PPY22:PQD22"/>
    <mergeCell ref="PQE22:PQJ22"/>
    <mergeCell ref="PQK22:PQP22"/>
    <mergeCell ref="PQQ22:PQV22"/>
    <mergeCell ref="PQW22:PRB22"/>
    <mergeCell ref="PRC22:PRH22"/>
    <mergeCell ref="POO22:POT22"/>
    <mergeCell ref="POU22:POZ22"/>
    <mergeCell ref="PPA22:PPF22"/>
    <mergeCell ref="PPG22:PPL22"/>
    <mergeCell ref="PPM22:PPR22"/>
    <mergeCell ref="PPS22:PPX22"/>
    <mergeCell ref="PNE22:PNJ22"/>
    <mergeCell ref="PNK22:PNP22"/>
    <mergeCell ref="PNQ22:PNV22"/>
    <mergeCell ref="PNW22:POB22"/>
    <mergeCell ref="POC22:POH22"/>
    <mergeCell ref="POI22:PON22"/>
    <mergeCell ref="PLU22:PLZ22"/>
    <mergeCell ref="PMA22:PMF22"/>
    <mergeCell ref="PMG22:PML22"/>
    <mergeCell ref="PMM22:PMR22"/>
    <mergeCell ref="PMS22:PMX22"/>
    <mergeCell ref="PMY22:PND22"/>
    <mergeCell ref="PKK22:PKP22"/>
    <mergeCell ref="PKQ22:PKV22"/>
    <mergeCell ref="PKW22:PLB22"/>
    <mergeCell ref="PLC22:PLH22"/>
    <mergeCell ref="PLI22:PLN22"/>
    <mergeCell ref="PLO22:PLT22"/>
    <mergeCell ref="PJA22:PJF22"/>
    <mergeCell ref="PJG22:PJL22"/>
    <mergeCell ref="PJM22:PJR22"/>
    <mergeCell ref="PJS22:PJX22"/>
    <mergeCell ref="PJY22:PKD22"/>
    <mergeCell ref="PKE22:PKJ22"/>
    <mergeCell ref="PHQ22:PHV22"/>
    <mergeCell ref="PHW22:PIB22"/>
    <mergeCell ref="PIC22:PIH22"/>
    <mergeCell ref="PII22:PIN22"/>
    <mergeCell ref="PIO22:PIT22"/>
    <mergeCell ref="PIU22:PIZ22"/>
    <mergeCell ref="PGG22:PGL22"/>
    <mergeCell ref="PGM22:PGR22"/>
    <mergeCell ref="PGS22:PGX22"/>
    <mergeCell ref="PGY22:PHD22"/>
    <mergeCell ref="PHE22:PHJ22"/>
    <mergeCell ref="PHK22:PHP22"/>
    <mergeCell ref="PEW22:PFB22"/>
    <mergeCell ref="PFC22:PFH22"/>
    <mergeCell ref="PFI22:PFN22"/>
    <mergeCell ref="PFO22:PFT22"/>
    <mergeCell ref="PFU22:PFZ22"/>
    <mergeCell ref="PGA22:PGF22"/>
    <mergeCell ref="PDM22:PDR22"/>
    <mergeCell ref="PDS22:PDX22"/>
    <mergeCell ref="PDY22:PED22"/>
    <mergeCell ref="PEE22:PEJ22"/>
    <mergeCell ref="PEK22:PEP22"/>
    <mergeCell ref="PEQ22:PEV22"/>
    <mergeCell ref="PCC22:PCH22"/>
    <mergeCell ref="PCI22:PCN22"/>
    <mergeCell ref="PCO22:PCT22"/>
    <mergeCell ref="PCU22:PCZ22"/>
    <mergeCell ref="PDA22:PDF22"/>
    <mergeCell ref="PDG22:PDL22"/>
    <mergeCell ref="PAS22:PAX22"/>
    <mergeCell ref="PAY22:PBD22"/>
    <mergeCell ref="PBE22:PBJ22"/>
    <mergeCell ref="PBK22:PBP22"/>
    <mergeCell ref="PBQ22:PBV22"/>
    <mergeCell ref="PBW22:PCB22"/>
    <mergeCell ref="OZI22:OZN22"/>
    <mergeCell ref="OZO22:OZT22"/>
    <mergeCell ref="OZU22:OZZ22"/>
    <mergeCell ref="PAA22:PAF22"/>
    <mergeCell ref="PAG22:PAL22"/>
    <mergeCell ref="PAM22:PAR22"/>
    <mergeCell ref="OXY22:OYD22"/>
    <mergeCell ref="OYE22:OYJ22"/>
    <mergeCell ref="OYK22:OYP22"/>
    <mergeCell ref="OYQ22:OYV22"/>
    <mergeCell ref="OYW22:OZB22"/>
    <mergeCell ref="OZC22:OZH22"/>
    <mergeCell ref="OWO22:OWT22"/>
    <mergeCell ref="OWU22:OWZ22"/>
    <mergeCell ref="OXA22:OXF22"/>
    <mergeCell ref="OXG22:OXL22"/>
    <mergeCell ref="OXM22:OXR22"/>
    <mergeCell ref="OXS22:OXX22"/>
    <mergeCell ref="OVE22:OVJ22"/>
    <mergeCell ref="OVK22:OVP22"/>
    <mergeCell ref="OVQ22:OVV22"/>
    <mergeCell ref="OVW22:OWB22"/>
    <mergeCell ref="OWC22:OWH22"/>
    <mergeCell ref="OWI22:OWN22"/>
    <mergeCell ref="OTU22:OTZ22"/>
    <mergeCell ref="OUA22:OUF22"/>
    <mergeCell ref="OUG22:OUL22"/>
    <mergeCell ref="OUM22:OUR22"/>
    <mergeCell ref="OUS22:OUX22"/>
    <mergeCell ref="OUY22:OVD22"/>
    <mergeCell ref="OSK22:OSP22"/>
    <mergeCell ref="OSQ22:OSV22"/>
    <mergeCell ref="OSW22:OTB22"/>
    <mergeCell ref="OTC22:OTH22"/>
    <mergeCell ref="OTI22:OTN22"/>
    <mergeCell ref="OTO22:OTT22"/>
    <mergeCell ref="ORA22:ORF22"/>
    <mergeCell ref="ORG22:ORL22"/>
    <mergeCell ref="ORM22:ORR22"/>
    <mergeCell ref="ORS22:ORX22"/>
    <mergeCell ref="ORY22:OSD22"/>
    <mergeCell ref="OSE22:OSJ22"/>
    <mergeCell ref="OPQ22:OPV22"/>
    <mergeCell ref="OPW22:OQB22"/>
    <mergeCell ref="OQC22:OQH22"/>
    <mergeCell ref="OQI22:OQN22"/>
    <mergeCell ref="OQO22:OQT22"/>
    <mergeCell ref="OQU22:OQZ22"/>
    <mergeCell ref="OOG22:OOL22"/>
    <mergeCell ref="OOM22:OOR22"/>
    <mergeCell ref="OOS22:OOX22"/>
    <mergeCell ref="OOY22:OPD22"/>
    <mergeCell ref="OPE22:OPJ22"/>
    <mergeCell ref="OPK22:OPP22"/>
    <mergeCell ref="OMW22:ONB22"/>
    <mergeCell ref="ONC22:ONH22"/>
    <mergeCell ref="ONI22:ONN22"/>
    <mergeCell ref="ONO22:ONT22"/>
    <mergeCell ref="ONU22:ONZ22"/>
    <mergeCell ref="OOA22:OOF22"/>
    <mergeCell ref="OLM22:OLR22"/>
    <mergeCell ref="OLS22:OLX22"/>
    <mergeCell ref="OLY22:OMD22"/>
    <mergeCell ref="OME22:OMJ22"/>
    <mergeCell ref="OMK22:OMP22"/>
    <mergeCell ref="OMQ22:OMV22"/>
    <mergeCell ref="OKC22:OKH22"/>
    <mergeCell ref="OKI22:OKN22"/>
    <mergeCell ref="OKO22:OKT22"/>
    <mergeCell ref="OKU22:OKZ22"/>
    <mergeCell ref="OLA22:OLF22"/>
    <mergeCell ref="OLG22:OLL22"/>
    <mergeCell ref="OIS22:OIX22"/>
    <mergeCell ref="OIY22:OJD22"/>
    <mergeCell ref="OJE22:OJJ22"/>
    <mergeCell ref="OJK22:OJP22"/>
    <mergeCell ref="OJQ22:OJV22"/>
    <mergeCell ref="OJW22:OKB22"/>
    <mergeCell ref="OHI22:OHN22"/>
    <mergeCell ref="OHO22:OHT22"/>
    <mergeCell ref="OHU22:OHZ22"/>
    <mergeCell ref="OIA22:OIF22"/>
    <mergeCell ref="OIG22:OIL22"/>
    <mergeCell ref="OIM22:OIR22"/>
    <mergeCell ref="OFY22:OGD22"/>
    <mergeCell ref="OGE22:OGJ22"/>
    <mergeCell ref="OGK22:OGP22"/>
    <mergeCell ref="OGQ22:OGV22"/>
    <mergeCell ref="OGW22:OHB22"/>
    <mergeCell ref="OHC22:OHH22"/>
    <mergeCell ref="OEO22:OET22"/>
    <mergeCell ref="OEU22:OEZ22"/>
    <mergeCell ref="OFA22:OFF22"/>
    <mergeCell ref="OFG22:OFL22"/>
    <mergeCell ref="OFM22:OFR22"/>
    <mergeCell ref="OFS22:OFX22"/>
    <mergeCell ref="ODE22:ODJ22"/>
    <mergeCell ref="ODK22:ODP22"/>
    <mergeCell ref="ODQ22:ODV22"/>
    <mergeCell ref="ODW22:OEB22"/>
    <mergeCell ref="OEC22:OEH22"/>
    <mergeCell ref="OEI22:OEN22"/>
    <mergeCell ref="OBU22:OBZ22"/>
    <mergeCell ref="OCA22:OCF22"/>
    <mergeCell ref="OCG22:OCL22"/>
    <mergeCell ref="OCM22:OCR22"/>
    <mergeCell ref="OCS22:OCX22"/>
    <mergeCell ref="OCY22:ODD22"/>
    <mergeCell ref="OAK22:OAP22"/>
    <mergeCell ref="OAQ22:OAV22"/>
    <mergeCell ref="OAW22:OBB22"/>
    <mergeCell ref="OBC22:OBH22"/>
    <mergeCell ref="OBI22:OBN22"/>
    <mergeCell ref="OBO22:OBT22"/>
    <mergeCell ref="NZA22:NZF22"/>
    <mergeCell ref="NZG22:NZL22"/>
    <mergeCell ref="NZM22:NZR22"/>
    <mergeCell ref="NZS22:NZX22"/>
    <mergeCell ref="NZY22:OAD22"/>
    <mergeCell ref="OAE22:OAJ22"/>
    <mergeCell ref="NXQ22:NXV22"/>
    <mergeCell ref="NXW22:NYB22"/>
    <mergeCell ref="NYC22:NYH22"/>
    <mergeCell ref="NYI22:NYN22"/>
    <mergeCell ref="NYO22:NYT22"/>
    <mergeCell ref="NYU22:NYZ22"/>
    <mergeCell ref="NWG22:NWL22"/>
    <mergeCell ref="NWM22:NWR22"/>
    <mergeCell ref="NWS22:NWX22"/>
    <mergeCell ref="NWY22:NXD22"/>
    <mergeCell ref="NXE22:NXJ22"/>
    <mergeCell ref="NXK22:NXP22"/>
    <mergeCell ref="NUW22:NVB22"/>
    <mergeCell ref="NVC22:NVH22"/>
    <mergeCell ref="NVI22:NVN22"/>
    <mergeCell ref="NVO22:NVT22"/>
    <mergeCell ref="NVU22:NVZ22"/>
    <mergeCell ref="NWA22:NWF22"/>
    <mergeCell ref="NTM22:NTR22"/>
    <mergeCell ref="NTS22:NTX22"/>
    <mergeCell ref="NTY22:NUD22"/>
    <mergeCell ref="NUE22:NUJ22"/>
    <mergeCell ref="NUK22:NUP22"/>
    <mergeCell ref="NUQ22:NUV22"/>
    <mergeCell ref="NSC22:NSH22"/>
    <mergeCell ref="NSI22:NSN22"/>
    <mergeCell ref="NSO22:NST22"/>
    <mergeCell ref="NSU22:NSZ22"/>
    <mergeCell ref="NTA22:NTF22"/>
    <mergeCell ref="NTG22:NTL22"/>
    <mergeCell ref="NQS22:NQX22"/>
    <mergeCell ref="NQY22:NRD22"/>
    <mergeCell ref="NRE22:NRJ22"/>
    <mergeCell ref="NRK22:NRP22"/>
    <mergeCell ref="NRQ22:NRV22"/>
    <mergeCell ref="NRW22:NSB22"/>
    <mergeCell ref="NPI22:NPN22"/>
    <mergeCell ref="NPO22:NPT22"/>
    <mergeCell ref="NPU22:NPZ22"/>
    <mergeCell ref="NQA22:NQF22"/>
    <mergeCell ref="NQG22:NQL22"/>
    <mergeCell ref="NQM22:NQR22"/>
    <mergeCell ref="NNY22:NOD22"/>
    <mergeCell ref="NOE22:NOJ22"/>
    <mergeCell ref="NOK22:NOP22"/>
    <mergeCell ref="NOQ22:NOV22"/>
    <mergeCell ref="NOW22:NPB22"/>
    <mergeCell ref="NPC22:NPH22"/>
    <mergeCell ref="NMO22:NMT22"/>
    <mergeCell ref="NMU22:NMZ22"/>
    <mergeCell ref="NNA22:NNF22"/>
    <mergeCell ref="NNG22:NNL22"/>
    <mergeCell ref="NNM22:NNR22"/>
    <mergeCell ref="NNS22:NNX22"/>
    <mergeCell ref="NLE22:NLJ22"/>
    <mergeCell ref="NLK22:NLP22"/>
    <mergeCell ref="NLQ22:NLV22"/>
    <mergeCell ref="NLW22:NMB22"/>
    <mergeCell ref="NMC22:NMH22"/>
    <mergeCell ref="NMI22:NMN22"/>
    <mergeCell ref="NJU22:NJZ22"/>
    <mergeCell ref="NKA22:NKF22"/>
    <mergeCell ref="NKG22:NKL22"/>
    <mergeCell ref="NKM22:NKR22"/>
    <mergeCell ref="NKS22:NKX22"/>
    <mergeCell ref="NKY22:NLD22"/>
    <mergeCell ref="NIK22:NIP22"/>
    <mergeCell ref="NIQ22:NIV22"/>
    <mergeCell ref="NIW22:NJB22"/>
    <mergeCell ref="NJC22:NJH22"/>
    <mergeCell ref="NJI22:NJN22"/>
    <mergeCell ref="NJO22:NJT22"/>
    <mergeCell ref="NHA22:NHF22"/>
    <mergeCell ref="NHG22:NHL22"/>
    <mergeCell ref="NHM22:NHR22"/>
    <mergeCell ref="NHS22:NHX22"/>
    <mergeCell ref="NHY22:NID22"/>
    <mergeCell ref="NIE22:NIJ22"/>
    <mergeCell ref="NFQ22:NFV22"/>
    <mergeCell ref="NFW22:NGB22"/>
    <mergeCell ref="NGC22:NGH22"/>
    <mergeCell ref="NGI22:NGN22"/>
    <mergeCell ref="NGO22:NGT22"/>
    <mergeCell ref="NGU22:NGZ22"/>
    <mergeCell ref="NEG22:NEL22"/>
    <mergeCell ref="NEM22:NER22"/>
    <mergeCell ref="NES22:NEX22"/>
    <mergeCell ref="NEY22:NFD22"/>
    <mergeCell ref="NFE22:NFJ22"/>
    <mergeCell ref="NFK22:NFP22"/>
    <mergeCell ref="NCW22:NDB22"/>
    <mergeCell ref="NDC22:NDH22"/>
    <mergeCell ref="NDI22:NDN22"/>
    <mergeCell ref="NDO22:NDT22"/>
    <mergeCell ref="NDU22:NDZ22"/>
    <mergeCell ref="NEA22:NEF22"/>
    <mergeCell ref="NBM22:NBR22"/>
    <mergeCell ref="NBS22:NBX22"/>
    <mergeCell ref="NBY22:NCD22"/>
    <mergeCell ref="NCE22:NCJ22"/>
    <mergeCell ref="NCK22:NCP22"/>
    <mergeCell ref="NCQ22:NCV22"/>
    <mergeCell ref="NAC22:NAH22"/>
    <mergeCell ref="NAI22:NAN22"/>
    <mergeCell ref="NAO22:NAT22"/>
    <mergeCell ref="NAU22:NAZ22"/>
    <mergeCell ref="NBA22:NBF22"/>
    <mergeCell ref="NBG22:NBL22"/>
    <mergeCell ref="MYS22:MYX22"/>
    <mergeCell ref="MYY22:MZD22"/>
    <mergeCell ref="MZE22:MZJ22"/>
    <mergeCell ref="MZK22:MZP22"/>
    <mergeCell ref="MZQ22:MZV22"/>
    <mergeCell ref="MZW22:NAB22"/>
    <mergeCell ref="MXI22:MXN22"/>
    <mergeCell ref="MXO22:MXT22"/>
    <mergeCell ref="MXU22:MXZ22"/>
    <mergeCell ref="MYA22:MYF22"/>
    <mergeCell ref="MYG22:MYL22"/>
    <mergeCell ref="MYM22:MYR22"/>
    <mergeCell ref="MVY22:MWD22"/>
    <mergeCell ref="MWE22:MWJ22"/>
    <mergeCell ref="MWK22:MWP22"/>
    <mergeCell ref="MWQ22:MWV22"/>
    <mergeCell ref="MWW22:MXB22"/>
    <mergeCell ref="MXC22:MXH22"/>
    <mergeCell ref="MUO22:MUT22"/>
    <mergeCell ref="MUU22:MUZ22"/>
    <mergeCell ref="MVA22:MVF22"/>
    <mergeCell ref="MVG22:MVL22"/>
    <mergeCell ref="MVM22:MVR22"/>
    <mergeCell ref="MVS22:MVX22"/>
    <mergeCell ref="MTE22:MTJ22"/>
    <mergeCell ref="MTK22:MTP22"/>
    <mergeCell ref="MTQ22:MTV22"/>
    <mergeCell ref="MTW22:MUB22"/>
    <mergeCell ref="MUC22:MUH22"/>
    <mergeCell ref="MUI22:MUN22"/>
    <mergeCell ref="MRU22:MRZ22"/>
    <mergeCell ref="MSA22:MSF22"/>
    <mergeCell ref="MSG22:MSL22"/>
    <mergeCell ref="MSM22:MSR22"/>
    <mergeCell ref="MSS22:MSX22"/>
    <mergeCell ref="MSY22:MTD22"/>
    <mergeCell ref="MQK22:MQP22"/>
    <mergeCell ref="MQQ22:MQV22"/>
    <mergeCell ref="MQW22:MRB22"/>
    <mergeCell ref="MRC22:MRH22"/>
    <mergeCell ref="MRI22:MRN22"/>
    <mergeCell ref="MRO22:MRT22"/>
    <mergeCell ref="MPA22:MPF22"/>
    <mergeCell ref="MPG22:MPL22"/>
    <mergeCell ref="MPM22:MPR22"/>
    <mergeCell ref="MPS22:MPX22"/>
    <mergeCell ref="MPY22:MQD22"/>
    <mergeCell ref="MQE22:MQJ22"/>
    <mergeCell ref="MNQ22:MNV22"/>
    <mergeCell ref="MNW22:MOB22"/>
    <mergeCell ref="MOC22:MOH22"/>
    <mergeCell ref="MOI22:MON22"/>
    <mergeCell ref="MOO22:MOT22"/>
    <mergeCell ref="MOU22:MOZ22"/>
    <mergeCell ref="MMG22:MML22"/>
    <mergeCell ref="MMM22:MMR22"/>
    <mergeCell ref="MMS22:MMX22"/>
    <mergeCell ref="MMY22:MND22"/>
    <mergeCell ref="MNE22:MNJ22"/>
    <mergeCell ref="MNK22:MNP22"/>
    <mergeCell ref="MKW22:MLB22"/>
    <mergeCell ref="MLC22:MLH22"/>
    <mergeCell ref="MLI22:MLN22"/>
    <mergeCell ref="MLO22:MLT22"/>
    <mergeCell ref="MLU22:MLZ22"/>
    <mergeCell ref="MMA22:MMF22"/>
    <mergeCell ref="MJM22:MJR22"/>
    <mergeCell ref="MJS22:MJX22"/>
    <mergeCell ref="MJY22:MKD22"/>
    <mergeCell ref="MKE22:MKJ22"/>
    <mergeCell ref="MKK22:MKP22"/>
    <mergeCell ref="MKQ22:MKV22"/>
    <mergeCell ref="MIC22:MIH22"/>
    <mergeCell ref="MII22:MIN22"/>
    <mergeCell ref="MIO22:MIT22"/>
    <mergeCell ref="MIU22:MIZ22"/>
    <mergeCell ref="MJA22:MJF22"/>
    <mergeCell ref="MJG22:MJL22"/>
    <mergeCell ref="MGS22:MGX22"/>
    <mergeCell ref="MGY22:MHD22"/>
    <mergeCell ref="MHE22:MHJ22"/>
    <mergeCell ref="MHK22:MHP22"/>
    <mergeCell ref="MHQ22:MHV22"/>
    <mergeCell ref="MHW22:MIB22"/>
    <mergeCell ref="MFI22:MFN22"/>
    <mergeCell ref="MFO22:MFT22"/>
    <mergeCell ref="MFU22:MFZ22"/>
    <mergeCell ref="MGA22:MGF22"/>
    <mergeCell ref="MGG22:MGL22"/>
    <mergeCell ref="MGM22:MGR22"/>
    <mergeCell ref="MDY22:MED22"/>
    <mergeCell ref="MEE22:MEJ22"/>
    <mergeCell ref="MEK22:MEP22"/>
    <mergeCell ref="MEQ22:MEV22"/>
    <mergeCell ref="MEW22:MFB22"/>
    <mergeCell ref="MFC22:MFH22"/>
    <mergeCell ref="MCO22:MCT22"/>
    <mergeCell ref="MCU22:MCZ22"/>
    <mergeCell ref="MDA22:MDF22"/>
    <mergeCell ref="MDG22:MDL22"/>
    <mergeCell ref="MDM22:MDR22"/>
    <mergeCell ref="MDS22:MDX22"/>
    <mergeCell ref="MBE22:MBJ22"/>
    <mergeCell ref="MBK22:MBP22"/>
    <mergeCell ref="MBQ22:MBV22"/>
    <mergeCell ref="MBW22:MCB22"/>
    <mergeCell ref="MCC22:MCH22"/>
    <mergeCell ref="MCI22:MCN22"/>
    <mergeCell ref="LZU22:LZZ22"/>
    <mergeCell ref="MAA22:MAF22"/>
    <mergeCell ref="MAG22:MAL22"/>
    <mergeCell ref="MAM22:MAR22"/>
    <mergeCell ref="MAS22:MAX22"/>
    <mergeCell ref="MAY22:MBD22"/>
    <mergeCell ref="LYK22:LYP22"/>
    <mergeCell ref="LYQ22:LYV22"/>
    <mergeCell ref="LYW22:LZB22"/>
    <mergeCell ref="LZC22:LZH22"/>
    <mergeCell ref="LZI22:LZN22"/>
    <mergeCell ref="LZO22:LZT22"/>
    <mergeCell ref="LXA22:LXF22"/>
    <mergeCell ref="LXG22:LXL22"/>
    <mergeCell ref="LXM22:LXR22"/>
    <mergeCell ref="LXS22:LXX22"/>
    <mergeCell ref="LXY22:LYD22"/>
    <mergeCell ref="LYE22:LYJ22"/>
    <mergeCell ref="LVQ22:LVV22"/>
    <mergeCell ref="LVW22:LWB22"/>
    <mergeCell ref="LWC22:LWH22"/>
    <mergeCell ref="LWI22:LWN22"/>
    <mergeCell ref="LWO22:LWT22"/>
    <mergeCell ref="LWU22:LWZ22"/>
    <mergeCell ref="LUG22:LUL22"/>
    <mergeCell ref="LUM22:LUR22"/>
    <mergeCell ref="LUS22:LUX22"/>
    <mergeCell ref="LUY22:LVD22"/>
    <mergeCell ref="LVE22:LVJ22"/>
    <mergeCell ref="LVK22:LVP22"/>
    <mergeCell ref="LSW22:LTB22"/>
    <mergeCell ref="LTC22:LTH22"/>
    <mergeCell ref="LTI22:LTN22"/>
    <mergeCell ref="LTO22:LTT22"/>
    <mergeCell ref="LTU22:LTZ22"/>
    <mergeCell ref="LUA22:LUF22"/>
    <mergeCell ref="LRM22:LRR22"/>
    <mergeCell ref="LRS22:LRX22"/>
    <mergeCell ref="LRY22:LSD22"/>
    <mergeCell ref="LSE22:LSJ22"/>
    <mergeCell ref="LSK22:LSP22"/>
    <mergeCell ref="LSQ22:LSV22"/>
    <mergeCell ref="LQC22:LQH22"/>
    <mergeCell ref="LQI22:LQN22"/>
    <mergeCell ref="LQO22:LQT22"/>
    <mergeCell ref="LQU22:LQZ22"/>
    <mergeCell ref="LRA22:LRF22"/>
    <mergeCell ref="LRG22:LRL22"/>
    <mergeCell ref="LOS22:LOX22"/>
    <mergeCell ref="LOY22:LPD22"/>
    <mergeCell ref="LPE22:LPJ22"/>
    <mergeCell ref="LPK22:LPP22"/>
    <mergeCell ref="LPQ22:LPV22"/>
    <mergeCell ref="LPW22:LQB22"/>
    <mergeCell ref="LNI22:LNN22"/>
    <mergeCell ref="LNO22:LNT22"/>
    <mergeCell ref="LNU22:LNZ22"/>
    <mergeCell ref="LOA22:LOF22"/>
    <mergeCell ref="LOG22:LOL22"/>
    <mergeCell ref="LOM22:LOR22"/>
    <mergeCell ref="LLY22:LMD22"/>
    <mergeCell ref="LME22:LMJ22"/>
    <mergeCell ref="LMK22:LMP22"/>
    <mergeCell ref="LMQ22:LMV22"/>
    <mergeCell ref="LMW22:LNB22"/>
    <mergeCell ref="LNC22:LNH22"/>
    <mergeCell ref="LKO22:LKT22"/>
    <mergeCell ref="LKU22:LKZ22"/>
    <mergeCell ref="LLA22:LLF22"/>
    <mergeCell ref="LLG22:LLL22"/>
    <mergeCell ref="LLM22:LLR22"/>
    <mergeCell ref="LLS22:LLX22"/>
    <mergeCell ref="LJE22:LJJ22"/>
    <mergeCell ref="LJK22:LJP22"/>
    <mergeCell ref="LJQ22:LJV22"/>
    <mergeCell ref="LJW22:LKB22"/>
    <mergeCell ref="LKC22:LKH22"/>
    <mergeCell ref="LKI22:LKN22"/>
    <mergeCell ref="LHU22:LHZ22"/>
    <mergeCell ref="LIA22:LIF22"/>
    <mergeCell ref="LIG22:LIL22"/>
    <mergeCell ref="LIM22:LIR22"/>
    <mergeCell ref="LIS22:LIX22"/>
    <mergeCell ref="LIY22:LJD22"/>
    <mergeCell ref="LGK22:LGP22"/>
    <mergeCell ref="LGQ22:LGV22"/>
    <mergeCell ref="LGW22:LHB22"/>
    <mergeCell ref="LHC22:LHH22"/>
    <mergeCell ref="LHI22:LHN22"/>
    <mergeCell ref="LHO22:LHT22"/>
    <mergeCell ref="LFA22:LFF22"/>
    <mergeCell ref="LFG22:LFL22"/>
    <mergeCell ref="LFM22:LFR22"/>
    <mergeCell ref="LFS22:LFX22"/>
    <mergeCell ref="LFY22:LGD22"/>
    <mergeCell ref="LGE22:LGJ22"/>
    <mergeCell ref="LDQ22:LDV22"/>
    <mergeCell ref="LDW22:LEB22"/>
    <mergeCell ref="LEC22:LEH22"/>
    <mergeCell ref="LEI22:LEN22"/>
    <mergeCell ref="LEO22:LET22"/>
    <mergeCell ref="LEU22:LEZ22"/>
    <mergeCell ref="LCG22:LCL22"/>
    <mergeCell ref="LCM22:LCR22"/>
    <mergeCell ref="LCS22:LCX22"/>
    <mergeCell ref="LCY22:LDD22"/>
    <mergeCell ref="LDE22:LDJ22"/>
    <mergeCell ref="LDK22:LDP22"/>
    <mergeCell ref="LAW22:LBB22"/>
    <mergeCell ref="LBC22:LBH22"/>
    <mergeCell ref="LBI22:LBN22"/>
    <mergeCell ref="LBO22:LBT22"/>
    <mergeCell ref="LBU22:LBZ22"/>
    <mergeCell ref="LCA22:LCF22"/>
    <mergeCell ref="KZM22:KZR22"/>
    <mergeCell ref="KZS22:KZX22"/>
    <mergeCell ref="KZY22:LAD22"/>
    <mergeCell ref="LAE22:LAJ22"/>
    <mergeCell ref="LAK22:LAP22"/>
    <mergeCell ref="LAQ22:LAV22"/>
    <mergeCell ref="KYC22:KYH22"/>
    <mergeCell ref="KYI22:KYN22"/>
    <mergeCell ref="KYO22:KYT22"/>
    <mergeCell ref="KYU22:KYZ22"/>
    <mergeCell ref="KZA22:KZF22"/>
    <mergeCell ref="KZG22:KZL22"/>
    <mergeCell ref="KWS22:KWX22"/>
    <mergeCell ref="KWY22:KXD22"/>
    <mergeCell ref="KXE22:KXJ22"/>
    <mergeCell ref="KXK22:KXP22"/>
    <mergeCell ref="KXQ22:KXV22"/>
    <mergeCell ref="KXW22:KYB22"/>
    <mergeCell ref="KVI22:KVN22"/>
    <mergeCell ref="KVO22:KVT22"/>
    <mergeCell ref="KVU22:KVZ22"/>
    <mergeCell ref="KWA22:KWF22"/>
    <mergeCell ref="KWG22:KWL22"/>
    <mergeCell ref="KWM22:KWR22"/>
    <mergeCell ref="KTY22:KUD22"/>
    <mergeCell ref="KUE22:KUJ22"/>
    <mergeCell ref="KUK22:KUP22"/>
    <mergeCell ref="KUQ22:KUV22"/>
    <mergeCell ref="KUW22:KVB22"/>
    <mergeCell ref="KVC22:KVH22"/>
    <mergeCell ref="KSO22:KST22"/>
    <mergeCell ref="KSU22:KSZ22"/>
    <mergeCell ref="KTA22:KTF22"/>
    <mergeCell ref="KTG22:KTL22"/>
    <mergeCell ref="KTM22:KTR22"/>
    <mergeCell ref="KTS22:KTX22"/>
    <mergeCell ref="KRE22:KRJ22"/>
    <mergeCell ref="KRK22:KRP22"/>
    <mergeCell ref="KRQ22:KRV22"/>
    <mergeCell ref="KRW22:KSB22"/>
    <mergeCell ref="KSC22:KSH22"/>
    <mergeCell ref="KSI22:KSN22"/>
    <mergeCell ref="KPU22:KPZ22"/>
    <mergeCell ref="KQA22:KQF22"/>
    <mergeCell ref="KQG22:KQL22"/>
    <mergeCell ref="KQM22:KQR22"/>
    <mergeCell ref="KQS22:KQX22"/>
    <mergeCell ref="KQY22:KRD22"/>
    <mergeCell ref="KOK22:KOP22"/>
    <mergeCell ref="KOQ22:KOV22"/>
    <mergeCell ref="KOW22:KPB22"/>
    <mergeCell ref="KPC22:KPH22"/>
    <mergeCell ref="KPI22:KPN22"/>
    <mergeCell ref="KPO22:KPT22"/>
    <mergeCell ref="KNA22:KNF22"/>
    <mergeCell ref="KNG22:KNL22"/>
    <mergeCell ref="KNM22:KNR22"/>
    <mergeCell ref="KNS22:KNX22"/>
    <mergeCell ref="KNY22:KOD22"/>
    <mergeCell ref="KOE22:KOJ22"/>
    <mergeCell ref="KLQ22:KLV22"/>
    <mergeCell ref="KLW22:KMB22"/>
    <mergeCell ref="KMC22:KMH22"/>
    <mergeCell ref="KMI22:KMN22"/>
    <mergeCell ref="KMO22:KMT22"/>
    <mergeCell ref="KMU22:KMZ22"/>
    <mergeCell ref="KKG22:KKL22"/>
    <mergeCell ref="KKM22:KKR22"/>
    <mergeCell ref="KKS22:KKX22"/>
    <mergeCell ref="KKY22:KLD22"/>
    <mergeCell ref="KLE22:KLJ22"/>
    <mergeCell ref="KLK22:KLP22"/>
    <mergeCell ref="KIW22:KJB22"/>
    <mergeCell ref="KJC22:KJH22"/>
    <mergeCell ref="KJI22:KJN22"/>
    <mergeCell ref="KJO22:KJT22"/>
    <mergeCell ref="KJU22:KJZ22"/>
    <mergeCell ref="KKA22:KKF22"/>
    <mergeCell ref="KHM22:KHR22"/>
    <mergeCell ref="KHS22:KHX22"/>
    <mergeCell ref="KHY22:KID22"/>
    <mergeCell ref="KIE22:KIJ22"/>
    <mergeCell ref="KIK22:KIP22"/>
    <mergeCell ref="KIQ22:KIV22"/>
    <mergeCell ref="KGC22:KGH22"/>
    <mergeCell ref="KGI22:KGN22"/>
    <mergeCell ref="KGO22:KGT22"/>
    <mergeCell ref="KGU22:KGZ22"/>
    <mergeCell ref="KHA22:KHF22"/>
    <mergeCell ref="KHG22:KHL22"/>
    <mergeCell ref="KES22:KEX22"/>
    <mergeCell ref="KEY22:KFD22"/>
    <mergeCell ref="KFE22:KFJ22"/>
    <mergeCell ref="KFK22:KFP22"/>
    <mergeCell ref="KFQ22:KFV22"/>
    <mergeCell ref="KFW22:KGB22"/>
    <mergeCell ref="KDI22:KDN22"/>
    <mergeCell ref="KDO22:KDT22"/>
    <mergeCell ref="KDU22:KDZ22"/>
    <mergeCell ref="KEA22:KEF22"/>
    <mergeCell ref="KEG22:KEL22"/>
    <mergeCell ref="KEM22:KER22"/>
    <mergeCell ref="KBY22:KCD22"/>
    <mergeCell ref="KCE22:KCJ22"/>
    <mergeCell ref="KCK22:KCP22"/>
    <mergeCell ref="KCQ22:KCV22"/>
    <mergeCell ref="KCW22:KDB22"/>
    <mergeCell ref="KDC22:KDH22"/>
    <mergeCell ref="KAO22:KAT22"/>
    <mergeCell ref="KAU22:KAZ22"/>
    <mergeCell ref="KBA22:KBF22"/>
    <mergeCell ref="KBG22:KBL22"/>
    <mergeCell ref="KBM22:KBR22"/>
    <mergeCell ref="KBS22:KBX22"/>
    <mergeCell ref="JZE22:JZJ22"/>
    <mergeCell ref="JZK22:JZP22"/>
    <mergeCell ref="JZQ22:JZV22"/>
    <mergeCell ref="JZW22:KAB22"/>
    <mergeCell ref="KAC22:KAH22"/>
    <mergeCell ref="KAI22:KAN22"/>
    <mergeCell ref="JXU22:JXZ22"/>
    <mergeCell ref="JYA22:JYF22"/>
    <mergeCell ref="JYG22:JYL22"/>
    <mergeCell ref="JYM22:JYR22"/>
    <mergeCell ref="JYS22:JYX22"/>
    <mergeCell ref="JYY22:JZD22"/>
    <mergeCell ref="JWK22:JWP22"/>
    <mergeCell ref="JWQ22:JWV22"/>
    <mergeCell ref="JWW22:JXB22"/>
    <mergeCell ref="JXC22:JXH22"/>
    <mergeCell ref="JXI22:JXN22"/>
    <mergeCell ref="JXO22:JXT22"/>
    <mergeCell ref="JVA22:JVF22"/>
    <mergeCell ref="JVG22:JVL22"/>
    <mergeCell ref="JVM22:JVR22"/>
    <mergeCell ref="JVS22:JVX22"/>
    <mergeCell ref="JVY22:JWD22"/>
    <mergeCell ref="JWE22:JWJ22"/>
    <mergeCell ref="JTQ22:JTV22"/>
    <mergeCell ref="JTW22:JUB22"/>
    <mergeCell ref="JUC22:JUH22"/>
    <mergeCell ref="JUI22:JUN22"/>
    <mergeCell ref="JUO22:JUT22"/>
    <mergeCell ref="JUU22:JUZ22"/>
    <mergeCell ref="JSG22:JSL22"/>
    <mergeCell ref="JSM22:JSR22"/>
    <mergeCell ref="JSS22:JSX22"/>
    <mergeCell ref="JSY22:JTD22"/>
    <mergeCell ref="JTE22:JTJ22"/>
    <mergeCell ref="JTK22:JTP22"/>
    <mergeCell ref="JQW22:JRB22"/>
    <mergeCell ref="JRC22:JRH22"/>
    <mergeCell ref="JRI22:JRN22"/>
    <mergeCell ref="JRO22:JRT22"/>
    <mergeCell ref="JRU22:JRZ22"/>
    <mergeCell ref="JSA22:JSF22"/>
    <mergeCell ref="JPM22:JPR22"/>
    <mergeCell ref="JPS22:JPX22"/>
    <mergeCell ref="JPY22:JQD22"/>
    <mergeCell ref="JQE22:JQJ22"/>
    <mergeCell ref="JQK22:JQP22"/>
    <mergeCell ref="JQQ22:JQV22"/>
    <mergeCell ref="JOC22:JOH22"/>
    <mergeCell ref="JOI22:JON22"/>
    <mergeCell ref="JOO22:JOT22"/>
    <mergeCell ref="JOU22:JOZ22"/>
    <mergeCell ref="JPA22:JPF22"/>
    <mergeCell ref="JPG22:JPL22"/>
    <mergeCell ref="JMS22:JMX22"/>
    <mergeCell ref="JMY22:JND22"/>
    <mergeCell ref="JNE22:JNJ22"/>
    <mergeCell ref="JNK22:JNP22"/>
    <mergeCell ref="JNQ22:JNV22"/>
    <mergeCell ref="JNW22:JOB22"/>
    <mergeCell ref="JLI22:JLN22"/>
    <mergeCell ref="JLO22:JLT22"/>
    <mergeCell ref="JLU22:JLZ22"/>
    <mergeCell ref="JMA22:JMF22"/>
    <mergeCell ref="JMG22:JML22"/>
    <mergeCell ref="JMM22:JMR22"/>
    <mergeCell ref="JJY22:JKD22"/>
    <mergeCell ref="JKE22:JKJ22"/>
    <mergeCell ref="JKK22:JKP22"/>
    <mergeCell ref="JKQ22:JKV22"/>
    <mergeCell ref="JKW22:JLB22"/>
    <mergeCell ref="JLC22:JLH22"/>
    <mergeCell ref="JIO22:JIT22"/>
    <mergeCell ref="JIU22:JIZ22"/>
    <mergeCell ref="JJA22:JJF22"/>
    <mergeCell ref="JJG22:JJL22"/>
    <mergeCell ref="JJM22:JJR22"/>
    <mergeCell ref="JJS22:JJX22"/>
    <mergeCell ref="JHE22:JHJ22"/>
    <mergeCell ref="JHK22:JHP22"/>
    <mergeCell ref="JHQ22:JHV22"/>
    <mergeCell ref="JHW22:JIB22"/>
    <mergeCell ref="JIC22:JIH22"/>
    <mergeCell ref="JII22:JIN22"/>
    <mergeCell ref="JFU22:JFZ22"/>
    <mergeCell ref="JGA22:JGF22"/>
    <mergeCell ref="JGG22:JGL22"/>
    <mergeCell ref="JGM22:JGR22"/>
    <mergeCell ref="JGS22:JGX22"/>
    <mergeCell ref="JGY22:JHD22"/>
    <mergeCell ref="JEK22:JEP22"/>
    <mergeCell ref="JEQ22:JEV22"/>
    <mergeCell ref="JEW22:JFB22"/>
    <mergeCell ref="JFC22:JFH22"/>
    <mergeCell ref="JFI22:JFN22"/>
    <mergeCell ref="JFO22:JFT22"/>
    <mergeCell ref="JDA22:JDF22"/>
    <mergeCell ref="JDG22:JDL22"/>
    <mergeCell ref="JDM22:JDR22"/>
    <mergeCell ref="JDS22:JDX22"/>
    <mergeCell ref="JDY22:JED22"/>
    <mergeCell ref="JEE22:JEJ22"/>
    <mergeCell ref="JBQ22:JBV22"/>
    <mergeCell ref="JBW22:JCB22"/>
    <mergeCell ref="JCC22:JCH22"/>
    <mergeCell ref="JCI22:JCN22"/>
    <mergeCell ref="JCO22:JCT22"/>
    <mergeCell ref="JCU22:JCZ22"/>
    <mergeCell ref="JAG22:JAL22"/>
    <mergeCell ref="JAM22:JAR22"/>
    <mergeCell ref="JAS22:JAX22"/>
    <mergeCell ref="JAY22:JBD22"/>
    <mergeCell ref="JBE22:JBJ22"/>
    <mergeCell ref="JBK22:JBP22"/>
    <mergeCell ref="IYW22:IZB22"/>
    <mergeCell ref="IZC22:IZH22"/>
    <mergeCell ref="IZI22:IZN22"/>
    <mergeCell ref="IZO22:IZT22"/>
    <mergeCell ref="IZU22:IZZ22"/>
    <mergeCell ref="JAA22:JAF22"/>
    <mergeCell ref="IXM22:IXR22"/>
    <mergeCell ref="IXS22:IXX22"/>
    <mergeCell ref="IXY22:IYD22"/>
    <mergeCell ref="IYE22:IYJ22"/>
    <mergeCell ref="IYK22:IYP22"/>
    <mergeCell ref="IYQ22:IYV22"/>
    <mergeCell ref="IWC22:IWH22"/>
    <mergeCell ref="IWI22:IWN22"/>
    <mergeCell ref="IWO22:IWT22"/>
    <mergeCell ref="IWU22:IWZ22"/>
    <mergeCell ref="IXA22:IXF22"/>
    <mergeCell ref="IXG22:IXL22"/>
    <mergeCell ref="IUS22:IUX22"/>
    <mergeCell ref="IUY22:IVD22"/>
    <mergeCell ref="IVE22:IVJ22"/>
    <mergeCell ref="IVK22:IVP22"/>
    <mergeCell ref="IVQ22:IVV22"/>
    <mergeCell ref="IVW22:IWB22"/>
    <mergeCell ref="ITI22:ITN22"/>
    <mergeCell ref="ITO22:ITT22"/>
    <mergeCell ref="ITU22:ITZ22"/>
    <mergeCell ref="IUA22:IUF22"/>
    <mergeCell ref="IUG22:IUL22"/>
    <mergeCell ref="IUM22:IUR22"/>
    <mergeCell ref="IRY22:ISD22"/>
    <mergeCell ref="ISE22:ISJ22"/>
    <mergeCell ref="ISK22:ISP22"/>
    <mergeCell ref="ISQ22:ISV22"/>
    <mergeCell ref="ISW22:ITB22"/>
    <mergeCell ref="ITC22:ITH22"/>
    <mergeCell ref="IQO22:IQT22"/>
    <mergeCell ref="IQU22:IQZ22"/>
    <mergeCell ref="IRA22:IRF22"/>
    <mergeCell ref="IRG22:IRL22"/>
    <mergeCell ref="IRM22:IRR22"/>
    <mergeCell ref="IRS22:IRX22"/>
    <mergeCell ref="IPE22:IPJ22"/>
    <mergeCell ref="IPK22:IPP22"/>
    <mergeCell ref="IPQ22:IPV22"/>
    <mergeCell ref="IPW22:IQB22"/>
    <mergeCell ref="IQC22:IQH22"/>
    <mergeCell ref="IQI22:IQN22"/>
    <mergeCell ref="INU22:INZ22"/>
    <mergeCell ref="IOA22:IOF22"/>
    <mergeCell ref="IOG22:IOL22"/>
    <mergeCell ref="IOM22:IOR22"/>
    <mergeCell ref="IOS22:IOX22"/>
    <mergeCell ref="IOY22:IPD22"/>
    <mergeCell ref="IMK22:IMP22"/>
    <mergeCell ref="IMQ22:IMV22"/>
    <mergeCell ref="IMW22:INB22"/>
    <mergeCell ref="INC22:INH22"/>
    <mergeCell ref="INI22:INN22"/>
    <mergeCell ref="INO22:INT22"/>
    <mergeCell ref="ILA22:ILF22"/>
    <mergeCell ref="ILG22:ILL22"/>
    <mergeCell ref="ILM22:ILR22"/>
    <mergeCell ref="ILS22:ILX22"/>
    <mergeCell ref="ILY22:IMD22"/>
    <mergeCell ref="IME22:IMJ22"/>
    <mergeCell ref="IJQ22:IJV22"/>
    <mergeCell ref="IJW22:IKB22"/>
    <mergeCell ref="IKC22:IKH22"/>
    <mergeCell ref="IKI22:IKN22"/>
    <mergeCell ref="IKO22:IKT22"/>
    <mergeCell ref="IKU22:IKZ22"/>
    <mergeCell ref="IIG22:IIL22"/>
    <mergeCell ref="IIM22:IIR22"/>
    <mergeCell ref="IIS22:IIX22"/>
    <mergeCell ref="IIY22:IJD22"/>
    <mergeCell ref="IJE22:IJJ22"/>
    <mergeCell ref="IJK22:IJP22"/>
    <mergeCell ref="IGW22:IHB22"/>
    <mergeCell ref="IHC22:IHH22"/>
    <mergeCell ref="IHI22:IHN22"/>
    <mergeCell ref="IHO22:IHT22"/>
    <mergeCell ref="IHU22:IHZ22"/>
    <mergeCell ref="IIA22:IIF22"/>
    <mergeCell ref="IFM22:IFR22"/>
    <mergeCell ref="IFS22:IFX22"/>
    <mergeCell ref="IFY22:IGD22"/>
    <mergeCell ref="IGE22:IGJ22"/>
    <mergeCell ref="IGK22:IGP22"/>
    <mergeCell ref="IGQ22:IGV22"/>
    <mergeCell ref="IEC22:IEH22"/>
    <mergeCell ref="IEI22:IEN22"/>
    <mergeCell ref="IEO22:IET22"/>
    <mergeCell ref="IEU22:IEZ22"/>
    <mergeCell ref="IFA22:IFF22"/>
    <mergeCell ref="IFG22:IFL22"/>
    <mergeCell ref="ICS22:ICX22"/>
    <mergeCell ref="ICY22:IDD22"/>
    <mergeCell ref="IDE22:IDJ22"/>
    <mergeCell ref="IDK22:IDP22"/>
    <mergeCell ref="IDQ22:IDV22"/>
    <mergeCell ref="IDW22:IEB22"/>
    <mergeCell ref="IBI22:IBN22"/>
    <mergeCell ref="IBO22:IBT22"/>
    <mergeCell ref="IBU22:IBZ22"/>
    <mergeCell ref="ICA22:ICF22"/>
    <mergeCell ref="ICG22:ICL22"/>
    <mergeCell ref="ICM22:ICR22"/>
    <mergeCell ref="HZY22:IAD22"/>
    <mergeCell ref="IAE22:IAJ22"/>
    <mergeCell ref="IAK22:IAP22"/>
    <mergeCell ref="IAQ22:IAV22"/>
    <mergeCell ref="IAW22:IBB22"/>
    <mergeCell ref="IBC22:IBH22"/>
    <mergeCell ref="HYO22:HYT22"/>
    <mergeCell ref="HYU22:HYZ22"/>
    <mergeCell ref="HZA22:HZF22"/>
    <mergeCell ref="HZG22:HZL22"/>
    <mergeCell ref="HZM22:HZR22"/>
    <mergeCell ref="HZS22:HZX22"/>
    <mergeCell ref="HXE22:HXJ22"/>
    <mergeCell ref="HXK22:HXP22"/>
    <mergeCell ref="HXQ22:HXV22"/>
    <mergeCell ref="HXW22:HYB22"/>
    <mergeCell ref="HYC22:HYH22"/>
    <mergeCell ref="HYI22:HYN22"/>
    <mergeCell ref="HVU22:HVZ22"/>
    <mergeCell ref="HWA22:HWF22"/>
    <mergeCell ref="HWG22:HWL22"/>
    <mergeCell ref="HWM22:HWR22"/>
    <mergeCell ref="HWS22:HWX22"/>
    <mergeCell ref="HWY22:HXD22"/>
    <mergeCell ref="HUK22:HUP22"/>
    <mergeCell ref="HUQ22:HUV22"/>
    <mergeCell ref="HUW22:HVB22"/>
    <mergeCell ref="HVC22:HVH22"/>
    <mergeCell ref="HVI22:HVN22"/>
    <mergeCell ref="HVO22:HVT22"/>
    <mergeCell ref="HTA22:HTF22"/>
    <mergeCell ref="HTG22:HTL22"/>
    <mergeCell ref="HTM22:HTR22"/>
    <mergeCell ref="HTS22:HTX22"/>
    <mergeCell ref="HTY22:HUD22"/>
    <mergeCell ref="HUE22:HUJ22"/>
    <mergeCell ref="HRQ22:HRV22"/>
    <mergeCell ref="HRW22:HSB22"/>
    <mergeCell ref="HSC22:HSH22"/>
    <mergeCell ref="HSI22:HSN22"/>
    <mergeCell ref="HSO22:HST22"/>
    <mergeCell ref="HSU22:HSZ22"/>
    <mergeCell ref="HQG22:HQL22"/>
    <mergeCell ref="HQM22:HQR22"/>
    <mergeCell ref="HQS22:HQX22"/>
    <mergeCell ref="HQY22:HRD22"/>
    <mergeCell ref="HRE22:HRJ22"/>
    <mergeCell ref="HRK22:HRP22"/>
    <mergeCell ref="HOW22:HPB22"/>
    <mergeCell ref="HPC22:HPH22"/>
    <mergeCell ref="HPI22:HPN22"/>
    <mergeCell ref="HPO22:HPT22"/>
    <mergeCell ref="HPU22:HPZ22"/>
    <mergeCell ref="HQA22:HQF22"/>
    <mergeCell ref="HNM22:HNR22"/>
    <mergeCell ref="HNS22:HNX22"/>
    <mergeCell ref="HNY22:HOD22"/>
    <mergeCell ref="HOE22:HOJ22"/>
    <mergeCell ref="HOK22:HOP22"/>
    <mergeCell ref="HOQ22:HOV22"/>
    <mergeCell ref="HMC22:HMH22"/>
    <mergeCell ref="HMI22:HMN22"/>
    <mergeCell ref="HMO22:HMT22"/>
    <mergeCell ref="HMU22:HMZ22"/>
    <mergeCell ref="HNA22:HNF22"/>
    <mergeCell ref="HNG22:HNL22"/>
    <mergeCell ref="HKS22:HKX22"/>
    <mergeCell ref="HKY22:HLD22"/>
    <mergeCell ref="HLE22:HLJ22"/>
    <mergeCell ref="HLK22:HLP22"/>
    <mergeCell ref="HLQ22:HLV22"/>
    <mergeCell ref="HLW22:HMB22"/>
    <mergeCell ref="HJI22:HJN22"/>
    <mergeCell ref="HJO22:HJT22"/>
    <mergeCell ref="HJU22:HJZ22"/>
    <mergeCell ref="HKA22:HKF22"/>
    <mergeCell ref="HKG22:HKL22"/>
    <mergeCell ref="HKM22:HKR22"/>
    <mergeCell ref="HHY22:HID22"/>
    <mergeCell ref="HIE22:HIJ22"/>
    <mergeCell ref="HIK22:HIP22"/>
    <mergeCell ref="HIQ22:HIV22"/>
    <mergeCell ref="HIW22:HJB22"/>
    <mergeCell ref="HJC22:HJH22"/>
    <mergeCell ref="HGO22:HGT22"/>
    <mergeCell ref="HGU22:HGZ22"/>
    <mergeCell ref="HHA22:HHF22"/>
    <mergeCell ref="HHG22:HHL22"/>
    <mergeCell ref="HHM22:HHR22"/>
    <mergeCell ref="HHS22:HHX22"/>
    <mergeCell ref="HFE22:HFJ22"/>
    <mergeCell ref="HFK22:HFP22"/>
    <mergeCell ref="HFQ22:HFV22"/>
    <mergeCell ref="HFW22:HGB22"/>
    <mergeCell ref="HGC22:HGH22"/>
    <mergeCell ref="HGI22:HGN22"/>
    <mergeCell ref="HDU22:HDZ22"/>
    <mergeCell ref="HEA22:HEF22"/>
    <mergeCell ref="HEG22:HEL22"/>
    <mergeCell ref="HEM22:HER22"/>
    <mergeCell ref="HES22:HEX22"/>
    <mergeCell ref="HEY22:HFD22"/>
    <mergeCell ref="HCK22:HCP22"/>
    <mergeCell ref="HCQ22:HCV22"/>
    <mergeCell ref="HCW22:HDB22"/>
    <mergeCell ref="HDC22:HDH22"/>
    <mergeCell ref="HDI22:HDN22"/>
    <mergeCell ref="HDO22:HDT22"/>
    <mergeCell ref="HBA22:HBF22"/>
    <mergeCell ref="HBG22:HBL22"/>
    <mergeCell ref="HBM22:HBR22"/>
    <mergeCell ref="HBS22:HBX22"/>
    <mergeCell ref="HBY22:HCD22"/>
    <mergeCell ref="HCE22:HCJ22"/>
    <mergeCell ref="GZQ22:GZV22"/>
    <mergeCell ref="GZW22:HAB22"/>
    <mergeCell ref="HAC22:HAH22"/>
    <mergeCell ref="HAI22:HAN22"/>
    <mergeCell ref="HAO22:HAT22"/>
    <mergeCell ref="HAU22:HAZ22"/>
    <mergeCell ref="GYG22:GYL22"/>
    <mergeCell ref="GYM22:GYR22"/>
    <mergeCell ref="GYS22:GYX22"/>
    <mergeCell ref="GYY22:GZD22"/>
    <mergeCell ref="GZE22:GZJ22"/>
    <mergeCell ref="GZK22:GZP22"/>
    <mergeCell ref="GWW22:GXB22"/>
    <mergeCell ref="GXC22:GXH22"/>
    <mergeCell ref="GXI22:GXN22"/>
    <mergeCell ref="GXO22:GXT22"/>
    <mergeCell ref="GXU22:GXZ22"/>
    <mergeCell ref="GYA22:GYF22"/>
    <mergeCell ref="GVM22:GVR22"/>
    <mergeCell ref="GVS22:GVX22"/>
    <mergeCell ref="GVY22:GWD22"/>
    <mergeCell ref="GWE22:GWJ22"/>
    <mergeCell ref="GWK22:GWP22"/>
    <mergeCell ref="GWQ22:GWV22"/>
    <mergeCell ref="GUC22:GUH22"/>
    <mergeCell ref="GUI22:GUN22"/>
    <mergeCell ref="GUO22:GUT22"/>
    <mergeCell ref="GUU22:GUZ22"/>
    <mergeCell ref="GVA22:GVF22"/>
    <mergeCell ref="GVG22:GVL22"/>
    <mergeCell ref="GSS22:GSX22"/>
    <mergeCell ref="GSY22:GTD22"/>
    <mergeCell ref="GTE22:GTJ22"/>
    <mergeCell ref="GTK22:GTP22"/>
    <mergeCell ref="GTQ22:GTV22"/>
    <mergeCell ref="GTW22:GUB22"/>
    <mergeCell ref="GRI22:GRN22"/>
    <mergeCell ref="GRO22:GRT22"/>
    <mergeCell ref="GRU22:GRZ22"/>
    <mergeCell ref="GSA22:GSF22"/>
    <mergeCell ref="GSG22:GSL22"/>
    <mergeCell ref="GSM22:GSR22"/>
    <mergeCell ref="GPY22:GQD22"/>
    <mergeCell ref="GQE22:GQJ22"/>
    <mergeCell ref="GQK22:GQP22"/>
    <mergeCell ref="GQQ22:GQV22"/>
    <mergeCell ref="GQW22:GRB22"/>
    <mergeCell ref="GRC22:GRH22"/>
    <mergeCell ref="GOO22:GOT22"/>
    <mergeCell ref="GOU22:GOZ22"/>
    <mergeCell ref="GPA22:GPF22"/>
    <mergeCell ref="GPG22:GPL22"/>
    <mergeCell ref="GPM22:GPR22"/>
    <mergeCell ref="GPS22:GPX22"/>
    <mergeCell ref="GNE22:GNJ22"/>
    <mergeCell ref="GNK22:GNP22"/>
    <mergeCell ref="GNQ22:GNV22"/>
    <mergeCell ref="GNW22:GOB22"/>
    <mergeCell ref="GOC22:GOH22"/>
    <mergeCell ref="GOI22:GON22"/>
    <mergeCell ref="GLU22:GLZ22"/>
    <mergeCell ref="GMA22:GMF22"/>
    <mergeCell ref="GMG22:GML22"/>
    <mergeCell ref="GMM22:GMR22"/>
    <mergeCell ref="GMS22:GMX22"/>
    <mergeCell ref="GMY22:GND22"/>
    <mergeCell ref="GKK22:GKP22"/>
    <mergeCell ref="GKQ22:GKV22"/>
    <mergeCell ref="GKW22:GLB22"/>
    <mergeCell ref="GLC22:GLH22"/>
    <mergeCell ref="GLI22:GLN22"/>
    <mergeCell ref="GLO22:GLT22"/>
    <mergeCell ref="GJA22:GJF22"/>
    <mergeCell ref="GJG22:GJL22"/>
    <mergeCell ref="GJM22:GJR22"/>
    <mergeCell ref="GJS22:GJX22"/>
    <mergeCell ref="GJY22:GKD22"/>
    <mergeCell ref="GKE22:GKJ22"/>
    <mergeCell ref="GHQ22:GHV22"/>
    <mergeCell ref="GHW22:GIB22"/>
    <mergeCell ref="GIC22:GIH22"/>
    <mergeCell ref="GII22:GIN22"/>
    <mergeCell ref="GIO22:GIT22"/>
    <mergeCell ref="GIU22:GIZ22"/>
    <mergeCell ref="GGG22:GGL22"/>
    <mergeCell ref="GGM22:GGR22"/>
    <mergeCell ref="GGS22:GGX22"/>
    <mergeCell ref="GGY22:GHD22"/>
    <mergeCell ref="GHE22:GHJ22"/>
    <mergeCell ref="GHK22:GHP22"/>
    <mergeCell ref="GEW22:GFB22"/>
    <mergeCell ref="GFC22:GFH22"/>
    <mergeCell ref="GFI22:GFN22"/>
    <mergeCell ref="GFO22:GFT22"/>
    <mergeCell ref="GFU22:GFZ22"/>
    <mergeCell ref="GGA22:GGF22"/>
    <mergeCell ref="GDM22:GDR22"/>
    <mergeCell ref="GDS22:GDX22"/>
    <mergeCell ref="GDY22:GED22"/>
    <mergeCell ref="GEE22:GEJ22"/>
    <mergeCell ref="GEK22:GEP22"/>
    <mergeCell ref="GEQ22:GEV22"/>
    <mergeCell ref="GCC22:GCH22"/>
    <mergeCell ref="GCI22:GCN22"/>
    <mergeCell ref="GCO22:GCT22"/>
    <mergeCell ref="GCU22:GCZ22"/>
    <mergeCell ref="GDA22:GDF22"/>
    <mergeCell ref="GDG22:GDL22"/>
    <mergeCell ref="GAS22:GAX22"/>
    <mergeCell ref="GAY22:GBD22"/>
    <mergeCell ref="GBE22:GBJ22"/>
    <mergeCell ref="GBK22:GBP22"/>
    <mergeCell ref="GBQ22:GBV22"/>
    <mergeCell ref="GBW22:GCB22"/>
    <mergeCell ref="FZI22:FZN22"/>
    <mergeCell ref="FZO22:FZT22"/>
    <mergeCell ref="FZU22:FZZ22"/>
    <mergeCell ref="GAA22:GAF22"/>
    <mergeCell ref="GAG22:GAL22"/>
    <mergeCell ref="GAM22:GAR22"/>
    <mergeCell ref="FXY22:FYD22"/>
    <mergeCell ref="FYE22:FYJ22"/>
    <mergeCell ref="FYK22:FYP22"/>
    <mergeCell ref="FYQ22:FYV22"/>
    <mergeCell ref="FYW22:FZB22"/>
    <mergeCell ref="FZC22:FZH22"/>
    <mergeCell ref="FWO22:FWT22"/>
    <mergeCell ref="FWU22:FWZ22"/>
    <mergeCell ref="FXA22:FXF22"/>
    <mergeCell ref="FXG22:FXL22"/>
    <mergeCell ref="FXM22:FXR22"/>
    <mergeCell ref="FXS22:FXX22"/>
    <mergeCell ref="FVE22:FVJ22"/>
    <mergeCell ref="FVK22:FVP22"/>
    <mergeCell ref="FVQ22:FVV22"/>
    <mergeCell ref="FVW22:FWB22"/>
    <mergeCell ref="FWC22:FWH22"/>
    <mergeCell ref="FWI22:FWN22"/>
    <mergeCell ref="FTU22:FTZ22"/>
    <mergeCell ref="FUA22:FUF22"/>
    <mergeCell ref="FUG22:FUL22"/>
    <mergeCell ref="FUM22:FUR22"/>
    <mergeCell ref="FUS22:FUX22"/>
    <mergeCell ref="FUY22:FVD22"/>
    <mergeCell ref="FSK22:FSP22"/>
    <mergeCell ref="FSQ22:FSV22"/>
    <mergeCell ref="FSW22:FTB22"/>
    <mergeCell ref="FTC22:FTH22"/>
    <mergeCell ref="FTI22:FTN22"/>
    <mergeCell ref="FTO22:FTT22"/>
    <mergeCell ref="FRA22:FRF22"/>
    <mergeCell ref="FRG22:FRL22"/>
    <mergeCell ref="FRM22:FRR22"/>
    <mergeCell ref="FRS22:FRX22"/>
    <mergeCell ref="FRY22:FSD22"/>
    <mergeCell ref="FSE22:FSJ22"/>
    <mergeCell ref="FPQ22:FPV22"/>
    <mergeCell ref="FPW22:FQB22"/>
    <mergeCell ref="FQC22:FQH22"/>
    <mergeCell ref="FQI22:FQN22"/>
    <mergeCell ref="FQO22:FQT22"/>
    <mergeCell ref="FQU22:FQZ22"/>
    <mergeCell ref="FOG22:FOL22"/>
    <mergeCell ref="FOM22:FOR22"/>
    <mergeCell ref="FOS22:FOX22"/>
    <mergeCell ref="FOY22:FPD22"/>
    <mergeCell ref="FPE22:FPJ22"/>
    <mergeCell ref="FPK22:FPP22"/>
    <mergeCell ref="FMW22:FNB22"/>
    <mergeCell ref="FNC22:FNH22"/>
    <mergeCell ref="FNI22:FNN22"/>
    <mergeCell ref="FNO22:FNT22"/>
    <mergeCell ref="FNU22:FNZ22"/>
    <mergeCell ref="FOA22:FOF22"/>
    <mergeCell ref="FLM22:FLR22"/>
    <mergeCell ref="FLS22:FLX22"/>
    <mergeCell ref="FLY22:FMD22"/>
    <mergeCell ref="FME22:FMJ22"/>
    <mergeCell ref="FMK22:FMP22"/>
    <mergeCell ref="FMQ22:FMV22"/>
    <mergeCell ref="FKC22:FKH22"/>
    <mergeCell ref="FKI22:FKN22"/>
    <mergeCell ref="FKO22:FKT22"/>
    <mergeCell ref="FKU22:FKZ22"/>
    <mergeCell ref="FLA22:FLF22"/>
    <mergeCell ref="FLG22:FLL22"/>
    <mergeCell ref="FIS22:FIX22"/>
    <mergeCell ref="FIY22:FJD22"/>
    <mergeCell ref="FJE22:FJJ22"/>
    <mergeCell ref="FJK22:FJP22"/>
    <mergeCell ref="FJQ22:FJV22"/>
    <mergeCell ref="FJW22:FKB22"/>
    <mergeCell ref="FHI22:FHN22"/>
    <mergeCell ref="FHO22:FHT22"/>
    <mergeCell ref="FHU22:FHZ22"/>
    <mergeCell ref="FIA22:FIF22"/>
    <mergeCell ref="FIG22:FIL22"/>
    <mergeCell ref="FIM22:FIR22"/>
    <mergeCell ref="FFY22:FGD22"/>
    <mergeCell ref="FGE22:FGJ22"/>
    <mergeCell ref="FGK22:FGP22"/>
    <mergeCell ref="FGQ22:FGV22"/>
    <mergeCell ref="FGW22:FHB22"/>
    <mergeCell ref="FHC22:FHH22"/>
    <mergeCell ref="FEO22:FET22"/>
    <mergeCell ref="FEU22:FEZ22"/>
    <mergeCell ref="FFA22:FFF22"/>
    <mergeCell ref="FFG22:FFL22"/>
    <mergeCell ref="FFM22:FFR22"/>
    <mergeCell ref="FFS22:FFX22"/>
    <mergeCell ref="FDE22:FDJ22"/>
    <mergeCell ref="FDK22:FDP22"/>
    <mergeCell ref="FDQ22:FDV22"/>
    <mergeCell ref="FDW22:FEB22"/>
    <mergeCell ref="FEC22:FEH22"/>
    <mergeCell ref="FEI22:FEN22"/>
    <mergeCell ref="FBU22:FBZ22"/>
    <mergeCell ref="FCA22:FCF22"/>
    <mergeCell ref="FCG22:FCL22"/>
    <mergeCell ref="FCM22:FCR22"/>
    <mergeCell ref="FCS22:FCX22"/>
    <mergeCell ref="FCY22:FDD22"/>
    <mergeCell ref="FAK22:FAP22"/>
    <mergeCell ref="FAQ22:FAV22"/>
    <mergeCell ref="FAW22:FBB22"/>
    <mergeCell ref="FBC22:FBH22"/>
    <mergeCell ref="FBI22:FBN22"/>
    <mergeCell ref="FBO22:FBT22"/>
    <mergeCell ref="EZA22:EZF22"/>
    <mergeCell ref="EZG22:EZL22"/>
    <mergeCell ref="EZM22:EZR22"/>
    <mergeCell ref="EZS22:EZX22"/>
    <mergeCell ref="EZY22:FAD22"/>
    <mergeCell ref="FAE22:FAJ22"/>
    <mergeCell ref="EXQ22:EXV22"/>
    <mergeCell ref="EXW22:EYB22"/>
    <mergeCell ref="EYC22:EYH22"/>
    <mergeCell ref="EYI22:EYN22"/>
    <mergeCell ref="EYO22:EYT22"/>
    <mergeCell ref="EYU22:EYZ22"/>
    <mergeCell ref="EWG22:EWL22"/>
    <mergeCell ref="EWM22:EWR22"/>
    <mergeCell ref="EWS22:EWX22"/>
    <mergeCell ref="EWY22:EXD22"/>
    <mergeCell ref="EXE22:EXJ22"/>
    <mergeCell ref="EXK22:EXP22"/>
    <mergeCell ref="EUW22:EVB22"/>
    <mergeCell ref="EVC22:EVH22"/>
    <mergeCell ref="EVI22:EVN22"/>
    <mergeCell ref="EVO22:EVT22"/>
    <mergeCell ref="EVU22:EVZ22"/>
    <mergeCell ref="EWA22:EWF22"/>
    <mergeCell ref="ETM22:ETR22"/>
    <mergeCell ref="ETS22:ETX22"/>
    <mergeCell ref="ETY22:EUD22"/>
    <mergeCell ref="EUE22:EUJ22"/>
    <mergeCell ref="EUK22:EUP22"/>
    <mergeCell ref="EUQ22:EUV22"/>
    <mergeCell ref="ESC22:ESH22"/>
    <mergeCell ref="ESI22:ESN22"/>
    <mergeCell ref="ESO22:EST22"/>
    <mergeCell ref="ESU22:ESZ22"/>
    <mergeCell ref="ETA22:ETF22"/>
    <mergeCell ref="ETG22:ETL22"/>
    <mergeCell ref="EQS22:EQX22"/>
    <mergeCell ref="EQY22:ERD22"/>
    <mergeCell ref="ERE22:ERJ22"/>
    <mergeCell ref="ERK22:ERP22"/>
    <mergeCell ref="ERQ22:ERV22"/>
    <mergeCell ref="ERW22:ESB22"/>
    <mergeCell ref="EPI22:EPN22"/>
    <mergeCell ref="EPO22:EPT22"/>
    <mergeCell ref="EPU22:EPZ22"/>
    <mergeCell ref="EQA22:EQF22"/>
    <mergeCell ref="EQG22:EQL22"/>
    <mergeCell ref="EQM22:EQR22"/>
    <mergeCell ref="ENY22:EOD22"/>
    <mergeCell ref="EOE22:EOJ22"/>
    <mergeCell ref="EOK22:EOP22"/>
    <mergeCell ref="EOQ22:EOV22"/>
    <mergeCell ref="EOW22:EPB22"/>
    <mergeCell ref="EPC22:EPH22"/>
    <mergeCell ref="EMO22:EMT22"/>
    <mergeCell ref="EMU22:EMZ22"/>
    <mergeCell ref="ENA22:ENF22"/>
    <mergeCell ref="ENG22:ENL22"/>
    <mergeCell ref="ENM22:ENR22"/>
    <mergeCell ref="ENS22:ENX22"/>
    <mergeCell ref="ELE22:ELJ22"/>
    <mergeCell ref="ELK22:ELP22"/>
    <mergeCell ref="ELQ22:ELV22"/>
    <mergeCell ref="ELW22:EMB22"/>
    <mergeCell ref="EMC22:EMH22"/>
    <mergeCell ref="EMI22:EMN22"/>
    <mergeCell ref="EJU22:EJZ22"/>
    <mergeCell ref="EKA22:EKF22"/>
    <mergeCell ref="EKG22:EKL22"/>
    <mergeCell ref="EKM22:EKR22"/>
    <mergeCell ref="EKS22:EKX22"/>
    <mergeCell ref="EKY22:ELD22"/>
    <mergeCell ref="EIK22:EIP22"/>
    <mergeCell ref="EIQ22:EIV22"/>
    <mergeCell ref="EIW22:EJB22"/>
    <mergeCell ref="EJC22:EJH22"/>
    <mergeCell ref="EJI22:EJN22"/>
    <mergeCell ref="EJO22:EJT22"/>
    <mergeCell ref="EHA22:EHF22"/>
    <mergeCell ref="EHG22:EHL22"/>
    <mergeCell ref="EHM22:EHR22"/>
    <mergeCell ref="EHS22:EHX22"/>
    <mergeCell ref="EHY22:EID22"/>
    <mergeCell ref="EIE22:EIJ22"/>
    <mergeCell ref="EFQ22:EFV22"/>
    <mergeCell ref="EFW22:EGB22"/>
    <mergeCell ref="EGC22:EGH22"/>
    <mergeCell ref="EGI22:EGN22"/>
    <mergeCell ref="EGO22:EGT22"/>
    <mergeCell ref="EGU22:EGZ22"/>
    <mergeCell ref="EEG22:EEL22"/>
    <mergeCell ref="EEM22:EER22"/>
    <mergeCell ref="EES22:EEX22"/>
    <mergeCell ref="EEY22:EFD22"/>
    <mergeCell ref="EFE22:EFJ22"/>
    <mergeCell ref="EFK22:EFP22"/>
    <mergeCell ref="ECW22:EDB22"/>
    <mergeCell ref="EDC22:EDH22"/>
    <mergeCell ref="EDI22:EDN22"/>
    <mergeCell ref="EDO22:EDT22"/>
    <mergeCell ref="EDU22:EDZ22"/>
    <mergeCell ref="EEA22:EEF22"/>
    <mergeCell ref="EBM22:EBR22"/>
    <mergeCell ref="EBS22:EBX22"/>
    <mergeCell ref="EBY22:ECD22"/>
    <mergeCell ref="ECE22:ECJ22"/>
    <mergeCell ref="ECK22:ECP22"/>
    <mergeCell ref="ECQ22:ECV22"/>
    <mergeCell ref="EAC22:EAH22"/>
    <mergeCell ref="EAI22:EAN22"/>
    <mergeCell ref="EAO22:EAT22"/>
    <mergeCell ref="EAU22:EAZ22"/>
    <mergeCell ref="EBA22:EBF22"/>
    <mergeCell ref="EBG22:EBL22"/>
    <mergeCell ref="DYS22:DYX22"/>
    <mergeCell ref="DYY22:DZD22"/>
    <mergeCell ref="DZE22:DZJ22"/>
    <mergeCell ref="DZK22:DZP22"/>
    <mergeCell ref="DZQ22:DZV22"/>
    <mergeCell ref="DZW22:EAB22"/>
    <mergeCell ref="DXI22:DXN22"/>
    <mergeCell ref="DXO22:DXT22"/>
    <mergeCell ref="DXU22:DXZ22"/>
    <mergeCell ref="DYA22:DYF22"/>
    <mergeCell ref="DYG22:DYL22"/>
    <mergeCell ref="DYM22:DYR22"/>
    <mergeCell ref="DVY22:DWD22"/>
    <mergeCell ref="DWE22:DWJ22"/>
    <mergeCell ref="DWK22:DWP22"/>
    <mergeCell ref="DWQ22:DWV22"/>
    <mergeCell ref="DWW22:DXB22"/>
    <mergeCell ref="DXC22:DXH22"/>
    <mergeCell ref="DUO22:DUT22"/>
    <mergeCell ref="DUU22:DUZ22"/>
    <mergeCell ref="DVA22:DVF22"/>
    <mergeCell ref="DVG22:DVL22"/>
    <mergeCell ref="DVM22:DVR22"/>
    <mergeCell ref="DVS22:DVX22"/>
    <mergeCell ref="DTE22:DTJ22"/>
    <mergeCell ref="DTK22:DTP22"/>
    <mergeCell ref="DTQ22:DTV22"/>
    <mergeCell ref="DTW22:DUB22"/>
    <mergeCell ref="DUC22:DUH22"/>
    <mergeCell ref="DUI22:DUN22"/>
    <mergeCell ref="DRU22:DRZ22"/>
    <mergeCell ref="DSA22:DSF22"/>
    <mergeCell ref="DSG22:DSL22"/>
    <mergeCell ref="DSM22:DSR22"/>
    <mergeCell ref="DSS22:DSX22"/>
    <mergeCell ref="DSY22:DTD22"/>
    <mergeCell ref="DQK22:DQP22"/>
    <mergeCell ref="DQQ22:DQV22"/>
    <mergeCell ref="DQW22:DRB22"/>
    <mergeCell ref="DRC22:DRH22"/>
    <mergeCell ref="DRI22:DRN22"/>
    <mergeCell ref="DRO22:DRT22"/>
    <mergeCell ref="DPA22:DPF22"/>
    <mergeCell ref="DPG22:DPL22"/>
    <mergeCell ref="DPM22:DPR22"/>
    <mergeCell ref="DPS22:DPX22"/>
    <mergeCell ref="DPY22:DQD22"/>
    <mergeCell ref="DQE22:DQJ22"/>
    <mergeCell ref="DNQ22:DNV22"/>
    <mergeCell ref="DNW22:DOB22"/>
    <mergeCell ref="DOC22:DOH22"/>
    <mergeCell ref="DOI22:DON22"/>
    <mergeCell ref="DOO22:DOT22"/>
    <mergeCell ref="DOU22:DOZ22"/>
    <mergeCell ref="DMG22:DML22"/>
    <mergeCell ref="DMM22:DMR22"/>
    <mergeCell ref="DMS22:DMX22"/>
    <mergeCell ref="DMY22:DND22"/>
    <mergeCell ref="DNE22:DNJ22"/>
    <mergeCell ref="DNK22:DNP22"/>
    <mergeCell ref="DKW22:DLB22"/>
    <mergeCell ref="DLC22:DLH22"/>
    <mergeCell ref="DLI22:DLN22"/>
    <mergeCell ref="DLO22:DLT22"/>
    <mergeCell ref="DLU22:DLZ22"/>
    <mergeCell ref="DMA22:DMF22"/>
    <mergeCell ref="DJM22:DJR22"/>
    <mergeCell ref="DJS22:DJX22"/>
    <mergeCell ref="DJY22:DKD22"/>
    <mergeCell ref="DKE22:DKJ22"/>
    <mergeCell ref="DKK22:DKP22"/>
    <mergeCell ref="DKQ22:DKV22"/>
    <mergeCell ref="DIC22:DIH22"/>
    <mergeCell ref="DII22:DIN22"/>
    <mergeCell ref="DIO22:DIT22"/>
    <mergeCell ref="DIU22:DIZ22"/>
    <mergeCell ref="DJA22:DJF22"/>
    <mergeCell ref="DJG22:DJL22"/>
    <mergeCell ref="DGS22:DGX22"/>
    <mergeCell ref="DGY22:DHD22"/>
    <mergeCell ref="DHE22:DHJ22"/>
    <mergeCell ref="DHK22:DHP22"/>
    <mergeCell ref="DHQ22:DHV22"/>
    <mergeCell ref="DHW22:DIB22"/>
    <mergeCell ref="DFI22:DFN22"/>
    <mergeCell ref="DFO22:DFT22"/>
    <mergeCell ref="DFU22:DFZ22"/>
    <mergeCell ref="DGA22:DGF22"/>
    <mergeCell ref="DGG22:DGL22"/>
    <mergeCell ref="DGM22:DGR22"/>
    <mergeCell ref="DDY22:DED22"/>
    <mergeCell ref="DEE22:DEJ22"/>
    <mergeCell ref="DEK22:DEP22"/>
    <mergeCell ref="DEQ22:DEV22"/>
    <mergeCell ref="DEW22:DFB22"/>
    <mergeCell ref="DFC22:DFH22"/>
    <mergeCell ref="DCO22:DCT22"/>
    <mergeCell ref="DCU22:DCZ22"/>
    <mergeCell ref="DDA22:DDF22"/>
    <mergeCell ref="DDG22:DDL22"/>
    <mergeCell ref="DDM22:DDR22"/>
    <mergeCell ref="DDS22:DDX22"/>
    <mergeCell ref="DBE22:DBJ22"/>
    <mergeCell ref="DBK22:DBP22"/>
    <mergeCell ref="DBQ22:DBV22"/>
    <mergeCell ref="DBW22:DCB22"/>
    <mergeCell ref="DCC22:DCH22"/>
    <mergeCell ref="DCI22:DCN22"/>
    <mergeCell ref="CZU22:CZZ22"/>
    <mergeCell ref="DAA22:DAF22"/>
    <mergeCell ref="DAG22:DAL22"/>
    <mergeCell ref="DAM22:DAR22"/>
    <mergeCell ref="DAS22:DAX22"/>
    <mergeCell ref="DAY22:DBD22"/>
    <mergeCell ref="CYK22:CYP22"/>
    <mergeCell ref="CYQ22:CYV22"/>
    <mergeCell ref="CYW22:CZB22"/>
    <mergeCell ref="CZC22:CZH22"/>
    <mergeCell ref="CZI22:CZN22"/>
    <mergeCell ref="CZO22:CZT22"/>
    <mergeCell ref="CXA22:CXF22"/>
    <mergeCell ref="CXG22:CXL22"/>
    <mergeCell ref="CXM22:CXR22"/>
    <mergeCell ref="CXS22:CXX22"/>
    <mergeCell ref="CXY22:CYD22"/>
    <mergeCell ref="CYE22:CYJ22"/>
    <mergeCell ref="CVQ22:CVV22"/>
    <mergeCell ref="CVW22:CWB22"/>
    <mergeCell ref="CWC22:CWH22"/>
    <mergeCell ref="CWI22:CWN22"/>
    <mergeCell ref="CWO22:CWT22"/>
    <mergeCell ref="CWU22:CWZ22"/>
    <mergeCell ref="CUG22:CUL22"/>
    <mergeCell ref="CUM22:CUR22"/>
    <mergeCell ref="CUS22:CUX22"/>
    <mergeCell ref="CUY22:CVD22"/>
    <mergeCell ref="CVE22:CVJ22"/>
    <mergeCell ref="CVK22:CVP22"/>
    <mergeCell ref="CSW22:CTB22"/>
    <mergeCell ref="CTC22:CTH22"/>
    <mergeCell ref="CTI22:CTN22"/>
    <mergeCell ref="CTO22:CTT22"/>
    <mergeCell ref="CTU22:CTZ22"/>
    <mergeCell ref="CUA22:CUF22"/>
    <mergeCell ref="CRM22:CRR22"/>
    <mergeCell ref="CRS22:CRX22"/>
    <mergeCell ref="CRY22:CSD22"/>
    <mergeCell ref="CSE22:CSJ22"/>
    <mergeCell ref="CSK22:CSP22"/>
    <mergeCell ref="CSQ22:CSV22"/>
    <mergeCell ref="CQC22:CQH22"/>
    <mergeCell ref="CQI22:CQN22"/>
    <mergeCell ref="CQO22:CQT22"/>
    <mergeCell ref="CQU22:CQZ22"/>
    <mergeCell ref="CRA22:CRF22"/>
    <mergeCell ref="CRG22:CRL22"/>
    <mergeCell ref="COS22:COX22"/>
    <mergeCell ref="COY22:CPD22"/>
    <mergeCell ref="CPE22:CPJ22"/>
    <mergeCell ref="CPK22:CPP22"/>
    <mergeCell ref="CPQ22:CPV22"/>
    <mergeCell ref="CPW22:CQB22"/>
    <mergeCell ref="CNI22:CNN22"/>
    <mergeCell ref="CNO22:CNT22"/>
    <mergeCell ref="CNU22:CNZ22"/>
    <mergeCell ref="COA22:COF22"/>
    <mergeCell ref="COG22:COL22"/>
    <mergeCell ref="COM22:COR22"/>
    <mergeCell ref="CLY22:CMD22"/>
    <mergeCell ref="CME22:CMJ22"/>
    <mergeCell ref="CMK22:CMP22"/>
    <mergeCell ref="CMQ22:CMV22"/>
    <mergeCell ref="CMW22:CNB22"/>
    <mergeCell ref="CNC22:CNH22"/>
    <mergeCell ref="CKO22:CKT22"/>
    <mergeCell ref="CKU22:CKZ22"/>
    <mergeCell ref="CLA22:CLF22"/>
    <mergeCell ref="CLG22:CLL22"/>
    <mergeCell ref="CLM22:CLR22"/>
    <mergeCell ref="CLS22:CLX22"/>
    <mergeCell ref="CJE22:CJJ22"/>
    <mergeCell ref="CJK22:CJP22"/>
    <mergeCell ref="CJQ22:CJV22"/>
    <mergeCell ref="CJW22:CKB22"/>
    <mergeCell ref="CKC22:CKH22"/>
    <mergeCell ref="CKI22:CKN22"/>
    <mergeCell ref="CHU22:CHZ22"/>
    <mergeCell ref="CIA22:CIF22"/>
    <mergeCell ref="CIG22:CIL22"/>
    <mergeCell ref="CIM22:CIR22"/>
    <mergeCell ref="CIS22:CIX22"/>
    <mergeCell ref="CIY22:CJD22"/>
    <mergeCell ref="CGK22:CGP22"/>
    <mergeCell ref="CGQ22:CGV22"/>
    <mergeCell ref="CGW22:CHB22"/>
    <mergeCell ref="CHC22:CHH22"/>
    <mergeCell ref="CHI22:CHN22"/>
    <mergeCell ref="CHO22:CHT22"/>
    <mergeCell ref="CFA22:CFF22"/>
    <mergeCell ref="CFG22:CFL22"/>
    <mergeCell ref="CFM22:CFR22"/>
    <mergeCell ref="CFS22:CFX22"/>
    <mergeCell ref="CFY22:CGD22"/>
    <mergeCell ref="CGE22:CGJ22"/>
    <mergeCell ref="CDQ22:CDV22"/>
    <mergeCell ref="CDW22:CEB22"/>
    <mergeCell ref="CEC22:CEH22"/>
    <mergeCell ref="CEI22:CEN22"/>
    <mergeCell ref="CEO22:CET22"/>
    <mergeCell ref="CEU22:CEZ22"/>
    <mergeCell ref="CCG22:CCL22"/>
    <mergeCell ref="CCM22:CCR22"/>
    <mergeCell ref="CCS22:CCX22"/>
    <mergeCell ref="CCY22:CDD22"/>
    <mergeCell ref="CDE22:CDJ22"/>
    <mergeCell ref="CDK22:CDP22"/>
    <mergeCell ref="CAW22:CBB22"/>
    <mergeCell ref="CBC22:CBH22"/>
    <mergeCell ref="CBI22:CBN22"/>
    <mergeCell ref="CBO22:CBT22"/>
    <mergeCell ref="CBU22:CBZ22"/>
    <mergeCell ref="CCA22:CCF22"/>
    <mergeCell ref="BZM22:BZR22"/>
    <mergeCell ref="BZS22:BZX22"/>
    <mergeCell ref="BZY22:CAD22"/>
    <mergeCell ref="CAE22:CAJ22"/>
    <mergeCell ref="CAK22:CAP22"/>
    <mergeCell ref="CAQ22:CAV22"/>
    <mergeCell ref="BYC22:BYH22"/>
    <mergeCell ref="BYI22:BYN22"/>
    <mergeCell ref="BYO22:BYT22"/>
    <mergeCell ref="BYU22:BYZ22"/>
    <mergeCell ref="BZA22:BZF22"/>
    <mergeCell ref="BZG22:BZL22"/>
    <mergeCell ref="BWS22:BWX22"/>
    <mergeCell ref="BWY22:BXD22"/>
    <mergeCell ref="BXE22:BXJ22"/>
    <mergeCell ref="BXK22:BXP22"/>
    <mergeCell ref="BXQ22:BXV22"/>
    <mergeCell ref="BXW22:BYB22"/>
    <mergeCell ref="BVI22:BVN22"/>
    <mergeCell ref="BVO22:BVT22"/>
    <mergeCell ref="BVU22:BVZ22"/>
    <mergeCell ref="BWA22:BWF22"/>
    <mergeCell ref="BWG22:BWL22"/>
    <mergeCell ref="BWM22:BWR22"/>
    <mergeCell ref="BTY22:BUD22"/>
    <mergeCell ref="BUE22:BUJ22"/>
    <mergeCell ref="BUK22:BUP22"/>
    <mergeCell ref="BUQ22:BUV22"/>
    <mergeCell ref="BUW22:BVB22"/>
    <mergeCell ref="BVC22:BVH22"/>
    <mergeCell ref="BSO22:BST22"/>
    <mergeCell ref="BSU22:BSZ22"/>
    <mergeCell ref="BTA22:BTF22"/>
    <mergeCell ref="BTG22:BTL22"/>
    <mergeCell ref="BTM22:BTR22"/>
    <mergeCell ref="BTS22:BTX22"/>
    <mergeCell ref="BRE22:BRJ22"/>
    <mergeCell ref="BRK22:BRP22"/>
    <mergeCell ref="BRQ22:BRV22"/>
    <mergeCell ref="BRW22:BSB22"/>
    <mergeCell ref="BSC22:BSH22"/>
    <mergeCell ref="BSI22:BSN22"/>
    <mergeCell ref="BPU22:BPZ22"/>
    <mergeCell ref="BQA22:BQF22"/>
    <mergeCell ref="BQG22:BQL22"/>
    <mergeCell ref="BQM22:BQR22"/>
    <mergeCell ref="BQS22:BQX22"/>
    <mergeCell ref="BQY22:BRD22"/>
    <mergeCell ref="BOK22:BOP22"/>
    <mergeCell ref="BOQ22:BOV22"/>
    <mergeCell ref="BOW22:BPB22"/>
    <mergeCell ref="BPC22:BPH22"/>
    <mergeCell ref="BPI22:BPN22"/>
    <mergeCell ref="BPO22:BPT22"/>
    <mergeCell ref="BNA22:BNF22"/>
    <mergeCell ref="BNG22:BNL22"/>
    <mergeCell ref="BNM22:BNR22"/>
    <mergeCell ref="BNS22:BNX22"/>
    <mergeCell ref="BNY22:BOD22"/>
    <mergeCell ref="BOE22:BOJ22"/>
    <mergeCell ref="BLQ22:BLV22"/>
    <mergeCell ref="BLW22:BMB22"/>
    <mergeCell ref="BMC22:BMH22"/>
    <mergeCell ref="BMI22:BMN22"/>
    <mergeCell ref="BMO22:BMT22"/>
    <mergeCell ref="BMU22:BMZ22"/>
    <mergeCell ref="BKG22:BKL22"/>
    <mergeCell ref="BKM22:BKR22"/>
    <mergeCell ref="BKS22:BKX22"/>
    <mergeCell ref="BKY22:BLD22"/>
    <mergeCell ref="BLE22:BLJ22"/>
    <mergeCell ref="BLK22:BLP22"/>
    <mergeCell ref="BIW22:BJB22"/>
    <mergeCell ref="BJC22:BJH22"/>
    <mergeCell ref="BJI22:BJN22"/>
    <mergeCell ref="BJO22:BJT22"/>
    <mergeCell ref="BJU22:BJZ22"/>
    <mergeCell ref="BKA22:BKF22"/>
    <mergeCell ref="BHM22:BHR22"/>
    <mergeCell ref="BHS22:BHX22"/>
    <mergeCell ref="BHY22:BID22"/>
    <mergeCell ref="BIE22:BIJ22"/>
    <mergeCell ref="BIK22:BIP22"/>
    <mergeCell ref="BIQ22:BIV22"/>
    <mergeCell ref="BGC22:BGH22"/>
    <mergeCell ref="BGI22:BGN22"/>
    <mergeCell ref="BGO22:BGT22"/>
    <mergeCell ref="BGU22:BGZ22"/>
    <mergeCell ref="BHA22:BHF22"/>
    <mergeCell ref="BHG22:BHL22"/>
    <mergeCell ref="BES22:BEX22"/>
    <mergeCell ref="BEY22:BFD22"/>
    <mergeCell ref="BFE22:BFJ22"/>
    <mergeCell ref="BFK22:BFP22"/>
    <mergeCell ref="BFQ22:BFV22"/>
    <mergeCell ref="BFW22:BGB22"/>
    <mergeCell ref="BDI22:BDN22"/>
    <mergeCell ref="BDO22:BDT22"/>
    <mergeCell ref="BDU22:BDZ22"/>
    <mergeCell ref="BEA22:BEF22"/>
    <mergeCell ref="BEG22:BEL22"/>
    <mergeCell ref="BEM22:BER22"/>
    <mergeCell ref="BBY22:BCD22"/>
    <mergeCell ref="BCE22:BCJ22"/>
    <mergeCell ref="BCK22:BCP22"/>
    <mergeCell ref="BCQ22:BCV22"/>
    <mergeCell ref="BCW22:BDB22"/>
    <mergeCell ref="BDC22:BDH22"/>
    <mergeCell ref="BAO22:BAT22"/>
    <mergeCell ref="BAU22:BAZ22"/>
    <mergeCell ref="BBA22:BBF22"/>
    <mergeCell ref="BBG22:BBL22"/>
    <mergeCell ref="BBM22:BBR22"/>
    <mergeCell ref="BBS22:BBX22"/>
    <mergeCell ref="AZE22:AZJ22"/>
    <mergeCell ref="AZK22:AZP22"/>
    <mergeCell ref="AZQ22:AZV22"/>
    <mergeCell ref="AZW22:BAB22"/>
    <mergeCell ref="BAC22:BAH22"/>
    <mergeCell ref="BAI22:BAN22"/>
    <mergeCell ref="AXU22:AXZ22"/>
    <mergeCell ref="AYA22:AYF22"/>
    <mergeCell ref="AYG22:AYL22"/>
    <mergeCell ref="AYM22:AYR22"/>
    <mergeCell ref="AYS22:AYX22"/>
    <mergeCell ref="AYY22:AZD22"/>
    <mergeCell ref="AWK22:AWP22"/>
    <mergeCell ref="AWQ22:AWV22"/>
    <mergeCell ref="AWW22:AXB22"/>
    <mergeCell ref="AXC22:AXH22"/>
    <mergeCell ref="AXI22:AXN22"/>
    <mergeCell ref="AXO22:AXT22"/>
    <mergeCell ref="AVA22:AVF22"/>
    <mergeCell ref="AVG22:AVL22"/>
    <mergeCell ref="AVM22:AVR22"/>
    <mergeCell ref="AVS22:AVX22"/>
    <mergeCell ref="AVY22:AWD22"/>
    <mergeCell ref="AWE22:AWJ22"/>
    <mergeCell ref="ATQ22:ATV22"/>
    <mergeCell ref="ATW22:AUB22"/>
    <mergeCell ref="AUC22:AUH22"/>
    <mergeCell ref="AUI22:AUN22"/>
    <mergeCell ref="AUO22:AUT22"/>
    <mergeCell ref="AUU22:AUZ22"/>
    <mergeCell ref="ASG22:ASL22"/>
    <mergeCell ref="ASM22:ASR22"/>
    <mergeCell ref="ASS22:ASX22"/>
    <mergeCell ref="ASY22:ATD22"/>
    <mergeCell ref="ATE22:ATJ22"/>
    <mergeCell ref="ATK22:ATP22"/>
    <mergeCell ref="AQW22:ARB22"/>
    <mergeCell ref="ARC22:ARH22"/>
    <mergeCell ref="ARI22:ARN22"/>
    <mergeCell ref="ARO22:ART22"/>
    <mergeCell ref="ARU22:ARZ22"/>
    <mergeCell ref="ASA22:ASF22"/>
    <mergeCell ref="APM22:APR22"/>
    <mergeCell ref="APS22:APX22"/>
    <mergeCell ref="APY22:AQD22"/>
    <mergeCell ref="AQE22:AQJ22"/>
    <mergeCell ref="AQK22:AQP22"/>
    <mergeCell ref="AQQ22:AQV22"/>
    <mergeCell ref="AOC22:AOH22"/>
    <mergeCell ref="AOI22:AON22"/>
    <mergeCell ref="AOO22:AOT22"/>
    <mergeCell ref="AOU22:AOZ22"/>
    <mergeCell ref="APA22:APF22"/>
    <mergeCell ref="APG22:APL22"/>
    <mergeCell ref="AMS22:AMX22"/>
    <mergeCell ref="AMY22:AND22"/>
    <mergeCell ref="ANE22:ANJ22"/>
    <mergeCell ref="ANK22:ANP22"/>
    <mergeCell ref="ANQ22:ANV22"/>
    <mergeCell ref="ANW22:AOB22"/>
    <mergeCell ref="ALI22:ALN22"/>
    <mergeCell ref="ALO22:ALT22"/>
    <mergeCell ref="ALU22:ALZ22"/>
    <mergeCell ref="AMA22:AMF22"/>
    <mergeCell ref="AMG22:AML22"/>
    <mergeCell ref="AMM22:AMR22"/>
    <mergeCell ref="AJY22:AKD22"/>
    <mergeCell ref="AKE22:AKJ22"/>
    <mergeCell ref="AKK22:AKP22"/>
    <mergeCell ref="AKQ22:AKV22"/>
    <mergeCell ref="AKW22:ALB22"/>
    <mergeCell ref="ALC22:ALH22"/>
    <mergeCell ref="AIO22:AIT22"/>
    <mergeCell ref="AIU22:AIZ22"/>
    <mergeCell ref="AJA22:AJF22"/>
    <mergeCell ref="AJG22:AJL22"/>
    <mergeCell ref="AJM22:AJR22"/>
    <mergeCell ref="AJS22:AJX22"/>
    <mergeCell ref="AHE22:AHJ22"/>
    <mergeCell ref="AHK22:AHP22"/>
    <mergeCell ref="AHQ22:AHV22"/>
    <mergeCell ref="AHW22:AIB22"/>
    <mergeCell ref="AIC22:AIH22"/>
    <mergeCell ref="AII22:AIN22"/>
    <mergeCell ref="AFU22:AFZ22"/>
    <mergeCell ref="AGA22:AGF22"/>
    <mergeCell ref="AGG22:AGL22"/>
    <mergeCell ref="AGM22:AGR22"/>
    <mergeCell ref="AGS22:AGX22"/>
    <mergeCell ref="AGY22:AHD22"/>
    <mergeCell ref="AEK22:AEP22"/>
    <mergeCell ref="AEQ22:AEV22"/>
    <mergeCell ref="AEW22:AFB22"/>
    <mergeCell ref="AFC22:AFH22"/>
    <mergeCell ref="AFI22:AFN22"/>
    <mergeCell ref="AFO22:AFT22"/>
    <mergeCell ref="ADA22:ADF22"/>
    <mergeCell ref="ADG22:ADL22"/>
    <mergeCell ref="ADM22:ADR22"/>
    <mergeCell ref="ADS22:ADX22"/>
    <mergeCell ref="ADY22:AED22"/>
    <mergeCell ref="AEE22:AEJ22"/>
    <mergeCell ref="ABQ22:ABV22"/>
    <mergeCell ref="ABW22:ACB22"/>
    <mergeCell ref="ACC22:ACH22"/>
    <mergeCell ref="ACI22:ACN22"/>
    <mergeCell ref="ACO22:ACT22"/>
    <mergeCell ref="ACU22:ACZ22"/>
    <mergeCell ref="AAG22:AAL22"/>
    <mergeCell ref="AAM22:AAR22"/>
    <mergeCell ref="AAS22:AAX22"/>
    <mergeCell ref="AAY22:ABD22"/>
    <mergeCell ref="ABE22:ABJ22"/>
    <mergeCell ref="ABK22:ABP22"/>
    <mergeCell ref="YW22:ZB22"/>
    <mergeCell ref="ZC22:ZH22"/>
    <mergeCell ref="ZI22:ZN22"/>
    <mergeCell ref="ZO22:ZT22"/>
    <mergeCell ref="ZU22:ZZ22"/>
    <mergeCell ref="AAA22:AAF22"/>
    <mergeCell ref="XM22:XR22"/>
    <mergeCell ref="XS22:XX22"/>
    <mergeCell ref="XY22:YD22"/>
    <mergeCell ref="YE22:YJ22"/>
    <mergeCell ref="YK22:YP22"/>
    <mergeCell ref="YQ22:YV22"/>
    <mergeCell ref="WC22:WH22"/>
    <mergeCell ref="WI22:WN22"/>
    <mergeCell ref="WO22:WT22"/>
    <mergeCell ref="WU22:WZ22"/>
    <mergeCell ref="XA22:XF22"/>
    <mergeCell ref="XG22:XL22"/>
    <mergeCell ref="US22:UX22"/>
    <mergeCell ref="UY22:VD22"/>
    <mergeCell ref="VE22:VJ22"/>
    <mergeCell ref="VK22:VP22"/>
    <mergeCell ref="VQ22:VV22"/>
    <mergeCell ref="VW22:WB22"/>
    <mergeCell ref="TI22:TN22"/>
    <mergeCell ref="TO22:TT22"/>
    <mergeCell ref="TU22:TZ22"/>
    <mergeCell ref="UA22:UF22"/>
    <mergeCell ref="UG22:UL22"/>
    <mergeCell ref="UM22:UR22"/>
    <mergeCell ref="RY22:SD22"/>
    <mergeCell ref="SE22:SJ22"/>
    <mergeCell ref="SK22:SP22"/>
    <mergeCell ref="SQ22:SV22"/>
    <mergeCell ref="SW22:TB22"/>
    <mergeCell ref="TC22:TH22"/>
    <mergeCell ref="QO22:QT22"/>
    <mergeCell ref="QU22:QZ22"/>
    <mergeCell ref="RA22:RF22"/>
    <mergeCell ref="RG22:RL22"/>
    <mergeCell ref="RM22:RR22"/>
    <mergeCell ref="RS22:RX22"/>
    <mergeCell ref="PE22:PJ22"/>
    <mergeCell ref="PK22:PP22"/>
    <mergeCell ref="PQ22:PV22"/>
    <mergeCell ref="PW22:QB22"/>
    <mergeCell ref="QC22:QH22"/>
    <mergeCell ref="QI22:QN22"/>
    <mergeCell ref="NU22:NZ22"/>
    <mergeCell ref="OA22:OF22"/>
    <mergeCell ref="OG22:OL22"/>
    <mergeCell ref="OM22:OR22"/>
    <mergeCell ref="OS22:OX22"/>
    <mergeCell ref="OY22:PD22"/>
    <mergeCell ref="MK22:MP22"/>
    <mergeCell ref="MQ22:MV22"/>
    <mergeCell ref="MW22:NB22"/>
    <mergeCell ref="NC22:NH22"/>
    <mergeCell ref="NI22:NN22"/>
    <mergeCell ref="NO22:NT22"/>
    <mergeCell ref="LA22:LF22"/>
    <mergeCell ref="LG22:LL22"/>
    <mergeCell ref="LM22:LR22"/>
    <mergeCell ref="LS22:LX22"/>
    <mergeCell ref="LY22:MD22"/>
    <mergeCell ref="ME22:MJ22"/>
    <mergeCell ref="JQ22:JV22"/>
    <mergeCell ref="JW22:KB22"/>
    <mergeCell ref="KC22:KH22"/>
    <mergeCell ref="KI22:KN22"/>
    <mergeCell ref="KO22:KT22"/>
    <mergeCell ref="KU22:KZ22"/>
    <mergeCell ref="IG22:IL22"/>
    <mergeCell ref="IM22:IR22"/>
    <mergeCell ref="IS22:IX22"/>
    <mergeCell ref="IY22:JD22"/>
    <mergeCell ref="JE22:JJ22"/>
    <mergeCell ref="JK22:JP22"/>
    <mergeCell ref="GW22:HB22"/>
    <mergeCell ref="HC22:HH22"/>
    <mergeCell ref="HI22:HN22"/>
    <mergeCell ref="HO22:HT22"/>
    <mergeCell ref="HU22:HZ22"/>
    <mergeCell ref="IA22:IF22"/>
    <mergeCell ref="FM22:FR22"/>
    <mergeCell ref="FS22:FX22"/>
    <mergeCell ref="FY22:GD22"/>
    <mergeCell ref="GE22:GJ22"/>
    <mergeCell ref="GK22:GP22"/>
    <mergeCell ref="GQ22:GV22"/>
    <mergeCell ref="EC22:EH22"/>
    <mergeCell ref="EI22:EN22"/>
    <mergeCell ref="EO22:ET22"/>
    <mergeCell ref="EU22:EZ22"/>
    <mergeCell ref="FA22:FF22"/>
    <mergeCell ref="FG22:FL22"/>
    <mergeCell ref="CS22:CX22"/>
    <mergeCell ref="CY22:DD22"/>
    <mergeCell ref="DE22:DJ22"/>
    <mergeCell ref="DK22:DP22"/>
    <mergeCell ref="DQ22:DV22"/>
    <mergeCell ref="DW22:EB22"/>
    <mergeCell ref="B8:F8"/>
    <mergeCell ref="G20:L20"/>
    <mergeCell ref="M20:R20"/>
    <mergeCell ref="S20:X20"/>
    <mergeCell ref="BI22:BN22"/>
    <mergeCell ref="BO22:BT22"/>
    <mergeCell ref="BU22:BZ22"/>
    <mergeCell ref="CA22:CF22"/>
    <mergeCell ref="CG22:CL22"/>
    <mergeCell ref="CM22:CR22"/>
    <mergeCell ref="Y22:AD22"/>
    <mergeCell ref="AE22:AJ22"/>
    <mergeCell ref="AK22:AP22"/>
    <mergeCell ref="AQ22:AV22"/>
    <mergeCell ref="AW22:BB22"/>
    <mergeCell ref="BC22:BH22"/>
    <mergeCell ref="A20:F20"/>
    <mergeCell ref="A22:F22"/>
    <mergeCell ref="G22:L22"/>
    <mergeCell ref="M22:R22"/>
    <mergeCell ref="S22:X22"/>
    <mergeCell ref="Y20:AD20"/>
    <mergeCell ref="AE20:AJ20"/>
    <mergeCell ref="AK20:AP20"/>
    <mergeCell ref="AQ20:AV20"/>
    <mergeCell ref="AW20:BB20"/>
    <mergeCell ref="BC20:BH20"/>
    <mergeCell ref="BI20:BN20"/>
    <mergeCell ref="BO20:BT20"/>
    <mergeCell ref="BU20:BZ20"/>
    <mergeCell ref="CA20:CF20"/>
    <mergeCell ref="CG20:CL20"/>
  </mergeCells>
  <pageMargins left="0.70866141732283472" right="0.70866141732283472" top="0.74803149606299213" bottom="0.74803149606299213"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92"/>
  <sheetViews>
    <sheetView zoomScale="90" zoomScaleNormal="90" workbookViewId="0">
      <pane xSplit="2" ySplit="8" topLeftCell="C9" activePane="bottomRight" state="frozen"/>
      <selection pane="topRight" activeCell="C1" sqref="C1"/>
      <selection pane="bottomLeft" activeCell="A9" sqref="A9"/>
      <selection pane="bottomRight" sqref="A1:B1"/>
    </sheetView>
  </sheetViews>
  <sheetFormatPr defaultColWidth="18.140625" defaultRowHeight="15" x14ac:dyDescent="0.25"/>
  <cols>
    <col min="1" max="1" width="26.42578125" style="90" customWidth="1"/>
    <col min="2" max="2" width="27.5703125" style="90" customWidth="1"/>
    <col min="3" max="9" width="12.7109375" style="96" customWidth="1"/>
    <col min="10" max="10" width="6.28515625" style="102" hidden="1" customWidth="1"/>
    <col min="11" max="16" width="2.5703125" style="102" hidden="1" customWidth="1"/>
    <col min="17" max="17" width="3.5703125" style="263" customWidth="1"/>
    <col min="18" max="24" width="12.7109375" style="27" customWidth="1"/>
    <col min="25" max="31" width="18.140625" style="27" hidden="1" customWidth="1"/>
    <col min="32" max="32" width="3.7109375" style="27" customWidth="1"/>
    <col min="33" max="39" width="18.140625" style="27"/>
    <col min="40" max="46" width="0" style="27" hidden="1" customWidth="1"/>
    <col min="47" max="16384" width="18.140625" style="27"/>
  </cols>
  <sheetData>
    <row r="1" spans="1:46" s="28" customFormat="1" ht="30" x14ac:dyDescent="0.4">
      <c r="A1" s="297" t="s">
        <v>360</v>
      </c>
      <c r="B1" s="297"/>
      <c r="C1" s="95"/>
      <c r="D1" s="129"/>
      <c r="E1" s="95"/>
      <c r="F1" s="95"/>
      <c r="G1" s="95"/>
      <c r="H1" s="10"/>
      <c r="I1" s="10"/>
      <c r="J1" s="261"/>
      <c r="K1" s="262"/>
      <c r="L1" s="262"/>
      <c r="M1" s="262"/>
      <c r="N1" s="262"/>
      <c r="O1" s="262"/>
      <c r="P1" s="262"/>
      <c r="Q1" s="262"/>
    </row>
    <row r="2" spans="1:46" s="28" customFormat="1" ht="15.75" customHeight="1" x14ac:dyDescent="0.2">
      <c r="A2" s="130"/>
      <c r="B2" s="285"/>
      <c r="C2" s="95"/>
      <c r="D2" s="129"/>
      <c r="E2" s="95"/>
      <c r="F2" s="95"/>
      <c r="G2" s="95"/>
      <c r="H2" s="10"/>
      <c r="I2" s="10"/>
      <c r="J2" s="261"/>
      <c r="K2" s="262"/>
      <c r="L2" s="262"/>
      <c r="M2" s="262"/>
      <c r="N2" s="262"/>
      <c r="O2" s="262"/>
      <c r="P2" s="262"/>
      <c r="Q2" s="262"/>
    </row>
    <row r="3" spans="1:46" s="28" customFormat="1" ht="20.25" x14ac:dyDescent="0.3">
      <c r="A3" s="284" t="s">
        <v>340</v>
      </c>
      <c r="B3" s="285"/>
      <c r="C3" s="95"/>
      <c r="D3" s="129"/>
      <c r="E3" s="95"/>
      <c r="F3" s="95"/>
      <c r="G3" s="95"/>
      <c r="H3" s="10"/>
      <c r="I3" s="10"/>
      <c r="J3" s="261"/>
      <c r="K3" s="262"/>
      <c r="L3" s="262"/>
      <c r="M3" s="262"/>
      <c r="N3" s="262"/>
      <c r="O3" s="262"/>
      <c r="P3" s="262"/>
      <c r="Q3" s="262"/>
    </row>
    <row r="4" spans="1:46" s="28" customFormat="1" ht="19.5" customHeight="1" x14ac:dyDescent="0.2">
      <c r="A4" s="288" t="s">
        <v>446</v>
      </c>
      <c r="B4" s="285"/>
      <c r="C4" s="95"/>
      <c r="D4" s="129"/>
      <c r="E4" s="95"/>
      <c r="F4" s="95"/>
      <c r="G4" s="95"/>
      <c r="H4" s="10"/>
      <c r="I4" s="10"/>
      <c r="J4" s="261"/>
      <c r="K4" s="262"/>
      <c r="L4" s="262"/>
      <c r="M4" s="262"/>
      <c r="N4" s="262"/>
      <c r="O4" s="262"/>
      <c r="P4" s="262"/>
      <c r="Q4" s="262"/>
    </row>
    <row r="5" spans="1:46" s="28" customFormat="1" ht="15.75" customHeight="1" x14ac:dyDescent="0.2">
      <c r="A5" s="130" t="s">
        <v>442</v>
      </c>
      <c r="B5" s="285"/>
      <c r="C5" s="95"/>
      <c r="D5" s="129"/>
      <c r="E5" s="95"/>
      <c r="F5" s="95"/>
      <c r="G5" s="95"/>
      <c r="H5" s="10"/>
      <c r="I5" s="10"/>
      <c r="J5" s="261"/>
      <c r="K5" s="262"/>
      <c r="L5" s="262"/>
      <c r="M5" s="262"/>
      <c r="N5" s="262"/>
      <c r="O5" s="262"/>
      <c r="P5" s="262"/>
      <c r="Q5" s="262"/>
    </row>
    <row r="6" spans="1:46" ht="9.75" customHeight="1" x14ac:dyDescent="0.25"/>
    <row r="7" spans="1:46" s="88" customFormat="1" ht="23.25" customHeight="1" x14ac:dyDescent="0.25">
      <c r="A7" s="87"/>
      <c r="B7" s="87"/>
      <c r="C7" s="293" t="s">
        <v>439</v>
      </c>
      <c r="D7" s="293"/>
      <c r="E7" s="293"/>
      <c r="F7" s="293"/>
      <c r="G7" s="293"/>
      <c r="H7" s="293"/>
      <c r="I7" s="293"/>
      <c r="J7" s="279"/>
      <c r="K7" s="279"/>
      <c r="L7" s="279"/>
      <c r="M7" s="279"/>
      <c r="N7" s="279"/>
      <c r="O7" s="279"/>
      <c r="P7" s="279"/>
      <c r="Q7" s="271"/>
      <c r="R7" s="293" t="s">
        <v>440</v>
      </c>
      <c r="S7" s="293"/>
      <c r="T7" s="293"/>
      <c r="U7" s="293"/>
      <c r="V7" s="293"/>
      <c r="W7" s="293"/>
      <c r="X7" s="293"/>
      <c r="Y7" s="279"/>
      <c r="Z7" s="279"/>
      <c r="AA7" s="279"/>
      <c r="AB7" s="279"/>
      <c r="AC7" s="279"/>
      <c r="AD7" s="279"/>
      <c r="AE7" s="279"/>
      <c r="AF7" s="279"/>
      <c r="AG7" s="293" t="s">
        <v>441</v>
      </c>
      <c r="AH7" s="293"/>
      <c r="AI7" s="293"/>
      <c r="AJ7" s="293"/>
      <c r="AK7" s="293"/>
      <c r="AL7" s="293"/>
      <c r="AM7" s="293"/>
      <c r="AN7" s="279"/>
      <c r="AO7" s="279"/>
      <c r="AP7" s="279"/>
      <c r="AQ7" s="279"/>
      <c r="AR7" s="279"/>
      <c r="AS7" s="279"/>
      <c r="AT7" s="279"/>
    </row>
    <row r="8" spans="1:46" s="170" customFormat="1" ht="38.25" x14ac:dyDescent="0.25">
      <c r="A8" s="169"/>
      <c r="B8" s="169"/>
      <c r="C8" s="266" t="s">
        <v>338</v>
      </c>
      <c r="D8" s="266" t="s">
        <v>339</v>
      </c>
      <c r="E8" s="267" t="s">
        <v>333</v>
      </c>
      <c r="F8" s="267" t="s">
        <v>355</v>
      </c>
      <c r="G8" s="267" t="s">
        <v>356</v>
      </c>
      <c r="H8" s="267" t="s">
        <v>357</v>
      </c>
      <c r="I8" s="267" t="s">
        <v>358</v>
      </c>
      <c r="J8" s="268"/>
      <c r="K8" s="268"/>
      <c r="L8" s="268"/>
      <c r="M8" s="268"/>
      <c r="N8" s="268"/>
      <c r="O8" s="268"/>
      <c r="P8" s="268"/>
      <c r="Q8" s="269"/>
      <c r="R8" s="266" t="s">
        <v>338</v>
      </c>
      <c r="S8" s="266" t="s">
        <v>339</v>
      </c>
      <c r="T8" s="267" t="s">
        <v>333</v>
      </c>
      <c r="U8" s="267" t="s">
        <v>355</v>
      </c>
      <c r="V8" s="267" t="s">
        <v>356</v>
      </c>
      <c r="W8" s="267" t="s">
        <v>357</v>
      </c>
      <c r="X8" s="267" t="s">
        <v>358</v>
      </c>
      <c r="Y8" s="268"/>
      <c r="Z8" s="268"/>
      <c r="AA8" s="268"/>
      <c r="AB8" s="268"/>
      <c r="AC8" s="268"/>
      <c r="AD8" s="268"/>
      <c r="AE8" s="268"/>
      <c r="AF8" s="268"/>
      <c r="AG8" s="266" t="s">
        <v>338</v>
      </c>
      <c r="AH8" s="266" t="s">
        <v>339</v>
      </c>
      <c r="AI8" s="267" t="s">
        <v>333</v>
      </c>
      <c r="AJ8" s="267" t="s">
        <v>355</v>
      </c>
      <c r="AK8" s="267" t="s">
        <v>356</v>
      </c>
      <c r="AL8" s="267" t="s">
        <v>357</v>
      </c>
      <c r="AM8" s="267" t="s">
        <v>358</v>
      </c>
      <c r="AN8" s="268"/>
      <c r="AO8" s="268"/>
      <c r="AP8" s="268"/>
      <c r="AQ8" s="268"/>
      <c r="AR8" s="268"/>
      <c r="AS8" s="268"/>
      <c r="AT8" s="268"/>
    </row>
    <row r="9" spans="1:46" s="254" customFormat="1" ht="32.25" customHeight="1" x14ac:dyDescent="0.25">
      <c r="A9" s="298" t="s">
        <v>377</v>
      </c>
      <c r="B9" s="299"/>
      <c r="C9" s="255">
        <v>0.87894848552950289</v>
      </c>
      <c r="D9" s="255">
        <v>9.6442929557769619E-2</v>
      </c>
      <c r="E9" s="255">
        <v>0.81394899038089585</v>
      </c>
      <c r="F9" s="255">
        <v>0.73835427942390608</v>
      </c>
      <c r="G9" s="255">
        <v>0.81711587470051028</v>
      </c>
      <c r="H9" s="255">
        <v>0.75982077542062909</v>
      </c>
      <c r="I9" s="255">
        <v>0.86395789931905098</v>
      </c>
      <c r="J9" s="270">
        <v>3</v>
      </c>
      <c r="K9" s="270">
        <v>3</v>
      </c>
      <c r="L9" s="270">
        <v>3</v>
      </c>
      <c r="M9" s="270">
        <v>3</v>
      </c>
      <c r="N9" s="270">
        <v>3</v>
      </c>
      <c r="O9" s="270">
        <v>3</v>
      </c>
      <c r="P9" s="270">
        <v>3</v>
      </c>
      <c r="Q9" s="271"/>
      <c r="R9" s="255">
        <v>0.88558909146621723</v>
      </c>
      <c r="S9" s="255">
        <v>9.3917573157652826E-2</v>
      </c>
      <c r="T9" s="255">
        <v>0.81961236198245324</v>
      </c>
      <c r="U9" s="255">
        <v>0.75445437922729608</v>
      </c>
      <c r="V9" s="255">
        <v>0.82504758465784944</v>
      </c>
      <c r="W9" s="255">
        <v>0.78139120354500746</v>
      </c>
      <c r="X9" s="255">
        <v>0.89360498463907723</v>
      </c>
      <c r="Y9" s="270">
        <v>3</v>
      </c>
      <c r="Z9" s="270">
        <v>3</v>
      </c>
      <c r="AA9" s="270">
        <v>3</v>
      </c>
      <c r="AB9" s="270">
        <v>3</v>
      </c>
      <c r="AC9" s="270">
        <v>3</v>
      </c>
      <c r="AD9" s="270">
        <v>3</v>
      </c>
      <c r="AE9" s="270">
        <v>3</v>
      </c>
      <c r="AF9" s="270"/>
      <c r="AG9" s="255">
        <v>0.88682119994231645</v>
      </c>
      <c r="AH9" s="255">
        <v>9.2663535873497557E-2</v>
      </c>
      <c r="AI9" s="255">
        <v>0.83857065227575089</v>
      </c>
      <c r="AJ9" s="255">
        <v>0.74790532240617491</v>
      </c>
      <c r="AK9" s="255">
        <v>0.82704016585842455</v>
      </c>
      <c r="AL9" s="255">
        <v>0.78233060657508879</v>
      </c>
      <c r="AM9" s="255">
        <v>0.90632366026131339</v>
      </c>
      <c r="AN9" s="270">
        <v>3</v>
      </c>
      <c r="AO9" s="270">
        <v>3</v>
      </c>
      <c r="AP9" s="270">
        <v>3</v>
      </c>
      <c r="AQ9" s="270">
        <v>3</v>
      </c>
      <c r="AR9" s="270">
        <v>3</v>
      </c>
      <c r="AS9" s="270">
        <v>3</v>
      </c>
      <c r="AT9" s="270">
        <v>3</v>
      </c>
    </row>
    <row r="10" spans="1:46" ht="21.75" customHeight="1" x14ac:dyDescent="0.25">
      <c r="C10" s="91"/>
      <c r="D10" s="91"/>
      <c r="E10" s="91"/>
      <c r="F10" s="91"/>
      <c r="G10" s="91"/>
      <c r="H10" s="91"/>
      <c r="I10" s="91"/>
      <c r="J10" s="272"/>
      <c r="K10" s="272"/>
      <c r="L10" s="272"/>
      <c r="M10" s="272"/>
      <c r="N10" s="272"/>
      <c r="O10" s="272"/>
      <c r="P10" s="272"/>
      <c r="Q10" s="273"/>
      <c r="R10" s="91"/>
      <c r="S10" s="91"/>
      <c r="T10" s="91"/>
      <c r="U10" s="91"/>
      <c r="V10" s="91"/>
      <c r="W10" s="91"/>
      <c r="X10" s="91"/>
      <c r="Y10" s="272"/>
      <c r="Z10" s="272"/>
      <c r="AA10" s="272"/>
      <c r="AB10" s="272"/>
      <c r="AC10" s="272"/>
      <c r="AD10" s="272"/>
      <c r="AE10" s="272"/>
      <c r="AF10" s="272"/>
      <c r="AG10" s="91"/>
      <c r="AH10" s="91"/>
      <c r="AI10" s="91"/>
      <c r="AJ10" s="91"/>
      <c r="AK10" s="91"/>
      <c r="AL10" s="91"/>
      <c r="AM10" s="91"/>
      <c r="AN10" s="272"/>
      <c r="AO10" s="272"/>
      <c r="AP10" s="272"/>
      <c r="AQ10" s="272"/>
      <c r="AR10" s="272"/>
      <c r="AS10" s="272"/>
      <c r="AT10" s="272"/>
    </row>
    <row r="11" spans="1:46" s="92" customFormat="1" ht="38.25" x14ac:dyDescent="0.2">
      <c r="A11" s="97" t="s">
        <v>86</v>
      </c>
      <c r="B11" s="112"/>
      <c r="C11" s="266" t="s">
        <v>338</v>
      </c>
      <c r="D11" s="266" t="s">
        <v>339</v>
      </c>
      <c r="E11" s="267" t="s">
        <v>333</v>
      </c>
      <c r="F11" s="267" t="s">
        <v>355</v>
      </c>
      <c r="G11" s="267" t="s">
        <v>356</v>
      </c>
      <c r="H11" s="267" t="s">
        <v>357</v>
      </c>
      <c r="I11" s="267" t="s">
        <v>358</v>
      </c>
      <c r="J11" s="274"/>
      <c r="K11" s="274"/>
      <c r="L11" s="274"/>
      <c r="M11" s="274"/>
      <c r="N11" s="274"/>
      <c r="O11" s="274"/>
      <c r="P11" s="274"/>
      <c r="Q11" s="275"/>
      <c r="R11" s="266" t="s">
        <v>338</v>
      </c>
      <c r="S11" s="266" t="s">
        <v>339</v>
      </c>
      <c r="T11" s="267" t="s">
        <v>333</v>
      </c>
      <c r="U11" s="267" t="s">
        <v>355</v>
      </c>
      <c r="V11" s="267" t="s">
        <v>356</v>
      </c>
      <c r="W11" s="267" t="s">
        <v>357</v>
      </c>
      <c r="X11" s="267" t="s">
        <v>358</v>
      </c>
      <c r="Y11" s="274"/>
      <c r="Z11" s="274"/>
      <c r="AA11" s="274"/>
      <c r="AB11" s="274"/>
      <c r="AC11" s="274"/>
      <c r="AD11" s="274"/>
      <c r="AE11" s="274"/>
      <c r="AF11" s="274"/>
      <c r="AG11" s="266" t="s">
        <v>338</v>
      </c>
      <c r="AH11" s="266" t="s">
        <v>339</v>
      </c>
      <c r="AI11" s="267" t="s">
        <v>333</v>
      </c>
      <c r="AJ11" s="267" t="s">
        <v>355</v>
      </c>
      <c r="AK11" s="267" t="s">
        <v>356</v>
      </c>
      <c r="AL11" s="267" t="s">
        <v>357</v>
      </c>
      <c r="AM11" s="267" t="s">
        <v>358</v>
      </c>
      <c r="AN11" s="274"/>
      <c r="AO11" s="274"/>
      <c r="AP11" s="274"/>
      <c r="AQ11" s="274"/>
      <c r="AR11" s="274"/>
      <c r="AS11" s="274"/>
      <c r="AT11" s="274"/>
    </row>
    <row r="12" spans="1:46" s="51" customFormat="1" ht="15.75" customHeight="1" x14ac:dyDescent="0.25">
      <c r="A12" s="300" t="s">
        <v>386</v>
      </c>
      <c r="B12" s="301"/>
      <c r="C12" s="255">
        <v>0.88704840782521777</v>
      </c>
      <c r="D12" s="255">
        <v>8.4820791089533054E-2</v>
      </c>
      <c r="E12" s="255">
        <v>0.90699670911432251</v>
      </c>
      <c r="F12" s="255">
        <v>0.86842470506592639</v>
      </c>
      <c r="G12" s="255">
        <v>0.93896781675848073</v>
      </c>
      <c r="H12" s="255">
        <v>0.88499129736243143</v>
      </c>
      <c r="I12" s="255">
        <v>0.90337359433569342</v>
      </c>
      <c r="J12" s="276">
        <v>3</v>
      </c>
      <c r="K12" s="276">
        <v>3</v>
      </c>
      <c r="L12" s="276">
        <v>3</v>
      </c>
      <c r="M12" s="276">
        <v>3</v>
      </c>
      <c r="N12" s="276">
        <v>3</v>
      </c>
      <c r="O12" s="276">
        <v>3</v>
      </c>
      <c r="P12" s="276">
        <v>3</v>
      </c>
      <c r="Q12" s="277"/>
      <c r="R12" s="255">
        <v>0.91010623808226643</v>
      </c>
      <c r="S12" s="255">
        <v>6.0065377281394716E-2</v>
      </c>
      <c r="T12" s="255">
        <v>0.9299424184261037</v>
      </c>
      <c r="U12" s="255">
        <v>0.89642365887207698</v>
      </c>
      <c r="V12" s="255">
        <v>0.96178701882551276</v>
      </c>
      <c r="W12" s="255">
        <v>0.90138829254329467</v>
      </c>
      <c r="X12" s="255">
        <v>0.93457373798993437</v>
      </c>
      <c r="Y12" s="276">
        <v>3</v>
      </c>
      <c r="Z12" s="276">
        <v>3</v>
      </c>
      <c r="AA12" s="276">
        <v>3</v>
      </c>
      <c r="AB12" s="276">
        <v>3</v>
      </c>
      <c r="AC12" s="276">
        <v>3</v>
      </c>
      <c r="AD12" s="276">
        <v>3</v>
      </c>
      <c r="AE12" s="276">
        <v>3</v>
      </c>
      <c r="AF12" s="276"/>
      <c r="AG12" s="255">
        <v>0.91013141161509115</v>
      </c>
      <c r="AH12" s="255">
        <v>7.2064434082238241E-2</v>
      </c>
      <c r="AI12" s="255">
        <v>0.9350055432372506</v>
      </c>
      <c r="AJ12" s="255">
        <v>0.88405797101449279</v>
      </c>
      <c r="AK12" s="255">
        <v>0.96066024759284729</v>
      </c>
      <c r="AL12" s="255">
        <v>0.91177730192719486</v>
      </c>
      <c r="AM12" s="255">
        <v>0.93129539951573848</v>
      </c>
      <c r="AN12" s="276">
        <v>3</v>
      </c>
      <c r="AO12" s="276">
        <v>3</v>
      </c>
      <c r="AP12" s="276">
        <v>3</v>
      </c>
      <c r="AQ12" s="276">
        <v>3</v>
      </c>
      <c r="AR12" s="276">
        <v>3</v>
      </c>
      <c r="AS12" s="276">
        <v>3</v>
      </c>
      <c r="AT12" s="276">
        <v>3</v>
      </c>
    </row>
    <row r="13" spans="1:46" s="51" customFormat="1" ht="15.75" customHeight="1" x14ac:dyDescent="0.25">
      <c r="A13" s="300" t="s">
        <v>387</v>
      </c>
      <c r="B13" s="301"/>
      <c r="C13" s="255">
        <v>0.90086914534041529</v>
      </c>
      <c r="D13" s="255">
        <v>8.9328826653790439E-2</v>
      </c>
      <c r="E13" s="255">
        <v>0.89089928410316754</v>
      </c>
      <c r="F13" s="255">
        <v>0.84518348623853212</v>
      </c>
      <c r="G13" s="255">
        <v>0.89930015552099529</v>
      </c>
      <c r="H13" s="255">
        <v>0.8496699294331892</v>
      </c>
      <c r="I13" s="255">
        <v>0.95386731562797589</v>
      </c>
      <c r="J13" s="276">
        <v>3</v>
      </c>
      <c r="K13" s="276">
        <v>3</v>
      </c>
      <c r="L13" s="276">
        <v>3</v>
      </c>
      <c r="M13" s="276">
        <v>3</v>
      </c>
      <c r="N13" s="276">
        <v>3</v>
      </c>
      <c r="O13" s="276">
        <v>3</v>
      </c>
      <c r="P13" s="276">
        <v>3</v>
      </c>
      <c r="Q13" s="277"/>
      <c r="R13" s="255">
        <v>0.88485732518916949</v>
      </c>
      <c r="S13" s="255">
        <v>9.6818306135472695E-2</v>
      </c>
      <c r="T13" s="255">
        <v>0.88861510381017572</v>
      </c>
      <c r="U13" s="255">
        <v>0.83537026978091622</v>
      </c>
      <c r="V13" s="255">
        <v>0.90080352018366172</v>
      </c>
      <c r="W13" s="255">
        <v>0.86845118809046662</v>
      </c>
      <c r="X13" s="255">
        <v>0.96462510299368309</v>
      </c>
      <c r="Y13" s="276">
        <v>3</v>
      </c>
      <c r="Z13" s="276">
        <v>3</v>
      </c>
      <c r="AA13" s="276">
        <v>3</v>
      </c>
      <c r="AB13" s="276">
        <v>3</v>
      </c>
      <c r="AC13" s="276">
        <v>3</v>
      </c>
      <c r="AD13" s="276">
        <v>3</v>
      </c>
      <c r="AE13" s="276">
        <v>3</v>
      </c>
      <c r="AF13" s="276"/>
      <c r="AG13" s="255">
        <v>0.89173574478774176</v>
      </c>
      <c r="AH13" s="255">
        <v>9.0429540316503396E-2</v>
      </c>
      <c r="AI13" s="255">
        <v>0.90479303927978671</v>
      </c>
      <c r="AJ13" s="255">
        <v>0.8453587556447566</v>
      </c>
      <c r="AK13" s="255">
        <v>0.90249743414300376</v>
      </c>
      <c r="AL13" s="255">
        <v>0.87965894005922596</v>
      </c>
      <c r="AM13" s="255">
        <v>0.95357080597361843</v>
      </c>
      <c r="AN13" s="276">
        <v>3</v>
      </c>
      <c r="AO13" s="276">
        <v>3</v>
      </c>
      <c r="AP13" s="276">
        <v>3</v>
      </c>
      <c r="AQ13" s="276">
        <v>3</v>
      </c>
      <c r="AR13" s="276">
        <v>3</v>
      </c>
      <c r="AS13" s="276">
        <v>3</v>
      </c>
      <c r="AT13" s="276">
        <v>3</v>
      </c>
    </row>
    <row r="14" spans="1:46" s="51" customFormat="1" ht="15.75" customHeight="1" x14ac:dyDescent="0.25">
      <c r="A14" s="300" t="s">
        <v>388</v>
      </c>
      <c r="B14" s="301"/>
      <c r="C14" s="255">
        <v>0.87394786858539231</v>
      </c>
      <c r="D14" s="255">
        <v>0.10691012761335868</v>
      </c>
      <c r="E14" s="255">
        <v>0.86488651535380512</v>
      </c>
      <c r="F14" s="255">
        <v>0.81051230871590152</v>
      </c>
      <c r="G14" s="255">
        <v>0.89026943075156995</v>
      </c>
      <c r="H14" s="255">
        <v>0.82749083424454883</v>
      </c>
      <c r="I14" s="255">
        <v>0.86524997940861548</v>
      </c>
      <c r="J14" s="276">
        <v>3</v>
      </c>
      <c r="K14" s="276">
        <v>3</v>
      </c>
      <c r="L14" s="276">
        <v>3</v>
      </c>
      <c r="M14" s="276">
        <v>3</v>
      </c>
      <c r="N14" s="276">
        <v>3</v>
      </c>
      <c r="O14" s="276">
        <v>3</v>
      </c>
      <c r="P14" s="276">
        <v>3</v>
      </c>
      <c r="Q14" s="277"/>
      <c r="R14" s="255">
        <v>0.85099295323510571</v>
      </c>
      <c r="S14" s="255">
        <v>0.12504804612427931</v>
      </c>
      <c r="T14" s="255">
        <v>0.86077286282306165</v>
      </c>
      <c r="U14" s="255">
        <v>0.81550973360655743</v>
      </c>
      <c r="V14" s="255">
        <v>0.88733328909826825</v>
      </c>
      <c r="W14" s="255">
        <v>0.82439803112943999</v>
      </c>
      <c r="X14" s="255">
        <v>0.88601810352403554</v>
      </c>
      <c r="Y14" s="276">
        <v>3</v>
      </c>
      <c r="Z14" s="276">
        <v>3</v>
      </c>
      <c r="AA14" s="276">
        <v>3</v>
      </c>
      <c r="AB14" s="276">
        <v>3</v>
      </c>
      <c r="AC14" s="276">
        <v>3</v>
      </c>
      <c r="AD14" s="276">
        <v>3</v>
      </c>
      <c r="AE14" s="276">
        <v>3</v>
      </c>
      <c r="AF14" s="276"/>
      <c r="AG14" s="255">
        <v>0.86245445000308818</v>
      </c>
      <c r="AH14" s="255">
        <v>0.11648446667901921</v>
      </c>
      <c r="AI14" s="255">
        <v>0.87724391255406131</v>
      </c>
      <c r="AJ14" s="255">
        <v>0.8209417596034696</v>
      </c>
      <c r="AK14" s="255">
        <v>0.86760377245149278</v>
      </c>
      <c r="AL14" s="255">
        <v>0.81929613950843494</v>
      </c>
      <c r="AM14" s="255">
        <v>0.91515817966503132</v>
      </c>
      <c r="AN14" s="276">
        <v>3</v>
      </c>
      <c r="AO14" s="276">
        <v>3</v>
      </c>
      <c r="AP14" s="276">
        <v>3</v>
      </c>
      <c r="AQ14" s="276">
        <v>3</v>
      </c>
      <c r="AR14" s="276">
        <v>3</v>
      </c>
      <c r="AS14" s="276">
        <v>3</v>
      </c>
      <c r="AT14" s="276">
        <v>3</v>
      </c>
    </row>
    <row r="15" spans="1:46" s="51" customFormat="1" ht="15.75" customHeight="1" x14ac:dyDescent="0.25">
      <c r="A15" s="300" t="s">
        <v>389</v>
      </c>
      <c r="B15" s="301"/>
      <c r="C15" s="255">
        <v>0.88881231334711697</v>
      </c>
      <c r="D15" s="255">
        <v>8.0940347652959641E-2</v>
      </c>
      <c r="E15" s="255">
        <v>0.9209747742136406</v>
      </c>
      <c r="F15" s="255">
        <v>0.83367697594501722</v>
      </c>
      <c r="G15" s="255">
        <v>0.92244833817867522</v>
      </c>
      <c r="H15" s="255">
        <v>0.84395834893999555</v>
      </c>
      <c r="I15" s="255">
        <v>0.68966883219774999</v>
      </c>
      <c r="J15" s="276">
        <v>3</v>
      </c>
      <c r="K15" s="276">
        <v>3</v>
      </c>
      <c r="L15" s="276">
        <v>3</v>
      </c>
      <c r="M15" s="276">
        <v>3</v>
      </c>
      <c r="N15" s="276">
        <v>3</v>
      </c>
      <c r="O15" s="276">
        <v>3</v>
      </c>
      <c r="P15" s="276">
        <v>3</v>
      </c>
      <c r="Q15" s="277"/>
      <c r="R15" s="255">
        <v>0.90382728164867521</v>
      </c>
      <c r="S15" s="255">
        <v>7.4960368385294782E-2</v>
      </c>
      <c r="T15" s="255">
        <v>0.91668484187568156</v>
      </c>
      <c r="U15" s="255">
        <v>0.83392552586696989</v>
      </c>
      <c r="V15" s="255">
        <v>0.91306963453150847</v>
      </c>
      <c r="W15" s="255">
        <v>0.84086621896928992</v>
      </c>
      <c r="X15" s="255">
        <v>0.70295465318375727</v>
      </c>
      <c r="Y15" s="276">
        <v>3</v>
      </c>
      <c r="Z15" s="276">
        <v>3</v>
      </c>
      <c r="AA15" s="276">
        <v>3</v>
      </c>
      <c r="AB15" s="276">
        <v>3</v>
      </c>
      <c r="AC15" s="276">
        <v>3</v>
      </c>
      <c r="AD15" s="276">
        <v>3</v>
      </c>
      <c r="AE15" s="276">
        <v>3</v>
      </c>
      <c r="AF15" s="276"/>
      <c r="AG15" s="255">
        <v>0.90076628352490418</v>
      </c>
      <c r="AH15" s="255">
        <v>7.3639846743295018E-2</v>
      </c>
      <c r="AI15" s="255">
        <v>0.91806770635222523</v>
      </c>
      <c r="AJ15" s="255">
        <v>0.82683790965456161</v>
      </c>
      <c r="AK15" s="255">
        <v>0.89127334949379722</v>
      </c>
      <c r="AL15" s="255">
        <v>0.83967611336032388</v>
      </c>
      <c r="AM15" s="255">
        <v>0.85072383513962502</v>
      </c>
      <c r="AN15" s="276">
        <v>3</v>
      </c>
      <c r="AO15" s="276">
        <v>3</v>
      </c>
      <c r="AP15" s="276">
        <v>3</v>
      </c>
      <c r="AQ15" s="276">
        <v>3</v>
      </c>
      <c r="AR15" s="276">
        <v>3</v>
      </c>
      <c r="AS15" s="276">
        <v>3</v>
      </c>
      <c r="AT15" s="276">
        <v>3</v>
      </c>
    </row>
    <row r="16" spans="1:46" s="51" customFormat="1" ht="15.75" customHeight="1" x14ac:dyDescent="0.25">
      <c r="A16" s="300" t="s">
        <v>390</v>
      </c>
      <c r="B16" s="301"/>
      <c r="C16" s="255">
        <v>0.91125578207983549</v>
      </c>
      <c r="D16" s="255">
        <v>6.9727599794414938E-2</v>
      </c>
      <c r="E16" s="255">
        <v>0.87595375722543356</v>
      </c>
      <c r="F16" s="255">
        <v>0.83099840397233549</v>
      </c>
      <c r="G16" s="255">
        <v>0.87068336575875482</v>
      </c>
      <c r="H16" s="255">
        <v>0.83685818014176228</v>
      </c>
      <c r="I16" s="255">
        <v>0.84954443261152524</v>
      </c>
      <c r="J16" s="276">
        <v>3</v>
      </c>
      <c r="K16" s="276">
        <v>3</v>
      </c>
      <c r="L16" s="276">
        <v>3</v>
      </c>
      <c r="M16" s="276">
        <v>3</v>
      </c>
      <c r="N16" s="276">
        <v>3</v>
      </c>
      <c r="O16" s="276">
        <v>3</v>
      </c>
      <c r="P16" s="276">
        <v>3</v>
      </c>
      <c r="Q16" s="277"/>
      <c r="R16" s="255">
        <v>0.91877704066916643</v>
      </c>
      <c r="S16" s="255">
        <v>6.1378713585232191E-2</v>
      </c>
      <c r="T16" s="255">
        <v>0.88309480725996603</v>
      </c>
      <c r="U16" s="255">
        <v>0.85288181206548552</v>
      </c>
      <c r="V16" s="255">
        <v>0.84051090765231151</v>
      </c>
      <c r="W16" s="255">
        <v>0.8316593245227607</v>
      </c>
      <c r="X16" s="255">
        <v>0.86673617073469889</v>
      </c>
      <c r="Y16" s="276">
        <v>3</v>
      </c>
      <c r="Z16" s="276">
        <v>3</v>
      </c>
      <c r="AA16" s="276">
        <v>3</v>
      </c>
      <c r="AB16" s="276">
        <v>3</v>
      </c>
      <c r="AC16" s="276">
        <v>3</v>
      </c>
      <c r="AD16" s="276">
        <v>3</v>
      </c>
      <c r="AE16" s="276">
        <v>3</v>
      </c>
      <c r="AF16" s="276"/>
      <c r="AG16" s="255">
        <v>0.89846207619713392</v>
      </c>
      <c r="AH16" s="255">
        <v>8.4935337294652219E-2</v>
      </c>
      <c r="AI16" s="255">
        <v>0.87486768065073262</v>
      </c>
      <c r="AJ16" s="255">
        <v>0.84870448578929347</v>
      </c>
      <c r="AK16" s="255">
        <v>0.85954902068360128</v>
      </c>
      <c r="AL16" s="255">
        <v>0.83943582510578274</v>
      </c>
      <c r="AM16" s="255">
        <v>0.87216789887908419</v>
      </c>
      <c r="AN16" s="276">
        <v>3</v>
      </c>
      <c r="AO16" s="276">
        <v>3</v>
      </c>
      <c r="AP16" s="276">
        <v>3</v>
      </c>
      <c r="AQ16" s="276">
        <v>3</v>
      </c>
      <c r="AR16" s="276">
        <v>3</v>
      </c>
      <c r="AS16" s="276">
        <v>3</v>
      </c>
      <c r="AT16" s="276">
        <v>3</v>
      </c>
    </row>
    <row r="17" spans="1:46" s="51" customFormat="1" ht="15.75" customHeight="1" x14ac:dyDescent="0.25">
      <c r="A17" s="300" t="s">
        <v>391</v>
      </c>
      <c r="B17" s="301"/>
      <c r="C17" s="255">
        <v>0.93558249302724739</v>
      </c>
      <c r="D17" s="255">
        <v>5.4494743617249521E-2</v>
      </c>
      <c r="E17" s="255">
        <v>0.90446379967338053</v>
      </c>
      <c r="F17" s="255">
        <v>0.86783068783068784</v>
      </c>
      <c r="G17" s="255">
        <v>0.91793976429506763</v>
      </c>
      <c r="H17" s="255">
        <v>0.85702336766166554</v>
      </c>
      <c r="I17" s="255">
        <v>0.98271381081897857</v>
      </c>
      <c r="J17" s="276">
        <v>3</v>
      </c>
      <c r="K17" s="276">
        <v>3</v>
      </c>
      <c r="L17" s="276">
        <v>3</v>
      </c>
      <c r="M17" s="276">
        <v>3</v>
      </c>
      <c r="N17" s="276">
        <v>3</v>
      </c>
      <c r="O17" s="276">
        <v>3</v>
      </c>
      <c r="P17" s="276">
        <v>3</v>
      </c>
      <c r="Q17" s="277"/>
      <c r="R17" s="255">
        <v>0.93917249355974974</v>
      </c>
      <c r="S17" s="255">
        <v>5.1048840754955048E-2</v>
      </c>
      <c r="T17" s="255">
        <v>0.90829258032286897</v>
      </c>
      <c r="U17" s="255">
        <v>0.87663309065523087</v>
      </c>
      <c r="V17" s="255">
        <v>0.92404929948383019</v>
      </c>
      <c r="W17" s="255">
        <v>0.8607180570221753</v>
      </c>
      <c r="X17" s="255">
        <v>0.97480248982523343</v>
      </c>
      <c r="Y17" s="276">
        <v>3</v>
      </c>
      <c r="Z17" s="276">
        <v>3</v>
      </c>
      <c r="AA17" s="276">
        <v>3</v>
      </c>
      <c r="AB17" s="276">
        <v>3</v>
      </c>
      <c r="AC17" s="276">
        <v>3</v>
      </c>
      <c r="AD17" s="276">
        <v>3</v>
      </c>
      <c r="AE17" s="276">
        <v>3</v>
      </c>
      <c r="AF17" s="276"/>
      <c r="AG17" s="255">
        <v>0.93536321972290992</v>
      </c>
      <c r="AH17" s="255">
        <v>5.7999262498024548E-2</v>
      </c>
      <c r="AI17" s="255">
        <v>0.92230155396892066</v>
      </c>
      <c r="AJ17" s="255">
        <v>0.86800062044361714</v>
      </c>
      <c r="AK17" s="255">
        <v>0.92747231206507885</v>
      </c>
      <c r="AL17" s="255">
        <v>0.85672892844207582</v>
      </c>
      <c r="AM17" s="255">
        <v>0.96691639196883428</v>
      </c>
      <c r="AN17" s="276">
        <v>3</v>
      </c>
      <c r="AO17" s="276">
        <v>3</v>
      </c>
      <c r="AP17" s="276">
        <v>3</v>
      </c>
      <c r="AQ17" s="276">
        <v>3</v>
      </c>
      <c r="AR17" s="276">
        <v>3</v>
      </c>
      <c r="AS17" s="276">
        <v>3</v>
      </c>
      <c r="AT17" s="276">
        <v>3</v>
      </c>
    </row>
    <row r="18" spans="1:46" s="51" customFormat="1" ht="15.75" customHeight="1" x14ac:dyDescent="0.25">
      <c r="A18" s="300" t="s">
        <v>392</v>
      </c>
      <c r="B18" s="301"/>
      <c r="C18" s="255">
        <v>0.91201158695151252</v>
      </c>
      <c r="D18" s="255">
        <v>7.57760294940584E-2</v>
      </c>
      <c r="E18" s="255">
        <v>0.51476419634263715</v>
      </c>
      <c r="F18" s="255">
        <v>0.45626168224299063</v>
      </c>
      <c r="G18" s="255">
        <v>0.59340770109535645</v>
      </c>
      <c r="H18" s="255">
        <v>0.49837834366269546</v>
      </c>
      <c r="I18" s="255">
        <v>0.74559453881568505</v>
      </c>
      <c r="J18" s="276">
        <v>3</v>
      </c>
      <c r="K18" s="276">
        <v>3</v>
      </c>
      <c r="L18" s="276">
        <v>3</v>
      </c>
      <c r="M18" s="276">
        <v>3</v>
      </c>
      <c r="N18" s="276">
        <v>3</v>
      </c>
      <c r="O18" s="276">
        <v>3</v>
      </c>
      <c r="P18" s="276">
        <v>3</v>
      </c>
      <c r="Q18" s="277"/>
      <c r="R18" s="255">
        <v>0.91085601389787785</v>
      </c>
      <c r="S18" s="255">
        <v>7.8141499472016901E-2</v>
      </c>
      <c r="T18" s="255">
        <v>0.54163043478260875</v>
      </c>
      <c r="U18" s="255">
        <v>0.47455156240096341</v>
      </c>
      <c r="V18" s="255">
        <v>0.63972812123971512</v>
      </c>
      <c r="W18" s="255">
        <v>0.57851602023608772</v>
      </c>
      <c r="X18" s="255">
        <v>0.83524622981449348</v>
      </c>
      <c r="Y18" s="276">
        <v>3</v>
      </c>
      <c r="Z18" s="276">
        <v>3</v>
      </c>
      <c r="AA18" s="276">
        <v>3</v>
      </c>
      <c r="AB18" s="276">
        <v>3</v>
      </c>
      <c r="AC18" s="276">
        <v>3</v>
      </c>
      <c r="AD18" s="276">
        <v>3</v>
      </c>
      <c r="AE18" s="276">
        <v>3</v>
      </c>
      <c r="AF18" s="276"/>
      <c r="AG18" s="255">
        <v>0.91641112221341692</v>
      </c>
      <c r="AH18" s="255">
        <v>7.2632050442752297E-2</v>
      </c>
      <c r="AI18" s="255">
        <v>0.60775349390425215</v>
      </c>
      <c r="AJ18" s="255">
        <v>0.45562282622697409</v>
      </c>
      <c r="AK18" s="255">
        <v>0.62255865775330976</v>
      </c>
      <c r="AL18" s="255">
        <v>0.59652964959568733</v>
      </c>
      <c r="AM18" s="255">
        <v>0.79103362391033627</v>
      </c>
      <c r="AN18" s="276">
        <v>3</v>
      </c>
      <c r="AO18" s="276">
        <v>3</v>
      </c>
      <c r="AP18" s="276">
        <v>3</v>
      </c>
      <c r="AQ18" s="276">
        <v>3</v>
      </c>
      <c r="AR18" s="276">
        <v>3</v>
      </c>
      <c r="AS18" s="276">
        <v>3</v>
      </c>
      <c r="AT18" s="276">
        <v>3</v>
      </c>
    </row>
    <row r="19" spans="1:46" s="51" customFormat="1" ht="15.75" customHeight="1" x14ac:dyDescent="0.25">
      <c r="A19" s="300" t="s">
        <v>393</v>
      </c>
      <c r="B19" s="301"/>
      <c r="C19" s="255">
        <v>0.8148529957527525</v>
      </c>
      <c r="D19" s="255">
        <v>0.13277802977196818</v>
      </c>
      <c r="E19" s="255">
        <v>0.84165582303188025</v>
      </c>
      <c r="F19" s="255">
        <v>0.72383790226460076</v>
      </c>
      <c r="G19" s="255">
        <v>0.78901393572502332</v>
      </c>
      <c r="H19" s="255">
        <v>0.78242625675114252</v>
      </c>
      <c r="I19" s="255">
        <v>0.87098278837632348</v>
      </c>
      <c r="J19" s="276">
        <v>3</v>
      </c>
      <c r="K19" s="276">
        <v>3</v>
      </c>
      <c r="L19" s="276">
        <v>3</v>
      </c>
      <c r="M19" s="276">
        <v>3</v>
      </c>
      <c r="N19" s="276">
        <v>3</v>
      </c>
      <c r="O19" s="276">
        <v>3</v>
      </c>
      <c r="P19" s="276">
        <v>3</v>
      </c>
      <c r="Q19" s="277"/>
      <c r="R19" s="255">
        <v>0.85001400616271161</v>
      </c>
      <c r="S19" s="255">
        <v>0.12537516507263197</v>
      </c>
      <c r="T19" s="255">
        <v>0.83434398053377623</v>
      </c>
      <c r="U19" s="255">
        <v>0.74678245902280638</v>
      </c>
      <c r="V19" s="255">
        <v>0.79235808716802003</v>
      </c>
      <c r="W19" s="255">
        <v>0.78200649878147843</v>
      </c>
      <c r="X19" s="255">
        <v>0.94054402219689837</v>
      </c>
      <c r="Y19" s="276">
        <v>3</v>
      </c>
      <c r="Z19" s="276">
        <v>3</v>
      </c>
      <c r="AA19" s="276">
        <v>3</v>
      </c>
      <c r="AB19" s="276">
        <v>3</v>
      </c>
      <c r="AC19" s="276">
        <v>3</v>
      </c>
      <c r="AD19" s="276">
        <v>3</v>
      </c>
      <c r="AE19" s="276">
        <v>3</v>
      </c>
      <c r="AF19" s="276"/>
      <c r="AG19" s="255">
        <v>0.84763921764046346</v>
      </c>
      <c r="AH19" s="255">
        <v>0.12258627133424692</v>
      </c>
      <c r="AI19" s="255">
        <v>0.85388842096819473</v>
      </c>
      <c r="AJ19" s="255">
        <v>0.74434803861664423</v>
      </c>
      <c r="AK19" s="255">
        <v>0.81354199433784213</v>
      </c>
      <c r="AL19" s="255">
        <v>0.76880968553961726</v>
      </c>
      <c r="AM19" s="255">
        <v>0.95889387144992522</v>
      </c>
      <c r="AN19" s="276">
        <v>3</v>
      </c>
      <c r="AO19" s="276">
        <v>3</v>
      </c>
      <c r="AP19" s="276">
        <v>3</v>
      </c>
      <c r="AQ19" s="276">
        <v>3</v>
      </c>
      <c r="AR19" s="276">
        <v>3</v>
      </c>
      <c r="AS19" s="276">
        <v>3</v>
      </c>
      <c r="AT19" s="276">
        <v>3</v>
      </c>
    </row>
    <row r="20" spans="1:46" s="51" customFormat="1" ht="15.75" customHeight="1" x14ac:dyDescent="0.25">
      <c r="A20" s="300" t="s">
        <v>394</v>
      </c>
      <c r="B20" s="301"/>
      <c r="C20" s="255">
        <v>0.76113389452478597</v>
      </c>
      <c r="D20" s="255">
        <v>0.18807108425066552</v>
      </c>
      <c r="E20" s="255">
        <v>0.81374414519906324</v>
      </c>
      <c r="F20" s="255">
        <v>0.73133380381086799</v>
      </c>
      <c r="G20" s="255">
        <v>0.79173616376042455</v>
      </c>
      <c r="H20" s="255">
        <v>0.71113647713490757</v>
      </c>
      <c r="I20" s="255">
        <v>0.84648270501360279</v>
      </c>
      <c r="J20" s="276">
        <v>3</v>
      </c>
      <c r="K20" s="276">
        <v>3</v>
      </c>
      <c r="L20" s="276">
        <v>3</v>
      </c>
      <c r="M20" s="276">
        <v>3</v>
      </c>
      <c r="N20" s="276">
        <v>3</v>
      </c>
      <c r="O20" s="276">
        <v>3</v>
      </c>
      <c r="P20" s="276">
        <v>3</v>
      </c>
      <c r="Q20" s="277"/>
      <c r="R20" s="255">
        <v>0.7940150669642857</v>
      </c>
      <c r="S20" s="255">
        <v>0.16413225446428573</v>
      </c>
      <c r="T20" s="255">
        <v>0.82890108343886304</v>
      </c>
      <c r="U20" s="255">
        <v>0.74983259675907321</v>
      </c>
      <c r="V20" s="255">
        <v>0.80458871998863479</v>
      </c>
      <c r="W20" s="255">
        <v>0.74878432494279179</v>
      </c>
      <c r="X20" s="255">
        <v>0.88842453105258046</v>
      </c>
      <c r="Y20" s="276">
        <v>3</v>
      </c>
      <c r="Z20" s="276">
        <v>3</v>
      </c>
      <c r="AA20" s="276">
        <v>3</v>
      </c>
      <c r="AB20" s="276">
        <v>3</v>
      </c>
      <c r="AC20" s="276">
        <v>3</v>
      </c>
      <c r="AD20" s="276">
        <v>3</v>
      </c>
      <c r="AE20" s="276">
        <v>3</v>
      </c>
      <c r="AF20" s="276"/>
      <c r="AG20" s="255">
        <v>0.80927577595433464</v>
      </c>
      <c r="AH20" s="255">
        <v>0.14291830181947912</v>
      </c>
      <c r="AI20" s="255">
        <v>0.82946832579185525</v>
      </c>
      <c r="AJ20" s="255">
        <v>0.74278034323523334</v>
      </c>
      <c r="AK20" s="255">
        <v>0.81693456184006996</v>
      </c>
      <c r="AL20" s="255">
        <v>0.72785478083444732</v>
      </c>
      <c r="AM20" s="255">
        <v>0.90424183325207219</v>
      </c>
      <c r="AN20" s="276">
        <v>3</v>
      </c>
      <c r="AO20" s="276">
        <v>3</v>
      </c>
      <c r="AP20" s="276">
        <v>3</v>
      </c>
      <c r="AQ20" s="276">
        <v>3</v>
      </c>
      <c r="AR20" s="276">
        <v>3</v>
      </c>
      <c r="AS20" s="276">
        <v>3</v>
      </c>
      <c r="AT20" s="276">
        <v>3</v>
      </c>
    </row>
    <row r="21" spans="1:46" ht="15.75" customHeight="1" x14ac:dyDescent="0.25">
      <c r="C21" s="91"/>
      <c r="D21" s="91"/>
      <c r="E21" s="91"/>
      <c r="F21" s="91"/>
      <c r="G21" s="91"/>
      <c r="H21" s="91"/>
      <c r="I21" s="91"/>
      <c r="J21" s="272"/>
      <c r="K21" s="272"/>
      <c r="L21" s="272"/>
      <c r="M21" s="272"/>
      <c r="N21" s="272"/>
      <c r="O21" s="272"/>
      <c r="P21" s="272"/>
      <c r="Q21" s="277"/>
      <c r="R21" s="91"/>
      <c r="S21" s="91"/>
      <c r="T21" s="91"/>
      <c r="U21" s="91"/>
      <c r="V21" s="91"/>
      <c r="W21" s="91"/>
      <c r="X21" s="91"/>
      <c r="Y21" s="272"/>
      <c r="Z21" s="272"/>
      <c r="AA21" s="272"/>
      <c r="AB21" s="272"/>
      <c r="AC21" s="272"/>
      <c r="AD21" s="272"/>
      <c r="AE21" s="272"/>
      <c r="AF21" s="272"/>
      <c r="AG21" s="91"/>
      <c r="AH21" s="91"/>
      <c r="AI21" s="91"/>
      <c r="AJ21" s="91"/>
      <c r="AK21" s="91"/>
      <c r="AL21" s="91"/>
      <c r="AM21" s="91"/>
      <c r="AN21" s="272"/>
      <c r="AO21" s="272"/>
      <c r="AP21" s="272"/>
      <c r="AQ21" s="272"/>
      <c r="AR21" s="272"/>
      <c r="AS21" s="272"/>
      <c r="AT21" s="272"/>
    </row>
    <row r="22" spans="1:46" ht="15.75" customHeight="1" x14ac:dyDescent="0.25">
      <c r="C22" s="91"/>
      <c r="D22" s="91"/>
      <c r="E22" s="91"/>
      <c r="F22" s="91"/>
      <c r="G22" s="91"/>
      <c r="H22" s="91"/>
      <c r="I22" s="91"/>
      <c r="J22" s="272"/>
      <c r="K22" s="272"/>
      <c r="L22" s="272"/>
      <c r="M22" s="272"/>
      <c r="N22" s="272"/>
      <c r="O22" s="272"/>
      <c r="P22" s="272"/>
      <c r="Q22" s="277"/>
      <c r="R22" s="91"/>
      <c r="S22" s="91"/>
      <c r="T22" s="91"/>
      <c r="U22" s="91"/>
      <c r="V22" s="91"/>
      <c r="W22" s="91"/>
      <c r="X22" s="91"/>
      <c r="Y22" s="272"/>
      <c r="Z22" s="272"/>
      <c r="AA22" s="272"/>
      <c r="AB22" s="272"/>
      <c r="AC22" s="272"/>
      <c r="AD22" s="272"/>
      <c r="AE22" s="272"/>
      <c r="AF22" s="272"/>
      <c r="AG22" s="91"/>
      <c r="AH22" s="91"/>
      <c r="AI22" s="91"/>
      <c r="AJ22" s="91"/>
      <c r="AK22" s="91"/>
      <c r="AL22" s="91"/>
      <c r="AM22" s="91"/>
      <c r="AN22" s="272"/>
      <c r="AO22" s="272"/>
      <c r="AP22" s="272"/>
      <c r="AQ22" s="272"/>
      <c r="AR22" s="272"/>
      <c r="AS22" s="272"/>
      <c r="AT22" s="272"/>
    </row>
    <row r="23" spans="1:46" ht="15.75" customHeight="1" x14ac:dyDescent="0.25">
      <c r="C23" s="91"/>
      <c r="D23" s="91"/>
      <c r="E23" s="91"/>
      <c r="F23" s="91"/>
      <c r="G23" s="91"/>
      <c r="H23" s="91"/>
      <c r="I23" s="91"/>
      <c r="J23" s="272"/>
      <c r="K23" s="272"/>
      <c r="L23" s="272"/>
      <c r="M23" s="272"/>
      <c r="N23" s="272"/>
      <c r="O23" s="272"/>
      <c r="P23" s="272"/>
      <c r="Q23" s="277"/>
      <c r="R23" s="91"/>
      <c r="S23" s="91"/>
      <c r="T23" s="91"/>
      <c r="U23" s="91"/>
      <c r="V23" s="91"/>
      <c r="W23" s="91"/>
      <c r="X23" s="91"/>
      <c r="Y23" s="272"/>
      <c r="Z23" s="272"/>
      <c r="AA23" s="272"/>
      <c r="AB23" s="272"/>
      <c r="AC23" s="272"/>
      <c r="AD23" s="272"/>
      <c r="AE23" s="272"/>
      <c r="AF23" s="272"/>
      <c r="AG23" s="91"/>
      <c r="AH23" s="91"/>
      <c r="AI23" s="91"/>
      <c r="AJ23" s="91"/>
      <c r="AK23" s="91"/>
      <c r="AL23" s="91"/>
      <c r="AM23" s="91"/>
      <c r="AN23" s="272"/>
      <c r="AO23" s="272"/>
      <c r="AP23" s="272"/>
      <c r="AQ23" s="272"/>
      <c r="AR23" s="272"/>
      <c r="AS23" s="272"/>
      <c r="AT23" s="272"/>
    </row>
    <row r="24" spans="1:46" ht="15.75" customHeight="1" x14ac:dyDescent="0.25">
      <c r="C24" s="111"/>
      <c r="D24" s="110"/>
      <c r="E24" s="105"/>
      <c r="J24" s="277"/>
      <c r="K24" s="277"/>
      <c r="L24" s="277"/>
      <c r="M24" s="277"/>
      <c r="N24" s="277"/>
      <c r="O24" s="277"/>
      <c r="P24" s="277"/>
      <c r="Q24" s="273"/>
      <c r="R24" s="110"/>
      <c r="S24" s="110"/>
      <c r="T24" s="105"/>
      <c r="U24" s="96"/>
      <c r="V24" s="96"/>
      <c r="W24" s="96"/>
      <c r="X24" s="96"/>
      <c r="Y24" s="277"/>
      <c r="Z24" s="277"/>
      <c r="AA24" s="277"/>
      <c r="AB24" s="277"/>
      <c r="AC24" s="277"/>
      <c r="AD24" s="277"/>
      <c r="AE24" s="277"/>
      <c r="AF24" s="277"/>
      <c r="AG24" s="110"/>
      <c r="AH24" s="110"/>
      <c r="AI24" s="105"/>
      <c r="AJ24" s="96"/>
      <c r="AK24" s="96"/>
      <c r="AL24" s="96"/>
      <c r="AM24" s="96"/>
      <c r="AN24" s="277"/>
      <c r="AO24" s="277"/>
      <c r="AP24" s="277"/>
      <c r="AQ24" s="277"/>
      <c r="AR24" s="277"/>
      <c r="AS24" s="277"/>
      <c r="AT24" s="277"/>
    </row>
    <row r="25" spans="1:46" ht="15.75" customHeight="1" x14ac:dyDescent="0.25">
      <c r="A25" s="256"/>
      <c r="B25" s="160" t="s">
        <v>410</v>
      </c>
      <c r="C25" s="111"/>
      <c r="D25" s="110"/>
      <c r="E25" s="105"/>
      <c r="J25" s="277"/>
      <c r="K25" s="277"/>
      <c r="L25" s="277"/>
      <c r="M25" s="277"/>
      <c r="N25" s="277"/>
      <c r="O25" s="277"/>
      <c r="P25" s="277"/>
      <c r="Q25" s="273"/>
      <c r="R25" s="110"/>
      <c r="S25" s="110"/>
      <c r="T25" s="105"/>
      <c r="U25" s="96"/>
      <c r="V25" s="96"/>
      <c r="W25" s="96"/>
      <c r="X25" s="96"/>
      <c r="Y25" s="277"/>
      <c r="Z25" s="277"/>
      <c r="AA25" s="277"/>
      <c r="AB25" s="277"/>
      <c r="AC25" s="277"/>
      <c r="AD25" s="277"/>
      <c r="AE25" s="277"/>
      <c r="AF25" s="277"/>
      <c r="AG25" s="110"/>
      <c r="AH25" s="110"/>
      <c r="AI25" s="105"/>
      <c r="AJ25" s="96"/>
      <c r="AK25" s="96"/>
      <c r="AL25" s="96"/>
      <c r="AM25" s="96"/>
      <c r="AN25" s="277"/>
      <c r="AO25" s="277"/>
      <c r="AP25" s="277"/>
      <c r="AQ25" s="277"/>
      <c r="AR25" s="277"/>
      <c r="AS25" s="277"/>
      <c r="AT25" s="277"/>
    </row>
    <row r="26" spans="1:46" ht="15.75" customHeight="1" x14ac:dyDescent="0.25">
      <c r="A26" s="107"/>
      <c r="B26" s="160" t="s">
        <v>335</v>
      </c>
      <c r="C26" s="111"/>
      <c r="D26" s="110"/>
      <c r="E26" s="105"/>
      <c r="J26" s="277"/>
      <c r="K26" s="277"/>
      <c r="L26" s="277"/>
      <c r="M26" s="277"/>
      <c r="N26" s="277"/>
      <c r="O26" s="277"/>
      <c r="P26" s="277"/>
      <c r="Q26" s="273"/>
      <c r="R26" s="110"/>
      <c r="S26" s="110"/>
      <c r="T26" s="105"/>
      <c r="U26" s="96"/>
      <c r="V26" s="96"/>
      <c r="W26" s="96"/>
      <c r="X26" s="96"/>
      <c r="Y26" s="277"/>
      <c r="Z26" s="277"/>
      <c r="AA26" s="277"/>
      <c r="AB26" s="277"/>
      <c r="AC26" s="277"/>
      <c r="AD26" s="277"/>
      <c r="AE26" s="277"/>
      <c r="AF26" s="277"/>
      <c r="AG26" s="110"/>
      <c r="AH26" s="110"/>
      <c r="AI26" s="105"/>
      <c r="AJ26" s="96"/>
      <c r="AK26" s="96"/>
      <c r="AL26" s="96"/>
      <c r="AM26" s="96"/>
      <c r="AN26" s="277"/>
      <c r="AO26" s="277"/>
      <c r="AP26" s="277"/>
      <c r="AQ26" s="277"/>
      <c r="AR26" s="277"/>
      <c r="AS26" s="277"/>
      <c r="AT26" s="277"/>
    </row>
    <row r="27" spans="1:46" ht="15.75" customHeight="1" x14ac:dyDescent="0.25">
      <c r="A27" s="108"/>
      <c r="B27" s="160" t="s">
        <v>336</v>
      </c>
      <c r="C27" s="111"/>
      <c r="D27" s="110"/>
      <c r="E27" s="105"/>
      <c r="J27" s="277"/>
      <c r="K27" s="277"/>
      <c r="L27" s="277"/>
      <c r="M27" s="277"/>
      <c r="N27" s="277"/>
      <c r="O27" s="277"/>
      <c r="P27" s="277"/>
      <c r="Q27" s="273"/>
      <c r="R27" s="110"/>
      <c r="S27" s="110"/>
      <c r="T27" s="105"/>
      <c r="U27" s="96"/>
      <c r="V27" s="96"/>
      <c r="W27" s="96"/>
      <c r="X27" s="96"/>
      <c r="Y27" s="277"/>
      <c r="Z27" s="277"/>
      <c r="AA27" s="277"/>
      <c r="AB27" s="277"/>
      <c r="AC27" s="277"/>
      <c r="AD27" s="277"/>
      <c r="AE27" s="277"/>
      <c r="AF27" s="277"/>
      <c r="AG27" s="110"/>
      <c r="AH27" s="110"/>
      <c r="AI27" s="105"/>
      <c r="AJ27" s="96"/>
      <c r="AK27" s="96"/>
      <c r="AL27" s="96"/>
      <c r="AM27" s="96"/>
      <c r="AN27" s="277"/>
      <c r="AO27" s="277"/>
      <c r="AP27" s="277"/>
      <c r="AQ27" s="277"/>
      <c r="AR27" s="277"/>
      <c r="AS27" s="277"/>
      <c r="AT27" s="277"/>
    </row>
    <row r="28" spans="1:46" ht="15.75" customHeight="1" x14ac:dyDescent="0.25">
      <c r="A28" s="109"/>
      <c r="B28" s="160" t="s">
        <v>310</v>
      </c>
      <c r="C28" s="91"/>
      <c r="D28" s="91"/>
      <c r="E28" s="91"/>
      <c r="F28" s="91"/>
      <c r="G28" s="91"/>
      <c r="H28" s="91"/>
      <c r="I28" s="91"/>
      <c r="J28" s="272"/>
      <c r="K28" s="272"/>
      <c r="L28" s="272"/>
      <c r="M28" s="272"/>
      <c r="N28" s="272"/>
      <c r="O28" s="272"/>
      <c r="P28" s="272"/>
      <c r="Q28" s="277"/>
      <c r="R28" s="91"/>
      <c r="S28" s="91"/>
      <c r="T28" s="91"/>
      <c r="U28" s="91"/>
      <c r="V28" s="91"/>
      <c r="W28" s="91"/>
      <c r="X28" s="91"/>
      <c r="Y28" s="272"/>
      <c r="Z28" s="272"/>
      <c r="AA28" s="272"/>
      <c r="AB28" s="272"/>
      <c r="AC28" s="272"/>
      <c r="AD28" s="272"/>
      <c r="AE28" s="272"/>
      <c r="AF28" s="272"/>
      <c r="AG28" s="91"/>
      <c r="AH28" s="91"/>
      <c r="AI28" s="91"/>
      <c r="AJ28" s="91"/>
      <c r="AK28" s="91"/>
      <c r="AL28" s="91"/>
      <c r="AM28" s="91"/>
      <c r="AN28" s="272"/>
      <c r="AO28" s="272"/>
      <c r="AP28" s="272"/>
      <c r="AQ28" s="272"/>
      <c r="AR28" s="272"/>
      <c r="AS28" s="272"/>
      <c r="AT28" s="272"/>
    </row>
    <row r="29" spans="1:46" ht="15.75" customHeight="1" x14ac:dyDescent="0.25">
      <c r="C29" s="91"/>
      <c r="D29" s="91"/>
      <c r="E29" s="91"/>
      <c r="F29" s="91"/>
      <c r="G29" s="91"/>
      <c r="H29" s="91"/>
      <c r="I29" s="91"/>
      <c r="J29" s="272"/>
      <c r="K29" s="272"/>
      <c r="L29" s="272"/>
      <c r="M29" s="272"/>
      <c r="N29" s="272"/>
      <c r="O29" s="272"/>
      <c r="P29" s="272"/>
      <c r="Q29" s="277"/>
      <c r="R29" s="91"/>
      <c r="S29" s="91"/>
      <c r="T29" s="91"/>
      <c r="U29" s="91"/>
      <c r="V29" s="91"/>
      <c r="W29" s="91"/>
      <c r="X29" s="91"/>
      <c r="Y29" s="272"/>
      <c r="Z29" s="272"/>
      <c r="AA29" s="272"/>
      <c r="AB29" s="272"/>
      <c r="AC29" s="272"/>
      <c r="AD29" s="272"/>
      <c r="AE29" s="272"/>
      <c r="AF29" s="272"/>
      <c r="AG29" s="91"/>
      <c r="AH29" s="91"/>
      <c r="AI29" s="91"/>
      <c r="AJ29" s="91"/>
      <c r="AK29" s="91"/>
      <c r="AL29" s="91"/>
      <c r="AM29" s="91"/>
      <c r="AN29" s="272"/>
      <c r="AO29" s="272"/>
      <c r="AP29" s="272"/>
      <c r="AQ29" s="272"/>
      <c r="AR29" s="272"/>
      <c r="AS29" s="272"/>
      <c r="AT29" s="272"/>
    </row>
    <row r="30" spans="1:46" ht="15.75" customHeight="1" x14ac:dyDescent="0.25">
      <c r="C30" s="91"/>
      <c r="D30" s="91"/>
      <c r="E30" s="91"/>
      <c r="F30" s="91"/>
      <c r="G30" s="91"/>
      <c r="H30" s="91"/>
      <c r="I30" s="91"/>
      <c r="J30" s="272"/>
      <c r="K30" s="272"/>
      <c r="L30" s="272"/>
      <c r="M30" s="272"/>
      <c r="N30" s="272"/>
      <c r="O30" s="272"/>
      <c r="P30" s="272"/>
      <c r="Q30" s="277"/>
      <c r="R30" s="91"/>
      <c r="S30" s="91"/>
      <c r="T30" s="91"/>
      <c r="U30" s="91"/>
      <c r="V30" s="91"/>
      <c r="W30" s="91"/>
      <c r="X30" s="91"/>
      <c r="Y30" s="272"/>
      <c r="Z30" s="272"/>
      <c r="AA30" s="272"/>
      <c r="AB30" s="272"/>
      <c r="AC30" s="272"/>
      <c r="AD30" s="272"/>
      <c r="AE30" s="272"/>
      <c r="AF30" s="272"/>
      <c r="AG30" s="91"/>
      <c r="AH30" s="91"/>
      <c r="AI30" s="91"/>
      <c r="AJ30" s="91"/>
      <c r="AK30" s="91"/>
      <c r="AL30" s="91"/>
      <c r="AM30" s="91"/>
      <c r="AN30" s="272"/>
      <c r="AO30" s="272"/>
      <c r="AP30" s="272"/>
      <c r="AQ30" s="272"/>
      <c r="AR30" s="272"/>
      <c r="AS30" s="272"/>
      <c r="AT30" s="272"/>
    </row>
    <row r="31" spans="1:46" ht="15.75" customHeight="1" x14ac:dyDescent="0.25">
      <c r="C31" s="91"/>
      <c r="D31" s="91"/>
      <c r="E31" s="91"/>
      <c r="F31" s="91"/>
      <c r="G31" s="91"/>
      <c r="H31" s="91"/>
      <c r="I31" s="91"/>
      <c r="J31" s="272"/>
      <c r="K31" s="272"/>
      <c r="L31" s="272"/>
      <c r="M31" s="272"/>
      <c r="N31" s="272"/>
      <c r="O31" s="272"/>
      <c r="P31" s="272"/>
      <c r="Q31" s="277"/>
      <c r="R31" s="91"/>
      <c r="S31" s="91"/>
      <c r="T31" s="91"/>
      <c r="U31" s="91"/>
      <c r="V31" s="91"/>
      <c r="W31" s="91"/>
      <c r="X31" s="91"/>
      <c r="Y31" s="272"/>
      <c r="Z31" s="272"/>
      <c r="AA31" s="272"/>
      <c r="AB31" s="272"/>
      <c r="AC31" s="272"/>
      <c r="AD31" s="272"/>
      <c r="AE31" s="272"/>
      <c r="AF31" s="272"/>
      <c r="AG31" s="91"/>
      <c r="AH31" s="91"/>
      <c r="AI31" s="91"/>
      <c r="AJ31" s="91"/>
      <c r="AK31" s="91"/>
      <c r="AL31" s="91"/>
      <c r="AM31" s="91"/>
      <c r="AN31" s="272"/>
      <c r="AO31" s="272"/>
      <c r="AP31" s="272"/>
      <c r="AQ31" s="272"/>
      <c r="AR31" s="272"/>
      <c r="AS31" s="272"/>
      <c r="AT31" s="272"/>
    </row>
    <row r="32" spans="1:46" x14ac:dyDescent="0.25">
      <c r="A32" s="94" t="s">
        <v>305</v>
      </c>
      <c r="B32" s="94" t="s">
        <v>193</v>
      </c>
      <c r="C32" s="255">
        <v>0.89124087591240875</v>
      </c>
      <c r="D32" s="255">
        <v>7.5912408759124084E-2</v>
      </c>
      <c r="E32" s="255">
        <v>0.87491065046461758</v>
      </c>
      <c r="F32" s="255">
        <v>0.89339019189765456</v>
      </c>
      <c r="G32" s="255">
        <v>0.92243975903614461</v>
      </c>
      <c r="H32" s="255">
        <v>0.85948158253751705</v>
      </c>
      <c r="I32" s="255" t="s">
        <v>419</v>
      </c>
      <c r="J32" s="276">
        <v>3</v>
      </c>
      <c r="K32" s="276">
        <v>3</v>
      </c>
      <c r="L32" s="276">
        <v>3</v>
      </c>
      <c r="M32" s="276">
        <v>3</v>
      </c>
      <c r="N32" s="276">
        <v>3</v>
      </c>
      <c r="O32" s="276">
        <v>3</v>
      </c>
      <c r="P32" s="276">
        <v>2</v>
      </c>
      <c r="Q32" s="278"/>
      <c r="R32" s="255">
        <v>0.98489208633093528</v>
      </c>
      <c r="S32" s="255">
        <v>1.5107913669064749E-2</v>
      </c>
      <c r="T32" s="255">
        <v>0.98333333333333328</v>
      </c>
      <c r="U32" s="255">
        <v>0.96134926212227689</v>
      </c>
      <c r="V32" s="255">
        <v>0.98561151079136688</v>
      </c>
      <c r="W32" s="255">
        <v>0.93465909090909094</v>
      </c>
      <c r="X32" s="255">
        <v>0.99131064446053585</v>
      </c>
      <c r="Y32" s="276">
        <v>3</v>
      </c>
      <c r="Z32" s="276">
        <v>3</v>
      </c>
      <c r="AA32" s="276">
        <v>3</v>
      </c>
      <c r="AB32" s="276">
        <v>3</v>
      </c>
      <c r="AC32" s="276">
        <v>3</v>
      </c>
      <c r="AD32" s="276">
        <v>3</v>
      </c>
      <c r="AE32" s="276">
        <v>3</v>
      </c>
      <c r="AF32" s="276"/>
      <c r="AG32" s="255">
        <v>0.96029411764705885</v>
      </c>
      <c r="AH32" s="255">
        <v>3.8235294117647062E-2</v>
      </c>
      <c r="AI32" s="255">
        <v>0.95864106351550959</v>
      </c>
      <c r="AJ32" s="255">
        <v>0.96574344023323611</v>
      </c>
      <c r="AK32" s="255">
        <v>0.98619186046511631</v>
      </c>
      <c r="AL32" s="255">
        <v>0.95950155763239875</v>
      </c>
      <c r="AM32" s="255">
        <v>0.95443247721623858</v>
      </c>
      <c r="AN32" s="276">
        <v>3</v>
      </c>
      <c r="AO32" s="276">
        <v>3</v>
      </c>
      <c r="AP32" s="276">
        <v>3</v>
      </c>
      <c r="AQ32" s="276">
        <v>3</v>
      </c>
      <c r="AR32" s="276">
        <v>3</v>
      </c>
      <c r="AS32" s="276">
        <v>3</v>
      </c>
      <c r="AT32" s="276">
        <v>3</v>
      </c>
    </row>
    <row r="33" spans="1:46" x14ac:dyDescent="0.25">
      <c r="A33" s="94" t="s">
        <v>47</v>
      </c>
      <c r="B33" s="94" t="s">
        <v>193</v>
      </c>
      <c r="C33" s="255">
        <v>0.89333333333333331</v>
      </c>
      <c r="D33" s="255">
        <v>7.0000000000000007E-2</v>
      </c>
      <c r="E33" s="255">
        <v>0.83333333333333337</v>
      </c>
      <c r="F33" s="255">
        <v>0.91333333333333333</v>
      </c>
      <c r="G33" s="255">
        <v>0.89240506329113922</v>
      </c>
      <c r="H33" s="255">
        <v>0.887459807073955</v>
      </c>
      <c r="I33" s="255" t="s">
        <v>419</v>
      </c>
      <c r="J33" s="276">
        <v>3</v>
      </c>
      <c r="K33" s="276">
        <v>3</v>
      </c>
      <c r="L33" s="276">
        <v>3</v>
      </c>
      <c r="M33" s="276">
        <v>3</v>
      </c>
      <c r="N33" s="276">
        <v>3</v>
      </c>
      <c r="O33" s="276">
        <v>3</v>
      </c>
      <c r="P33" s="276">
        <v>2</v>
      </c>
      <c r="Q33" s="278"/>
      <c r="R33" s="255">
        <v>0.95238095238095233</v>
      </c>
      <c r="S33" s="255">
        <v>4.7619047619047616E-2</v>
      </c>
      <c r="T33" s="255">
        <v>0.8294314381270903</v>
      </c>
      <c r="U33" s="255">
        <v>0.94314381270903014</v>
      </c>
      <c r="V33" s="255">
        <v>0.95270270270270274</v>
      </c>
      <c r="W33" s="255">
        <v>0.95804195804195802</v>
      </c>
      <c r="X33" s="255" t="s">
        <v>419</v>
      </c>
      <c r="Y33" s="276">
        <v>3</v>
      </c>
      <c r="Z33" s="276">
        <v>3</v>
      </c>
      <c r="AA33" s="276">
        <v>3</v>
      </c>
      <c r="AB33" s="276">
        <v>3</v>
      </c>
      <c r="AC33" s="276">
        <v>3</v>
      </c>
      <c r="AD33" s="276">
        <v>3</v>
      </c>
      <c r="AE33" s="276">
        <v>2</v>
      </c>
      <c r="AF33" s="276"/>
      <c r="AG33" s="255">
        <v>0.96414342629482075</v>
      </c>
      <c r="AH33" s="255">
        <v>3.5856573705179286E-2</v>
      </c>
      <c r="AI33" s="255">
        <v>1</v>
      </c>
      <c r="AJ33" s="255">
        <v>0.98263888888888884</v>
      </c>
      <c r="AK33" s="255">
        <v>1</v>
      </c>
      <c r="AL33" s="255">
        <v>0.93</v>
      </c>
      <c r="AM33" s="255" t="s">
        <v>419</v>
      </c>
      <c r="AN33" s="276">
        <v>3</v>
      </c>
      <c r="AO33" s="276">
        <v>3</v>
      </c>
      <c r="AP33" s="276">
        <v>3</v>
      </c>
      <c r="AQ33" s="276">
        <v>3</v>
      </c>
      <c r="AR33" s="276">
        <v>3</v>
      </c>
      <c r="AS33" s="276">
        <v>3</v>
      </c>
      <c r="AT33" s="276">
        <v>2</v>
      </c>
    </row>
    <row r="34" spans="1:46" x14ac:dyDescent="0.25">
      <c r="A34" s="94" t="s">
        <v>12</v>
      </c>
      <c r="B34" s="94" t="s">
        <v>193</v>
      </c>
      <c r="C34" s="255">
        <v>0.88</v>
      </c>
      <c r="D34" s="255">
        <v>8.9523809523809519E-2</v>
      </c>
      <c r="E34" s="255">
        <v>0.98070175438596496</v>
      </c>
      <c r="F34" s="255">
        <v>0.94589877835951131</v>
      </c>
      <c r="G34" s="255">
        <v>0.95402298850574707</v>
      </c>
      <c r="H34" s="255">
        <v>0.89883913764510781</v>
      </c>
      <c r="I34" s="255">
        <v>0.89883913764510781</v>
      </c>
      <c r="J34" s="276">
        <v>3</v>
      </c>
      <c r="K34" s="276">
        <v>3</v>
      </c>
      <c r="L34" s="276">
        <v>3</v>
      </c>
      <c r="M34" s="276">
        <v>3</v>
      </c>
      <c r="N34" s="276">
        <v>3</v>
      </c>
      <c r="O34" s="276">
        <v>3</v>
      </c>
      <c r="P34" s="276">
        <v>3</v>
      </c>
      <c r="Q34" s="278"/>
      <c r="R34" s="255">
        <v>0.90754716981132078</v>
      </c>
      <c r="S34" s="255">
        <v>6.981132075471698E-2</v>
      </c>
      <c r="T34" s="255">
        <v>0.97818181818181815</v>
      </c>
      <c r="U34" s="255">
        <v>0.91636363636363638</v>
      </c>
      <c r="V34" s="255">
        <v>0.96160558464223389</v>
      </c>
      <c r="W34" s="255">
        <v>0.83365949119373772</v>
      </c>
      <c r="X34" s="255">
        <v>0.83365949119373772</v>
      </c>
      <c r="Y34" s="276">
        <v>3</v>
      </c>
      <c r="Z34" s="276">
        <v>3</v>
      </c>
      <c r="AA34" s="276">
        <v>3</v>
      </c>
      <c r="AB34" s="276">
        <v>3</v>
      </c>
      <c r="AC34" s="276">
        <v>3</v>
      </c>
      <c r="AD34" s="276">
        <v>3</v>
      </c>
      <c r="AE34" s="276">
        <v>3</v>
      </c>
      <c r="AF34" s="276"/>
      <c r="AG34" s="255">
        <v>0.89454545454545453</v>
      </c>
      <c r="AH34" s="255">
        <v>8.1818181818181818E-2</v>
      </c>
      <c r="AI34" s="255">
        <v>0.97297297297297303</v>
      </c>
      <c r="AJ34" s="255">
        <v>0.92734225621414912</v>
      </c>
      <c r="AK34" s="255">
        <v>0.94181818181818178</v>
      </c>
      <c r="AL34" s="255">
        <v>0.85828343313373257</v>
      </c>
      <c r="AM34" s="255">
        <v>0.85828343313373257</v>
      </c>
      <c r="AN34" s="276">
        <v>3</v>
      </c>
      <c r="AO34" s="276">
        <v>3</v>
      </c>
      <c r="AP34" s="276">
        <v>3</v>
      </c>
      <c r="AQ34" s="276">
        <v>3</v>
      </c>
      <c r="AR34" s="276">
        <v>3</v>
      </c>
      <c r="AS34" s="276">
        <v>3</v>
      </c>
      <c r="AT34" s="276">
        <v>3</v>
      </c>
    </row>
    <row r="35" spans="1:46" x14ac:dyDescent="0.25">
      <c r="A35" s="94" t="s">
        <v>234</v>
      </c>
      <c r="B35" s="94" t="s">
        <v>193</v>
      </c>
      <c r="C35" s="255">
        <v>0.77777777777777779</v>
      </c>
      <c r="D35" s="255">
        <v>0.14529914529914531</v>
      </c>
      <c r="E35" s="255">
        <v>0.79591836734693877</v>
      </c>
      <c r="F35" s="255">
        <v>0.81007751937984496</v>
      </c>
      <c r="G35" s="255">
        <v>0.93145161290322576</v>
      </c>
      <c r="H35" s="255">
        <v>0.92565055762081783</v>
      </c>
      <c r="I35" s="255">
        <v>0.85130111524163565</v>
      </c>
      <c r="J35" s="276">
        <v>3</v>
      </c>
      <c r="K35" s="276">
        <v>3</v>
      </c>
      <c r="L35" s="276">
        <v>3</v>
      </c>
      <c r="M35" s="276">
        <v>3</v>
      </c>
      <c r="N35" s="276">
        <v>3</v>
      </c>
      <c r="O35" s="276">
        <v>3</v>
      </c>
      <c r="P35" s="276">
        <v>3</v>
      </c>
      <c r="Q35" s="278"/>
      <c r="R35" s="255">
        <v>0.72118959107806691</v>
      </c>
      <c r="S35" s="255">
        <v>6.3197026022304828E-2</v>
      </c>
      <c r="T35" s="255">
        <v>0.86891385767790263</v>
      </c>
      <c r="U35" s="255">
        <v>0.90875912408759119</v>
      </c>
      <c r="V35" s="255">
        <v>0.97647058823529409</v>
      </c>
      <c r="W35" s="255">
        <v>0.95220588235294112</v>
      </c>
      <c r="X35" s="255">
        <v>0.90336134453781514</v>
      </c>
      <c r="Y35" s="276">
        <v>3</v>
      </c>
      <c r="Z35" s="276">
        <v>3</v>
      </c>
      <c r="AA35" s="276">
        <v>3</v>
      </c>
      <c r="AB35" s="276">
        <v>3</v>
      </c>
      <c r="AC35" s="276">
        <v>3</v>
      </c>
      <c r="AD35" s="276">
        <v>3</v>
      </c>
      <c r="AE35" s="276">
        <v>3</v>
      </c>
      <c r="AF35" s="276"/>
      <c r="AG35" s="255">
        <v>0.82889733840304181</v>
      </c>
      <c r="AH35" s="255">
        <v>0.12927756653992395</v>
      </c>
      <c r="AI35" s="255">
        <v>0.77734375</v>
      </c>
      <c r="AJ35" s="255">
        <v>0.7961538461538461</v>
      </c>
      <c r="AK35" s="255">
        <v>0.94945848375451258</v>
      </c>
      <c r="AL35" s="255">
        <v>0.95895522388059706</v>
      </c>
      <c r="AM35" s="255">
        <v>0.86524822695035464</v>
      </c>
      <c r="AN35" s="276">
        <v>3</v>
      </c>
      <c r="AO35" s="276">
        <v>3</v>
      </c>
      <c r="AP35" s="276">
        <v>3</v>
      </c>
      <c r="AQ35" s="276">
        <v>3</v>
      </c>
      <c r="AR35" s="276">
        <v>3</v>
      </c>
      <c r="AS35" s="276">
        <v>3</v>
      </c>
      <c r="AT35" s="276">
        <v>3</v>
      </c>
    </row>
    <row r="36" spans="1:46" x14ac:dyDescent="0.25">
      <c r="A36" s="94" t="s">
        <v>238</v>
      </c>
      <c r="B36" s="94" t="s">
        <v>193</v>
      </c>
      <c r="C36" s="255">
        <v>0.87637969094922741</v>
      </c>
      <c r="D36" s="255">
        <v>9.0507726269315678E-2</v>
      </c>
      <c r="E36" s="255">
        <v>0.88288288288288286</v>
      </c>
      <c r="F36" s="255">
        <v>0.8775100401606426</v>
      </c>
      <c r="G36" s="255">
        <v>0.92515592515592515</v>
      </c>
      <c r="H36" s="255">
        <v>0.83832335329341312</v>
      </c>
      <c r="I36" s="255">
        <v>0.98336798336798337</v>
      </c>
      <c r="J36" s="276">
        <v>3</v>
      </c>
      <c r="K36" s="276">
        <v>3</v>
      </c>
      <c r="L36" s="276">
        <v>3</v>
      </c>
      <c r="M36" s="276">
        <v>3</v>
      </c>
      <c r="N36" s="276">
        <v>3</v>
      </c>
      <c r="O36" s="276">
        <v>3</v>
      </c>
      <c r="P36" s="276">
        <v>3</v>
      </c>
      <c r="Q36" s="278"/>
      <c r="R36" s="255">
        <v>0.89126213592233006</v>
      </c>
      <c r="S36" s="255">
        <v>6.7961165048543687E-2</v>
      </c>
      <c r="T36" s="255">
        <v>0.86372745490981961</v>
      </c>
      <c r="U36" s="255">
        <v>0.92337917485265231</v>
      </c>
      <c r="V36" s="255">
        <v>0.94262295081967218</v>
      </c>
      <c r="W36" s="255">
        <v>0.86990291262135921</v>
      </c>
      <c r="X36" s="255">
        <v>0.98653846153846159</v>
      </c>
      <c r="Y36" s="276">
        <v>3</v>
      </c>
      <c r="Z36" s="276">
        <v>3</v>
      </c>
      <c r="AA36" s="276">
        <v>3</v>
      </c>
      <c r="AB36" s="276">
        <v>3</v>
      </c>
      <c r="AC36" s="276">
        <v>3</v>
      </c>
      <c r="AD36" s="276">
        <v>3</v>
      </c>
      <c r="AE36" s="276">
        <v>3</v>
      </c>
      <c r="AF36" s="276"/>
      <c r="AG36" s="255">
        <v>0.91093117408906887</v>
      </c>
      <c r="AH36" s="255">
        <v>8.9068825910931168E-2</v>
      </c>
      <c r="AI36" s="255">
        <v>0.91585127201565553</v>
      </c>
      <c r="AJ36" s="255">
        <v>0.94308943089430897</v>
      </c>
      <c r="AK36" s="255">
        <v>0.93762183235867447</v>
      </c>
      <c r="AL36" s="255">
        <v>0.8851774530271399</v>
      </c>
      <c r="AM36" s="255">
        <v>0.97148676171079429</v>
      </c>
      <c r="AN36" s="276">
        <v>3</v>
      </c>
      <c r="AO36" s="276">
        <v>3</v>
      </c>
      <c r="AP36" s="276">
        <v>3</v>
      </c>
      <c r="AQ36" s="276">
        <v>3</v>
      </c>
      <c r="AR36" s="276">
        <v>3</v>
      </c>
      <c r="AS36" s="276">
        <v>3</v>
      </c>
      <c r="AT36" s="276">
        <v>3</v>
      </c>
    </row>
    <row r="37" spans="1:46" x14ac:dyDescent="0.25">
      <c r="A37" s="94" t="s">
        <v>194</v>
      </c>
      <c r="B37" s="94" t="s">
        <v>193</v>
      </c>
      <c r="C37" s="255">
        <v>0.89302325581395348</v>
      </c>
      <c r="D37" s="255">
        <v>0.10116279069767442</v>
      </c>
      <c r="E37" s="255">
        <v>0.86144578313253017</v>
      </c>
      <c r="F37" s="255">
        <v>0.875</v>
      </c>
      <c r="G37" s="255">
        <v>0.93035479632063078</v>
      </c>
      <c r="H37" s="255">
        <v>0.8601398601398601</v>
      </c>
      <c r="I37" s="255">
        <v>0.92122830440587455</v>
      </c>
      <c r="J37" s="276">
        <v>3</v>
      </c>
      <c r="K37" s="276">
        <v>3</v>
      </c>
      <c r="L37" s="276">
        <v>3</v>
      </c>
      <c r="M37" s="276">
        <v>3</v>
      </c>
      <c r="N37" s="276">
        <v>3</v>
      </c>
      <c r="O37" s="276">
        <v>3</v>
      </c>
      <c r="P37" s="276">
        <v>3</v>
      </c>
      <c r="Q37" s="278"/>
      <c r="R37" s="255">
        <v>0.88592233009708743</v>
      </c>
      <c r="S37" s="255">
        <v>0.10679611650485436</v>
      </c>
      <c r="T37" s="255">
        <v>0.86528497409326421</v>
      </c>
      <c r="U37" s="255">
        <v>0.86601705237515225</v>
      </c>
      <c r="V37" s="255">
        <v>0.95867768595041325</v>
      </c>
      <c r="W37" s="255">
        <v>0.84711779448621549</v>
      </c>
      <c r="X37" s="255">
        <v>0.94323144104803491</v>
      </c>
      <c r="Y37" s="276">
        <v>3</v>
      </c>
      <c r="Z37" s="276">
        <v>3</v>
      </c>
      <c r="AA37" s="276">
        <v>3</v>
      </c>
      <c r="AB37" s="276">
        <v>3</v>
      </c>
      <c r="AC37" s="276">
        <v>3</v>
      </c>
      <c r="AD37" s="276">
        <v>3</v>
      </c>
      <c r="AE37" s="276">
        <v>3</v>
      </c>
      <c r="AF37" s="276"/>
      <c r="AG37" s="255">
        <v>0.89192399049881232</v>
      </c>
      <c r="AH37" s="255">
        <v>0.10213776722090261</v>
      </c>
      <c r="AI37" s="255">
        <v>0.88929889298892983</v>
      </c>
      <c r="AJ37" s="255">
        <v>0.84708737864077666</v>
      </c>
      <c r="AK37" s="255">
        <v>0.944578313253012</v>
      </c>
      <c r="AL37" s="255">
        <v>0.86189889025893962</v>
      </c>
      <c r="AM37" s="255">
        <v>0.95056497175141241</v>
      </c>
      <c r="AN37" s="276">
        <v>3</v>
      </c>
      <c r="AO37" s="276">
        <v>3</v>
      </c>
      <c r="AP37" s="276">
        <v>3</v>
      </c>
      <c r="AQ37" s="276">
        <v>3</v>
      </c>
      <c r="AR37" s="276">
        <v>3</v>
      </c>
      <c r="AS37" s="276">
        <v>3</v>
      </c>
      <c r="AT37" s="276">
        <v>3</v>
      </c>
    </row>
    <row r="38" spans="1:46" x14ac:dyDescent="0.25">
      <c r="A38" s="94" t="s">
        <v>196</v>
      </c>
      <c r="B38" s="94" t="s">
        <v>193</v>
      </c>
      <c r="C38" s="255">
        <v>0.86781609195402298</v>
      </c>
      <c r="D38" s="255">
        <v>8.8122605363984668E-2</v>
      </c>
      <c r="E38" s="255">
        <v>0.93612774451097802</v>
      </c>
      <c r="F38" s="255">
        <v>0.77351916376306618</v>
      </c>
      <c r="G38" s="255">
        <v>0.93177387914230014</v>
      </c>
      <c r="H38" s="255">
        <v>0.89698890649762286</v>
      </c>
      <c r="I38" s="255">
        <v>0.93885601577909272</v>
      </c>
      <c r="J38" s="276">
        <v>3</v>
      </c>
      <c r="K38" s="276">
        <v>3</v>
      </c>
      <c r="L38" s="276">
        <v>3</v>
      </c>
      <c r="M38" s="276">
        <v>3</v>
      </c>
      <c r="N38" s="276">
        <v>3</v>
      </c>
      <c r="O38" s="276">
        <v>3</v>
      </c>
      <c r="P38" s="276">
        <v>3</v>
      </c>
      <c r="Q38" s="278"/>
      <c r="R38" s="255">
        <v>0.87868852459016389</v>
      </c>
      <c r="S38" s="255">
        <v>5.5737704918032788E-2</v>
      </c>
      <c r="T38" s="255">
        <v>0.92244224422442245</v>
      </c>
      <c r="U38" s="255">
        <v>0.81144781144781142</v>
      </c>
      <c r="V38" s="255">
        <v>0.91986062717770034</v>
      </c>
      <c r="W38" s="255">
        <v>0.90256410256410258</v>
      </c>
      <c r="X38" s="255">
        <v>0.93560606060606055</v>
      </c>
      <c r="Y38" s="276">
        <v>3</v>
      </c>
      <c r="Z38" s="276">
        <v>3</v>
      </c>
      <c r="AA38" s="276">
        <v>3</v>
      </c>
      <c r="AB38" s="276">
        <v>3</v>
      </c>
      <c r="AC38" s="276">
        <v>3</v>
      </c>
      <c r="AD38" s="276">
        <v>3</v>
      </c>
      <c r="AE38" s="276">
        <v>3</v>
      </c>
      <c r="AF38" s="276"/>
      <c r="AG38" s="255">
        <v>0.9027027027027027</v>
      </c>
      <c r="AH38" s="255">
        <v>7.2072072072072071E-2</v>
      </c>
      <c r="AI38" s="255">
        <v>0.94482758620689655</v>
      </c>
      <c r="AJ38" s="255">
        <v>0.77819548872180455</v>
      </c>
      <c r="AK38" s="255">
        <v>0.9305785123966942</v>
      </c>
      <c r="AL38" s="255">
        <v>0.90327868852459015</v>
      </c>
      <c r="AM38" s="255">
        <v>0.92196007259528134</v>
      </c>
      <c r="AN38" s="276">
        <v>3</v>
      </c>
      <c r="AO38" s="276">
        <v>3</v>
      </c>
      <c r="AP38" s="276">
        <v>3</v>
      </c>
      <c r="AQ38" s="276">
        <v>3</v>
      </c>
      <c r="AR38" s="276">
        <v>3</v>
      </c>
      <c r="AS38" s="276">
        <v>3</v>
      </c>
      <c r="AT38" s="276">
        <v>3</v>
      </c>
    </row>
    <row r="39" spans="1:46" x14ac:dyDescent="0.25">
      <c r="A39" s="94" t="s">
        <v>201</v>
      </c>
      <c r="B39" s="94" t="s">
        <v>193</v>
      </c>
      <c r="C39" s="255">
        <v>0.86925287356321834</v>
      </c>
      <c r="D39" s="255">
        <v>8.3333333333333329E-2</v>
      </c>
      <c r="E39" s="255">
        <v>0.89488243430152148</v>
      </c>
      <c r="F39" s="255">
        <v>0.7415730337078652</v>
      </c>
      <c r="G39" s="255">
        <v>0.93475177304964541</v>
      </c>
      <c r="H39" s="255">
        <v>0.91195795006570302</v>
      </c>
      <c r="I39" s="255">
        <v>0.94380403458213258</v>
      </c>
      <c r="J39" s="276">
        <v>3</v>
      </c>
      <c r="K39" s="276">
        <v>3</v>
      </c>
      <c r="L39" s="276">
        <v>3</v>
      </c>
      <c r="M39" s="276">
        <v>3</v>
      </c>
      <c r="N39" s="276">
        <v>3</v>
      </c>
      <c r="O39" s="276">
        <v>3</v>
      </c>
      <c r="P39" s="276">
        <v>3</v>
      </c>
      <c r="Q39" s="278"/>
      <c r="R39" s="255">
        <v>0.87291399229781774</v>
      </c>
      <c r="S39" s="255">
        <v>6.0333761232349167E-2</v>
      </c>
      <c r="T39" s="255">
        <v>0.90896739130434778</v>
      </c>
      <c r="U39" s="255">
        <v>0.74897119341563789</v>
      </c>
      <c r="V39" s="255">
        <v>0.93758668515950072</v>
      </c>
      <c r="W39" s="255">
        <v>0.85733882030178321</v>
      </c>
      <c r="X39" s="255">
        <v>0.93759999999999999</v>
      </c>
      <c r="Y39" s="276">
        <v>3</v>
      </c>
      <c r="Z39" s="276">
        <v>3</v>
      </c>
      <c r="AA39" s="276">
        <v>3</v>
      </c>
      <c r="AB39" s="276">
        <v>3</v>
      </c>
      <c r="AC39" s="276">
        <v>3</v>
      </c>
      <c r="AD39" s="276">
        <v>3</v>
      </c>
      <c r="AE39" s="276">
        <v>3</v>
      </c>
      <c r="AF39" s="276"/>
      <c r="AG39" s="255">
        <v>0.88419618528610355</v>
      </c>
      <c r="AH39" s="255">
        <v>6.4032697547683926E-2</v>
      </c>
      <c r="AI39" s="255">
        <v>0.91228070175438591</v>
      </c>
      <c r="AJ39" s="255">
        <v>0.78886010362694303</v>
      </c>
      <c r="AK39" s="255">
        <v>0.95121951219512191</v>
      </c>
      <c r="AL39" s="255">
        <v>0.91478029294274299</v>
      </c>
      <c r="AM39" s="255">
        <v>0.92867540029112083</v>
      </c>
      <c r="AN39" s="276">
        <v>3</v>
      </c>
      <c r="AO39" s="276">
        <v>3</v>
      </c>
      <c r="AP39" s="276">
        <v>3</v>
      </c>
      <c r="AQ39" s="276">
        <v>3</v>
      </c>
      <c r="AR39" s="276">
        <v>3</v>
      </c>
      <c r="AS39" s="276">
        <v>3</v>
      </c>
      <c r="AT39" s="276">
        <v>3</v>
      </c>
    </row>
    <row r="40" spans="1:46" x14ac:dyDescent="0.25">
      <c r="A40" s="94" t="s">
        <v>236</v>
      </c>
      <c r="B40" s="94" t="s">
        <v>193</v>
      </c>
      <c r="C40" s="255">
        <v>0.90294117647058825</v>
      </c>
      <c r="D40" s="255">
        <v>9.7058823529411767E-2</v>
      </c>
      <c r="E40" s="255">
        <v>0.95294117647058818</v>
      </c>
      <c r="F40" s="255">
        <v>0.96619718309859159</v>
      </c>
      <c r="G40" s="255">
        <v>0.97127937336814618</v>
      </c>
      <c r="H40" s="255">
        <v>0.93137254901960786</v>
      </c>
      <c r="I40" s="255">
        <v>0.93137254901960786</v>
      </c>
      <c r="J40" s="276">
        <v>3</v>
      </c>
      <c r="K40" s="276">
        <v>3</v>
      </c>
      <c r="L40" s="276">
        <v>3</v>
      </c>
      <c r="M40" s="276">
        <v>3</v>
      </c>
      <c r="N40" s="276">
        <v>3</v>
      </c>
      <c r="O40" s="276">
        <v>3</v>
      </c>
      <c r="P40" s="276">
        <v>3</v>
      </c>
      <c r="Q40" s="278"/>
      <c r="R40" s="255">
        <v>0.91099476439790572</v>
      </c>
      <c r="S40" s="255">
        <v>8.9005235602094238E-2</v>
      </c>
      <c r="T40" s="255">
        <v>0.95287958115183247</v>
      </c>
      <c r="U40" s="255">
        <v>0.95967741935483875</v>
      </c>
      <c r="V40" s="255">
        <v>0.97777777777777775</v>
      </c>
      <c r="W40" s="255">
        <v>0.92660550458715596</v>
      </c>
      <c r="X40" s="255">
        <v>0.92660550458715596</v>
      </c>
      <c r="Y40" s="276">
        <v>3</v>
      </c>
      <c r="Z40" s="276">
        <v>3</v>
      </c>
      <c r="AA40" s="276">
        <v>3</v>
      </c>
      <c r="AB40" s="276">
        <v>3</v>
      </c>
      <c r="AC40" s="276">
        <v>3</v>
      </c>
      <c r="AD40" s="276">
        <v>3</v>
      </c>
      <c r="AE40" s="276">
        <v>3</v>
      </c>
      <c r="AF40" s="276"/>
      <c r="AG40" s="255">
        <v>0.92183288409703501</v>
      </c>
      <c r="AH40" s="255">
        <v>7.8167115902964962E-2</v>
      </c>
      <c r="AI40" s="255">
        <v>0.96765498652291104</v>
      </c>
      <c r="AJ40" s="255">
        <v>0.97619047619047616</v>
      </c>
      <c r="AK40" s="255">
        <v>0.97574123989218331</v>
      </c>
      <c r="AL40" s="255">
        <v>0.93939393939393945</v>
      </c>
      <c r="AM40" s="255">
        <v>0.93939393939393945</v>
      </c>
      <c r="AN40" s="276">
        <v>3</v>
      </c>
      <c r="AO40" s="276">
        <v>3</v>
      </c>
      <c r="AP40" s="276">
        <v>3</v>
      </c>
      <c r="AQ40" s="276">
        <v>3</v>
      </c>
      <c r="AR40" s="276">
        <v>3</v>
      </c>
      <c r="AS40" s="276">
        <v>3</v>
      </c>
      <c r="AT40" s="276">
        <v>3</v>
      </c>
    </row>
    <row r="41" spans="1:46" x14ac:dyDescent="0.25">
      <c r="A41" s="94" t="s">
        <v>198</v>
      </c>
      <c r="B41" s="94" t="s">
        <v>193</v>
      </c>
      <c r="C41" s="255">
        <v>0.9688195991091314</v>
      </c>
      <c r="D41" s="255">
        <v>2.8953229398663696E-2</v>
      </c>
      <c r="E41" s="255">
        <v>0.99759615384615385</v>
      </c>
      <c r="F41" s="255">
        <v>0.93523316062176165</v>
      </c>
      <c r="G41" s="255">
        <v>0.97922077922077921</v>
      </c>
      <c r="H41" s="255">
        <v>0.96335078534031415</v>
      </c>
      <c r="I41" s="255">
        <v>0.96335078534031415</v>
      </c>
      <c r="J41" s="276">
        <v>3</v>
      </c>
      <c r="K41" s="276">
        <v>3</v>
      </c>
      <c r="L41" s="276">
        <v>3</v>
      </c>
      <c r="M41" s="276">
        <v>3</v>
      </c>
      <c r="N41" s="276">
        <v>3</v>
      </c>
      <c r="O41" s="276">
        <v>3</v>
      </c>
      <c r="P41" s="276">
        <v>3</v>
      </c>
      <c r="Q41" s="278"/>
      <c r="R41" s="255" t="s">
        <v>419</v>
      </c>
      <c r="S41" s="255" t="s">
        <v>419</v>
      </c>
      <c r="T41" s="255">
        <v>0.99568965517241381</v>
      </c>
      <c r="U41" s="255">
        <v>0.98601398601398604</v>
      </c>
      <c r="V41" s="255">
        <v>0.96721311475409832</v>
      </c>
      <c r="W41" s="255">
        <v>0.96721311475409832</v>
      </c>
      <c r="X41" s="255">
        <v>0.96721311475409832</v>
      </c>
      <c r="Y41" s="276">
        <v>2</v>
      </c>
      <c r="Z41" s="276">
        <v>2</v>
      </c>
      <c r="AA41" s="276">
        <v>3</v>
      </c>
      <c r="AB41" s="276">
        <v>3</v>
      </c>
      <c r="AC41" s="276">
        <v>3</v>
      </c>
      <c r="AD41" s="276">
        <v>3</v>
      </c>
      <c r="AE41" s="276">
        <v>3</v>
      </c>
      <c r="AF41" s="276"/>
      <c r="AG41" s="255">
        <v>0.95480225988700562</v>
      </c>
      <c r="AH41" s="255">
        <v>2.8248587570621469E-2</v>
      </c>
      <c r="AI41" s="255">
        <v>0.99250000000000005</v>
      </c>
      <c r="AJ41" s="255">
        <v>0.92788461538461542</v>
      </c>
      <c r="AK41" s="255">
        <v>0.984375</v>
      </c>
      <c r="AL41" s="255">
        <v>0.964769647696477</v>
      </c>
      <c r="AM41" s="255">
        <v>0.99250000000000005</v>
      </c>
      <c r="AN41" s="276">
        <v>3</v>
      </c>
      <c r="AO41" s="276">
        <v>3</v>
      </c>
      <c r="AP41" s="276">
        <v>3</v>
      </c>
      <c r="AQ41" s="276">
        <v>3</v>
      </c>
      <c r="AR41" s="276">
        <v>3</v>
      </c>
      <c r="AS41" s="276">
        <v>3</v>
      </c>
      <c r="AT41" s="276">
        <v>3</v>
      </c>
    </row>
    <row r="42" spans="1:46" x14ac:dyDescent="0.25">
      <c r="A42" s="94" t="s">
        <v>240</v>
      </c>
      <c r="B42" s="94" t="s">
        <v>193</v>
      </c>
      <c r="C42" s="255">
        <v>0.8371681415929203</v>
      </c>
      <c r="D42" s="255">
        <v>0.11504424778761062</v>
      </c>
      <c r="E42" s="255">
        <v>0.86252354048964219</v>
      </c>
      <c r="F42" s="255">
        <v>0.77853492333901197</v>
      </c>
      <c r="G42" s="255">
        <v>0.9256055363321799</v>
      </c>
      <c r="H42" s="255">
        <v>0.79222972972972971</v>
      </c>
      <c r="I42" s="255" t="s">
        <v>419</v>
      </c>
      <c r="J42" s="276">
        <v>3</v>
      </c>
      <c r="K42" s="276">
        <v>3</v>
      </c>
      <c r="L42" s="276">
        <v>3</v>
      </c>
      <c r="M42" s="276">
        <v>3</v>
      </c>
      <c r="N42" s="276">
        <v>3</v>
      </c>
      <c r="O42" s="276">
        <v>3</v>
      </c>
      <c r="P42" s="276">
        <v>2</v>
      </c>
      <c r="Q42" s="278"/>
      <c r="R42" s="255">
        <v>0.87211367673179396</v>
      </c>
      <c r="S42" s="255">
        <v>9.5914742451154528E-2</v>
      </c>
      <c r="T42" s="255">
        <v>0.85159010600706708</v>
      </c>
      <c r="U42" s="255">
        <v>0.82807017543859651</v>
      </c>
      <c r="V42" s="255">
        <v>0.95660036166365281</v>
      </c>
      <c r="W42" s="255">
        <v>0.88868940754039494</v>
      </c>
      <c r="X42" s="255">
        <v>0.85793357933579339</v>
      </c>
      <c r="Y42" s="276">
        <v>3</v>
      </c>
      <c r="Z42" s="276">
        <v>3</v>
      </c>
      <c r="AA42" s="276">
        <v>3</v>
      </c>
      <c r="AB42" s="276">
        <v>3</v>
      </c>
      <c r="AC42" s="276">
        <v>3</v>
      </c>
      <c r="AD42" s="276">
        <v>3</v>
      </c>
      <c r="AE42" s="276">
        <v>3</v>
      </c>
      <c r="AF42" s="276"/>
      <c r="AG42" s="255">
        <v>0.84020618556701032</v>
      </c>
      <c r="AH42" s="255">
        <v>0.11855670103092783</v>
      </c>
      <c r="AI42" s="255">
        <v>0.84166666666666667</v>
      </c>
      <c r="AJ42" s="255">
        <v>0.69573283858998147</v>
      </c>
      <c r="AK42" s="255">
        <v>0.94024604569420034</v>
      </c>
      <c r="AL42" s="255">
        <v>0.82926829268292679</v>
      </c>
      <c r="AM42" s="255">
        <v>0.86491557223264537</v>
      </c>
      <c r="AN42" s="276">
        <v>3</v>
      </c>
      <c r="AO42" s="276">
        <v>3</v>
      </c>
      <c r="AP42" s="276">
        <v>3</v>
      </c>
      <c r="AQ42" s="276">
        <v>3</v>
      </c>
      <c r="AR42" s="276">
        <v>3</v>
      </c>
      <c r="AS42" s="276">
        <v>3</v>
      </c>
      <c r="AT42" s="276">
        <v>3</v>
      </c>
    </row>
    <row r="43" spans="1:46" x14ac:dyDescent="0.25">
      <c r="A43" s="94" t="s">
        <v>48</v>
      </c>
      <c r="B43" s="94" t="s">
        <v>193</v>
      </c>
      <c r="C43" s="255">
        <v>0.93033381712626995</v>
      </c>
      <c r="D43" s="255">
        <v>6.5312046444121918E-2</v>
      </c>
      <c r="E43" s="255">
        <v>1</v>
      </c>
      <c r="F43" s="255">
        <v>0.93848354792560806</v>
      </c>
      <c r="G43" s="255">
        <v>0.98377581120943958</v>
      </c>
      <c r="H43" s="255">
        <v>0.94323144104803491</v>
      </c>
      <c r="I43" s="255">
        <v>0.99382716049382713</v>
      </c>
      <c r="J43" s="276">
        <v>3</v>
      </c>
      <c r="K43" s="276">
        <v>3</v>
      </c>
      <c r="L43" s="276">
        <v>3</v>
      </c>
      <c r="M43" s="276">
        <v>3</v>
      </c>
      <c r="N43" s="276">
        <v>3</v>
      </c>
      <c r="O43" s="276">
        <v>3</v>
      </c>
      <c r="P43" s="276">
        <v>3</v>
      </c>
      <c r="Q43" s="278"/>
      <c r="R43" s="255">
        <v>0.93306010928961747</v>
      </c>
      <c r="S43" s="255">
        <v>5.4644808743169397E-2</v>
      </c>
      <c r="T43" s="255">
        <v>1</v>
      </c>
      <c r="U43" s="255">
        <v>0.93285714285714283</v>
      </c>
      <c r="V43" s="255">
        <v>0.98273381294964024</v>
      </c>
      <c r="W43" s="255">
        <v>0.93838862559241709</v>
      </c>
      <c r="X43" s="255">
        <v>0.93838862559241709</v>
      </c>
      <c r="Y43" s="276">
        <v>3</v>
      </c>
      <c r="Z43" s="276">
        <v>3</v>
      </c>
      <c r="AA43" s="276">
        <v>3</v>
      </c>
      <c r="AB43" s="276">
        <v>3</v>
      </c>
      <c r="AC43" s="276">
        <v>3</v>
      </c>
      <c r="AD43" s="276">
        <v>3</v>
      </c>
      <c r="AE43" s="276">
        <v>3</v>
      </c>
      <c r="AF43" s="276"/>
      <c r="AG43" s="255">
        <v>0.91955617198335649</v>
      </c>
      <c r="AH43" s="255">
        <v>6.2413314840499307E-2</v>
      </c>
      <c r="AI43" s="255">
        <v>1</v>
      </c>
      <c r="AJ43" s="255">
        <v>0.94736842105263153</v>
      </c>
      <c r="AK43" s="255">
        <v>0.97887323943661975</v>
      </c>
      <c r="AL43" s="255">
        <v>0.94244604316546765</v>
      </c>
      <c r="AM43" s="255">
        <v>0.94244604316546765</v>
      </c>
      <c r="AN43" s="276">
        <v>3</v>
      </c>
      <c r="AO43" s="276">
        <v>3</v>
      </c>
      <c r="AP43" s="276">
        <v>3</v>
      </c>
      <c r="AQ43" s="276">
        <v>3</v>
      </c>
      <c r="AR43" s="276">
        <v>3</v>
      </c>
      <c r="AS43" s="276">
        <v>3</v>
      </c>
      <c r="AT43" s="276">
        <v>3</v>
      </c>
    </row>
    <row r="44" spans="1:46" x14ac:dyDescent="0.25">
      <c r="A44" s="94" t="s">
        <v>297</v>
      </c>
      <c r="B44" s="94" t="s">
        <v>130</v>
      </c>
      <c r="C44" s="255">
        <v>0.95267489711934161</v>
      </c>
      <c r="D44" s="255">
        <v>4.1152263374485597E-2</v>
      </c>
      <c r="E44" s="255">
        <v>0.96969696969696972</v>
      </c>
      <c r="F44" s="255">
        <v>0.96831683168316829</v>
      </c>
      <c r="G44" s="255">
        <v>0.98380566801619429</v>
      </c>
      <c r="H44" s="255">
        <v>0.98345588235294112</v>
      </c>
      <c r="I44" s="255">
        <v>0.98691588785046724</v>
      </c>
      <c r="J44" s="276">
        <v>3</v>
      </c>
      <c r="K44" s="276">
        <v>3</v>
      </c>
      <c r="L44" s="276">
        <v>3</v>
      </c>
      <c r="M44" s="276">
        <v>3</v>
      </c>
      <c r="N44" s="276">
        <v>3</v>
      </c>
      <c r="O44" s="276">
        <v>3</v>
      </c>
      <c r="P44" s="276">
        <v>3</v>
      </c>
      <c r="Q44" s="278"/>
      <c r="R44" s="255">
        <v>0.95567375886524819</v>
      </c>
      <c r="S44" s="255">
        <v>4.4326241134751775E-2</v>
      </c>
      <c r="T44" s="255">
        <v>0.98378378378378384</v>
      </c>
      <c r="U44" s="255">
        <v>0.97147651006711411</v>
      </c>
      <c r="V44" s="255">
        <v>0.98837209302325579</v>
      </c>
      <c r="W44" s="255">
        <v>0.97537878787878785</v>
      </c>
      <c r="X44" s="255">
        <v>1</v>
      </c>
      <c r="Y44" s="276">
        <v>3</v>
      </c>
      <c r="Z44" s="276">
        <v>3</v>
      </c>
      <c r="AA44" s="276">
        <v>3</v>
      </c>
      <c r="AB44" s="276">
        <v>3</v>
      </c>
      <c r="AC44" s="276">
        <v>3</v>
      </c>
      <c r="AD44" s="276">
        <v>3</v>
      </c>
      <c r="AE44" s="276">
        <v>3</v>
      </c>
      <c r="AF44" s="276"/>
      <c r="AG44" s="255">
        <v>0.94981412639405205</v>
      </c>
      <c r="AH44" s="255">
        <v>3.5315985130111527E-2</v>
      </c>
      <c r="AI44" s="255">
        <v>0.736328125</v>
      </c>
      <c r="AJ44" s="255">
        <v>0.98703703703703705</v>
      </c>
      <c r="AK44" s="255">
        <v>0.97693574958813834</v>
      </c>
      <c r="AL44" s="255">
        <v>0.99276672694394208</v>
      </c>
      <c r="AM44" s="255">
        <v>0.97287522603978305</v>
      </c>
      <c r="AN44" s="276">
        <v>3</v>
      </c>
      <c r="AO44" s="276">
        <v>3</v>
      </c>
      <c r="AP44" s="276">
        <v>3</v>
      </c>
      <c r="AQ44" s="276">
        <v>3</v>
      </c>
      <c r="AR44" s="276">
        <v>3</v>
      </c>
      <c r="AS44" s="276">
        <v>3</v>
      </c>
      <c r="AT44" s="276">
        <v>3</v>
      </c>
    </row>
    <row r="45" spans="1:46" x14ac:dyDescent="0.25">
      <c r="A45" s="94" t="s">
        <v>299</v>
      </c>
      <c r="B45" s="94" t="s">
        <v>130</v>
      </c>
      <c r="C45" s="255">
        <v>0.90410958904109584</v>
      </c>
      <c r="D45" s="255">
        <v>7.6712328767123292E-2</v>
      </c>
      <c r="E45" s="255">
        <v>0.85301837270341208</v>
      </c>
      <c r="F45" s="255">
        <v>0.91911764705882348</v>
      </c>
      <c r="G45" s="255">
        <v>0.94117647058823528</v>
      </c>
      <c r="H45" s="255">
        <v>0.92325581395348832</v>
      </c>
      <c r="I45" s="255">
        <v>1</v>
      </c>
      <c r="J45" s="276">
        <v>3</v>
      </c>
      <c r="K45" s="276">
        <v>3</v>
      </c>
      <c r="L45" s="276">
        <v>3</v>
      </c>
      <c r="M45" s="276">
        <v>3</v>
      </c>
      <c r="N45" s="276">
        <v>3</v>
      </c>
      <c r="O45" s="276">
        <v>3</v>
      </c>
      <c r="P45" s="276">
        <v>3</v>
      </c>
      <c r="Q45" s="278"/>
      <c r="R45" s="255">
        <v>0.86977886977886976</v>
      </c>
      <c r="S45" s="255">
        <v>7.8624078624078622E-2</v>
      </c>
      <c r="T45" s="255">
        <v>0.82038834951456308</v>
      </c>
      <c r="U45" s="255">
        <v>0.92929292929292928</v>
      </c>
      <c r="V45" s="255">
        <v>0.89563106796116509</v>
      </c>
      <c r="W45" s="255">
        <v>0.9077306733167082</v>
      </c>
      <c r="X45" s="255">
        <v>1</v>
      </c>
      <c r="Y45" s="276">
        <v>3</v>
      </c>
      <c r="Z45" s="276">
        <v>3</v>
      </c>
      <c r="AA45" s="276">
        <v>3</v>
      </c>
      <c r="AB45" s="276">
        <v>3</v>
      </c>
      <c r="AC45" s="276">
        <v>3</v>
      </c>
      <c r="AD45" s="276">
        <v>3</v>
      </c>
      <c r="AE45" s="276">
        <v>3</v>
      </c>
      <c r="AF45" s="276"/>
      <c r="AG45" s="255">
        <v>0.88636363636363635</v>
      </c>
      <c r="AH45" s="255">
        <v>7.045454545454545E-2</v>
      </c>
      <c r="AI45" s="255">
        <v>0.90375586854460099</v>
      </c>
      <c r="AJ45" s="255">
        <v>0.92548076923076927</v>
      </c>
      <c r="AK45" s="255">
        <v>0.93606138107416881</v>
      </c>
      <c r="AL45" s="255">
        <v>0.90337078651685399</v>
      </c>
      <c r="AM45" s="255">
        <v>0.90337078651685399</v>
      </c>
      <c r="AN45" s="276">
        <v>3</v>
      </c>
      <c r="AO45" s="276">
        <v>3</v>
      </c>
      <c r="AP45" s="276">
        <v>3</v>
      </c>
      <c r="AQ45" s="276">
        <v>3</v>
      </c>
      <c r="AR45" s="276">
        <v>3</v>
      </c>
      <c r="AS45" s="276">
        <v>3</v>
      </c>
      <c r="AT45" s="276">
        <v>3</v>
      </c>
    </row>
    <row r="46" spans="1:46" x14ac:dyDescent="0.25">
      <c r="A46" s="94" t="s">
        <v>128</v>
      </c>
      <c r="B46" s="94" t="s">
        <v>130</v>
      </c>
      <c r="C46" s="255">
        <v>0.94684385382059799</v>
      </c>
      <c r="D46" s="255">
        <v>5.0941306755260242E-2</v>
      </c>
      <c r="E46" s="255">
        <v>0.9934711643090316</v>
      </c>
      <c r="F46" s="255">
        <v>0.91555555555555557</v>
      </c>
      <c r="G46" s="255">
        <v>0.92596566523605151</v>
      </c>
      <c r="H46" s="255">
        <v>0.89296636085626913</v>
      </c>
      <c r="I46" s="255">
        <v>0.89296636085626913</v>
      </c>
      <c r="J46" s="276">
        <v>3</v>
      </c>
      <c r="K46" s="276">
        <v>3</v>
      </c>
      <c r="L46" s="276">
        <v>3</v>
      </c>
      <c r="M46" s="276">
        <v>3</v>
      </c>
      <c r="N46" s="276">
        <v>3</v>
      </c>
      <c r="O46" s="276">
        <v>3</v>
      </c>
      <c r="P46" s="276">
        <v>3</v>
      </c>
      <c r="Q46" s="278"/>
      <c r="R46" s="255">
        <v>0.95893223819301843</v>
      </c>
      <c r="S46" s="255">
        <v>4.1067761806981518E-2</v>
      </c>
      <c r="T46" s="255">
        <v>0.96281407035175881</v>
      </c>
      <c r="U46" s="255">
        <v>0.97761194029850751</v>
      </c>
      <c r="V46" s="255">
        <v>0.903954802259887</v>
      </c>
      <c r="W46" s="255">
        <v>0.9653725078698846</v>
      </c>
      <c r="X46" s="255">
        <v>0.9653725078698846</v>
      </c>
      <c r="Y46" s="276">
        <v>3</v>
      </c>
      <c r="Z46" s="276">
        <v>3</v>
      </c>
      <c r="AA46" s="276">
        <v>3</v>
      </c>
      <c r="AB46" s="276">
        <v>3</v>
      </c>
      <c r="AC46" s="276">
        <v>3</v>
      </c>
      <c r="AD46" s="276">
        <v>3</v>
      </c>
      <c r="AE46" s="276">
        <v>3</v>
      </c>
      <c r="AF46" s="276"/>
      <c r="AG46" s="255">
        <v>0.96424702058504874</v>
      </c>
      <c r="AH46" s="255">
        <v>3.3586132177681471E-2</v>
      </c>
      <c r="AI46" s="255">
        <v>0.90476190476190477</v>
      </c>
      <c r="AJ46" s="255">
        <v>0.96277145811789033</v>
      </c>
      <c r="AK46" s="255">
        <v>0.93480546792849628</v>
      </c>
      <c r="AL46" s="255">
        <v>0.967741935483871</v>
      </c>
      <c r="AM46" s="255">
        <v>0.967741935483871</v>
      </c>
      <c r="AN46" s="276">
        <v>3</v>
      </c>
      <c r="AO46" s="276">
        <v>3</v>
      </c>
      <c r="AP46" s="276">
        <v>3</v>
      </c>
      <c r="AQ46" s="276">
        <v>3</v>
      </c>
      <c r="AR46" s="276">
        <v>3</v>
      </c>
      <c r="AS46" s="276">
        <v>3</v>
      </c>
      <c r="AT46" s="276">
        <v>3</v>
      </c>
    </row>
    <row r="47" spans="1:46" x14ac:dyDescent="0.25">
      <c r="A47" s="94" t="s">
        <v>131</v>
      </c>
      <c r="B47" s="94" t="s">
        <v>130</v>
      </c>
      <c r="C47" s="255">
        <v>0.89813242784380309</v>
      </c>
      <c r="D47" s="255">
        <v>0.100169779286927</v>
      </c>
      <c r="E47" s="255">
        <v>0.71212121212121215</v>
      </c>
      <c r="F47" s="255">
        <v>0.9271758436944938</v>
      </c>
      <c r="G47" s="255">
        <v>0.87986463620981392</v>
      </c>
      <c r="H47" s="255">
        <v>0.95664739884393069</v>
      </c>
      <c r="I47" s="255">
        <v>1</v>
      </c>
      <c r="J47" s="276">
        <v>3</v>
      </c>
      <c r="K47" s="276">
        <v>3</v>
      </c>
      <c r="L47" s="276">
        <v>3</v>
      </c>
      <c r="M47" s="276">
        <v>3</v>
      </c>
      <c r="N47" s="276">
        <v>3</v>
      </c>
      <c r="O47" s="276">
        <v>3</v>
      </c>
      <c r="P47" s="276">
        <v>3</v>
      </c>
      <c r="Q47" s="278"/>
      <c r="R47" s="255">
        <v>0.94814814814814818</v>
      </c>
      <c r="S47" s="255">
        <v>5.185185185185185E-2</v>
      </c>
      <c r="T47" s="255">
        <v>0.77401129943502822</v>
      </c>
      <c r="U47" s="255">
        <v>0.92939244663382592</v>
      </c>
      <c r="V47" s="255">
        <v>0.9769094138543517</v>
      </c>
      <c r="W47" s="255">
        <v>0.94700854700854697</v>
      </c>
      <c r="X47" s="255">
        <v>1</v>
      </c>
      <c r="Y47" s="276">
        <v>3</v>
      </c>
      <c r="Z47" s="276">
        <v>3</v>
      </c>
      <c r="AA47" s="276">
        <v>3</v>
      </c>
      <c r="AB47" s="276">
        <v>3</v>
      </c>
      <c r="AC47" s="276">
        <v>3</v>
      </c>
      <c r="AD47" s="276">
        <v>3</v>
      </c>
      <c r="AE47" s="276">
        <v>3</v>
      </c>
      <c r="AF47" s="276"/>
      <c r="AG47" s="255">
        <v>0.90780141843971629</v>
      </c>
      <c r="AH47" s="255">
        <v>9.2198581560283682E-2</v>
      </c>
      <c r="AI47" s="255">
        <v>0.80035650623885923</v>
      </c>
      <c r="AJ47" s="255">
        <v>0.9560260586319218</v>
      </c>
      <c r="AK47" s="255">
        <v>0.96557377049180326</v>
      </c>
      <c r="AL47" s="255">
        <v>0.95628415300546443</v>
      </c>
      <c r="AM47" s="255">
        <v>1</v>
      </c>
      <c r="AN47" s="276">
        <v>3</v>
      </c>
      <c r="AO47" s="276">
        <v>3</v>
      </c>
      <c r="AP47" s="276">
        <v>3</v>
      </c>
      <c r="AQ47" s="276">
        <v>3</v>
      </c>
      <c r="AR47" s="276">
        <v>3</v>
      </c>
      <c r="AS47" s="276">
        <v>3</v>
      </c>
      <c r="AT47" s="276">
        <v>3</v>
      </c>
    </row>
    <row r="48" spans="1:46" x14ac:dyDescent="0.25">
      <c r="A48" s="94" t="s">
        <v>152</v>
      </c>
      <c r="B48" s="94" t="s">
        <v>130</v>
      </c>
      <c r="C48" s="255">
        <v>0.9446450060168472</v>
      </c>
      <c r="D48" s="255">
        <v>5.5354993983152828E-2</v>
      </c>
      <c r="E48" s="255">
        <v>0.62842639593908634</v>
      </c>
      <c r="F48" s="255">
        <v>0.75083056478405319</v>
      </c>
      <c r="G48" s="255">
        <v>0.78814489571899016</v>
      </c>
      <c r="H48" s="255">
        <v>0.73490566037735849</v>
      </c>
      <c r="I48" s="255">
        <v>1</v>
      </c>
      <c r="J48" s="276">
        <v>3</v>
      </c>
      <c r="K48" s="276">
        <v>3</v>
      </c>
      <c r="L48" s="276">
        <v>3</v>
      </c>
      <c r="M48" s="276">
        <v>3</v>
      </c>
      <c r="N48" s="276">
        <v>3</v>
      </c>
      <c r="O48" s="276">
        <v>3</v>
      </c>
      <c r="P48" s="276">
        <v>3</v>
      </c>
      <c r="Q48" s="278"/>
      <c r="R48" s="255">
        <v>0.81122448979591832</v>
      </c>
      <c r="S48" s="255">
        <v>0.1846938775510204</v>
      </c>
      <c r="T48" s="255">
        <v>0.94850669412976318</v>
      </c>
      <c r="U48" s="255">
        <v>0.60243407707910746</v>
      </c>
      <c r="V48" s="255">
        <v>0.75569358178053825</v>
      </c>
      <c r="W48" s="255">
        <v>0.68244575936883634</v>
      </c>
      <c r="X48" s="255">
        <v>1</v>
      </c>
      <c r="Y48" s="276">
        <v>3</v>
      </c>
      <c r="Z48" s="276">
        <v>3</v>
      </c>
      <c r="AA48" s="276">
        <v>3</v>
      </c>
      <c r="AB48" s="276">
        <v>3</v>
      </c>
      <c r="AC48" s="276">
        <v>3</v>
      </c>
      <c r="AD48" s="276">
        <v>3</v>
      </c>
      <c r="AE48" s="276">
        <v>3</v>
      </c>
      <c r="AF48" s="276"/>
      <c r="AG48" s="255">
        <v>0.77393879565646595</v>
      </c>
      <c r="AH48" s="255">
        <v>0.19151036525172754</v>
      </c>
      <c r="AI48" s="255">
        <v>0.90097087378640772</v>
      </c>
      <c r="AJ48" s="255">
        <v>0.57918968692449357</v>
      </c>
      <c r="AK48" s="255">
        <v>0.77169811320754722</v>
      </c>
      <c r="AL48" s="255">
        <v>0.64618434093161548</v>
      </c>
      <c r="AM48" s="255">
        <v>0.8404907975460123</v>
      </c>
      <c r="AN48" s="276">
        <v>3</v>
      </c>
      <c r="AO48" s="276">
        <v>3</v>
      </c>
      <c r="AP48" s="276">
        <v>3</v>
      </c>
      <c r="AQ48" s="276">
        <v>3</v>
      </c>
      <c r="AR48" s="276">
        <v>3</v>
      </c>
      <c r="AS48" s="276">
        <v>3</v>
      </c>
      <c r="AT48" s="276">
        <v>3</v>
      </c>
    </row>
    <row r="49" spans="1:46" x14ac:dyDescent="0.25">
      <c r="A49" s="94" t="s">
        <v>154</v>
      </c>
      <c r="B49" s="94" t="s">
        <v>130</v>
      </c>
      <c r="C49" s="255">
        <v>0.9263157894736842</v>
      </c>
      <c r="D49" s="255">
        <v>4.7953216374269005E-2</v>
      </c>
      <c r="E49" s="255">
        <v>0.88235294117647056</v>
      </c>
      <c r="F49" s="255">
        <v>0.87540983606557377</v>
      </c>
      <c r="G49" s="255">
        <v>0.89686098654708524</v>
      </c>
      <c r="H49" s="255">
        <v>0.84740259740259738</v>
      </c>
      <c r="I49" s="255">
        <v>1</v>
      </c>
      <c r="J49" s="276">
        <v>3</v>
      </c>
      <c r="K49" s="276">
        <v>3</v>
      </c>
      <c r="L49" s="276">
        <v>3</v>
      </c>
      <c r="M49" s="276">
        <v>3</v>
      </c>
      <c r="N49" s="276">
        <v>3</v>
      </c>
      <c r="O49" s="276">
        <v>3</v>
      </c>
      <c r="P49" s="276">
        <v>3</v>
      </c>
      <c r="Q49" s="278"/>
      <c r="R49" s="255">
        <v>0.93225806451612903</v>
      </c>
      <c r="S49" s="255">
        <v>4.4086021505376341E-2</v>
      </c>
      <c r="T49" s="255">
        <v>0.88629117959617432</v>
      </c>
      <c r="U49" s="255">
        <v>0.91304347826086951</v>
      </c>
      <c r="V49" s="255">
        <v>0.90810810810810816</v>
      </c>
      <c r="W49" s="255">
        <v>0.9066523605150214</v>
      </c>
      <c r="X49" s="255">
        <v>1</v>
      </c>
      <c r="Y49" s="276">
        <v>3</v>
      </c>
      <c r="Z49" s="276">
        <v>3</v>
      </c>
      <c r="AA49" s="276">
        <v>3</v>
      </c>
      <c r="AB49" s="276">
        <v>3</v>
      </c>
      <c r="AC49" s="276">
        <v>3</v>
      </c>
      <c r="AD49" s="276">
        <v>3</v>
      </c>
      <c r="AE49" s="276">
        <v>3</v>
      </c>
      <c r="AF49" s="276"/>
      <c r="AG49" s="255">
        <v>0.91741293532338308</v>
      </c>
      <c r="AH49" s="255">
        <v>5.870646766169154E-2</v>
      </c>
      <c r="AI49" s="255">
        <v>0.91676040494938138</v>
      </c>
      <c r="AJ49" s="255">
        <v>0.85559174809989147</v>
      </c>
      <c r="AK49" s="255">
        <v>0.91592920353982299</v>
      </c>
      <c r="AL49" s="255">
        <v>0.8970427163198248</v>
      </c>
      <c r="AM49" s="255">
        <v>1</v>
      </c>
      <c r="AN49" s="276">
        <v>3</v>
      </c>
      <c r="AO49" s="276">
        <v>3</v>
      </c>
      <c r="AP49" s="276">
        <v>3</v>
      </c>
      <c r="AQ49" s="276">
        <v>3</v>
      </c>
      <c r="AR49" s="276">
        <v>3</v>
      </c>
      <c r="AS49" s="276">
        <v>3</v>
      </c>
      <c r="AT49" s="276">
        <v>3</v>
      </c>
    </row>
    <row r="50" spans="1:46" x14ac:dyDescent="0.25">
      <c r="A50" s="94" t="s">
        <v>76</v>
      </c>
      <c r="B50" s="94" t="s">
        <v>130</v>
      </c>
      <c r="C50" s="255">
        <v>0.81141439205955335</v>
      </c>
      <c r="D50" s="255">
        <v>0.16625310173697269</v>
      </c>
      <c r="E50" s="255">
        <v>0.80847457627118646</v>
      </c>
      <c r="F50" s="255">
        <v>0.69495596477181742</v>
      </c>
      <c r="G50" s="255">
        <v>0.94235388310648516</v>
      </c>
      <c r="H50" s="255">
        <v>0.69774919614147912</v>
      </c>
      <c r="I50" s="255">
        <v>0.85829493087557607</v>
      </c>
      <c r="J50" s="276">
        <v>3</v>
      </c>
      <c r="K50" s="276">
        <v>3</v>
      </c>
      <c r="L50" s="276">
        <v>3</v>
      </c>
      <c r="M50" s="276">
        <v>3</v>
      </c>
      <c r="N50" s="276">
        <v>3</v>
      </c>
      <c r="O50" s="276">
        <v>3</v>
      </c>
      <c r="P50" s="276">
        <v>3</v>
      </c>
      <c r="Q50" s="278"/>
      <c r="R50" s="255">
        <v>0.80370072405470638</v>
      </c>
      <c r="S50" s="255">
        <v>0.19629927594529364</v>
      </c>
      <c r="T50" s="255">
        <v>0.83732057416267947</v>
      </c>
      <c r="U50" s="255">
        <v>0.51189562547966228</v>
      </c>
      <c r="V50" s="255">
        <v>0.91148325358851678</v>
      </c>
      <c r="W50" s="255">
        <v>0.83472327520849132</v>
      </c>
      <c r="X50" s="255">
        <v>0.90099909173478654</v>
      </c>
      <c r="Y50" s="276">
        <v>3</v>
      </c>
      <c r="Z50" s="276">
        <v>3</v>
      </c>
      <c r="AA50" s="276">
        <v>3</v>
      </c>
      <c r="AB50" s="276">
        <v>3</v>
      </c>
      <c r="AC50" s="276">
        <v>3</v>
      </c>
      <c r="AD50" s="276">
        <v>3</v>
      </c>
      <c r="AE50" s="276">
        <v>3</v>
      </c>
      <c r="AF50" s="276"/>
      <c r="AG50" s="255">
        <v>0.7231139646869984</v>
      </c>
      <c r="AH50" s="255">
        <v>0.18860353130016053</v>
      </c>
      <c r="AI50" s="255">
        <v>0.80203045685279184</v>
      </c>
      <c r="AJ50" s="255">
        <v>0.61347233360064157</v>
      </c>
      <c r="AK50" s="255">
        <v>0.92595419847328242</v>
      </c>
      <c r="AL50" s="255">
        <v>0.92481203007518797</v>
      </c>
      <c r="AM50" s="255">
        <v>0.80243902439024395</v>
      </c>
      <c r="AN50" s="276">
        <v>3</v>
      </c>
      <c r="AO50" s="276">
        <v>3</v>
      </c>
      <c r="AP50" s="276">
        <v>3</v>
      </c>
      <c r="AQ50" s="276">
        <v>3</v>
      </c>
      <c r="AR50" s="276">
        <v>3</v>
      </c>
      <c r="AS50" s="276">
        <v>3</v>
      </c>
      <c r="AT50" s="276">
        <v>3</v>
      </c>
    </row>
    <row r="51" spans="1:46" x14ac:dyDescent="0.25">
      <c r="A51" s="94" t="s">
        <v>52</v>
      </c>
      <c r="B51" s="94" t="s">
        <v>130</v>
      </c>
      <c r="C51" s="255">
        <v>0.85236768802228413</v>
      </c>
      <c r="D51" s="255">
        <v>0.14763231197771587</v>
      </c>
      <c r="E51" s="255">
        <v>0.87853107344632764</v>
      </c>
      <c r="F51" s="255">
        <v>0.87704918032786883</v>
      </c>
      <c r="G51" s="255">
        <v>0.95061728395061729</v>
      </c>
      <c r="H51" s="255">
        <v>0.97275204359673029</v>
      </c>
      <c r="I51" s="255">
        <v>1</v>
      </c>
      <c r="J51" s="276">
        <v>3</v>
      </c>
      <c r="K51" s="276">
        <v>3</v>
      </c>
      <c r="L51" s="276">
        <v>3</v>
      </c>
      <c r="M51" s="276">
        <v>3</v>
      </c>
      <c r="N51" s="276">
        <v>3</v>
      </c>
      <c r="O51" s="276">
        <v>3</v>
      </c>
      <c r="P51" s="276">
        <v>3</v>
      </c>
      <c r="Q51" s="278"/>
      <c r="R51" s="255">
        <v>0.92708333333333337</v>
      </c>
      <c r="S51" s="255">
        <v>7.2916666666666671E-2</v>
      </c>
      <c r="T51" s="255">
        <v>0.88888888888888884</v>
      </c>
      <c r="U51" s="255">
        <v>0.90206185567010311</v>
      </c>
      <c r="V51" s="255">
        <v>0.9442970822281167</v>
      </c>
      <c r="W51" s="255">
        <v>0.98655913978494625</v>
      </c>
      <c r="X51" s="255">
        <v>0.98910081743869205</v>
      </c>
      <c r="Y51" s="276">
        <v>3</v>
      </c>
      <c r="Z51" s="276">
        <v>3</v>
      </c>
      <c r="AA51" s="276">
        <v>3</v>
      </c>
      <c r="AB51" s="276">
        <v>3</v>
      </c>
      <c r="AC51" s="276">
        <v>3</v>
      </c>
      <c r="AD51" s="276">
        <v>3</v>
      </c>
      <c r="AE51" s="276">
        <v>3</v>
      </c>
      <c r="AF51" s="276"/>
      <c r="AG51" s="255">
        <v>0.9337349397590361</v>
      </c>
      <c r="AH51" s="255">
        <v>6.6265060240963861E-2</v>
      </c>
      <c r="AI51" s="255">
        <v>0.82262210796915169</v>
      </c>
      <c r="AJ51" s="255">
        <v>0.84987277353689572</v>
      </c>
      <c r="AK51" s="255">
        <v>0.96</v>
      </c>
      <c r="AL51" s="255">
        <v>0.97796143250688705</v>
      </c>
      <c r="AM51" s="255">
        <v>0.99120234604105573</v>
      </c>
      <c r="AN51" s="276">
        <v>3</v>
      </c>
      <c r="AO51" s="276">
        <v>3</v>
      </c>
      <c r="AP51" s="276">
        <v>3</v>
      </c>
      <c r="AQ51" s="276">
        <v>3</v>
      </c>
      <c r="AR51" s="276">
        <v>3</v>
      </c>
      <c r="AS51" s="276">
        <v>3</v>
      </c>
      <c r="AT51" s="276">
        <v>3</v>
      </c>
    </row>
    <row r="52" spans="1:46" x14ac:dyDescent="0.25">
      <c r="A52" s="94" t="s">
        <v>144</v>
      </c>
      <c r="B52" s="94" t="s">
        <v>130</v>
      </c>
      <c r="C52" s="255">
        <v>0.91647855530474043</v>
      </c>
      <c r="D52" s="255">
        <v>8.1264108352144468E-2</v>
      </c>
      <c r="E52" s="255">
        <v>0.82</v>
      </c>
      <c r="F52" s="255">
        <v>0.86391752577319592</v>
      </c>
      <c r="G52" s="255">
        <v>0.90043290043290047</v>
      </c>
      <c r="H52" s="255">
        <v>0.81818181818181823</v>
      </c>
      <c r="I52" s="255" t="s">
        <v>419</v>
      </c>
      <c r="J52" s="276">
        <v>3</v>
      </c>
      <c r="K52" s="276">
        <v>3</v>
      </c>
      <c r="L52" s="276">
        <v>3</v>
      </c>
      <c r="M52" s="276">
        <v>3</v>
      </c>
      <c r="N52" s="276">
        <v>3</v>
      </c>
      <c r="O52" s="276">
        <v>3</v>
      </c>
      <c r="P52" s="276">
        <v>1</v>
      </c>
      <c r="Q52" s="278"/>
      <c r="R52" s="255">
        <v>0.87914230019493178</v>
      </c>
      <c r="S52" s="255">
        <v>9.3567251461988299E-2</v>
      </c>
      <c r="T52" s="255">
        <v>0.85968379446640319</v>
      </c>
      <c r="U52" s="255">
        <v>0.85968379446640319</v>
      </c>
      <c r="V52" s="255">
        <v>0.91041666666666665</v>
      </c>
      <c r="W52" s="255">
        <v>0.84953703703703709</v>
      </c>
      <c r="X52" s="255" t="s">
        <v>419</v>
      </c>
      <c r="Y52" s="276">
        <v>3</v>
      </c>
      <c r="Z52" s="276">
        <v>3</v>
      </c>
      <c r="AA52" s="276">
        <v>3</v>
      </c>
      <c r="AB52" s="276">
        <v>3</v>
      </c>
      <c r="AC52" s="276">
        <v>3</v>
      </c>
      <c r="AD52" s="276">
        <v>3</v>
      </c>
      <c r="AE52" s="276">
        <v>1</v>
      </c>
      <c r="AF52" s="276"/>
      <c r="AG52" s="255">
        <v>0.89210019267822738</v>
      </c>
      <c r="AH52" s="255">
        <v>7.8998073217726394E-2</v>
      </c>
      <c r="AI52" s="255">
        <v>0.84423076923076923</v>
      </c>
      <c r="AJ52" s="255">
        <v>0.81341719077568131</v>
      </c>
      <c r="AK52" s="255">
        <v>0.88842975206611574</v>
      </c>
      <c r="AL52" s="255">
        <v>0.81521739130434778</v>
      </c>
      <c r="AM52" s="255" t="s">
        <v>419</v>
      </c>
      <c r="AN52" s="276">
        <v>3</v>
      </c>
      <c r="AO52" s="276">
        <v>3</v>
      </c>
      <c r="AP52" s="276">
        <v>3</v>
      </c>
      <c r="AQ52" s="276">
        <v>3</v>
      </c>
      <c r="AR52" s="276">
        <v>3</v>
      </c>
      <c r="AS52" s="276">
        <v>3</v>
      </c>
      <c r="AT52" s="276">
        <v>1</v>
      </c>
    </row>
    <row r="53" spans="1:46" x14ac:dyDescent="0.25">
      <c r="A53" s="94" t="s">
        <v>62</v>
      </c>
      <c r="B53" s="94" t="s">
        <v>130</v>
      </c>
      <c r="C53" s="255">
        <v>0.91199018705918433</v>
      </c>
      <c r="D53" s="255">
        <v>7.3597056117755286E-2</v>
      </c>
      <c r="E53" s="255">
        <v>0.92159949622166248</v>
      </c>
      <c r="F53" s="255">
        <v>0.94164133738601818</v>
      </c>
      <c r="G53" s="255">
        <v>0.97177914110429453</v>
      </c>
      <c r="H53" s="255">
        <v>0.94122781495490249</v>
      </c>
      <c r="I53" s="255">
        <v>0.95981452859350846</v>
      </c>
      <c r="J53" s="276">
        <v>3</v>
      </c>
      <c r="K53" s="276">
        <v>3</v>
      </c>
      <c r="L53" s="276">
        <v>3</v>
      </c>
      <c r="M53" s="276">
        <v>3</v>
      </c>
      <c r="N53" s="276">
        <v>3</v>
      </c>
      <c r="O53" s="276">
        <v>3</v>
      </c>
      <c r="P53" s="276">
        <v>3</v>
      </c>
      <c r="Q53" s="278"/>
      <c r="R53" s="255">
        <v>0.92205438066465262</v>
      </c>
      <c r="S53" s="255">
        <v>6.6163141993957703E-2</v>
      </c>
      <c r="T53" s="255">
        <v>0.92397137745974955</v>
      </c>
      <c r="U53" s="255">
        <v>0.94476744186046513</v>
      </c>
      <c r="V53" s="255">
        <v>0.97049969897652022</v>
      </c>
      <c r="W53" s="255">
        <v>0.93484162895927603</v>
      </c>
      <c r="X53" s="255">
        <v>0.97612132946111652</v>
      </c>
      <c r="Y53" s="276">
        <v>3</v>
      </c>
      <c r="Z53" s="276">
        <v>3</v>
      </c>
      <c r="AA53" s="276">
        <v>3</v>
      </c>
      <c r="AB53" s="276">
        <v>3</v>
      </c>
      <c r="AC53" s="276">
        <v>3</v>
      </c>
      <c r="AD53" s="276">
        <v>3</v>
      </c>
      <c r="AE53" s="276">
        <v>3</v>
      </c>
      <c r="AF53" s="276"/>
      <c r="AG53" s="255">
        <v>0.93173048382309287</v>
      </c>
      <c r="AH53" s="255">
        <v>6.2333036509349952E-2</v>
      </c>
      <c r="AI53" s="255">
        <v>0.96488095238095239</v>
      </c>
      <c r="AJ53" s="255">
        <v>0.94995422642660965</v>
      </c>
      <c r="AK53" s="255">
        <v>0.97143681477207156</v>
      </c>
      <c r="AL53" s="255">
        <v>0.93568650912354168</v>
      </c>
      <c r="AM53" s="255">
        <v>0.98401534526854217</v>
      </c>
      <c r="AN53" s="276">
        <v>3</v>
      </c>
      <c r="AO53" s="276">
        <v>3</v>
      </c>
      <c r="AP53" s="276">
        <v>3</v>
      </c>
      <c r="AQ53" s="276">
        <v>3</v>
      </c>
      <c r="AR53" s="276">
        <v>3</v>
      </c>
      <c r="AS53" s="276">
        <v>3</v>
      </c>
      <c r="AT53" s="276">
        <v>3</v>
      </c>
    </row>
    <row r="54" spans="1:46" x14ac:dyDescent="0.25">
      <c r="A54" s="94" t="s">
        <v>146</v>
      </c>
      <c r="B54" s="94" t="s">
        <v>130</v>
      </c>
      <c r="C54" s="255">
        <v>0.8342696629213483</v>
      </c>
      <c r="D54" s="255">
        <v>0.1580056179775281</v>
      </c>
      <c r="E54" s="255">
        <v>0.90857142857142859</v>
      </c>
      <c r="F54" s="255">
        <v>0.82508960573476697</v>
      </c>
      <c r="G54" s="255">
        <v>0.90509420795533846</v>
      </c>
      <c r="H54" s="255">
        <v>0.89688427299703266</v>
      </c>
      <c r="I54" s="255">
        <v>0.89688427299703266</v>
      </c>
      <c r="J54" s="276">
        <v>3</v>
      </c>
      <c r="K54" s="276">
        <v>3</v>
      </c>
      <c r="L54" s="276">
        <v>3</v>
      </c>
      <c r="M54" s="276">
        <v>3</v>
      </c>
      <c r="N54" s="276">
        <v>3</v>
      </c>
      <c r="O54" s="276">
        <v>3</v>
      </c>
      <c r="P54" s="276">
        <v>3</v>
      </c>
      <c r="Q54" s="278"/>
      <c r="R54" s="255">
        <v>0.83693516699410608</v>
      </c>
      <c r="S54" s="255">
        <v>0.15455140798952194</v>
      </c>
      <c r="T54" s="255">
        <v>0.9159381304640215</v>
      </c>
      <c r="U54" s="255">
        <v>0.80098107918710582</v>
      </c>
      <c r="V54" s="255">
        <v>0.9139941690962099</v>
      </c>
      <c r="W54" s="255">
        <v>0.88636363636363635</v>
      </c>
      <c r="X54" s="255">
        <v>0.88636363636363635</v>
      </c>
      <c r="Y54" s="276">
        <v>3</v>
      </c>
      <c r="Z54" s="276">
        <v>3</v>
      </c>
      <c r="AA54" s="276">
        <v>3</v>
      </c>
      <c r="AB54" s="276">
        <v>3</v>
      </c>
      <c r="AC54" s="276">
        <v>3</v>
      </c>
      <c r="AD54" s="276">
        <v>3</v>
      </c>
      <c r="AE54" s="276">
        <v>3</v>
      </c>
      <c r="AF54" s="276"/>
      <c r="AG54" s="255">
        <v>0.84170681348933241</v>
      </c>
      <c r="AH54" s="255">
        <v>0.15141087405368203</v>
      </c>
      <c r="AI54" s="255">
        <v>0.91335978835978837</v>
      </c>
      <c r="AJ54" s="255">
        <v>0.82199312714776629</v>
      </c>
      <c r="AK54" s="255">
        <v>0.89366197183098595</v>
      </c>
      <c r="AL54" s="255">
        <v>0.89512017479970862</v>
      </c>
      <c r="AM54" s="255">
        <v>0.89512017479970862</v>
      </c>
      <c r="AN54" s="276">
        <v>3</v>
      </c>
      <c r="AO54" s="276">
        <v>3</v>
      </c>
      <c r="AP54" s="276">
        <v>3</v>
      </c>
      <c r="AQ54" s="276">
        <v>3</v>
      </c>
      <c r="AR54" s="276">
        <v>3</v>
      </c>
      <c r="AS54" s="276">
        <v>3</v>
      </c>
      <c r="AT54" s="276">
        <v>3</v>
      </c>
    </row>
    <row r="55" spans="1:46" x14ac:dyDescent="0.25">
      <c r="A55" s="94" t="s">
        <v>133</v>
      </c>
      <c r="B55" s="94" t="s">
        <v>130</v>
      </c>
      <c r="C55" s="255">
        <v>0.86545270612038439</v>
      </c>
      <c r="D55" s="255">
        <v>0.10166919575113809</v>
      </c>
      <c r="E55" s="255">
        <v>0.89988998899889994</v>
      </c>
      <c r="F55" s="255">
        <v>0.60508562532433829</v>
      </c>
      <c r="G55" s="255">
        <v>0.60695187165775399</v>
      </c>
      <c r="H55" s="255">
        <v>0.53696303696303693</v>
      </c>
      <c r="I55" s="255">
        <v>1</v>
      </c>
      <c r="J55" s="276">
        <v>3</v>
      </c>
      <c r="K55" s="276">
        <v>3</v>
      </c>
      <c r="L55" s="276">
        <v>3</v>
      </c>
      <c r="M55" s="276">
        <v>3</v>
      </c>
      <c r="N55" s="276">
        <v>3</v>
      </c>
      <c r="O55" s="276">
        <v>3</v>
      </c>
      <c r="P55" s="276">
        <v>3</v>
      </c>
      <c r="Q55" s="278"/>
      <c r="R55" s="255">
        <v>0.72484501669051027</v>
      </c>
      <c r="S55" s="255">
        <v>0.15212207916070578</v>
      </c>
      <c r="T55" s="255">
        <v>0.6508393285371703</v>
      </c>
      <c r="U55" s="255">
        <v>0.61697926949654491</v>
      </c>
      <c r="V55" s="255">
        <v>0.65300829875518673</v>
      </c>
      <c r="W55" s="255">
        <v>0.59890109890109888</v>
      </c>
      <c r="X55" s="255">
        <v>1</v>
      </c>
      <c r="Y55" s="276">
        <v>3</v>
      </c>
      <c r="Z55" s="276">
        <v>3</v>
      </c>
      <c r="AA55" s="276">
        <v>3</v>
      </c>
      <c r="AB55" s="276">
        <v>3</v>
      </c>
      <c r="AC55" s="276">
        <v>3</v>
      </c>
      <c r="AD55" s="276">
        <v>3</v>
      </c>
      <c r="AE55" s="276">
        <v>3</v>
      </c>
      <c r="AF55" s="276"/>
      <c r="AG55" s="255">
        <v>0.8293568464730291</v>
      </c>
      <c r="AH55" s="255">
        <v>0.12863070539419086</v>
      </c>
      <c r="AI55" s="255">
        <v>0.83030303030303032</v>
      </c>
      <c r="AJ55" s="255">
        <v>0.60434139121854957</v>
      </c>
      <c r="AK55" s="255">
        <v>0.62345983242976832</v>
      </c>
      <c r="AL55" s="255">
        <v>0.58511777301927193</v>
      </c>
      <c r="AM55" s="255">
        <v>1</v>
      </c>
      <c r="AN55" s="276">
        <v>3</v>
      </c>
      <c r="AO55" s="276">
        <v>3</v>
      </c>
      <c r="AP55" s="276">
        <v>3</v>
      </c>
      <c r="AQ55" s="276">
        <v>3</v>
      </c>
      <c r="AR55" s="276">
        <v>3</v>
      </c>
      <c r="AS55" s="276">
        <v>3</v>
      </c>
      <c r="AT55" s="276">
        <v>3</v>
      </c>
    </row>
    <row r="56" spans="1:46" x14ac:dyDescent="0.25">
      <c r="A56" s="94" t="s">
        <v>55</v>
      </c>
      <c r="B56" s="94" t="s">
        <v>130</v>
      </c>
      <c r="C56" s="255">
        <v>0.91393939393939394</v>
      </c>
      <c r="D56" s="255">
        <v>8.3636363636363634E-2</v>
      </c>
      <c r="E56" s="255">
        <v>0.94955863808322827</v>
      </c>
      <c r="F56" s="255">
        <v>0.87757437070938216</v>
      </c>
      <c r="G56" s="255">
        <v>0.93960511033681771</v>
      </c>
      <c r="H56" s="255">
        <v>0.9381898454746137</v>
      </c>
      <c r="I56" s="255">
        <v>0.9381898454746137</v>
      </c>
      <c r="J56" s="276">
        <v>3</v>
      </c>
      <c r="K56" s="276">
        <v>3</v>
      </c>
      <c r="L56" s="276">
        <v>3</v>
      </c>
      <c r="M56" s="276">
        <v>3</v>
      </c>
      <c r="N56" s="276">
        <v>3</v>
      </c>
      <c r="O56" s="276">
        <v>3</v>
      </c>
      <c r="P56" s="276">
        <v>3</v>
      </c>
      <c r="Q56" s="278"/>
      <c r="R56" s="255">
        <v>0.95606936416184973</v>
      </c>
      <c r="S56" s="255">
        <v>4.3930635838150288E-2</v>
      </c>
      <c r="T56" s="255">
        <v>0.96647398843930632</v>
      </c>
      <c r="U56" s="255">
        <v>0.84223918575063617</v>
      </c>
      <c r="V56" s="255">
        <v>1</v>
      </c>
      <c r="W56" s="255">
        <v>0.96794081381011099</v>
      </c>
      <c r="X56" s="255">
        <v>0.96794081381011099</v>
      </c>
      <c r="Y56" s="276">
        <v>3</v>
      </c>
      <c r="Z56" s="276">
        <v>3</v>
      </c>
      <c r="AA56" s="276">
        <v>3</v>
      </c>
      <c r="AB56" s="276">
        <v>3</v>
      </c>
      <c r="AC56" s="276">
        <v>3</v>
      </c>
      <c r="AD56" s="276">
        <v>3</v>
      </c>
      <c r="AE56" s="276">
        <v>3</v>
      </c>
      <c r="AF56" s="276"/>
      <c r="AG56" s="255">
        <v>0.971830985915493</v>
      </c>
      <c r="AH56" s="255">
        <v>2.8169014084507043E-2</v>
      </c>
      <c r="AI56" s="255">
        <v>0.97931873479318732</v>
      </c>
      <c r="AJ56" s="255">
        <v>0.94911242603550294</v>
      </c>
      <c r="AK56" s="255">
        <v>0.97159763313609471</v>
      </c>
      <c r="AL56" s="255">
        <v>0.95980511571254568</v>
      </c>
      <c r="AM56" s="255">
        <v>1</v>
      </c>
      <c r="AN56" s="276">
        <v>3</v>
      </c>
      <c r="AO56" s="276">
        <v>3</v>
      </c>
      <c r="AP56" s="276">
        <v>3</v>
      </c>
      <c r="AQ56" s="276">
        <v>3</v>
      </c>
      <c r="AR56" s="276">
        <v>3</v>
      </c>
      <c r="AS56" s="276">
        <v>3</v>
      </c>
      <c r="AT56" s="276">
        <v>3</v>
      </c>
    </row>
    <row r="57" spans="1:46" x14ac:dyDescent="0.25">
      <c r="A57" s="94" t="s">
        <v>59</v>
      </c>
      <c r="B57" s="94" t="s">
        <v>130</v>
      </c>
      <c r="C57" s="255">
        <v>0.91812865497076024</v>
      </c>
      <c r="D57" s="255">
        <v>7.8947368421052627E-2</v>
      </c>
      <c r="E57" s="255">
        <v>0.95034482758620686</v>
      </c>
      <c r="F57" s="255">
        <v>0.86896551724137927</v>
      </c>
      <c r="G57" s="255">
        <v>0.9871428571428571</v>
      </c>
      <c r="H57" s="255">
        <v>0.89801324503311253</v>
      </c>
      <c r="I57" s="255">
        <v>0.89801324503311253</v>
      </c>
      <c r="J57" s="276">
        <v>3</v>
      </c>
      <c r="K57" s="276">
        <v>3</v>
      </c>
      <c r="L57" s="276">
        <v>3</v>
      </c>
      <c r="M57" s="276">
        <v>3</v>
      </c>
      <c r="N57" s="276">
        <v>3</v>
      </c>
      <c r="O57" s="276">
        <v>3</v>
      </c>
      <c r="P57" s="276">
        <v>3</v>
      </c>
      <c r="Q57" s="278"/>
      <c r="R57" s="255">
        <v>0.92780748663101609</v>
      </c>
      <c r="S57" s="255">
        <v>6.9518716577540107E-2</v>
      </c>
      <c r="T57" s="255">
        <v>0.94601889338731449</v>
      </c>
      <c r="U57" s="255">
        <v>0.91847133757961785</v>
      </c>
      <c r="V57" s="255">
        <v>0.97945205479452058</v>
      </c>
      <c r="W57" s="255">
        <v>0.91583452211126959</v>
      </c>
      <c r="X57" s="255">
        <v>0.91583452211126959</v>
      </c>
      <c r="Y57" s="276">
        <v>3</v>
      </c>
      <c r="Z57" s="276">
        <v>3</v>
      </c>
      <c r="AA57" s="276">
        <v>3</v>
      </c>
      <c r="AB57" s="276">
        <v>3</v>
      </c>
      <c r="AC57" s="276">
        <v>3</v>
      </c>
      <c r="AD57" s="276">
        <v>3</v>
      </c>
      <c r="AE57" s="276">
        <v>3</v>
      </c>
      <c r="AF57" s="276"/>
      <c r="AG57" s="255">
        <v>0.93506493506493504</v>
      </c>
      <c r="AH57" s="255">
        <v>5.0649350649350652E-2</v>
      </c>
      <c r="AI57" s="255">
        <v>0.95945945945945943</v>
      </c>
      <c r="AJ57" s="255">
        <v>0.89678284182305634</v>
      </c>
      <c r="AK57" s="255">
        <v>0.97839898348157561</v>
      </c>
      <c r="AL57" s="255">
        <v>0.94298245614035092</v>
      </c>
      <c r="AM57" s="255">
        <v>0.94298245614035092</v>
      </c>
      <c r="AN57" s="276">
        <v>3</v>
      </c>
      <c r="AO57" s="276">
        <v>3</v>
      </c>
      <c r="AP57" s="276">
        <v>3</v>
      </c>
      <c r="AQ57" s="276">
        <v>3</v>
      </c>
      <c r="AR57" s="276">
        <v>3</v>
      </c>
      <c r="AS57" s="276">
        <v>3</v>
      </c>
      <c r="AT57" s="276">
        <v>3</v>
      </c>
    </row>
    <row r="58" spans="1:46" x14ac:dyDescent="0.25">
      <c r="A58" s="94" t="s">
        <v>23</v>
      </c>
      <c r="B58" s="94" t="s">
        <v>130</v>
      </c>
      <c r="C58" s="255">
        <v>0.94765539803707743</v>
      </c>
      <c r="D58" s="255">
        <v>4.5801526717557252E-2</v>
      </c>
      <c r="E58" s="255">
        <v>0.90568181818181814</v>
      </c>
      <c r="F58" s="255">
        <v>0.94658385093167707</v>
      </c>
      <c r="G58" s="255">
        <v>0.96840659340659341</v>
      </c>
      <c r="H58" s="255">
        <v>0.93817204301075274</v>
      </c>
      <c r="I58" s="255">
        <v>0.93817204301075274</v>
      </c>
      <c r="J58" s="276">
        <v>3</v>
      </c>
      <c r="K58" s="276">
        <v>3</v>
      </c>
      <c r="L58" s="276">
        <v>3</v>
      </c>
      <c r="M58" s="276">
        <v>3</v>
      </c>
      <c r="N58" s="276">
        <v>3</v>
      </c>
      <c r="O58" s="276">
        <v>3</v>
      </c>
      <c r="P58" s="276">
        <v>3</v>
      </c>
      <c r="Q58" s="278"/>
      <c r="R58" s="255">
        <v>0.93575129533678758</v>
      </c>
      <c r="S58" s="255">
        <v>5.5958549222797929E-2</v>
      </c>
      <c r="T58" s="255">
        <v>0.88984881209503242</v>
      </c>
      <c r="U58" s="255">
        <v>0.93053892215568867</v>
      </c>
      <c r="V58" s="255">
        <v>0.96212121212121215</v>
      </c>
      <c r="W58" s="255" t="s">
        <v>419</v>
      </c>
      <c r="X58" s="255">
        <v>0.91384180790960456</v>
      </c>
      <c r="Y58" s="276">
        <v>3</v>
      </c>
      <c r="Z58" s="276">
        <v>3</v>
      </c>
      <c r="AA58" s="276">
        <v>3</v>
      </c>
      <c r="AB58" s="276">
        <v>3</v>
      </c>
      <c r="AC58" s="276">
        <v>3</v>
      </c>
      <c r="AD58" s="276">
        <v>2</v>
      </c>
      <c r="AE58" s="276">
        <v>3</v>
      </c>
      <c r="AF58" s="276"/>
      <c r="AG58" s="255">
        <v>0.94666666666666666</v>
      </c>
      <c r="AH58" s="255">
        <v>4.5555555555555557E-2</v>
      </c>
      <c r="AI58" s="255">
        <v>0.95397008055235899</v>
      </c>
      <c r="AJ58" s="255">
        <v>0.94736842105263153</v>
      </c>
      <c r="AK58" s="255">
        <v>0.9538461538461539</v>
      </c>
      <c r="AL58" s="255">
        <v>0.93370165745856348</v>
      </c>
      <c r="AM58" s="255">
        <v>0.93370165745856348</v>
      </c>
      <c r="AN58" s="276">
        <v>3</v>
      </c>
      <c r="AO58" s="276">
        <v>3</v>
      </c>
      <c r="AP58" s="276">
        <v>3</v>
      </c>
      <c r="AQ58" s="276">
        <v>3</v>
      </c>
      <c r="AR58" s="276">
        <v>3</v>
      </c>
      <c r="AS58" s="276">
        <v>3</v>
      </c>
      <c r="AT58" s="276">
        <v>3</v>
      </c>
    </row>
    <row r="59" spans="1:46" x14ac:dyDescent="0.25">
      <c r="A59" s="94" t="s">
        <v>149</v>
      </c>
      <c r="B59" s="94" t="s">
        <v>130</v>
      </c>
      <c r="C59" s="255">
        <v>0.82640949554896137</v>
      </c>
      <c r="D59" s="255">
        <v>0.16617210682492581</v>
      </c>
      <c r="E59" s="255">
        <v>0.90634005763688763</v>
      </c>
      <c r="F59" s="255">
        <v>0.81929555895865236</v>
      </c>
      <c r="G59" s="255">
        <v>0.92624113475177305</v>
      </c>
      <c r="H59" s="255">
        <v>0.86274509803921573</v>
      </c>
      <c r="I59" s="255">
        <v>0.86274509803921573</v>
      </c>
      <c r="J59" s="276">
        <v>3</v>
      </c>
      <c r="K59" s="276">
        <v>3</v>
      </c>
      <c r="L59" s="276">
        <v>3</v>
      </c>
      <c r="M59" s="276">
        <v>3</v>
      </c>
      <c r="N59" s="276">
        <v>3</v>
      </c>
      <c r="O59" s="276">
        <v>3</v>
      </c>
      <c r="P59" s="276">
        <v>3</v>
      </c>
      <c r="Q59" s="278"/>
      <c r="R59" s="255">
        <v>0.79271708683473385</v>
      </c>
      <c r="S59" s="255">
        <v>0.19467787114845939</v>
      </c>
      <c r="T59" s="255">
        <v>0.92920353982300885</v>
      </c>
      <c r="U59" s="255">
        <v>0.81225033288948068</v>
      </c>
      <c r="V59" s="255">
        <v>0.93663060278207111</v>
      </c>
      <c r="W59" s="255">
        <v>0.91001451378809872</v>
      </c>
      <c r="X59" s="255">
        <v>0.91001451378809872</v>
      </c>
      <c r="Y59" s="276">
        <v>3</v>
      </c>
      <c r="Z59" s="276">
        <v>3</v>
      </c>
      <c r="AA59" s="276">
        <v>3</v>
      </c>
      <c r="AB59" s="276">
        <v>3</v>
      </c>
      <c r="AC59" s="276">
        <v>3</v>
      </c>
      <c r="AD59" s="276">
        <v>3</v>
      </c>
      <c r="AE59" s="276">
        <v>3</v>
      </c>
      <c r="AF59" s="276"/>
      <c r="AG59" s="255">
        <v>0.84297520661157022</v>
      </c>
      <c r="AH59" s="255">
        <v>0.1487603305785124</v>
      </c>
      <c r="AI59" s="255">
        <v>0.93514915693904022</v>
      </c>
      <c r="AJ59" s="255">
        <v>0.87356321839080464</v>
      </c>
      <c r="AK59" s="255">
        <v>0.92895442359249325</v>
      </c>
      <c r="AL59" s="255">
        <v>0.92005420054200537</v>
      </c>
      <c r="AM59" s="255">
        <v>0.92005420054200537</v>
      </c>
      <c r="AN59" s="276">
        <v>3</v>
      </c>
      <c r="AO59" s="276">
        <v>3</v>
      </c>
      <c r="AP59" s="276">
        <v>3</v>
      </c>
      <c r="AQ59" s="276">
        <v>3</v>
      </c>
      <c r="AR59" s="276">
        <v>3</v>
      </c>
      <c r="AS59" s="276">
        <v>3</v>
      </c>
      <c r="AT59" s="276">
        <v>3</v>
      </c>
    </row>
    <row r="60" spans="1:46" x14ac:dyDescent="0.25">
      <c r="A60" s="94" t="s">
        <v>40</v>
      </c>
      <c r="B60" s="94" t="s">
        <v>130</v>
      </c>
      <c r="C60" s="255">
        <v>0.92938496583143504</v>
      </c>
      <c r="D60" s="255">
        <v>7.0615034168564919E-2</v>
      </c>
      <c r="E60" s="255">
        <v>0.92239467849223944</v>
      </c>
      <c r="F60" s="255">
        <v>0.86554621848739499</v>
      </c>
      <c r="G60" s="255">
        <v>0.94712643678160924</v>
      </c>
      <c r="H60" s="255">
        <v>0.84174311926605505</v>
      </c>
      <c r="I60" s="255">
        <v>1</v>
      </c>
      <c r="J60" s="276">
        <v>3</v>
      </c>
      <c r="K60" s="276">
        <v>3</v>
      </c>
      <c r="L60" s="276">
        <v>3</v>
      </c>
      <c r="M60" s="276">
        <v>3</v>
      </c>
      <c r="N60" s="276">
        <v>3</v>
      </c>
      <c r="O60" s="276">
        <v>3</v>
      </c>
      <c r="P60" s="276">
        <v>3</v>
      </c>
      <c r="Q60" s="278"/>
      <c r="R60" s="255">
        <v>0.92531120331950212</v>
      </c>
      <c r="S60" s="255">
        <v>7.4688796680497924E-2</v>
      </c>
      <c r="T60" s="255">
        <v>0.84745762711864403</v>
      </c>
      <c r="U60" s="255">
        <v>0.8614718614718615</v>
      </c>
      <c r="V60" s="255">
        <v>0.86542923433874708</v>
      </c>
      <c r="W60" s="255">
        <v>0.86061946902654862</v>
      </c>
      <c r="X60" s="255">
        <v>1</v>
      </c>
      <c r="Y60" s="276">
        <v>3</v>
      </c>
      <c r="Z60" s="276">
        <v>3</v>
      </c>
      <c r="AA60" s="276">
        <v>3</v>
      </c>
      <c r="AB60" s="276">
        <v>3</v>
      </c>
      <c r="AC60" s="276">
        <v>3</v>
      </c>
      <c r="AD60" s="276">
        <v>3</v>
      </c>
      <c r="AE60" s="276">
        <v>3</v>
      </c>
      <c r="AF60" s="276"/>
      <c r="AG60" s="255">
        <v>0.89098532494758909</v>
      </c>
      <c r="AH60" s="255">
        <v>0.10272536687631027</v>
      </c>
      <c r="AI60" s="255">
        <v>0.81744421906693709</v>
      </c>
      <c r="AJ60" s="255">
        <v>0.90042372881355937</v>
      </c>
      <c r="AK60" s="255">
        <v>0.92504930966469423</v>
      </c>
      <c r="AL60" s="255">
        <v>0.85742574257425741</v>
      </c>
      <c r="AM60" s="255">
        <v>1</v>
      </c>
      <c r="AN60" s="276">
        <v>3</v>
      </c>
      <c r="AO60" s="276">
        <v>3</v>
      </c>
      <c r="AP60" s="276">
        <v>3</v>
      </c>
      <c r="AQ60" s="276">
        <v>3</v>
      </c>
      <c r="AR60" s="276">
        <v>3</v>
      </c>
      <c r="AS60" s="276">
        <v>3</v>
      </c>
      <c r="AT60" s="276">
        <v>3</v>
      </c>
    </row>
    <row r="61" spans="1:46" x14ac:dyDescent="0.25">
      <c r="A61" s="94" t="s">
        <v>137</v>
      </c>
      <c r="B61" s="94" t="s">
        <v>130</v>
      </c>
      <c r="C61" s="255">
        <v>0.91645569620253164</v>
      </c>
      <c r="D61" s="255">
        <v>8.3544303797468356E-2</v>
      </c>
      <c r="E61" s="255">
        <v>0.93393782383419688</v>
      </c>
      <c r="F61" s="255">
        <v>0.93007915567282318</v>
      </c>
      <c r="G61" s="255">
        <v>0.98965071151358341</v>
      </c>
      <c r="H61" s="255">
        <v>0.87100737100737102</v>
      </c>
      <c r="I61" s="255">
        <v>1</v>
      </c>
      <c r="J61" s="276">
        <v>3</v>
      </c>
      <c r="K61" s="276">
        <v>3</v>
      </c>
      <c r="L61" s="276">
        <v>3</v>
      </c>
      <c r="M61" s="276">
        <v>3</v>
      </c>
      <c r="N61" s="276">
        <v>3</v>
      </c>
      <c r="O61" s="276">
        <v>3</v>
      </c>
      <c r="P61" s="276">
        <v>3</v>
      </c>
      <c r="Q61" s="278"/>
      <c r="R61" s="255">
        <v>0.89812646370023419</v>
      </c>
      <c r="S61" s="255">
        <v>0.10187353629976581</v>
      </c>
      <c r="T61" s="255">
        <v>1</v>
      </c>
      <c r="U61" s="255">
        <v>0.88338833883388335</v>
      </c>
      <c r="V61" s="255">
        <v>0.99753997539975403</v>
      </c>
      <c r="W61" s="255">
        <v>0.87100591715976328</v>
      </c>
      <c r="X61" s="255">
        <v>1</v>
      </c>
      <c r="Y61" s="276">
        <v>3</v>
      </c>
      <c r="Z61" s="276">
        <v>3</v>
      </c>
      <c r="AA61" s="276">
        <v>3</v>
      </c>
      <c r="AB61" s="276">
        <v>3</v>
      </c>
      <c r="AC61" s="276">
        <v>3</v>
      </c>
      <c r="AD61" s="276">
        <v>3</v>
      </c>
      <c r="AE61" s="276">
        <v>3</v>
      </c>
      <c r="AF61" s="276"/>
      <c r="AG61" s="255" t="s">
        <v>419</v>
      </c>
      <c r="AH61" s="255" t="s">
        <v>419</v>
      </c>
      <c r="AI61" s="255" t="s">
        <v>419</v>
      </c>
      <c r="AJ61" s="255" t="s">
        <v>419</v>
      </c>
      <c r="AK61" s="255" t="s">
        <v>419</v>
      </c>
      <c r="AL61" s="255" t="s">
        <v>419</v>
      </c>
      <c r="AM61" s="255" t="s">
        <v>419</v>
      </c>
      <c r="AN61" s="276">
        <v>0</v>
      </c>
      <c r="AO61" s="276">
        <v>0</v>
      </c>
      <c r="AP61" s="276">
        <v>0</v>
      </c>
      <c r="AQ61" s="276">
        <v>0</v>
      </c>
      <c r="AR61" s="276">
        <v>0</v>
      </c>
      <c r="AS61" s="276">
        <v>0</v>
      </c>
      <c r="AT61" s="276">
        <v>0</v>
      </c>
    </row>
    <row r="62" spans="1:46" x14ac:dyDescent="0.25">
      <c r="A62" s="94" t="s">
        <v>53</v>
      </c>
      <c r="B62" s="94" t="s">
        <v>130</v>
      </c>
      <c r="C62" s="255">
        <v>0.93133047210300424</v>
      </c>
      <c r="D62" s="255">
        <v>6.7238912732474967E-2</v>
      </c>
      <c r="E62" s="255">
        <v>0.95911949685534592</v>
      </c>
      <c r="F62" s="255">
        <v>0.94014598540145988</v>
      </c>
      <c r="G62" s="255">
        <v>0.9823269513991163</v>
      </c>
      <c r="H62" s="255">
        <v>0.95316804407713496</v>
      </c>
      <c r="I62" s="255">
        <v>0.95179063360881544</v>
      </c>
      <c r="J62" s="276">
        <v>3</v>
      </c>
      <c r="K62" s="276">
        <v>3</v>
      </c>
      <c r="L62" s="276">
        <v>3</v>
      </c>
      <c r="M62" s="276">
        <v>3</v>
      </c>
      <c r="N62" s="276">
        <v>3</v>
      </c>
      <c r="O62" s="276">
        <v>3</v>
      </c>
      <c r="P62" s="276">
        <v>3</v>
      </c>
      <c r="Q62" s="278"/>
      <c r="R62" s="255">
        <v>0.94758064516129037</v>
      </c>
      <c r="S62" s="255">
        <v>4.3010752688172046E-2</v>
      </c>
      <c r="T62" s="255">
        <v>0.97472924187725629</v>
      </c>
      <c r="U62" s="255">
        <v>0.96306068601583117</v>
      </c>
      <c r="V62" s="255">
        <v>0.95434462444771728</v>
      </c>
      <c r="W62" s="255">
        <v>0.93979057591623039</v>
      </c>
      <c r="X62" s="255">
        <v>0.99582172701949856</v>
      </c>
      <c r="Y62" s="276">
        <v>3</v>
      </c>
      <c r="Z62" s="276">
        <v>3</v>
      </c>
      <c r="AA62" s="276">
        <v>3</v>
      </c>
      <c r="AB62" s="276">
        <v>3</v>
      </c>
      <c r="AC62" s="276">
        <v>3</v>
      </c>
      <c r="AD62" s="276">
        <v>3</v>
      </c>
      <c r="AE62" s="276">
        <v>3</v>
      </c>
      <c r="AF62" s="276"/>
      <c r="AG62" s="255">
        <v>0.94563662374821178</v>
      </c>
      <c r="AH62" s="255">
        <v>4.8640915593705293E-2</v>
      </c>
      <c r="AI62" s="255">
        <v>0.98052851182197498</v>
      </c>
      <c r="AJ62" s="255">
        <v>0.95358649789029537</v>
      </c>
      <c r="AK62" s="255">
        <v>0.96465968586387429</v>
      </c>
      <c r="AL62" s="255">
        <v>0.94579945799457998</v>
      </c>
      <c r="AM62" s="255">
        <v>0.99572039942938662</v>
      </c>
      <c r="AN62" s="276">
        <v>3</v>
      </c>
      <c r="AO62" s="276">
        <v>3</v>
      </c>
      <c r="AP62" s="276">
        <v>3</v>
      </c>
      <c r="AQ62" s="276">
        <v>3</v>
      </c>
      <c r="AR62" s="276">
        <v>3</v>
      </c>
      <c r="AS62" s="276">
        <v>3</v>
      </c>
      <c r="AT62" s="276">
        <v>3</v>
      </c>
    </row>
    <row r="63" spans="1:46" x14ac:dyDescent="0.25">
      <c r="A63" s="94" t="s">
        <v>140</v>
      </c>
      <c r="B63" s="94" t="s">
        <v>130</v>
      </c>
      <c r="C63" s="255">
        <v>0.95526695526695526</v>
      </c>
      <c r="D63" s="255">
        <v>4.4733044733044736E-2</v>
      </c>
      <c r="E63" s="255">
        <v>0.9471228615863142</v>
      </c>
      <c r="F63" s="255">
        <v>0.88034188034188032</v>
      </c>
      <c r="G63" s="255">
        <v>0.88643533123028395</v>
      </c>
      <c r="H63" s="255">
        <v>0.91200000000000003</v>
      </c>
      <c r="I63" s="255">
        <v>1</v>
      </c>
      <c r="J63" s="276">
        <v>3</v>
      </c>
      <c r="K63" s="276">
        <v>3</v>
      </c>
      <c r="L63" s="276">
        <v>3</v>
      </c>
      <c r="M63" s="276">
        <v>3</v>
      </c>
      <c r="N63" s="276">
        <v>3</v>
      </c>
      <c r="O63" s="276">
        <v>3</v>
      </c>
      <c r="P63" s="276">
        <v>3</v>
      </c>
      <c r="Q63" s="278"/>
      <c r="R63" s="255">
        <v>0.95872170439414117</v>
      </c>
      <c r="S63" s="255">
        <v>4.1278295605858856E-2</v>
      </c>
      <c r="T63" s="255">
        <v>0.94358251057827924</v>
      </c>
      <c r="U63" s="255">
        <v>0.93178893178893174</v>
      </c>
      <c r="V63" s="255">
        <v>0.88034188034188032</v>
      </c>
      <c r="W63" s="255">
        <v>0.9241071428571429</v>
      </c>
      <c r="X63" s="255">
        <v>1</v>
      </c>
      <c r="Y63" s="276">
        <v>3</v>
      </c>
      <c r="Z63" s="276">
        <v>3</v>
      </c>
      <c r="AA63" s="276">
        <v>3</v>
      </c>
      <c r="AB63" s="276">
        <v>3</v>
      </c>
      <c r="AC63" s="276">
        <v>3</v>
      </c>
      <c r="AD63" s="276">
        <v>3</v>
      </c>
      <c r="AE63" s="276">
        <v>3</v>
      </c>
      <c r="AF63" s="276"/>
      <c r="AG63" s="255">
        <v>0.95072463768115945</v>
      </c>
      <c r="AH63" s="255">
        <v>4.9275362318840582E-2</v>
      </c>
      <c r="AI63" s="255">
        <v>0.93877551020408168</v>
      </c>
      <c r="AJ63" s="255">
        <v>0.91792065663474687</v>
      </c>
      <c r="AK63" s="255">
        <v>0.93178893178893174</v>
      </c>
      <c r="AL63" s="255">
        <v>0.93184796854521623</v>
      </c>
      <c r="AM63" s="255">
        <v>1</v>
      </c>
      <c r="AN63" s="276">
        <v>3</v>
      </c>
      <c r="AO63" s="276">
        <v>3</v>
      </c>
      <c r="AP63" s="276">
        <v>3</v>
      </c>
      <c r="AQ63" s="276">
        <v>3</v>
      </c>
      <c r="AR63" s="276">
        <v>3</v>
      </c>
      <c r="AS63" s="276">
        <v>3</v>
      </c>
      <c r="AT63" s="276">
        <v>3</v>
      </c>
    </row>
    <row r="64" spans="1:46" x14ac:dyDescent="0.25">
      <c r="A64" s="94" t="s">
        <v>302</v>
      </c>
      <c r="B64" s="94" t="s">
        <v>130</v>
      </c>
      <c r="C64" s="255">
        <v>0.91915641476274168</v>
      </c>
      <c r="D64" s="255">
        <v>8.0843585237258347E-2</v>
      </c>
      <c r="E64" s="255">
        <v>0.92051756007393715</v>
      </c>
      <c r="F64" s="255">
        <v>0.84983498349834985</v>
      </c>
      <c r="G64" s="255">
        <v>0.88707037643207853</v>
      </c>
      <c r="H64" s="255">
        <v>0.8838304552590267</v>
      </c>
      <c r="I64" s="255">
        <v>0.98579040852575484</v>
      </c>
      <c r="J64" s="276">
        <v>3</v>
      </c>
      <c r="K64" s="276">
        <v>3</v>
      </c>
      <c r="L64" s="276">
        <v>3</v>
      </c>
      <c r="M64" s="276">
        <v>3</v>
      </c>
      <c r="N64" s="276">
        <v>3</v>
      </c>
      <c r="O64" s="276">
        <v>3</v>
      </c>
      <c r="P64" s="276">
        <v>3</v>
      </c>
      <c r="Q64" s="278"/>
      <c r="R64" s="255">
        <v>0.90943396226415096</v>
      </c>
      <c r="S64" s="255">
        <v>9.056603773584905E-2</v>
      </c>
      <c r="T64" s="255">
        <v>0.89473684210526316</v>
      </c>
      <c r="U64" s="255">
        <v>0.81094527363184077</v>
      </c>
      <c r="V64" s="255">
        <v>0.86786296900489401</v>
      </c>
      <c r="W64" s="255">
        <v>0.90514469453376201</v>
      </c>
      <c r="X64" s="255">
        <v>1</v>
      </c>
      <c r="Y64" s="276">
        <v>3</v>
      </c>
      <c r="Z64" s="276">
        <v>3</v>
      </c>
      <c r="AA64" s="276">
        <v>3</v>
      </c>
      <c r="AB64" s="276">
        <v>3</v>
      </c>
      <c r="AC64" s="276">
        <v>3</v>
      </c>
      <c r="AD64" s="276">
        <v>3</v>
      </c>
      <c r="AE64" s="276">
        <v>3</v>
      </c>
      <c r="AF64" s="276"/>
      <c r="AG64" s="255">
        <v>0.90169491525423728</v>
      </c>
      <c r="AH64" s="255">
        <v>9.8305084745762716E-2</v>
      </c>
      <c r="AI64" s="255">
        <v>0.88225255972696248</v>
      </c>
      <c r="AJ64" s="255">
        <v>0.84949832775919731</v>
      </c>
      <c r="AK64" s="255">
        <v>0.86655948553054662</v>
      </c>
      <c r="AL64" s="255">
        <v>0.93181818181818177</v>
      </c>
      <c r="AM64" s="255">
        <v>1</v>
      </c>
      <c r="AN64" s="276">
        <v>3</v>
      </c>
      <c r="AO64" s="276">
        <v>3</v>
      </c>
      <c r="AP64" s="276">
        <v>3</v>
      </c>
      <c r="AQ64" s="276">
        <v>3</v>
      </c>
      <c r="AR64" s="276">
        <v>3</v>
      </c>
      <c r="AS64" s="276">
        <v>3</v>
      </c>
      <c r="AT64" s="276">
        <v>3</v>
      </c>
    </row>
    <row r="65" spans="1:46" x14ac:dyDescent="0.25">
      <c r="A65" s="94" t="s">
        <v>142</v>
      </c>
      <c r="B65" s="94" t="s">
        <v>130</v>
      </c>
      <c r="C65" s="255">
        <v>0.92865232163080402</v>
      </c>
      <c r="D65" s="255">
        <v>7.1347678369195922E-2</v>
      </c>
      <c r="E65" s="255">
        <v>0.93652694610778442</v>
      </c>
      <c r="F65" s="255">
        <v>0.89623717217787913</v>
      </c>
      <c r="G65" s="255">
        <v>0.94794188861985473</v>
      </c>
      <c r="H65" s="255">
        <v>0.8928571428571429</v>
      </c>
      <c r="I65" s="255">
        <v>0.96705882352941175</v>
      </c>
      <c r="J65" s="276">
        <v>3</v>
      </c>
      <c r="K65" s="276">
        <v>3</v>
      </c>
      <c r="L65" s="276">
        <v>3</v>
      </c>
      <c r="M65" s="276">
        <v>3</v>
      </c>
      <c r="N65" s="276">
        <v>3</v>
      </c>
      <c r="O65" s="276">
        <v>3</v>
      </c>
      <c r="P65" s="276">
        <v>3</v>
      </c>
      <c r="Q65" s="278"/>
      <c r="R65" s="255">
        <v>0.92661555312157717</v>
      </c>
      <c r="S65" s="255">
        <v>7.3384446878422785E-2</v>
      </c>
      <c r="T65" s="255">
        <v>0.93061674008810569</v>
      </c>
      <c r="U65" s="255">
        <v>0.91930207197382774</v>
      </c>
      <c r="V65" s="255">
        <v>0.97658079625292737</v>
      </c>
      <c r="W65" s="255">
        <v>0.88836104513064129</v>
      </c>
      <c r="X65" s="255">
        <v>0.97860962566844922</v>
      </c>
      <c r="Y65" s="276">
        <v>3</v>
      </c>
      <c r="Z65" s="276">
        <v>3</v>
      </c>
      <c r="AA65" s="276">
        <v>3</v>
      </c>
      <c r="AB65" s="276">
        <v>3</v>
      </c>
      <c r="AC65" s="276">
        <v>3</v>
      </c>
      <c r="AD65" s="276">
        <v>3</v>
      </c>
      <c r="AE65" s="276">
        <v>3</v>
      </c>
      <c r="AF65" s="276"/>
      <c r="AG65" s="255">
        <v>0.9437367303609342</v>
      </c>
      <c r="AH65" s="255">
        <v>5.6263269639065819E-2</v>
      </c>
      <c r="AI65" s="255">
        <v>0.95011086474501105</v>
      </c>
      <c r="AJ65" s="255">
        <v>0.93828571428571428</v>
      </c>
      <c r="AK65" s="255">
        <v>0.95733610822060355</v>
      </c>
      <c r="AL65" s="255">
        <v>0.89461883408071752</v>
      </c>
      <c r="AM65" s="255">
        <v>0.97619047619047616</v>
      </c>
      <c r="AN65" s="276">
        <v>3</v>
      </c>
      <c r="AO65" s="276">
        <v>3</v>
      </c>
      <c r="AP65" s="276">
        <v>3</v>
      </c>
      <c r="AQ65" s="276">
        <v>3</v>
      </c>
      <c r="AR65" s="276">
        <v>3</v>
      </c>
      <c r="AS65" s="276">
        <v>3</v>
      </c>
      <c r="AT65" s="276">
        <v>3</v>
      </c>
    </row>
    <row r="66" spans="1:46" x14ac:dyDescent="0.25">
      <c r="A66" s="94" t="s">
        <v>61</v>
      </c>
      <c r="B66" s="94" t="s">
        <v>130</v>
      </c>
      <c r="C66" s="255">
        <v>0.88742514970059883</v>
      </c>
      <c r="D66" s="255">
        <v>0.11137724550898204</v>
      </c>
      <c r="E66" s="255">
        <v>0.83354037267080749</v>
      </c>
      <c r="F66" s="255">
        <v>0.69918699186991873</v>
      </c>
      <c r="G66" s="255">
        <v>0.81129807692307687</v>
      </c>
      <c r="H66" s="255">
        <v>0.76525336091003104</v>
      </c>
      <c r="I66" s="255">
        <v>0.98243243243243239</v>
      </c>
      <c r="J66" s="276">
        <v>3</v>
      </c>
      <c r="K66" s="276">
        <v>3</v>
      </c>
      <c r="L66" s="276">
        <v>3</v>
      </c>
      <c r="M66" s="276">
        <v>3</v>
      </c>
      <c r="N66" s="276">
        <v>3</v>
      </c>
      <c r="O66" s="276">
        <v>3</v>
      </c>
      <c r="P66" s="276">
        <v>3</v>
      </c>
      <c r="Q66" s="278"/>
      <c r="R66" s="255">
        <v>0.884828349944629</v>
      </c>
      <c r="S66" s="255">
        <v>0.10963455149501661</v>
      </c>
      <c r="T66" s="255">
        <v>0.84256243213897941</v>
      </c>
      <c r="U66" s="255">
        <v>0.76228686058174522</v>
      </c>
      <c r="V66" s="255">
        <v>0.78629500580720091</v>
      </c>
      <c r="W66" s="255">
        <v>0.74448315911730545</v>
      </c>
      <c r="X66" s="255">
        <v>0.92667706708268327</v>
      </c>
      <c r="Y66" s="276">
        <v>3</v>
      </c>
      <c r="Z66" s="276">
        <v>3</v>
      </c>
      <c r="AA66" s="276">
        <v>3</v>
      </c>
      <c r="AB66" s="276">
        <v>3</v>
      </c>
      <c r="AC66" s="276">
        <v>3</v>
      </c>
      <c r="AD66" s="276">
        <v>3</v>
      </c>
      <c r="AE66" s="276">
        <v>3</v>
      </c>
      <c r="AF66" s="276"/>
      <c r="AG66" s="255" t="s">
        <v>419</v>
      </c>
      <c r="AH66" s="255" t="s">
        <v>419</v>
      </c>
      <c r="AI66" s="255" t="s">
        <v>419</v>
      </c>
      <c r="AJ66" s="255" t="s">
        <v>419</v>
      </c>
      <c r="AK66" s="255" t="s">
        <v>419</v>
      </c>
      <c r="AL66" s="255" t="s">
        <v>419</v>
      </c>
      <c r="AM66" s="255" t="s">
        <v>419</v>
      </c>
      <c r="AN66" s="276">
        <v>0</v>
      </c>
      <c r="AO66" s="276">
        <v>0</v>
      </c>
      <c r="AP66" s="276">
        <v>0</v>
      </c>
      <c r="AQ66" s="276">
        <v>0</v>
      </c>
      <c r="AR66" s="276">
        <v>0</v>
      </c>
      <c r="AS66" s="276">
        <v>0</v>
      </c>
      <c r="AT66" s="276">
        <v>0</v>
      </c>
    </row>
    <row r="67" spans="1:46" x14ac:dyDescent="0.25">
      <c r="A67" s="94" t="s">
        <v>218</v>
      </c>
      <c r="B67" s="94" t="s">
        <v>220</v>
      </c>
      <c r="C67" s="255" t="s">
        <v>419</v>
      </c>
      <c r="D67" s="255" t="s">
        <v>419</v>
      </c>
      <c r="E67" s="255" t="s">
        <v>419</v>
      </c>
      <c r="F67" s="255" t="s">
        <v>419</v>
      </c>
      <c r="G67" s="255" t="s">
        <v>419</v>
      </c>
      <c r="H67" s="255" t="s">
        <v>419</v>
      </c>
      <c r="I67" s="255" t="s">
        <v>419</v>
      </c>
      <c r="J67" s="276">
        <v>1</v>
      </c>
      <c r="K67" s="276">
        <v>1</v>
      </c>
      <c r="L67" s="276">
        <v>1</v>
      </c>
      <c r="M67" s="276">
        <v>1</v>
      </c>
      <c r="N67" s="276">
        <v>1</v>
      </c>
      <c r="O67" s="276">
        <v>1</v>
      </c>
      <c r="P67" s="276">
        <v>1</v>
      </c>
      <c r="Q67" s="278"/>
      <c r="R67" s="255" t="s">
        <v>419</v>
      </c>
      <c r="S67" s="255" t="s">
        <v>419</v>
      </c>
      <c r="T67" s="255" t="s">
        <v>419</v>
      </c>
      <c r="U67" s="255" t="s">
        <v>419</v>
      </c>
      <c r="V67" s="255" t="s">
        <v>419</v>
      </c>
      <c r="W67" s="255" t="s">
        <v>419</v>
      </c>
      <c r="X67" s="255" t="s">
        <v>419</v>
      </c>
      <c r="Y67" s="276">
        <v>1</v>
      </c>
      <c r="Z67" s="276">
        <v>1</v>
      </c>
      <c r="AA67" s="276">
        <v>1</v>
      </c>
      <c r="AB67" s="276">
        <v>1</v>
      </c>
      <c r="AC67" s="276">
        <v>1</v>
      </c>
      <c r="AD67" s="276">
        <v>1</v>
      </c>
      <c r="AE67" s="276">
        <v>1</v>
      </c>
      <c r="AF67" s="276"/>
      <c r="AG67" s="255">
        <v>0.83913565426170467</v>
      </c>
      <c r="AH67" s="255">
        <v>0.16086434573829531</v>
      </c>
      <c r="AI67" s="255">
        <v>0.93128834355828216</v>
      </c>
      <c r="AJ67" s="255">
        <v>0.85032258064516131</v>
      </c>
      <c r="AK67" s="255">
        <v>0.54046997389033946</v>
      </c>
      <c r="AL67" s="255">
        <v>0.87295081967213117</v>
      </c>
      <c r="AM67" s="255">
        <v>0.99061032863849763</v>
      </c>
      <c r="AN67" s="276">
        <v>3</v>
      </c>
      <c r="AO67" s="276">
        <v>3</v>
      </c>
      <c r="AP67" s="276">
        <v>3</v>
      </c>
      <c r="AQ67" s="276">
        <v>3</v>
      </c>
      <c r="AR67" s="276">
        <v>3</v>
      </c>
      <c r="AS67" s="276">
        <v>3</v>
      </c>
      <c r="AT67" s="276">
        <v>3</v>
      </c>
    </row>
    <row r="68" spans="1:46" x14ac:dyDescent="0.25">
      <c r="A68" s="94" t="s">
        <v>83</v>
      </c>
      <c r="B68" s="94" t="s">
        <v>220</v>
      </c>
      <c r="C68" s="255">
        <v>0.98676171079429731</v>
      </c>
      <c r="D68" s="255">
        <v>8.6558044806517315E-3</v>
      </c>
      <c r="E68" s="255">
        <v>0.95452169367485629</v>
      </c>
      <c r="F68" s="255">
        <v>0.90814814814814815</v>
      </c>
      <c r="G68" s="255">
        <v>0.88572879634332147</v>
      </c>
      <c r="H68" s="255">
        <v>0.87475247524752475</v>
      </c>
      <c r="I68" s="255" t="s">
        <v>419</v>
      </c>
      <c r="J68" s="276">
        <v>3</v>
      </c>
      <c r="K68" s="276">
        <v>3</v>
      </c>
      <c r="L68" s="276">
        <v>3</v>
      </c>
      <c r="M68" s="276">
        <v>3</v>
      </c>
      <c r="N68" s="276">
        <v>3</v>
      </c>
      <c r="O68" s="276">
        <v>3</v>
      </c>
      <c r="P68" s="276">
        <v>1</v>
      </c>
      <c r="Q68" s="278"/>
      <c r="R68" s="255">
        <v>0.98743961352657006</v>
      </c>
      <c r="S68" s="255">
        <v>8.2125603864734303E-3</v>
      </c>
      <c r="T68" s="255">
        <v>0.95956607495069035</v>
      </c>
      <c r="U68" s="255">
        <v>0.8893166506256015</v>
      </c>
      <c r="V68" s="255">
        <v>0.91699410609037324</v>
      </c>
      <c r="W68" s="255">
        <v>0.85596906718221366</v>
      </c>
      <c r="X68" s="255" t="s">
        <v>419</v>
      </c>
      <c r="Y68" s="276">
        <v>3</v>
      </c>
      <c r="Z68" s="276">
        <v>3</v>
      </c>
      <c r="AA68" s="276">
        <v>3</v>
      </c>
      <c r="AB68" s="276">
        <v>3</v>
      </c>
      <c r="AC68" s="276">
        <v>3</v>
      </c>
      <c r="AD68" s="276">
        <v>3</v>
      </c>
      <c r="AE68" s="276">
        <v>1</v>
      </c>
      <c r="AF68" s="276"/>
      <c r="AG68" s="255">
        <v>0.98503611971104232</v>
      </c>
      <c r="AH68" s="255">
        <v>6.1919504643962852E-3</v>
      </c>
      <c r="AI68" s="255">
        <v>0.96317135549872124</v>
      </c>
      <c r="AJ68" s="255">
        <v>0.84982595723520638</v>
      </c>
      <c r="AK68" s="255">
        <v>0.90673076923076923</v>
      </c>
      <c r="AL68" s="255">
        <v>0.86345381526104414</v>
      </c>
      <c r="AM68" s="255" t="s">
        <v>419</v>
      </c>
      <c r="AN68" s="276">
        <v>3</v>
      </c>
      <c r="AO68" s="276">
        <v>3</v>
      </c>
      <c r="AP68" s="276">
        <v>3</v>
      </c>
      <c r="AQ68" s="276">
        <v>3</v>
      </c>
      <c r="AR68" s="276">
        <v>3</v>
      </c>
      <c r="AS68" s="276">
        <v>3</v>
      </c>
      <c r="AT68" s="276">
        <v>1</v>
      </c>
    </row>
    <row r="69" spans="1:46" x14ac:dyDescent="0.25">
      <c r="A69" s="94" t="s">
        <v>315</v>
      </c>
      <c r="B69" s="94" t="s">
        <v>220</v>
      </c>
      <c r="C69" s="255">
        <v>0.948943661971831</v>
      </c>
      <c r="D69" s="255">
        <v>4.9295774647887321E-2</v>
      </c>
      <c r="E69" s="255">
        <v>1</v>
      </c>
      <c r="F69" s="255">
        <v>0.9452054794520548</v>
      </c>
      <c r="G69" s="255">
        <v>0.95770392749244715</v>
      </c>
      <c r="H69" s="255">
        <v>0.99354838709677418</v>
      </c>
      <c r="I69" s="255">
        <v>0.89891135303265945</v>
      </c>
      <c r="J69" s="276">
        <v>3</v>
      </c>
      <c r="K69" s="276">
        <v>3</v>
      </c>
      <c r="L69" s="276">
        <v>3</v>
      </c>
      <c r="M69" s="276">
        <v>3</v>
      </c>
      <c r="N69" s="276">
        <v>3</v>
      </c>
      <c r="O69" s="276">
        <v>3</v>
      </c>
      <c r="P69" s="276">
        <v>3</v>
      </c>
      <c r="Q69" s="278"/>
      <c r="R69" s="255">
        <v>0.86560693641618502</v>
      </c>
      <c r="S69" s="255">
        <v>8.9595375722543349E-2</v>
      </c>
      <c r="T69" s="255">
        <v>0.97981366459627328</v>
      </c>
      <c r="U69" s="255">
        <v>0.88837209302325582</v>
      </c>
      <c r="V69" s="255">
        <v>0.9152276295133438</v>
      </c>
      <c r="W69" s="255">
        <v>0.82417582417582413</v>
      </c>
      <c r="X69" s="255">
        <v>0.9101123595505618</v>
      </c>
      <c r="Y69" s="276">
        <v>3</v>
      </c>
      <c r="Z69" s="276">
        <v>3</v>
      </c>
      <c r="AA69" s="276">
        <v>3</v>
      </c>
      <c r="AB69" s="276">
        <v>3</v>
      </c>
      <c r="AC69" s="276">
        <v>3</v>
      </c>
      <c r="AD69" s="276">
        <v>3</v>
      </c>
      <c r="AE69" s="276">
        <v>3</v>
      </c>
      <c r="AF69" s="276"/>
      <c r="AG69" s="255">
        <v>0.90413223140495869</v>
      </c>
      <c r="AH69" s="255">
        <v>5.2892561983471073E-2</v>
      </c>
      <c r="AI69" s="255" t="s">
        <v>419</v>
      </c>
      <c r="AJ69" s="255" t="s">
        <v>419</v>
      </c>
      <c r="AK69" s="255" t="s">
        <v>419</v>
      </c>
      <c r="AL69" s="255">
        <v>0.94425087108013939</v>
      </c>
      <c r="AM69" s="255">
        <v>0.98188405797101452</v>
      </c>
      <c r="AN69" s="276">
        <v>3</v>
      </c>
      <c r="AO69" s="276">
        <v>3</v>
      </c>
      <c r="AP69" s="276">
        <v>2</v>
      </c>
      <c r="AQ69" s="276">
        <v>2</v>
      </c>
      <c r="AR69" s="276">
        <v>2</v>
      </c>
      <c r="AS69" s="276">
        <v>3</v>
      </c>
      <c r="AT69" s="276">
        <v>3</v>
      </c>
    </row>
    <row r="70" spans="1:46" x14ac:dyDescent="0.25">
      <c r="A70" s="94" t="s">
        <v>221</v>
      </c>
      <c r="B70" s="94" t="s">
        <v>220</v>
      </c>
      <c r="C70" s="255">
        <v>0.97747747747747749</v>
      </c>
      <c r="D70" s="255">
        <v>2.2522522522522521E-2</v>
      </c>
      <c r="E70" s="255">
        <v>0.97523584905660377</v>
      </c>
      <c r="F70" s="255">
        <v>0.95059076262083786</v>
      </c>
      <c r="G70" s="255">
        <v>0.94634703196347036</v>
      </c>
      <c r="H70" s="255">
        <v>0.91928721174004191</v>
      </c>
      <c r="I70" s="255">
        <v>0.99773242630385484</v>
      </c>
      <c r="J70" s="276">
        <v>3</v>
      </c>
      <c r="K70" s="276">
        <v>3</v>
      </c>
      <c r="L70" s="276">
        <v>3</v>
      </c>
      <c r="M70" s="276">
        <v>3</v>
      </c>
      <c r="N70" s="276">
        <v>3</v>
      </c>
      <c r="O70" s="276">
        <v>3</v>
      </c>
      <c r="P70" s="276">
        <v>3</v>
      </c>
      <c r="Q70" s="278"/>
      <c r="R70" s="255">
        <v>0.78125</v>
      </c>
      <c r="S70" s="255">
        <v>0.1875</v>
      </c>
      <c r="T70" s="255">
        <v>0.94948550046772684</v>
      </c>
      <c r="U70" s="255">
        <v>0.90611353711790388</v>
      </c>
      <c r="V70" s="255">
        <v>0.93933054393305437</v>
      </c>
      <c r="W70" s="255">
        <v>0.90738699007717749</v>
      </c>
      <c r="X70" s="255">
        <v>0.90949227373068431</v>
      </c>
      <c r="Y70" s="276">
        <v>3</v>
      </c>
      <c r="Z70" s="276">
        <v>3</v>
      </c>
      <c r="AA70" s="276">
        <v>3</v>
      </c>
      <c r="AB70" s="276">
        <v>3</v>
      </c>
      <c r="AC70" s="276">
        <v>3</v>
      </c>
      <c r="AD70" s="276">
        <v>3</v>
      </c>
      <c r="AE70" s="276">
        <v>3</v>
      </c>
      <c r="AF70" s="276"/>
      <c r="AG70" s="255">
        <v>0.81509846827133481</v>
      </c>
      <c r="AH70" s="255">
        <v>0.18161925601750548</v>
      </c>
      <c r="AI70" s="255">
        <v>0.9529633113828786</v>
      </c>
      <c r="AJ70" s="255">
        <v>0.92661555312157717</v>
      </c>
      <c r="AK70" s="255">
        <v>0.9475446428571429</v>
      </c>
      <c r="AL70" s="255">
        <v>0.92290988056460366</v>
      </c>
      <c r="AM70" s="255">
        <v>0.93286219081272082</v>
      </c>
      <c r="AN70" s="276">
        <v>3</v>
      </c>
      <c r="AO70" s="276">
        <v>3</v>
      </c>
      <c r="AP70" s="276">
        <v>3</v>
      </c>
      <c r="AQ70" s="276">
        <v>3</v>
      </c>
      <c r="AR70" s="276">
        <v>3</v>
      </c>
      <c r="AS70" s="276">
        <v>3</v>
      </c>
      <c r="AT70" s="276">
        <v>3</v>
      </c>
    </row>
    <row r="71" spans="1:46" x14ac:dyDescent="0.25">
      <c r="A71" s="94" t="s">
        <v>66</v>
      </c>
      <c r="B71" s="94" t="s">
        <v>220</v>
      </c>
      <c r="C71" s="255">
        <v>0.93572496263079219</v>
      </c>
      <c r="D71" s="255">
        <v>6.4275037369207769E-2</v>
      </c>
      <c r="E71" s="255">
        <v>0.88922610015174508</v>
      </c>
      <c r="F71" s="255">
        <v>0.85610465116279066</v>
      </c>
      <c r="G71" s="255">
        <v>0.86857142857142855</v>
      </c>
      <c r="H71" s="255">
        <v>0.83355176933158581</v>
      </c>
      <c r="I71" s="255">
        <v>0.90871369294605808</v>
      </c>
      <c r="J71" s="276">
        <v>3</v>
      </c>
      <c r="K71" s="276">
        <v>3</v>
      </c>
      <c r="L71" s="276">
        <v>3</v>
      </c>
      <c r="M71" s="276">
        <v>3</v>
      </c>
      <c r="N71" s="276">
        <v>3</v>
      </c>
      <c r="O71" s="276">
        <v>3</v>
      </c>
      <c r="P71" s="276">
        <v>3</v>
      </c>
      <c r="Q71" s="278"/>
      <c r="R71" s="255">
        <v>0.92119565217391308</v>
      </c>
      <c r="S71" s="255">
        <v>7.4728260869565216E-2</v>
      </c>
      <c r="T71" s="255">
        <v>0.8771929824561403</v>
      </c>
      <c r="U71" s="255">
        <v>0.85397653194263368</v>
      </c>
      <c r="V71" s="255">
        <v>0.84104046242774566</v>
      </c>
      <c r="W71" s="255">
        <v>0.84285714285714286</v>
      </c>
      <c r="X71" s="255">
        <v>0.95469798657718119</v>
      </c>
      <c r="Y71" s="276">
        <v>3</v>
      </c>
      <c r="Z71" s="276">
        <v>3</v>
      </c>
      <c r="AA71" s="276">
        <v>3</v>
      </c>
      <c r="AB71" s="276">
        <v>3</v>
      </c>
      <c r="AC71" s="276">
        <v>3</v>
      </c>
      <c r="AD71" s="276">
        <v>3</v>
      </c>
      <c r="AE71" s="276">
        <v>3</v>
      </c>
      <c r="AF71" s="276"/>
      <c r="AG71" s="255">
        <v>0.90961262553802014</v>
      </c>
      <c r="AH71" s="255">
        <v>7.7474892395982778E-2</v>
      </c>
      <c r="AI71" s="255">
        <v>0.87688098495212041</v>
      </c>
      <c r="AJ71" s="255">
        <v>0.85014005602240894</v>
      </c>
      <c r="AK71" s="255">
        <v>0.84915474642392719</v>
      </c>
      <c r="AL71" s="255">
        <v>0.80916030534351147</v>
      </c>
      <c r="AM71" s="255">
        <v>0.95118343195266275</v>
      </c>
      <c r="AN71" s="276">
        <v>3</v>
      </c>
      <c r="AO71" s="276">
        <v>3</v>
      </c>
      <c r="AP71" s="276">
        <v>3</v>
      </c>
      <c r="AQ71" s="276">
        <v>3</v>
      </c>
      <c r="AR71" s="276">
        <v>3</v>
      </c>
      <c r="AS71" s="276">
        <v>3</v>
      </c>
      <c r="AT71" s="276">
        <v>3</v>
      </c>
    </row>
    <row r="72" spans="1:46" x14ac:dyDescent="0.25">
      <c r="A72" s="94" t="s">
        <v>251</v>
      </c>
      <c r="B72" s="94" t="s">
        <v>220</v>
      </c>
      <c r="C72" s="255">
        <v>0.85391923990498808</v>
      </c>
      <c r="D72" s="255">
        <v>0.14133016627078385</v>
      </c>
      <c r="E72" s="255">
        <v>0.78381147540983609</v>
      </c>
      <c r="F72" s="255">
        <v>0.92123287671232879</v>
      </c>
      <c r="G72" s="255">
        <v>0.9725864123957092</v>
      </c>
      <c r="H72" s="255">
        <v>0.88176795580110501</v>
      </c>
      <c r="I72" s="255">
        <v>0.7713598074608905</v>
      </c>
      <c r="J72" s="276">
        <v>3</v>
      </c>
      <c r="K72" s="276">
        <v>3</v>
      </c>
      <c r="L72" s="276">
        <v>3</v>
      </c>
      <c r="M72" s="276">
        <v>3</v>
      </c>
      <c r="N72" s="276">
        <v>3</v>
      </c>
      <c r="O72" s="276">
        <v>3</v>
      </c>
      <c r="P72" s="276">
        <v>3</v>
      </c>
      <c r="Q72" s="278"/>
      <c r="R72" s="255">
        <v>0.83983140147523705</v>
      </c>
      <c r="S72" s="255">
        <v>0.15700737618545837</v>
      </c>
      <c r="T72" s="255" t="s">
        <v>419</v>
      </c>
      <c r="U72" s="255">
        <v>0.86810810810810812</v>
      </c>
      <c r="V72" s="255">
        <v>0.96803652968036524</v>
      </c>
      <c r="W72" s="255">
        <v>0.81882352941176473</v>
      </c>
      <c r="X72" s="255">
        <v>0.95621468926553677</v>
      </c>
      <c r="Y72" s="276">
        <v>3</v>
      </c>
      <c r="Z72" s="276">
        <v>3</v>
      </c>
      <c r="AA72" s="276">
        <v>2</v>
      </c>
      <c r="AB72" s="276">
        <v>3</v>
      </c>
      <c r="AC72" s="276">
        <v>3</v>
      </c>
      <c r="AD72" s="276">
        <v>3</v>
      </c>
      <c r="AE72" s="276">
        <v>3</v>
      </c>
      <c r="AF72" s="276"/>
      <c r="AG72" s="255">
        <v>0.84322508398656215</v>
      </c>
      <c r="AH72" s="255">
        <v>0.1455767077267637</v>
      </c>
      <c r="AI72" s="255">
        <v>0.83723196881091622</v>
      </c>
      <c r="AJ72" s="255">
        <v>0.86767895878524948</v>
      </c>
      <c r="AK72" s="255">
        <v>0.92748917748917747</v>
      </c>
      <c r="AL72" s="255">
        <v>0.83105022831050224</v>
      </c>
      <c r="AM72" s="255">
        <v>0.99609375</v>
      </c>
      <c r="AN72" s="276">
        <v>3</v>
      </c>
      <c r="AO72" s="276">
        <v>3</v>
      </c>
      <c r="AP72" s="276">
        <v>3</v>
      </c>
      <c r="AQ72" s="276">
        <v>3</v>
      </c>
      <c r="AR72" s="276">
        <v>3</v>
      </c>
      <c r="AS72" s="276">
        <v>3</v>
      </c>
      <c r="AT72" s="276">
        <v>3</v>
      </c>
    </row>
    <row r="73" spans="1:46" x14ac:dyDescent="0.25">
      <c r="A73" s="94" t="s">
        <v>79</v>
      </c>
      <c r="B73" s="94" t="s">
        <v>220</v>
      </c>
      <c r="C73" s="255">
        <v>0.87599364069952301</v>
      </c>
      <c r="D73" s="255">
        <v>9.6979332273449917E-2</v>
      </c>
      <c r="E73" s="255">
        <v>0.68930733019502355</v>
      </c>
      <c r="F73" s="255">
        <v>0.8740219092331768</v>
      </c>
      <c r="G73" s="255">
        <v>0.88150943396226411</v>
      </c>
      <c r="H73" s="255">
        <v>0.86145010768126351</v>
      </c>
      <c r="I73" s="255">
        <v>0.88407005838198494</v>
      </c>
      <c r="J73" s="276">
        <v>3</v>
      </c>
      <c r="K73" s="276">
        <v>3</v>
      </c>
      <c r="L73" s="276">
        <v>3</v>
      </c>
      <c r="M73" s="276">
        <v>3</v>
      </c>
      <c r="N73" s="276">
        <v>3</v>
      </c>
      <c r="O73" s="276">
        <v>3</v>
      </c>
      <c r="P73" s="276">
        <v>3</v>
      </c>
      <c r="Q73" s="278"/>
      <c r="R73" s="255">
        <v>0.88153053715967622</v>
      </c>
      <c r="S73" s="255">
        <v>8.9036055923473148E-2</v>
      </c>
      <c r="T73" s="255">
        <v>0.64854614412136535</v>
      </c>
      <c r="U73" s="255">
        <v>0.86611195158850229</v>
      </c>
      <c r="V73" s="255">
        <v>0.8603531300160514</v>
      </c>
      <c r="W73" s="255">
        <v>0.85552865213882168</v>
      </c>
      <c r="X73" s="255">
        <v>0.8775700934579439</v>
      </c>
      <c r="Y73" s="276">
        <v>3</v>
      </c>
      <c r="Z73" s="276">
        <v>3</v>
      </c>
      <c r="AA73" s="276">
        <v>3</v>
      </c>
      <c r="AB73" s="276">
        <v>3</v>
      </c>
      <c r="AC73" s="276">
        <v>3</v>
      </c>
      <c r="AD73" s="276">
        <v>3</v>
      </c>
      <c r="AE73" s="276">
        <v>3</v>
      </c>
      <c r="AF73" s="276"/>
      <c r="AG73" s="255">
        <v>0.85466377440347074</v>
      </c>
      <c r="AH73" s="255">
        <v>0.11713665943600868</v>
      </c>
      <c r="AI73" s="255">
        <v>0.6805293005671077</v>
      </c>
      <c r="AJ73" s="255">
        <v>0.85939741750358678</v>
      </c>
      <c r="AK73" s="255">
        <v>0.86775631500742945</v>
      </c>
      <c r="AL73" s="255">
        <v>0.82585949177877427</v>
      </c>
      <c r="AM73" s="255">
        <v>0.98067141403865721</v>
      </c>
      <c r="AN73" s="276">
        <v>3</v>
      </c>
      <c r="AO73" s="276">
        <v>3</v>
      </c>
      <c r="AP73" s="276">
        <v>3</v>
      </c>
      <c r="AQ73" s="276">
        <v>3</v>
      </c>
      <c r="AR73" s="276">
        <v>3</v>
      </c>
      <c r="AS73" s="276">
        <v>3</v>
      </c>
      <c r="AT73" s="276">
        <v>3</v>
      </c>
    </row>
    <row r="74" spans="1:46" x14ac:dyDescent="0.25">
      <c r="A74" s="94" t="s">
        <v>230</v>
      </c>
      <c r="B74" s="94" t="s">
        <v>220</v>
      </c>
      <c r="C74" s="255">
        <v>0.8456125827814569</v>
      </c>
      <c r="D74" s="255">
        <v>0.14445364238410596</v>
      </c>
      <c r="E74" s="255">
        <v>0.84136212624584716</v>
      </c>
      <c r="F74" s="255">
        <v>0.6689488521949255</v>
      </c>
      <c r="G74" s="255">
        <v>0.81375480563861602</v>
      </c>
      <c r="H74" s="255">
        <v>0.68387609213661638</v>
      </c>
      <c r="I74" s="255" t="s">
        <v>419</v>
      </c>
      <c r="J74" s="276">
        <v>3</v>
      </c>
      <c r="K74" s="276">
        <v>3</v>
      </c>
      <c r="L74" s="276">
        <v>3</v>
      </c>
      <c r="M74" s="276">
        <v>3</v>
      </c>
      <c r="N74" s="276">
        <v>3</v>
      </c>
      <c r="O74" s="276">
        <v>3</v>
      </c>
      <c r="P74" s="276">
        <v>2</v>
      </c>
      <c r="Q74" s="278"/>
      <c r="R74" s="255">
        <v>0.86643302180685355</v>
      </c>
      <c r="S74" s="255">
        <v>0.11993769470404984</v>
      </c>
      <c r="T74" s="255">
        <v>0.84670090873172654</v>
      </c>
      <c r="U74" s="255">
        <v>0.73892591140729125</v>
      </c>
      <c r="V74" s="255">
        <v>0.81129807692307687</v>
      </c>
      <c r="W74" s="255">
        <v>0.73273026315789469</v>
      </c>
      <c r="X74" s="255" t="s">
        <v>419</v>
      </c>
      <c r="Y74" s="276">
        <v>3</v>
      </c>
      <c r="Z74" s="276">
        <v>3</v>
      </c>
      <c r="AA74" s="276">
        <v>3</v>
      </c>
      <c r="AB74" s="276">
        <v>3</v>
      </c>
      <c r="AC74" s="276">
        <v>3</v>
      </c>
      <c r="AD74" s="276">
        <v>3</v>
      </c>
      <c r="AE74" s="276">
        <v>2</v>
      </c>
      <c r="AF74" s="276"/>
      <c r="AG74" s="255">
        <v>0.86382978723404258</v>
      </c>
      <c r="AH74" s="255">
        <v>0.11992263056092843</v>
      </c>
      <c r="AI74" s="255">
        <v>0.84346504559270519</v>
      </c>
      <c r="AJ74" s="255">
        <v>0.77631052420968383</v>
      </c>
      <c r="AK74" s="255">
        <v>0.78871595330739297</v>
      </c>
      <c r="AL74" s="255">
        <v>0.7478813559322034</v>
      </c>
      <c r="AM74" s="255" t="s">
        <v>419</v>
      </c>
      <c r="AN74" s="276">
        <v>3</v>
      </c>
      <c r="AO74" s="276">
        <v>3</v>
      </c>
      <c r="AP74" s="276">
        <v>3</v>
      </c>
      <c r="AQ74" s="276">
        <v>3</v>
      </c>
      <c r="AR74" s="276">
        <v>3</v>
      </c>
      <c r="AS74" s="276">
        <v>3</v>
      </c>
      <c r="AT74" s="276">
        <v>2</v>
      </c>
    </row>
    <row r="75" spans="1:46" x14ac:dyDescent="0.25">
      <c r="A75" s="94" t="s">
        <v>63</v>
      </c>
      <c r="B75" s="94" t="s">
        <v>220</v>
      </c>
      <c r="C75" s="255">
        <v>0.62441314553990612</v>
      </c>
      <c r="D75" s="255">
        <v>0.31924882629107981</v>
      </c>
      <c r="E75" s="255">
        <v>0.7780373831775701</v>
      </c>
      <c r="F75" s="255">
        <v>0.931924882629108</v>
      </c>
      <c r="G75" s="255">
        <v>0.9765625</v>
      </c>
      <c r="H75" s="255">
        <v>0.89539748953974896</v>
      </c>
      <c r="I75" s="255">
        <v>0.89841986455981937</v>
      </c>
      <c r="J75" s="276">
        <v>3</v>
      </c>
      <c r="K75" s="276">
        <v>3</v>
      </c>
      <c r="L75" s="276">
        <v>3</v>
      </c>
      <c r="M75" s="276">
        <v>3</v>
      </c>
      <c r="N75" s="276">
        <v>3</v>
      </c>
      <c r="O75" s="276">
        <v>3</v>
      </c>
      <c r="P75" s="276">
        <v>3</v>
      </c>
      <c r="Q75" s="278"/>
      <c r="R75" s="255">
        <v>0.62473794549266248</v>
      </c>
      <c r="S75" s="255">
        <v>0.31656184486373168</v>
      </c>
      <c r="T75" s="255">
        <v>0.78112449799196793</v>
      </c>
      <c r="U75" s="255">
        <v>0.98750000000000004</v>
      </c>
      <c r="V75" s="255">
        <v>0.92990654205607481</v>
      </c>
      <c r="W75" s="255">
        <v>0.85867237687366171</v>
      </c>
      <c r="X75" s="255">
        <v>0.85106382978723405</v>
      </c>
      <c r="Y75" s="276">
        <v>3</v>
      </c>
      <c r="Z75" s="276">
        <v>3</v>
      </c>
      <c r="AA75" s="276">
        <v>3</v>
      </c>
      <c r="AB75" s="276">
        <v>3</v>
      </c>
      <c r="AC75" s="276">
        <v>3</v>
      </c>
      <c r="AD75" s="276">
        <v>3</v>
      </c>
      <c r="AE75" s="276">
        <v>3</v>
      </c>
      <c r="AF75" s="276"/>
      <c r="AG75" s="255">
        <v>0.66871165644171782</v>
      </c>
      <c r="AH75" s="255">
        <v>0.29243353783231085</v>
      </c>
      <c r="AI75" s="255">
        <v>0.81069958847736623</v>
      </c>
      <c r="AJ75" s="255">
        <v>0.79912663755458513</v>
      </c>
      <c r="AK75" s="255">
        <v>0.90328820116054154</v>
      </c>
      <c r="AL75" s="255">
        <v>0.83643892339544512</v>
      </c>
      <c r="AM75" s="255">
        <v>0.85096153846153844</v>
      </c>
      <c r="AN75" s="276">
        <v>3</v>
      </c>
      <c r="AO75" s="276">
        <v>3</v>
      </c>
      <c r="AP75" s="276">
        <v>3</v>
      </c>
      <c r="AQ75" s="276">
        <v>3</v>
      </c>
      <c r="AR75" s="276">
        <v>3</v>
      </c>
      <c r="AS75" s="276">
        <v>3</v>
      </c>
      <c r="AT75" s="276">
        <v>3</v>
      </c>
    </row>
    <row r="76" spans="1:46" x14ac:dyDescent="0.25">
      <c r="A76" s="94" t="s">
        <v>254</v>
      </c>
      <c r="B76" s="94" t="s">
        <v>220</v>
      </c>
      <c r="C76" s="255">
        <v>0.87828162291169454</v>
      </c>
      <c r="D76" s="255">
        <v>0.10023866348448687</v>
      </c>
      <c r="E76" s="255">
        <v>0.87532467532467528</v>
      </c>
      <c r="F76" s="255">
        <v>0.91484716157205237</v>
      </c>
      <c r="G76" s="255">
        <v>0.95594713656387664</v>
      </c>
      <c r="H76" s="255">
        <v>0.94222222222222218</v>
      </c>
      <c r="I76" s="255">
        <v>0.94799054373522462</v>
      </c>
      <c r="J76" s="276">
        <v>3</v>
      </c>
      <c r="K76" s="276">
        <v>3</v>
      </c>
      <c r="L76" s="276">
        <v>3</v>
      </c>
      <c r="M76" s="276">
        <v>3</v>
      </c>
      <c r="N76" s="276">
        <v>3</v>
      </c>
      <c r="O76" s="276">
        <v>3</v>
      </c>
      <c r="P76" s="276">
        <v>3</v>
      </c>
      <c r="Q76" s="278"/>
      <c r="R76" s="255">
        <v>0.88571428571428568</v>
      </c>
      <c r="S76" s="255">
        <v>9.1836734693877556E-2</v>
      </c>
      <c r="T76" s="255">
        <v>0.8408602150537634</v>
      </c>
      <c r="U76" s="255">
        <v>0.91097308488612838</v>
      </c>
      <c r="V76" s="255">
        <v>0.94772727272727275</v>
      </c>
      <c r="W76" s="255">
        <v>0.95842956120092382</v>
      </c>
      <c r="X76" s="255">
        <v>0.93975903614457834</v>
      </c>
      <c r="Y76" s="276">
        <v>3</v>
      </c>
      <c r="Z76" s="276">
        <v>3</v>
      </c>
      <c r="AA76" s="276">
        <v>3</v>
      </c>
      <c r="AB76" s="276">
        <v>3</v>
      </c>
      <c r="AC76" s="276">
        <v>3</v>
      </c>
      <c r="AD76" s="276">
        <v>3</v>
      </c>
      <c r="AE76" s="276">
        <v>3</v>
      </c>
      <c r="AF76" s="276"/>
      <c r="AG76" s="255">
        <v>0.86899563318777295</v>
      </c>
      <c r="AH76" s="255">
        <v>0.13100436681222707</v>
      </c>
      <c r="AI76" s="255">
        <v>0.84631147540983609</v>
      </c>
      <c r="AJ76" s="255">
        <v>0.9308176100628931</v>
      </c>
      <c r="AK76" s="255">
        <v>0.94882729211087424</v>
      </c>
      <c r="AL76" s="255">
        <v>0.91055045871559637</v>
      </c>
      <c r="AM76" s="255">
        <v>0.98484848484848486</v>
      </c>
      <c r="AN76" s="276">
        <v>3</v>
      </c>
      <c r="AO76" s="276">
        <v>3</v>
      </c>
      <c r="AP76" s="276">
        <v>3</v>
      </c>
      <c r="AQ76" s="276">
        <v>3</v>
      </c>
      <c r="AR76" s="276">
        <v>3</v>
      </c>
      <c r="AS76" s="276">
        <v>3</v>
      </c>
      <c r="AT76" s="276">
        <v>3</v>
      </c>
    </row>
    <row r="77" spans="1:46" x14ac:dyDescent="0.25">
      <c r="A77" s="94" t="s">
        <v>33</v>
      </c>
      <c r="B77" s="94" t="s">
        <v>220</v>
      </c>
      <c r="C77" s="255">
        <v>0.8134070490670352</v>
      </c>
      <c r="D77" s="255">
        <v>0.15964063579820317</v>
      </c>
      <c r="E77" s="255">
        <v>0.85593815881939561</v>
      </c>
      <c r="F77" s="255">
        <v>0.53319502074688796</v>
      </c>
      <c r="G77" s="255">
        <v>0.82024944974321345</v>
      </c>
      <c r="H77" s="255">
        <v>0.75136239782016345</v>
      </c>
      <c r="I77" s="255">
        <v>0.94472789115646261</v>
      </c>
      <c r="J77" s="276">
        <v>3</v>
      </c>
      <c r="K77" s="276">
        <v>3</v>
      </c>
      <c r="L77" s="276">
        <v>3</v>
      </c>
      <c r="M77" s="276">
        <v>3</v>
      </c>
      <c r="N77" s="276">
        <v>3</v>
      </c>
      <c r="O77" s="276">
        <v>3</v>
      </c>
      <c r="P77" s="276">
        <v>3</v>
      </c>
      <c r="Q77" s="278"/>
      <c r="R77" s="255">
        <v>0.81160409556313995</v>
      </c>
      <c r="S77" s="255">
        <v>0.16040955631399317</v>
      </c>
      <c r="T77" s="255">
        <v>0.88095238095238093</v>
      </c>
      <c r="U77" s="255">
        <v>0.60331720801658606</v>
      </c>
      <c r="V77" s="255">
        <v>0.83448275862068966</v>
      </c>
      <c r="W77" s="255">
        <v>0.7639751552795031</v>
      </c>
      <c r="X77" s="255">
        <v>0.96299722479185934</v>
      </c>
      <c r="Y77" s="276">
        <v>3</v>
      </c>
      <c r="Z77" s="276">
        <v>3</v>
      </c>
      <c r="AA77" s="276">
        <v>3</v>
      </c>
      <c r="AB77" s="276">
        <v>3</v>
      </c>
      <c r="AC77" s="276">
        <v>3</v>
      </c>
      <c r="AD77" s="276">
        <v>3</v>
      </c>
      <c r="AE77" s="276">
        <v>3</v>
      </c>
      <c r="AF77" s="276"/>
      <c r="AG77" s="255">
        <v>0.82611683848797246</v>
      </c>
      <c r="AH77" s="255">
        <v>0.17388316151202748</v>
      </c>
      <c r="AI77" s="255">
        <v>0.94042838018741637</v>
      </c>
      <c r="AJ77" s="255">
        <v>0.6577686516084873</v>
      </c>
      <c r="AK77" s="255">
        <v>0.84767759562841527</v>
      </c>
      <c r="AL77" s="255">
        <v>0.75994605529332437</v>
      </c>
      <c r="AM77" s="255">
        <v>0.94061135371179039</v>
      </c>
      <c r="AN77" s="276">
        <v>3</v>
      </c>
      <c r="AO77" s="276">
        <v>3</v>
      </c>
      <c r="AP77" s="276">
        <v>3</v>
      </c>
      <c r="AQ77" s="276">
        <v>3</v>
      </c>
      <c r="AR77" s="276">
        <v>3</v>
      </c>
      <c r="AS77" s="276">
        <v>3</v>
      </c>
      <c r="AT77" s="276">
        <v>3</v>
      </c>
    </row>
    <row r="78" spans="1:46" x14ac:dyDescent="0.25">
      <c r="A78" s="94" t="s">
        <v>223</v>
      </c>
      <c r="B78" s="94" t="s">
        <v>220</v>
      </c>
      <c r="C78" s="255">
        <v>0.90896358543417366</v>
      </c>
      <c r="D78" s="255">
        <v>7.1428571428571425E-2</v>
      </c>
      <c r="E78" s="255">
        <v>0.96078431372549022</v>
      </c>
      <c r="F78" s="255">
        <v>0.92097701149425293</v>
      </c>
      <c r="G78" s="255">
        <v>0.95524691358024694</v>
      </c>
      <c r="H78" s="255">
        <v>0.92837465564738297</v>
      </c>
      <c r="I78" s="255">
        <v>0.83866279069767447</v>
      </c>
      <c r="J78" s="276">
        <v>3</v>
      </c>
      <c r="K78" s="276">
        <v>3</v>
      </c>
      <c r="L78" s="276">
        <v>3</v>
      </c>
      <c r="M78" s="276">
        <v>3</v>
      </c>
      <c r="N78" s="276">
        <v>3</v>
      </c>
      <c r="O78" s="276">
        <v>3</v>
      </c>
      <c r="P78" s="276">
        <v>3</v>
      </c>
      <c r="Q78" s="278"/>
      <c r="R78" s="255">
        <v>0.89466089466089471</v>
      </c>
      <c r="S78" s="255">
        <v>0.10533910533910534</v>
      </c>
      <c r="T78" s="255">
        <v>0.95934959349593496</v>
      </c>
      <c r="U78" s="255">
        <v>0.99862448418156813</v>
      </c>
      <c r="V78" s="255">
        <v>0.9191073919107392</v>
      </c>
      <c r="W78" s="255">
        <v>0.93885350318471339</v>
      </c>
      <c r="X78" s="255">
        <v>0.88602442333785614</v>
      </c>
      <c r="Y78" s="276">
        <v>3</v>
      </c>
      <c r="Z78" s="276">
        <v>3</v>
      </c>
      <c r="AA78" s="276">
        <v>3</v>
      </c>
      <c r="AB78" s="276">
        <v>3</v>
      </c>
      <c r="AC78" s="276">
        <v>3</v>
      </c>
      <c r="AD78" s="276">
        <v>3</v>
      </c>
      <c r="AE78" s="276">
        <v>3</v>
      </c>
      <c r="AF78" s="276"/>
      <c r="AG78" s="255">
        <v>0.92405063291139244</v>
      </c>
      <c r="AH78" s="255">
        <v>7.5949367088607597E-2</v>
      </c>
      <c r="AI78" s="255">
        <v>0.95770804911323326</v>
      </c>
      <c r="AJ78" s="255">
        <v>0.93567961165048541</v>
      </c>
      <c r="AK78" s="255">
        <v>0.93619972260748963</v>
      </c>
      <c r="AL78" s="255">
        <v>0.9388335704125178</v>
      </c>
      <c r="AM78" s="255">
        <v>0.90909090909090906</v>
      </c>
      <c r="AN78" s="276">
        <v>3</v>
      </c>
      <c r="AO78" s="276">
        <v>3</v>
      </c>
      <c r="AP78" s="276">
        <v>3</v>
      </c>
      <c r="AQ78" s="276">
        <v>3</v>
      </c>
      <c r="AR78" s="276">
        <v>3</v>
      </c>
      <c r="AS78" s="276">
        <v>3</v>
      </c>
      <c r="AT78" s="276">
        <v>3</v>
      </c>
    </row>
    <row r="79" spans="1:46" x14ac:dyDescent="0.25">
      <c r="A79" s="94" t="s">
        <v>225</v>
      </c>
      <c r="B79" s="94" t="s">
        <v>220</v>
      </c>
      <c r="C79" s="255">
        <v>0.84659820282413345</v>
      </c>
      <c r="D79" s="255">
        <v>0.14313222079589216</v>
      </c>
      <c r="E79" s="255">
        <v>0.93375394321766558</v>
      </c>
      <c r="F79" s="255">
        <v>0.93757881462799497</v>
      </c>
      <c r="G79" s="255">
        <v>0.9894867037724181</v>
      </c>
      <c r="H79" s="255">
        <v>0.94601226993865029</v>
      </c>
      <c r="I79" s="255">
        <v>0.95290322580645159</v>
      </c>
      <c r="J79" s="276">
        <v>3</v>
      </c>
      <c r="K79" s="276">
        <v>3</v>
      </c>
      <c r="L79" s="276">
        <v>3</v>
      </c>
      <c r="M79" s="276">
        <v>3</v>
      </c>
      <c r="N79" s="276">
        <v>3</v>
      </c>
      <c r="O79" s="276">
        <v>3</v>
      </c>
      <c r="P79" s="276">
        <v>3</v>
      </c>
      <c r="Q79" s="278"/>
      <c r="R79" s="255">
        <v>0.75</v>
      </c>
      <c r="S79" s="255">
        <v>0.23973429951690822</v>
      </c>
      <c r="T79" s="255">
        <v>0.90123456790123457</v>
      </c>
      <c r="U79" s="255">
        <v>0.88012232415902136</v>
      </c>
      <c r="V79" s="255">
        <v>0.97644141351518909</v>
      </c>
      <c r="W79" s="255">
        <v>0.92496847414880201</v>
      </c>
      <c r="X79" s="255">
        <v>0.95027247956403271</v>
      </c>
      <c r="Y79" s="276">
        <v>3</v>
      </c>
      <c r="Z79" s="276">
        <v>3</v>
      </c>
      <c r="AA79" s="276">
        <v>3</v>
      </c>
      <c r="AB79" s="276">
        <v>3</v>
      </c>
      <c r="AC79" s="276">
        <v>3</v>
      </c>
      <c r="AD79" s="276">
        <v>3</v>
      </c>
      <c r="AE79" s="276">
        <v>3</v>
      </c>
      <c r="AF79" s="276"/>
      <c r="AG79" s="255">
        <v>0.85093542546771272</v>
      </c>
      <c r="AH79" s="255">
        <v>0.13337356668678335</v>
      </c>
      <c r="AI79" s="255">
        <v>0.92457277548615202</v>
      </c>
      <c r="AJ79" s="255">
        <v>0.87680288461538458</v>
      </c>
      <c r="AK79" s="255">
        <v>0.97541487400122928</v>
      </c>
      <c r="AL79" s="255">
        <v>0.8832391713747646</v>
      </c>
      <c r="AM79" s="255">
        <v>0.95948827292110872</v>
      </c>
      <c r="AN79" s="276">
        <v>3</v>
      </c>
      <c r="AO79" s="276">
        <v>3</v>
      </c>
      <c r="AP79" s="276">
        <v>3</v>
      </c>
      <c r="AQ79" s="276">
        <v>3</v>
      </c>
      <c r="AR79" s="276">
        <v>3</v>
      </c>
      <c r="AS79" s="276">
        <v>3</v>
      </c>
      <c r="AT79" s="276">
        <v>3</v>
      </c>
    </row>
    <row r="80" spans="1:46" x14ac:dyDescent="0.25">
      <c r="A80" s="94" t="s">
        <v>232</v>
      </c>
      <c r="B80" s="94" t="s">
        <v>220</v>
      </c>
      <c r="C80" s="255">
        <v>0.83794089609151567</v>
      </c>
      <c r="D80" s="255">
        <v>8.1029551954242135E-2</v>
      </c>
      <c r="E80" s="255">
        <v>0.833164812942366</v>
      </c>
      <c r="F80" s="255">
        <v>0.8556593977154725</v>
      </c>
      <c r="G80" s="255">
        <v>0.85882352941176465</v>
      </c>
      <c r="H80" s="255">
        <v>0.88213627992633514</v>
      </c>
      <c r="I80" s="255">
        <v>0.94050104384133615</v>
      </c>
      <c r="J80" s="276">
        <v>3</v>
      </c>
      <c r="K80" s="276">
        <v>3</v>
      </c>
      <c r="L80" s="276">
        <v>3</v>
      </c>
      <c r="M80" s="276">
        <v>3</v>
      </c>
      <c r="N80" s="276">
        <v>3</v>
      </c>
      <c r="O80" s="276">
        <v>3</v>
      </c>
      <c r="P80" s="276">
        <v>3</v>
      </c>
      <c r="Q80" s="278"/>
      <c r="R80" s="255">
        <v>0.85849056603773588</v>
      </c>
      <c r="S80" s="255">
        <v>6.8867924528301885E-2</v>
      </c>
      <c r="T80" s="255">
        <v>0.8387404580152672</v>
      </c>
      <c r="U80" s="255">
        <v>0.86453433678269054</v>
      </c>
      <c r="V80" s="255">
        <v>0.8822916666666667</v>
      </c>
      <c r="W80" s="255">
        <v>0.91886409736308317</v>
      </c>
      <c r="X80" s="255">
        <v>0.95364238410596025</v>
      </c>
      <c r="Y80" s="276">
        <v>3</v>
      </c>
      <c r="Z80" s="276">
        <v>3</v>
      </c>
      <c r="AA80" s="276">
        <v>3</v>
      </c>
      <c r="AB80" s="276">
        <v>3</v>
      </c>
      <c r="AC80" s="276">
        <v>3</v>
      </c>
      <c r="AD80" s="276">
        <v>3</v>
      </c>
      <c r="AE80" s="276">
        <v>3</v>
      </c>
      <c r="AF80" s="276"/>
      <c r="AG80" s="255">
        <v>0.8418514946962391</v>
      </c>
      <c r="AH80" s="255">
        <v>5.7859209257473482E-2</v>
      </c>
      <c r="AI80" s="255">
        <v>0.84363295880149813</v>
      </c>
      <c r="AJ80" s="255">
        <v>0.87608906098741535</v>
      </c>
      <c r="AK80" s="255" t="s">
        <v>419</v>
      </c>
      <c r="AL80" s="255">
        <v>0.88258317025440314</v>
      </c>
      <c r="AM80" s="255">
        <v>0.96559378468368484</v>
      </c>
      <c r="AN80" s="276">
        <v>3</v>
      </c>
      <c r="AO80" s="276">
        <v>3</v>
      </c>
      <c r="AP80" s="276">
        <v>3</v>
      </c>
      <c r="AQ80" s="276">
        <v>3</v>
      </c>
      <c r="AR80" s="276">
        <v>2</v>
      </c>
      <c r="AS80" s="276">
        <v>3</v>
      </c>
      <c r="AT80" s="276">
        <v>3</v>
      </c>
    </row>
    <row r="81" spans="1:46" x14ac:dyDescent="0.25">
      <c r="A81" s="94" t="s">
        <v>54</v>
      </c>
      <c r="B81" s="94" t="s">
        <v>220</v>
      </c>
      <c r="C81" s="255">
        <v>0.74319066147859925</v>
      </c>
      <c r="D81" s="255">
        <v>0.21206225680933852</v>
      </c>
      <c r="E81" s="255">
        <v>0.75218150087260038</v>
      </c>
      <c r="F81" s="255">
        <v>0.23984526112185686</v>
      </c>
      <c r="G81" s="255">
        <v>0.68944099378881984</v>
      </c>
      <c r="H81" s="255">
        <v>0.22388059701492538</v>
      </c>
      <c r="I81" s="255">
        <v>0.96666666666666667</v>
      </c>
      <c r="J81" s="276">
        <v>3</v>
      </c>
      <c r="K81" s="276">
        <v>3</v>
      </c>
      <c r="L81" s="276">
        <v>3</v>
      </c>
      <c r="M81" s="276">
        <v>3</v>
      </c>
      <c r="N81" s="276">
        <v>3</v>
      </c>
      <c r="O81" s="276">
        <v>3</v>
      </c>
      <c r="P81" s="276">
        <v>3</v>
      </c>
      <c r="Q81" s="278"/>
      <c r="R81" s="255">
        <v>0.70140280561122248</v>
      </c>
      <c r="S81" s="255">
        <v>0.19639278557114229</v>
      </c>
      <c r="T81" s="255">
        <v>0.78956521739130436</v>
      </c>
      <c r="U81" s="255">
        <v>0.21663778162911612</v>
      </c>
      <c r="V81" s="255">
        <v>0.74809160305343514</v>
      </c>
      <c r="W81" s="255">
        <v>0.23076923076923078</v>
      </c>
      <c r="X81" s="255">
        <v>0.99122807017543857</v>
      </c>
      <c r="Y81" s="276">
        <v>3</v>
      </c>
      <c r="Z81" s="276">
        <v>3</v>
      </c>
      <c r="AA81" s="276">
        <v>3</v>
      </c>
      <c r="AB81" s="276">
        <v>3</v>
      </c>
      <c r="AC81" s="276">
        <v>3</v>
      </c>
      <c r="AD81" s="276">
        <v>3</v>
      </c>
      <c r="AE81" s="276">
        <v>3</v>
      </c>
      <c r="AF81" s="276"/>
      <c r="AG81" s="255">
        <v>0.73694029850746268</v>
      </c>
      <c r="AH81" s="255">
        <v>0.17723880597014927</v>
      </c>
      <c r="AI81" s="255" t="s">
        <v>419</v>
      </c>
      <c r="AJ81" s="255">
        <v>0.25</v>
      </c>
      <c r="AK81" s="255">
        <v>0.7448275862068966</v>
      </c>
      <c r="AL81" s="255">
        <v>0.16098484848484848</v>
      </c>
      <c r="AM81" s="255">
        <v>1</v>
      </c>
      <c r="AN81" s="276">
        <v>3</v>
      </c>
      <c r="AO81" s="276">
        <v>3</v>
      </c>
      <c r="AP81" s="276">
        <v>2</v>
      </c>
      <c r="AQ81" s="276">
        <v>3</v>
      </c>
      <c r="AR81" s="276">
        <v>3</v>
      </c>
      <c r="AS81" s="276">
        <v>3</v>
      </c>
      <c r="AT81" s="276">
        <v>3</v>
      </c>
    </row>
    <row r="82" spans="1:46" x14ac:dyDescent="0.25">
      <c r="A82" s="94" t="s">
        <v>37</v>
      </c>
      <c r="B82" s="94" t="s">
        <v>168</v>
      </c>
      <c r="C82" s="255">
        <v>0.88624338624338628</v>
      </c>
      <c r="D82" s="255">
        <v>9.2592592592592587E-2</v>
      </c>
      <c r="E82" s="255">
        <v>0.98153034300791553</v>
      </c>
      <c r="F82" s="255">
        <v>0.97153465346534651</v>
      </c>
      <c r="G82" s="255">
        <v>0.97645600991325898</v>
      </c>
      <c r="H82" s="255">
        <v>0.96282051282051284</v>
      </c>
      <c r="I82" s="255">
        <v>0.96401028277634959</v>
      </c>
      <c r="J82" s="276">
        <v>3</v>
      </c>
      <c r="K82" s="276">
        <v>3</v>
      </c>
      <c r="L82" s="276">
        <v>3</v>
      </c>
      <c r="M82" s="276">
        <v>3</v>
      </c>
      <c r="N82" s="276">
        <v>3</v>
      </c>
      <c r="O82" s="276">
        <v>3</v>
      </c>
      <c r="P82" s="276">
        <v>3</v>
      </c>
      <c r="Q82" s="278"/>
      <c r="R82" s="255">
        <v>0.87627695800227012</v>
      </c>
      <c r="S82" s="255">
        <v>9.5346197502837682E-2</v>
      </c>
      <c r="T82" s="255">
        <v>0.98192771084337349</v>
      </c>
      <c r="U82" s="255">
        <v>0.94496487119437944</v>
      </c>
      <c r="V82" s="255">
        <v>0.97385620915032678</v>
      </c>
      <c r="W82" s="255">
        <v>0.93341404358353508</v>
      </c>
      <c r="X82" s="255">
        <v>0.93341404358353508</v>
      </c>
      <c r="Y82" s="276">
        <v>3</v>
      </c>
      <c r="Z82" s="276">
        <v>3</v>
      </c>
      <c r="AA82" s="276">
        <v>3</v>
      </c>
      <c r="AB82" s="276">
        <v>3</v>
      </c>
      <c r="AC82" s="276">
        <v>3</v>
      </c>
      <c r="AD82" s="276">
        <v>3</v>
      </c>
      <c r="AE82" s="276">
        <v>3</v>
      </c>
      <c r="AF82" s="276"/>
      <c r="AG82" s="255">
        <v>0.86340852130325818</v>
      </c>
      <c r="AH82" s="255">
        <v>0.11779448621553884</v>
      </c>
      <c r="AI82" s="255">
        <v>0.96762141967621418</v>
      </c>
      <c r="AJ82" s="255">
        <v>0.9228028503562945</v>
      </c>
      <c r="AK82" s="255">
        <v>0.96266044340723456</v>
      </c>
      <c r="AL82" s="255">
        <v>0.89635535307517089</v>
      </c>
      <c r="AM82" s="255">
        <v>0.91087962962962965</v>
      </c>
      <c r="AN82" s="276">
        <v>3</v>
      </c>
      <c r="AO82" s="276">
        <v>3</v>
      </c>
      <c r="AP82" s="276">
        <v>3</v>
      </c>
      <c r="AQ82" s="276">
        <v>3</v>
      </c>
      <c r="AR82" s="276">
        <v>3</v>
      </c>
      <c r="AS82" s="276">
        <v>3</v>
      </c>
      <c r="AT82" s="276">
        <v>3</v>
      </c>
    </row>
    <row r="83" spans="1:46" x14ac:dyDescent="0.25">
      <c r="A83" s="94" t="s">
        <v>166</v>
      </c>
      <c r="B83" s="94" t="s">
        <v>168</v>
      </c>
      <c r="C83" s="255">
        <v>0.93132328308207701</v>
      </c>
      <c r="D83" s="255">
        <v>6.5884980457844786E-2</v>
      </c>
      <c r="E83" s="255">
        <v>0.96021064950263313</v>
      </c>
      <c r="F83" s="255">
        <v>0.93135011441647597</v>
      </c>
      <c r="G83" s="255">
        <v>0.93154592127780944</v>
      </c>
      <c r="H83" s="255">
        <v>0.92494226327944573</v>
      </c>
      <c r="I83" s="255">
        <v>0.30480046269519956</v>
      </c>
      <c r="J83" s="276">
        <v>3</v>
      </c>
      <c r="K83" s="276">
        <v>3</v>
      </c>
      <c r="L83" s="276">
        <v>3</v>
      </c>
      <c r="M83" s="276">
        <v>3</v>
      </c>
      <c r="N83" s="276">
        <v>3</v>
      </c>
      <c r="O83" s="276">
        <v>3</v>
      </c>
      <c r="P83" s="276">
        <v>3</v>
      </c>
      <c r="Q83" s="278"/>
      <c r="R83" s="255">
        <v>0.93253762324857292</v>
      </c>
      <c r="S83" s="255">
        <v>6.7462376751427092E-2</v>
      </c>
      <c r="T83" s="255">
        <v>0.9380040322580645</v>
      </c>
      <c r="U83" s="255">
        <v>0.89165446559297223</v>
      </c>
      <c r="V83" s="255">
        <v>0.89186556259132976</v>
      </c>
      <c r="W83" s="255">
        <v>0.85050000000000003</v>
      </c>
      <c r="X83" s="255">
        <v>0.85150000000000003</v>
      </c>
      <c r="Y83" s="276">
        <v>3</v>
      </c>
      <c r="Z83" s="276">
        <v>3</v>
      </c>
      <c r="AA83" s="276">
        <v>3</v>
      </c>
      <c r="AB83" s="276">
        <v>3</v>
      </c>
      <c r="AC83" s="276">
        <v>3</v>
      </c>
      <c r="AD83" s="276">
        <v>3</v>
      </c>
      <c r="AE83" s="276">
        <v>3</v>
      </c>
      <c r="AF83" s="276"/>
      <c r="AG83" s="255">
        <v>0.93019801980198025</v>
      </c>
      <c r="AH83" s="255">
        <v>6.9801980198019808E-2</v>
      </c>
      <c r="AI83" s="255">
        <v>0.95550000000000002</v>
      </c>
      <c r="AJ83" s="255">
        <v>0.88442211055276387</v>
      </c>
      <c r="AK83" s="255">
        <v>0.88498242089402313</v>
      </c>
      <c r="AL83" s="255">
        <v>0.86702127659574468</v>
      </c>
      <c r="AM83" s="255">
        <v>0.79245283018867929</v>
      </c>
      <c r="AN83" s="276">
        <v>3</v>
      </c>
      <c r="AO83" s="276">
        <v>3</v>
      </c>
      <c r="AP83" s="276">
        <v>3</v>
      </c>
      <c r="AQ83" s="276">
        <v>3</v>
      </c>
      <c r="AR83" s="276">
        <v>3</v>
      </c>
      <c r="AS83" s="276">
        <v>3</v>
      </c>
      <c r="AT83" s="276">
        <v>3</v>
      </c>
    </row>
    <row r="84" spans="1:46" x14ac:dyDescent="0.25">
      <c r="A84" s="94" t="s">
        <v>268</v>
      </c>
      <c r="B84" s="94" t="s">
        <v>168</v>
      </c>
      <c r="C84" s="255">
        <v>0.90677966101694918</v>
      </c>
      <c r="D84" s="255">
        <v>7.3189522342064717E-2</v>
      </c>
      <c r="E84" s="255">
        <v>0.90188062142273095</v>
      </c>
      <c r="F84" s="255">
        <v>0.58518518518518514</v>
      </c>
      <c r="G84" s="255">
        <v>0.85318107667210441</v>
      </c>
      <c r="H84" s="255">
        <v>0.75699440447641886</v>
      </c>
      <c r="I84" s="255" t="s">
        <v>419</v>
      </c>
      <c r="J84" s="276">
        <v>3</v>
      </c>
      <c r="K84" s="276">
        <v>3</v>
      </c>
      <c r="L84" s="276">
        <v>3</v>
      </c>
      <c r="M84" s="276">
        <v>3</v>
      </c>
      <c r="N84" s="276">
        <v>3</v>
      </c>
      <c r="O84" s="276">
        <v>3</v>
      </c>
      <c r="P84" s="276">
        <v>2</v>
      </c>
      <c r="Q84" s="278"/>
      <c r="R84" s="255">
        <v>0.93294460641399413</v>
      </c>
      <c r="S84" s="255">
        <v>4.9562682215743441E-2</v>
      </c>
      <c r="T84" s="255">
        <v>0.91202346041055715</v>
      </c>
      <c r="U84" s="255">
        <v>0.65545590433482814</v>
      </c>
      <c r="V84" s="255">
        <v>0.88392089423903697</v>
      </c>
      <c r="W84" s="255">
        <v>0.77262180974477956</v>
      </c>
      <c r="X84" s="255" t="s">
        <v>419</v>
      </c>
      <c r="Y84" s="276">
        <v>3</v>
      </c>
      <c r="Z84" s="276">
        <v>3</v>
      </c>
      <c r="AA84" s="276">
        <v>3</v>
      </c>
      <c r="AB84" s="276">
        <v>3</v>
      </c>
      <c r="AC84" s="276">
        <v>3</v>
      </c>
      <c r="AD84" s="276">
        <v>3</v>
      </c>
      <c r="AE84" s="276">
        <v>2</v>
      </c>
      <c r="AF84" s="276"/>
      <c r="AG84" s="255">
        <v>0.91700241740531829</v>
      </c>
      <c r="AH84" s="255">
        <v>6.8493150684931503E-2</v>
      </c>
      <c r="AI84" s="255">
        <v>0.91577335375191427</v>
      </c>
      <c r="AJ84" s="255">
        <v>0.71152358855375097</v>
      </c>
      <c r="AK84" s="255">
        <v>0.89123867069486407</v>
      </c>
      <c r="AL84" s="255">
        <v>0.80433101314771849</v>
      </c>
      <c r="AM84" s="255" t="s">
        <v>419</v>
      </c>
      <c r="AN84" s="276">
        <v>3</v>
      </c>
      <c r="AO84" s="276">
        <v>3</v>
      </c>
      <c r="AP84" s="276">
        <v>3</v>
      </c>
      <c r="AQ84" s="276">
        <v>3</v>
      </c>
      <c r="AR84" s="276">
        <v>3</v>
      </c>
      <c r="AS84" s="276">
        <v>3</v>
      </c>
      <c r="AT84" s="276">
        <v>2</v>
      </c>
    </row>
    <row r="85" spans="1:46" x14ac:dyDescent="0.25">
      <c r="A85" s="94" t="s">
        <v>169</v>
      </c>
      <c r="B85" s="94" t="s">
        <v>168</v>
      </c>
      <c r="C85" s="255">
        <v>0.87797147385103014</v>
      </c>
      <c r="D85" s="255">
        <v>7.1843634442683574E-2</v>
      </c>
      <c r="E85" s="255">
        <v>0.89570230607966461</v>
      </c>
      <c r="F85" s="255">
        <v>0.84623598505072073</v>
      </c>
      <c r="G85" s="255">
        <v>0.89772727272727271</v>
      </c>
      <c r="H85" s="255">
        <v>0.80728051391862954</v>
      </c>
      <c r="I85" s="255">
        <v>2.8169014084507044E-3</v>
      </c>
      <c r="J85" s="276">
        <v>3</v>
      </c>
      <c r="K85" s="276">
        <v>3</v>
      </c>
      <c r="L85" s="276">
        <v>3</v>
      </c>
      <c r="M85" s="276">
        <v>3</v>
      </c>
      <c r="N85" s="276">
        <v>3</v>
      </c>
      <c r="O85" s="276">
        <v>3</v>
      </c>
      <c r="P85" s="276">
        <v>3</v>
      </c>
      <c r="Q85" s="278"/>
      <c r="R85" s="255">
        <v>0.884493670886076</v>
      </c>
      <c r="S85" s="255">
        <v>9.7046413502109699E-2</v>
      </c>
      <c r="T85" s="255">
        <v>0.91028225806451613</v>
      </c>
      <c r="U85" s="255">
        <v>0.85552699228791773</v>
      </c>
      <c r="V85" s="255">
        <v>0.89445628997867799</v>
      </c>
      <c r="W85" s="255">
        <v>0.82858738135120047</v>
      </c>
      <c r="X85" s="255" t="s">
        <v>419</v>
      </c>
      <c r="Y85" s="276">
        <v>3</v>
      </c>
      <c r="Z85" s="276">
        <v>3</v>
      </c>
      <c r="AA85" s="276">
        <v>3</v>
      </c>
      <c r="AB85" s="276">
        <v>3</v>
      </c>
      <c r="AC85" s="276">
        <v>3</v>
      </c>
      <c r="AD85" s="276">
        <v>3</v>
      </c>
      <c r="AE85" s="276">
        <v>2</v>
      </c>
      <c r="AF85" s="276"/>
      <c r="AG85" s="255">
        <v>0.89917808219178086</v>
      </c>
      <c r="AH85" s="255">
        <v>1.9178082191780823E-2</v>
      </c>
      <c r="AI85" s="255">
        <v>0.92731277533039647</v>
      </c>
      <c r="AJ85" s="255">
        <v>0.84944444444444445</v>
      </c>
      <c r="AK85" s="255">
        <v>0.91425509110396574</v>
      </c>
      <c r="AL85" s="255">
        <v>0.84462151394422313</v>
      </c>
      <c r="AM85" s="255">
        <v>0.72794536141149691</v>
      </c>
      <c r="AN85" s="276">
        <v>3</v>
      </c>
      <c r="AO85" s="276">
        <v>3</v>
      </c>
      <c r="AP85" s="276">
        <v>3</v>
      </c>
      <c r="AQ85" s="276">
        <v>3</v>
      </c>
      <c r="AR85" s="276">
        <v>3</v>
      </c>
      <c r="AS85" s="276">
        <v>3</v>
      </c>
      <c r="AT85" s="276">
        <v>3</v>
      </c>
    </row>
    <row r="86" spans="1:46" x14ac:dyDescent="0.25">
      <c r="A86" s="94" t="s">
        <v>27</v>
      </c>
      <c r="B86" s="94" t="s">
        <v>168</v>
      </c>
      <c r="C86" s="255">
        <v>0.89068389876144316</v>
      </c>
      <c r="D86" s="255">
        <v>7.6467420570813141E-2</v>
      </c>
      <c r="E86" s="255">
        <v>0.95212479827864438</v>
      </c>
      <c r="F86" s="255">
        <v>0.86830015313935682</v>
      </c>
      <c r="G86" s="255">
        <v>0.95783783783783782</v>
      </c>
      <c r="H86" s="255">
        <v>0.79660169915042478</v>
      </c>
      <c r="I86" s="255" t="s">
        <v>419</v>
      </c>
      <c r="J86" s="276">
        <v>3</v>
      </c>
      <c r="K86" s="276">
        <v>3</v>
      </c>
      <c r="L86" s="276">
        <v>3</v>
      </c>
      <c r="M86" s="276">
        <v>3</v>
      </c>
      <c r="N86" s="276">
        <v>3</v>
      </c>
      <c r="O86" s="276">
        <v>3</v>
      </c>
      <c r="P86" s="276">
        <v>2</v>
      </c>
      <c r="Q86" s="278"/>
      <c r="R86" s="255">
        <v>0.91253951527924126</v>
      </c>
      <c r="S86" s="255">
        <v>5.6902002107481559E-2</v>
      </c>
      <c r="T86" s="255">
        <v>0.87603734439834025</v>
      </c>
      <c r="U86" s="255">
        <v>0.86855670103092786</v>
      </c>
      <c r="V86" s="255">
        <v>0.95904814609850586</v>
      </c>
      <c r="W86" s="255">
        <v>0.80462079357106986</v>
      </c>
      <c r="X86" s="255" t="s">
        <v>419</v>
      </c>
      <c r="Y86" s="276">
        <v>3</v>
      </c>
      <c r="Z86" s="276">
        <v>3</v>
      </c>
      <c r="AA86" s="276">
        <v>3</v>
      </c>
      <c r="AB86" s="276">
        <v>3</v>
      </c>
      <c r="AC86" s="276">
        <v>3</v>
      </c>
      <c r="AD86" s="276">
        <v>3</v>
      </c>
      <c r="AE86" s="276">
        <v>2</v>
      </c>
      <c r="AF86" s="276"/>
      <c r="AG86" s="255">
        <v>0.88864981172673485</v>
      </c>
      <c r="AH86" s="255">
        <v>7.8536847767617005E-2</v>
      </c>
      <c r="AI86" s="255">
        <v>0.86309148264984226</v>
      </c>
      <c r="AJ86" s="255">
        <v>0.71059174540029835</v>
      </c>
      <c r="AK86" s="255">
        <v>0.8168875797741777</v>
      </c>
      <c r="AL86" s="255">
        <v>0.8031140130587644</v>
      </c>
      <c r="AM86" s="255" t="s">
        <v>419</v>
      </c>
      <c r="AN86" s="276">
        <v>3</v>
      </c>
      <c r="AO86" s="276">
        <v>3</v>
      </c>
      <c r="AP86" s="276">
        <v>3</v>
      </c>
      <c r="AQ86" s="276">
        <v>3</v>
      </c>
      <c r="AR86" s="276">
        <v>3</v>
      </c>
      <c r="AS86" s="276">
        <v>3</v>
      </c>
      <c r="AT86" s="276">
        <v>2</v>
      </c>
    </row>
    <row r="87" spans="1:46" x14ac:dyDescent="0.25">
      <c r="A87" s="94" t="s">
        <v>44</v>
      </c>
      <c r="B87" s="94" t="s">
        <v>168</v>
      </c>
      <c r="C87" s="255">
        <v>0.92426243945398501</v>
      </c>
      <c r="D87" s="255">
        <v>4.8877146631439897E-2</v>
      </c>
      <c r="E87" s="255">
        <v>0.93470483005366722</v>
      </c>
      <c r="F87" s="255">
        <v>0.86053811659192825</v>
      </c>
      <c r="G87" s="255">
        <v>0.93807450411223992</v>
      </c>
      <c r="H87" s="255">
        <v>0.81058877225011405</v>
      </c>
      <c r="I87" s="255">
        <v>0.96813977389516959</v>
      </c>
      <c r="J87" s="276">
        <v>3</v>
      </c>
      <c r="K87" s="276">
        <v>3</v>
      </c>
      <c r="L87" s="276">
        <v>3</v>
      </c>
      <c r="M87" s="276">
        <v>3</v>
      </c>
      <c r="N87" s="276">
        <v>3</v>
      </c>
      <c r="O87" s="276">
        <v>3</v>
      </c>
      <c r="P87" s="276">
        <v>3</v>
      </c>
      <c r="Q87" s="278"/>
      <c r="R87" s="255">
        <v>0.94696583375828658</v>
      </c>
      <c r="S87" s="255">
        <v>3.0596634370219276E-2</v>
      </c>
      <c r="T87" s="255">
        <v>0.94072743601257292</v>
      </c>
      <c r="U87" s="255">
        <v>0.86420265780730898</v>
      </c>
      <c r="V87" s="255">
        <v>0.91922382671480141</v>
      </c>
      <c r="W87" s="255">
        <v>0.79207920792079212</v>
      </c>
      <c r="X87" s="255">
        <v>0.960772104607721</v>
      </c>
      <c r="Y87" s="276">
        <v>3</v>
      </c>
      <c r="Z87" s="276">
        <v>3</v>
      </c>
      <c r="AA87" s="276">
        <v>3</v>
      </c>
      <c r="AB87" s="276">
        <v>3</v>
      </c>
      <c r="AC87" s="276">
        <v>3</v>
      </c>
      <c r="AD87" s="276">
        <v>3</v>
      </c>
      <c r="AE87" s="276">
        <v>3</v>
      </c>
      <c r="AF87" s="276"/>
      <c r="AG87" s="255">
        <v>0.93908105317501289</v>
      </c>
      <c r="AH87" s="255">
        <v>4.3366029943211148E-2</v>
      </c>
      <c r="AI87" s="255">
        <v>0.94493290143452102</v>
      </c>
      <c r="AJ87" s="255">
        <v>0.89786654561960966</v>
      </c>
      <c r="AK87" s="255">
        <v>0.92613390928725703</v>
      </c>
      <c r="AL87" s="255">
        <v>0.76465364120781532</v>
      </c>
      <c r="AM87" s="255">
        <v>0.96586826347305388</v>
      </c>
      <c r="AN87" s="276">
        <v>3</v>
      </c>
      <c r="AO87" s="276">
        <v>3</v>
      </c>
      <c r="AP87" s="276">
        <v>3</v>
      </c>
      <c r="AQ87" s="276">
        <v>3</v>
      </c>
      <c r="AR87" s="276">
        <v>3</v>
      </c>
      <c r="AS87" s="276">
        <v>3</v>
      </c>
      <c r="AT87" s="276">
        <v>3</v>
      </c>
    </row>
    <row r="88" spans="1:46" x14ac:dyDescent="0.25">
      <c r="A88" s="94" t="s">
        <v>266</v>
      </c>
      <c r="B88" s="94" t="s">
        <v>168</v>
      </c>
      <c r="C88" s="255">
        <v>0.79547689282202561</v>
      </c>
      <c r="D88" s="255">
        <v>0.19567354965585054</v>
      </c>
      <c r="E88" s="255">
        <v>0.80980980980980977</v>
      </c>
      <c r="F88" s="255">
        <v>0.67864476386036965</v>
      </c>
      <c r="G88" s="255">
        <v>0.94291539245667688</v>
      </c>
      <c r="H88" s="255">
        <v>0.89642529789184233</v>
      </c>
      <c r="I88" s="255">
        <v>0.99700897308075775</v>
      </c>
      <c r="J88" s="276">
        <v>3</v>
      </c>
      <c r="K88" s="276">
        <v>3</v>
      </c>
      <c r="L88" s="276">
        <v>3</v>
      </c>
      <c r="M88" s="276">
        <v>3</v>
      </c>
      <c r="N88" s="276">
        <v>3</v>
      </c>
      <c r="O88" s="276">
        <v>3</v>
      </c>
      <c r="P88" s="276">
        <v>3</v>
      </c>
      <c r="Q88" s="278"/>
      <c r="R88" s="255">
        <v>0.82782608695652171</v>
      </c>
      <c r="S88" s="255">
        <v>0.15130434782608695</v>
      </c>
      <c r="T88" s="255">
        <v>0.83781439722463136</v>
      </c>
      <c r="U88" s="255">
        <v>0.69315300084530851</v>
      </c>
      <c r="V88" s="255">
        <v>0.93819655521783185</v>
      </c>
      <c r="W88" s="255">
        <v>0.95304695304695308</v>
      </c>
      <c r="X88" s="255">
        <v>1</v>
      </c>
      <c r="Y88" s="276">
        <v>3</v>
      </c>
      <c r="Z88" s="276">
        <v>3</v>
      </c>
      <c r="AA88" s="276">
        <v>3</v>
      </c>
      <c r="AB88" s="276">
        <v>3</v>
      </c>
      <c r="AC88" s="276">
        <v>3</v>
      </c>
      <c r="AD88" s="276">
        <v>3</v>
      </c>
      <c r="AE88" s="276">
        <v>3</v>
      </c>
      <c r="AF88" s="276"/>
      <c r="AG88" s="255">
        <v>0.80552907530981888</v>
      </c>
      <c r="AH88" s="255">
        <v>0.1801715919923737</v>
      </c>
      <c r="AI88" s="255">
        <v>0.82552800734618914</v>
      </c>
      <c r="AJ88" s="255">
        <v>0.68596663395485769</v>
      </c>
      <c r="AK88" s="255" t="s">
        <v>419</v>
      </c>
      <c r="AL88" s="255">
        <v>0.94840041279669762</v>
      </c>
      <c r="AM88" s="255">
        <v>0.99891186071817195</v>
      </c>
      <c r="AN88" s="276">
        <v>3</v>
      </c>
      <c r="AO88" s="276">
        <v>3</v>
      </c>
      <c r="AP88" s="276">
        <v>3</v>
      </c>
      <c r="AQ88" s="276">
        <v>3</v>
      </c>
      <c r="AR88" s="276">
        <v>2</v>
      </c>
      <c r="AS88" s="276">
        <v>3</v>
      </c>
      <c r="AT88" s="276">
        <v>3</v>
      </c>
    </row>
    <row r="89" spans="1:46" x14ac:dyDescent="0.25">
      <c r="A89" s="94" t="s">
        <v>172</v>
      </c>
      <c r="B89" s="94" t="s">
        <v>168</v>
      </c>
      <c r="C89" s="255">
        <v>0.85748445719751321</v>
      </c>
      <c r="D89" s="255">
        <v>8.8474414155906261E-2</v>
      </c>
      <c r="E89" s="255">
        <v>0.91541807636539396</v>
      </c>
      <c r="F89" s="255">
        <v>0.84056007226738938</v>
      </c>
      <c r="G89" s="255">
        <v>0.90502283105022829</v>
      </c>
      <c r="H89" s="255">
        <v>0.87441063009001285</v>
      </c>
      <c r="I89" s="255">
        <v>0.97893189612934839</v>
      </c>
      <c r="J89" s="276">
        <v>3</v>
      </c>
      <c r="K89" s="276">
        <v>3</v>
      </c>
      <c r="L89" s="276">
        <v>3</v>
      </c>
      <c r="M89" s="276">
        <v>3</v>
      </c>
      <c r="N89" s="276">
        <v>3</v>
      </c>
      <c r="O89" s="276">
        <v>3</v>
      </c>
      <c r="P89" s="276">
        <v>3</v>
      </c>
      <c r="Q89" s="278"/>
      <c r="R89" s="255">
        <v>0.87969201154956689</v>
      </c>
      <c r="S89" s="255">
        <v>8.6140519730510109E-2</v>
      </c>
      <c r="T89" s="255">
        <v>0.93563009972801447</v>
      </c>
      <c r="U89" s="255">
        <v>0.84024713150926744</v>
      </c>
      <c r="V89" s="255">
        <v>0.88403129314312012</v>
      </c>
      <c r="W89" s="255">
        <v>0.87587168758716871</v>
      </c>
      <c r="X89" s="255">
        <v>0.87406716417910446</v>
      </c>
      <c r="Y89" s="276">
        <v>3</v>
      </c>
      <c r="Z89" s="276">
        <v>3</v>
      </c>
      <c r="AA89" s="276">
        <v>3</v>
      </c>
      <c r="AB89" s="276">
        <v>3</v>
      </c>
      <c r="AC89" s="276">
        <v>3</v>
      </c>
      <c r="AD89" s="276">
        <v>3</v>
      </c>
      <c r="AE89" s="276">
        <v>3</v>
      </c>
      <c r="AF89" s="276"/>
      <c r="AG89" s="255">
        <v>0.90040017785682525</v>
      </c>
      <c r="AH89" s="255">
        <v>8.1369497554468651E-2</v>
      </c>
      <c r="AI89" s="255">
        <v>0.92150910667823072</v>
      </c>
      <c r="AJ89" s="255">
        <v>0.88494809688581311</v>
      </c>
      <c r="AK89" s="255">
        <v>0.87008395934600091</v>
      </c>
      <c r="AL89" s="255">
        <v>0.86912604303908647</v>
      </c>
      <c r="AM89" s="255">
        <v>0.9651515151515152</v>
      </c>
      <c r="AN89" s="276">
        <v>3</v>
      </c>
      <c r="AO89" s="276">
        <v>3</v>
      </c>
      <c r="AP89" s="276">
        <v>3</v>
      </c>
      <c r="AQ89" s="276">
        <v>3</v>
      </c>
      <c r="AR89" s="276">
        <v>3</v>
      </c>
      <c r="AS89" s="276">
        <v>3</v>
      </c>
      <c r="AT89" s="276">
        <v>3</v>
      </c>
    </row>
    <row r="90" spans="1:46" x14ac:dyDescent="0.25">
      <c r="A90" s="94" t="s">
        <v>270</v>
      </c>
      <c r="B90" s="94" t="s">
        <v>168</v>
      </c>
      <c r="C90" s="255">
        <v>0.88235294117647056</v>
      </c>
      <c r="D90" s="255">
        <v>1.1764705882352941E-2</v>
      </c>
      <c r="E90" s="255">
        <v>0.83132530120481929</v>
      </c>
      <c r="F90" s="255">
        <v>0.89189189189189189</v>
      </c>
      <c r="G90" s="255">
        <v>0.80645161290322576</v>
      </c>
      <c r="H90" s="255">
        <v>0.68627450980392157</v>
      </c>
      <c r="I90" s="255" t="s">
        <v>419</v>
      </c>
      <c r="J90" s="276">
        <v>3</v>
      </c>
      <c r="K90" s="276">
        <v>3</v>
      </c>
      <c r="L90" s="276">
        <v>3</v>
      </c>
      <c r="M90" s="276">
        <v>3</v>
      </c>
      <c r="N90" s="276">
        <v>3</v>
      </c>
      <c r="O90" s="276">
        <v>3</v>
      </c>
      <c r="P90" s="276">
        <v>2</v>
      </c>
      <c r="Q90" s="278"/>
      <c r="R90" s="255">
        <v>0.9285714285714286</v>
      </c>
      <c r="S90" s="255">
        <v>7.1428571428571425E-2</v>
      </c>
      <c r="T90" s="255">
        <v>0.87341772151898733</v>
      </c>
      <c r="U90" s="255">
        <v>0.7865168539325843</v>
      </c>
      <c r="V90" s="255" t="s">
        <v>419</v>
      </c>
      <c r="W90" s="255">
        <v>0.87341772151898733</v>
      </c>
      <c r="X90" s="255">
        <v>6.3291139240506333E-2</v>
      </c>
      <c r="Y90" s="276">
        <v>3</v>
      </c>
      <c r="Z90" s="276">
        <v>3</v>
      </c>
      <c r="AA90" s="276">
        <v>3</v>
      </c>
      <c r="AB90" s="276">
        <v>3</v>
      </c>
      <c r="AC90" s="276">
        <v>2</v>
      </c>
      <c r="AD90" s="276">
        <v>3</v>
      </c>
      <c r="AE90" s="276">
        <v>3</v>
      </c>
      <c r="AF90" s="276"/>
      <c r="AG90" s="255">
        <v>0.93055555555555558</v>
      </c>
      <c r="AH90" s="255">
        <v>5.5555555555555552E-2</v>
      </c>
      <c r="AI90" s="255">
        <v>0.83544303797468356</v>
      </c>
      <c r="AJ90" s="255">
        <v>0.82051282051282048</v>
      </c>
      <c r="AK90" s="255">
        <v>0.91208791208791207</v>
      </c>
      <c r="AL90" s="255">
        <v>0.84</v>
      </c>
      <c r="AM90" s="255">
        <v>0.78</v>
      </c>
      <c r="AN90" s="276">
        <v>3</v>
      </c>
      <c r="AO90" s="276">
        <v>3</v>
      </c>
      <c r="AP90" s="276">
        <v>3</v>
      </c>
      <c r="AQ90" s="276">
        <v>3</v>
      </c>
      <c r="AR90" s="276">
        <v>3</v>
      </c>
      <c r="AS90" s="276">
        <v>3</v>
      </c>
      <c r="AT90" s="276">
        <v>3</v>
      </c>
    </row>
    <row r="91" spans="1:46" x14ac:dyDescent="0.25">
      <c r="A91" s="94" t="s">
        <v>7</v>
      </c>
      <c r="B91" s="94" t="s">
        <v>176</v>
      </c>
      <c r="C91" s="255">
        <v>0.91424554826616677</v>
      </c>
      <c r="D91" s="255">
        <v>4.4751640112464852E-2</v>
      </c>
      <c r="E91" s="255">
        <v>0.79880156718137818</v>
      </c>
      <c r="F91" s="255">
        <v>0.70644511581067471</v>
      </c>
      <c r="G91" s="255">
        <v>0.71149083704804361</v>
      </c>
      <c r="H91" s="255">
        <v>0.65029325513196479</v>
      </c>
      <c r="I91" s="255" t="s">
        <v>419</v>
      </c>
      <c r="J91" s="276">
        <v>3</v>
      </c>
      <c r="K91" s="276">
        <v>3</v>
      </c>
      <c r="L91" s="276">
        <v>3</v>
      </c>
      <c r="M91" s="276">
        <v>3</v>
      </c>
      <c r="N91" s="276">
        <v>3</v>
      </c>
      <c r="O91" s="276">
        <v>3</v>
      </c>
      <c r="P91" s="276">
        <v>2</v>
      </c>
      <c r="Q91" s="278"/>
      <c r="R91" s="255">
        <v>0.90433212996389889</v>
      </c>
      <c r="S91" s="255">
        <v>3.7906137184115521E-2</v>
      </c>
      <c r="T91" s="255">
        <v>0.81343122435759019</v>
      </c>
      <c r="U91" s="255">
        <v>0.75137461152283047</v>
      </c>
      <c r="V91" s="255">
        <v>0.75665588454839516</v>
      </c>
      <c r="W91" s="255">
        <v>0.66219839142091153</v>
      </c>
      <c r="X91" s="255" t="s">
        <v>419</v>
      </c>
      <c r="Y91" s="276">
        <v>3</v>
      </c>
      <c r="Z91" s="276">
        <v>3</v>
      </c>
      <c r="AA91" s="276">
        <v>3</v>
      </c>
      <c r="AB91" s="276">
        <v>3</v>
      </c>
      <c r="AC91" s="276">
        <v>3</v>
      </c>
      <c r="AD91" s="276">
        <v>3</v>
      </c>
      <c r="AE91" s="276">
        <v>2</v>
      </c>
      <c r="AF91" s="276"/>
      <c r="AG91" s="255">
        <v>0.91555122900949137</v>
      </c>
      <c r="AH91" s="255">
        <v>3.1637868094426869E-2</v>
      </c>
      <c r="AI91" s="255">
        <v>0.8782412626832018</v>
      </c>
      <c r="AJ91" s="255">
        <v>0.76401813409687425</v>
      </c>
      <c r="AK91" s="255">
        <v>0.80105465004793863</v>
      </c>
      <c r="AL91" s="255">
        <v>0.68701390525571526</v>
      </c>
      <c r="AM91" s="255" t="s">
        <v>419</v>
      </c>
      <c r="AN91" s="276">
        <v>3</v>
      </c>
      <c r="AO91" s="276">
        <v>3</v>
      </c>
      <c r="AP91" s="276">
        <v>3</v>
      </c>
      <c r="AQ91" s="276">
        <v>3</v>
      </c>
      <c r="AR91" s="276">
        <v>3</v>
      </c>
      <c r="AS91" s="276">
        <v>3</v>
      </c>
      <c r="AT91" s="276">
        <v>2</v>
      </c>
    </row>
    <row r="92" spans="1:46" x14ac:dyDescent="0.25">
      <c r="A92" s="94" t="s">
        <v>177</v>
      </c>
      <c r="B92" s="94" t="s">
        <v>176</v>
      </c>
      <c r="C92" s="255">
        <v>0.95769230769230773</v>
      </c>
      <c r="D92" s="255">
        <v>4.230769230769231E-2</v>
      </c>
      <c r="E92" s="255">
        <v>0.97283702213279677</v>
      </c>
      <c r="F92" s="255">
        <v>0.79248658318425758</v>
      </c>
      <c r="G92" s="255">
        <v>0.97942001870907391</v>
      </c>
      <c r="H92" s="255">
        <v>0.78861003861003864</v>
      </c>
      <c r="I92" s="255" t="s">
        <v>419</v>
      </c>
      <c r="J92" s="276">
        <v>3</v>
      </c>
      <c r="K92" s="276">
        <v>3</v>
      </c>
      <c r="L92" s="276">
        <v>3</v>
      </c>
      <c r="M92" s="276">
        <v>3</v>
      </c>
      <c r="N92" s="276">
        <v>3</v>
      </c>
      <c r="O92" s="276">
        <v>3</v>
      </c>
      <c r="P92" s="276">
        <v>2</v>
      </c>
      <c r="Q92" s="278"/>
      <c r="R92" s="255">
        <v>0.96648550724637683</v>
      </c>
      <c r="S92" s="255">
        <v>3.3514492753623192E-2</v>
      </c>
      <c r="T92" s="255">
        <v>0.9733777038269551</v>
      </c>
      <c r="U92" s="255">
        <v>0.95395308427454384</v>
      </c>
      <c r="V92" s="255">
        <v>0.84698469846984703</v>
      </c>
      <c r="W92" s="255">
        <v>0.79409209383145096</v>
      </c>
      <c r="X92" s="255" t="s">
        <v>419</v>
      </c>
      <c r="Y92" s="276">
        <v>3</v>
      </c>
      <c r="Z92" s="276">
        <v>3</v>
      </c>
      <c r="AA92" s="276">
        <v>3</v>
      </c>
      <c r="AB92" s="276">
        <v>3</v>
      </c>
      <c r="AC92" s="276">
        <v>3</v>
      </c>
      <c r="AD92" s="276">
        <v>3</v>
      </c>
      <c r="AE92" s="276">
        <v>2</v>
      </c>
      <c r="AF92" s="276"/>
      <c r="AG92" s="255">
        <v>0.9620512820512821</v>
      </c>
      <c r="AH92" s="255">
        <v>3.7948717948717951E-2</v>
      </c>
      <c r="AI92" s="255">
        <v>0.95985401459854014</v>
      </c>
      <c r="AJ92" s="255">
        <v>0.95813510941960034</v>
      </c>
      <c r="AK92" s="255">
        <v>0.95869947275922673</v>
      </c>
      <c r="AL92" s="255">
        <v>0.89094449853943525</v>
      </c>
      <c r="AM92" s="255">
        <v>0.89094449853943525</v>
      </c>
      <c r="AN92" s="276">
        <v>3</v>
      </c>
      <c r="AO92" s="276">
        <v>3</v>
      </c>
      <c r="AP92" s="276">
        <v>3</v>
      </c>
      <c r="AQ92" s="276">
        <v>3</v>
      </c>
      <c r="AR92" s="276">
        <v>3</v>
      </c>
      <c r="AS92" s="276">
        <v>3</v>
      </c>
      <c r="AT92" s="276">
        <v>3</v>
      </c>
    </row>
    <row r="93" spans="1:46" x14ac:dyDescent="0.25">
      <c r="A93" s="94" t="s">
        <v>68</v>
      </c>
      <c r="B93" s="94" t="s">
        <v>176</v>
      </c>
      <c r="C93" s="255">
        <v>0.95545657015590202</v>
      </c>
      <c r="D93" s="255">
        <v>4.4543429844097995E-2</v>
      </c>
      <c r="E93" s="255">
        <v>0.90010626992561105</v>
      </c>
      <c r="F93" s="255">
        <v>0.9508771929824561</v>
      </c>
      <c r="G93" s="255">
        <v>0.97270471464019848</v>
      </c>
      <c r="H93" s="255">
        <v>0.94426580921757775</v>
      </c>
      <c r="I93" s="255">
        <v>1</v>
      </c>
      <c r="J93" s="276">
        <v>3</v>
      </c>
      <c r="K93" s="276">
        <v>3</v>
      </c>
      <c r="L93" s="276">
        <v>3</v>
      </c>
      <c r="M93" s="276">
        <v>3</v>
      </c>
      <c r="N93" s="276">
        <v>3</v>
      </c>
      <c r="O93" s="276">
        <v>3</v>
      </c>
      <c r="P93" s="276">
        <v>3</v>
      </c>
      <c r="Q93" s="278"/>
      <c r="R93" s="255">
        <v>0.95256410256410251</v>
      </c>
      <c r="S93" s="255">
        <v>4.3589743589743588E-2</v>
      </c>
      <c r="T93" s="255">
        <v>0.88597376387487381</v>
      </c>
      <c r="U93" s="255">
        <v>0.94988864142538976</v>
      </c>
      <c r="V93" s="255">
        <v>0.97139451728247916</v>
      </c>
      <c r="W93" s="255">
        <v>0.94152744630071594</v>
      </c>
      <c r="X93" s="255">
        <v>1</v>
      </c>
      <c r="Y93" s="276">
        <v>3</v>
      </c>
      <c r="Z93" s="276">
        <v>3</v>
      </c>
      <c r="AA93" s="276">
        <v>3</v>
      </c>
      <c r="AB93" s="276">
        <v>3</v>
      </c>
      <c r="AC93" s="276">
        <v>3</v>
      </c>
      <c r="AD93" s="276">
        <v>3</v>
      </c>
      <c r="AE93" s="276">
        <v>3</v>
      </c>
      <c r="AF93" s="276"/>
      <c r="AG93" s="255">
        <v>0.94707828004410144</v>
      </c>
      <c r="AH93" s="255">
        <v>4.7409040793825796E-2</v>
      </c>
      <c r="AI93" s="255">
        <v>0.92835820895522392</v>
      </c>
      <c r="AJ93" s="255">
        <v>0.90448113207547165</v>
      </c>
      <c r="AK93" s="255">
        <v>0.97883597883597884</v>
      </c>
      <c r="AL93" s="255">
        <v>0.90394877267876206</v>
      </c>
      <c r="AM93" s="255">
        <v>0.90394877267876206</v>
      </c>
      <c r="AN93" s="276">
        <v>3</v>
      </c>
      <c r="AO93" s="276">
        <v>3</v>
      </c>
      <c r="AP93" s="276">
        <v>3</v>
      </c>
      <c r="AQ93" s="276">
        <v>3</v>
      </c>
      <c r="AR93" s="276">
        <v>3</v>
      </c>
      <c r="AS93" s="276">
        <v>3</v>
      </c>
      <c r="AT93" s="276">
        <v>3</v>
      </c>
    </row>
    <row r="94" spans="1:46" x14ac:dyDescent="0.25">
      <c r="A94" s="94" t="s">
        <v>29</v>
      </c>
      <c r="B94" s="94" t="s">
        <v>176</v>
      </c>
      <c r="C94" s="255">
        <v>0.88249400479616302</v>
      </c>
      <c r="D94" s="255">
        <v>0.11750599520383694</v>
      </c>
      <c r="E94" s="255">
        <v>0.99311926605504586</v>
      </c>
      <c r="F94" s="255">
        <v>0.89195402298850579</v>
      </c>
      <c r="G94" s="255">
        <v>0.95525727069351229</v>
      </c>
      <c r="H94" s="255">
        <v>0.875</v>
      </c>
      <c r="I94" s="255">
        <v>1</v>
      </c>
      <c r="J94" s="276">
        <v>3</v>
      </c>
      <c r="K94" s="276">
        <v>3</v>
      </c>
      <c r="L94" s="276">
        <v>3</v>
      </c>
      <c r="M94" s="276">
        <v>3</v>
      </c>
      <c r="N94" s="276">
        <v>3</v>
      </c>
      <c r="O94" s="276">
        <v>3</v>
      </c>
      <c r="P94" s="276">
        <v>3</v>
      </c>
      <c r="Q94" s="278"/>
      <c r="R94" s="255">
        <v>0.86711711711711714</v>
      </c>
      <c r="S94" s="255">
        <v>0.11261261261261261</v>
      </c>
      <c r="T94" s="255">
        <v>0.99551569506726456</v>
      </c>
      <c r="U94" s="255">
        <v>0.92682926829268297</v>
      </c>
      <c r="V94" s="255">
        <v>0.94273127753303965</v>
      </c>
      <c r="W94" s="255">
        <v>0.89099526066350709</v>
      </c>
      <c r="X94" s="255">
        <v>1</v>
      </c>
      <c r="Y94" s="276">
        <v>3</v>
      </c>
      <c r="Z94" s="276">
        <v>3</v>
      </c>
      <c r="AA94" s="276">
        <v>3</v>
      </c>
      <c r="AB94" s="276">
        <v>3</v>
      </c>
      <c r="AC94" s="276">
        <v>3</v>
      </c>
      <c r="AD94" s="276">
        <v>3</v>
      </c>
      <c r="AE94" s="276">
        <v>3</v>
      </c>
      <c r="AF94" s="276"/>
      <c r="AG94" s="255">
        <v>0.90370370370370368</v>
      </c>
      <c r="AH94" s="255">
        <v>9.6296296296296297E-2</v>
      </c>
      <c r="AI94" s="255">
        <v>0.99768518518518523</v>
      </c>
      <c r="AJ94" s="255">
        <v>0.9051094890510949</v>
      </c>
      <c r="AK94" s="255">
        <v>0.97164948453608246</v>
      </c>
      <c r="AL94" s="255">
        <v>0.90776699029126218</v>
      </c>
      <c r="AM94" s="255">
        <v>1</v>
      </c>
      <c r="AN94" s="276">
        <v>3</v>
      </c>
      <c r="AO94" s="276">
        <v>3</v>
      </c>
      <c r="AP94" s="276">
        <v>3</v>
      </c>
      <c r="AQ94" s="276">
        <v>3</v>
      </c>
      <c r="AR94" s="276">
        <v>3</v>
      </c>
      <c r="AS94" s="276">
        <v>3</v>
      </c>
      <c r="AT94" s="276">
        <v>3</v>
      </c>
    </row>
    <row r="95" spans="1:46" x14ac:dyDescent="0.25">
      <c r="A95" s="94" t="s">
        <v>84</v>
      </c>
      <c r="B95" s="94" t="s">
        <v>176</v>
      </c>
      <c r="C95" s="255">
        <v>0.8718801996672213</v>
      </c>
      <c r="D95" s="255">
        <v>0.11980033277870217</v>
      </c>
      <c r="E95" s="255">
        <v>0.95344827586206893</v>
      </c>
      <c r="F95" s="255">
        <v>0.96822594880847312</v>
      </c>
      <c r="G95" s="255">
        <v>0.99035087719298243</v>
      </c>
      <c r="H95" s="255">
        <v>0.97692307692307689</v>
      </c>
      <c r="I95" s="255">
        <v>0.8783902012248469</v>
      </c>
      <c r="J95" s="276">
        <v>3</v>
      </c>
      <c r="K95" s="276">
        <v>3</v>
      </c>
      <c r="L95" s="276">
        <v>3</v>
      </c>
      <c r="M95" s="276">
        <v>3</v>
      </c>
      <c r="N95" s="276">
        <v>3</v>
      </c>
      <c r="O95" s="276">
        <v>3</v>
      </c>
      <c r="P95" s="276">
        <v>3</v>
      </c>
      <c r="Q95" s="278"/>
      <c r="R95" s="255">
        <v>0.8900928792569659</v>
      </c>
      <c r="S95" s="255">
        <v>9.6749226006191957E-2</v>
      </c>
      <c r="T95" s="255">
        <v>0.97970779220779225</v>
      </c>
      <c r="U95" s="255">
        <v>0.9700551615445232</v>
      </c>
      <c r="V95" s="255">
        <v>0.9867608120035305</v>
      </c>
      <c r="W95" s="255">
        <v>0.95418502202643174</v>
      </c>
      <c r="X95" s="255">
        <v>0.97599261311172669</v>
      </c>
      <c r="Y95" s="276">
        <v>3</v>
      </c>
      <c r="Z95" s="276">
        <v>3</v>
      </c>
      <c r="AA95" s="276">
        <v>3</v>
      </c>
      <c r="AB95" s="276">
        <v>3</v>
      </c>
      <c r="AC95" s="276">
        <v>3</v>
      </c>
      <c r="AD95" s="276">
        <v>3</v>
      </c>
      <c r="AE95" s="276">
        <v>3</v>
      </c>
      <c r="AF95" s="276"/>
      <c r="AG95" s="255">
        <v>0.86234458259325042</v>
      </c>
      <c r="AH95" s="255">
        <v>0.10923623445825932</v>
      </c>
      <c r="AI95" s="255">
        <v>0.98052497883149869</v>
      </c>
      <c r="AJ95" s="255">
        <v>0.98</v>
      </c>
      <c r="AK95" s="255">
        <v>0.98817966903073284</v>
      </c>
      <c r="AL95" s="255">
        <v>0.98575020955574177</v>
      </c>
      <c r="AM95" s="255">
        <v>0.97820620284995807</v>
      </c>
      <c r="AN95" s="276">
        <v>3</v>
      </c>
      <c r="AO95" s="276">
        <v>3</v>
      </c>
      <c r="AP95" s="276">
        <v>3</v>
      </c>
      <c r="AQ95" s="276">
        <v>3</v>
      </c>
      <c r="AR95" s="276">
        <v>3</v>
      </c>
      <c r="AS95" s="276">
        <v>3</v>
      </c>
      <c r="AT95" s="276">
        <v>3</v>
      </c>
    </row>
    <row r="96" spans="1:46" x14ac:dyDescent="0.25">
      <c r="A96" s="94" t="s">
        <v>81</v>
      </c>
      <c r="B96" s="94" t="s">
        <v>176</v>
      </c>
      <c r="C96" s="255">
        <v>0.89942528735632188</v>
      </c>
      <c r="D96" s="255">
        <v>8.7643678160919544E-2</v>
      </c>
      <c r="E96" s="255">
        <v>0.76528117359413206</v>
      </c>
      <c r="F96" s="255">
        <v>0.37733142037302725</v>
      </c>
      <c r="G96" s="255" t="s">
        <v>419</v>
      </c>
      <c r="H96" s="255" t="s">
        <v>419</v>
      </c>
      <c r="I96" s="255" t="s">
        <v>419</v>
      </c>
      <c r="J96" s="276">
        <v>3</v>
      </c>
      <c r="K96" s="276">
        <v>3</v>
      </c>
      <c r="L96" s="276">
        <v>3</v>
      </c>
      <c r="M96" s="276">
        <v>3</v>
      </c>
      <c r="N96" s="276">
        <v>2</v>
      </c>
      <c r="O96" s="276">
        <v>2</v>
      </c>
      <c r="P96" s="276">
        <v>2</v>
      </c>
      <c r="Q96" s="278"/>
      <c r="R96" s="255">
        <v>0.97402597402597402</v>
      </c>
      <c r="S96" s="255">
        <v>2.5974025974025976E-2</v>
      </c>
      <c r="T96" s="255" t="s">
        <v>419</v>
      </c>
      <c r="U96" s="255">
        <v>0.6191860465116279</v>
      </c>
      <c r="V96" s="255" t="s">
        <v>419</v>
      </c>
      <c r="W96" s="255">
        <v>0.86243386243386244</v>
      </c>
      <c r="X96" s="255">
        <v>0.86243386243386244</v>
      </c>
      <c r="Y96" s="276">
        <v>3</v>
      </c>
      <c r="Z96" s="276">
        <v>3</v>
      </c>
      <c r="AA96" s="276">
        <v>2</v>
      </c>
      <c r="AB96" s="276">
        <v>3</v>
      </c>
      <c r="AC96" s="276">
        <v>2</v>
      </c>
      <c r="AD96" s="276">
        <v>3</v>
      </c>
      <c r="AE96" s="276">
        <v>3</v>
      </c>
      <c r="AF96" s="276"/>
      <c r="AG96" s="255">
        <v>0.93421052631578949</v>
      </c>
      <c r="AH96" s="255">
        <v>6.5789473684210523E-2</v>
      </c>
      <c r="AI96" s="255">
        <v>0.88162762022194818</v>
      </c>
      <c r="AJ96" s="255">
        <v>0.54220314735336195</v>
      </c>
      <c r="AK96" s="255" t="s">
        <v>419</v>
      </c>
      <c r="AL96" s="255">
        <v>0.94613259668508287</v>
      </c>
      <c r="AM96" s="255">
        <v>0.94613259668508287</v>
      </c>
      <c r="AN96" s="276">
        <v>3</v>
      </c>
      <c r="AO96" s="276">
        <v>3</v>
      </c>
      <c r="AP96" s="276">
        <v>3</v>
      </c>
      <c r="AQ96" s="276">
        <v>3</v>
      </c>
      <c r="AR96" s="276">
        <v>2</v>
      </c>
      <c r="AS96" s="276">
        <v>3</v>
      </c>
      <c r="AT96" s="276">
        <v>3</v>
      </c>
    </row>
    <row r="97" spans="1:46" x14ac:dyDescent="0.25">
      <c r="A97" s="94" t="s">
        <v>181</v>
      </c>
      <c r="B97" s="94" t="s">
        <v>176</v>
      </c>
      <c r="C97" s="255">
        <v>0.87018255578093306</v>
      </c>
      <c r="D97" s="255">
        <v>0.12373225152129817</v>
      </c>
      <c r="E97" s="255">
        <v>0.94964028776978415</v>
      </c>
      <c r="F97" s="255">
        <v>0.95967741935483875</v>
      </c>
      <c r="G97" s="255">
        <v>0.90370370370370368</v>
      </c>
      <c r="H97" s="255">
        <v>0.92693110647181631</v>
      </c>
      <c r="I97" s="255">
        <v>0.94594594594594594</v>
      </c>
      <c r="J97" s="276">
        <v>3</v>
      </c>
      <c r="K97" s="276">
        <v>3</v>
      </c>
      <c r="L97" s="276">
        <v>3</v>
      </c>
      <c r="M97" s="276">
        <v>3</v>
      </c>
      <c r="N97" s="276">
        <v>3</v>
      </c>
      <c r="O97" s="276">
        <v>3</v>
      </c>
      <c r="P97" s="276">
        <v>3</v>
      </c>
      <c r="Q97" s="278"/>
      <c r="R97" s="255">
        <v>0.87740805604203154</v>
      </c>
      <c r="S97" s="255">
        <v>0.11033274956217162</v>
      </c>
      <c r="T97" s="255">
        <v>0.96588868940754036</v>
      </c>
      <c r="U97" s="255">
        <v>0.86866791744840521</v>
      </c>
      <c r="V97" s="255">
        <v>0.88602941176470584</v>
      </c>
      <c r="W97" s="255">
        <v>0.80944625407166126</v>
      </c>
      <c r="X97" s="255">
        <v>1</v>
      </c>
      <c r="Y97" s="276">
        <v>3</v>
      </c>
      <c r="Z97" s="276">
        <v>3</v>
      </c>
      <c r="AA97" s="276">
        <v>3</v>
      </c>
      <c r="AB97" s="276">
        <v>3</v>
      </c>
      <c r="AC97" s="276">
        <v>3</v>
      </c>
      <c r="AD97" s="276">
        <v>3</v>
      </c>
      <c r="AE97" s="276">
        <v>3</v>
      </c>
      <c r="AF97" s="276"/>
      <c r="AG97" s="255">
        <v>0.90796460176991145</v>
      </c>
      <c r="AH97" s="255">
        <v>8.6725663716814158E-2</v>
      </c>
      <c r="AI97" s="255">
        <v>0.9856887298747764</v>
      </c>
      <c r="AJ97" s="255">
        <v>0.90492957746478875</v>
      </c>
      <c r="AK97" s="255">
        <v>0.88868613138686137</v>
      </c>
      <c r="AL97" s="255">
        <v>0.82789855072463769</v>
      </c>
      <c r="AM97" s="255">
        <v>0.99124726477024072</v>
      </c>
      <c r="AN97" s="276">
        <v>3</v>
      </c>
      <c r="AO97" s="276">
        <v>3</v>
      </c>
      <c r="AP97" s="276">
        <v>3</v>
      </c>
      <c r="AQ97" s="276">
        <v>3</v>
      </c>
      <c r="AR97" s="276">
        <v>3</v>
      </c>
      <c r="AS97" s="276">
        <v>3</v>
      </c>
      <c r="AT97" s="276">
        <v>3</v>
      </c>
    </row>
    <row r="98" spans="1:46" x14ac:dyDescent="0.25">
      <c r="A98" s="94" t="s">
        <v>189</v>
      </c>
      <c r="B98" s="94" t="s">
        <v>176</v>
      </c>
      <c r="C98" s="255">
        <v>0.91716447630426123</v>
      </c>
      <c r="D98" s="255">
        <v>7.0489844683393074E-2</v>
      </c>
      <c r="E98" s="255">
        <v>0.83875464684014867</v>
      </c>
      <c r="F98" s="255">
        <v>0.93098455598455598</v>
      </c>
      <c r="G98" s="255">
        <v>0.965034965034965</v>
      </c>
      <c r="H98" s="255">
        <v>0.88969957081545059</v>
      </c>
      <c r="I98" s="255">
        <v>0.88969957081545059</v>
      </c>
      <c r="J98" s="276">
        <v>3</v>
      </c>
      <c r="K98" s="276">
        <v>3</v>
      </c>
      <c r="L98" s="276">
        <v>3</v>
      </c>
      <c r="M98" s="276">
        <v>3</v>
      </c>
      <c r="N98" s="276">
        <v>3</v>
      </c>
      <c r="O98" s="276">
        <v>3</v>
      </c>
      <c r="P98" s="276">
        <v>3</v>
      </c>
      <c r="Q98" s="278"/>
      <c r="R98" s="255">
        <v>0.88</v>
      </c>
      <c r="S98" s="255">
        <v>0.12</v>
      </c>
      <c r="T98" s="255">
        <v>0.75228915662650597</v>
      </c>
      <c r="U98" s="255">
        <v>0.89668874172185431</v>
      </c>
      <c r="V98" s="255">
        <v>0.94465832531280081</v>
      </c>
      <c r="W98" s="255">
        <v>0.82178669097538737</v>
      </c>
      <c r="X98" s="255" t="s">
        <v>419</v>
      </c>
      <c r="Y98" s="276">
        <v>3</v>
      </c>
      <c r="Z98" s="276">
        <v>3</v>
      </c>
      <c r="AA98" s="276">
        <v>3</v>
      </c>
      <c r="AB98" s="276">
        <v>3</v>
      </c>
      <c r="AC98" s="276">
        <v>3</v>
      </c>
      <c r="AD98" s="276">
        <v>3</v>
      </c>
      <c r="AE98" s="276">
        <v>2</v>
      </c>
      <c r="AF98" s="276"/>
      <c r="AG98" s="255">
        <v>0.71230342275670677</v>
      </c>
      <c r="AH98" s="255">
        <v>0.28769657724329323</v>
      </c>
      <c r="AI98" s="255">
        <v>0.47918593894542089</v>
      </c>
      <c r="AJ98" s="255">
        <v>0.86210004506534477</v>
      </c>
      <c r="AK98" s="255">
        <v>0.91582194799471128</v>
      </c>
      <c r="AL98" s="255">
        <v>0.83222370173102533</v>
      </c>
      <c r="AM98" s="255">
        <v>1</v>
      </c>
      <c r="AN98" s="276">
        <v>3</v>
      </c>
      <c r="AO98" s="276">
        <v>3</v>
      </c>
      <c r="AP98" s="276">
        <v>3</v>
      </c>
      <c r="AQ98" s="276">
        <v>3</v>
      </c>
      <c r="AR98" s="276">
        <v>3</v>
      </c>
      <c r="AS98" s="276">
        <v>3</v>
      </c>
      <c r="AT98" s="276">
        <v>3</v>
      </c>
    </row>
    <row r="99" spans="1:46" x14ac:dyDescent="0.25">
      <c r="A99" s="94" t="s">
        <v>294</v>
      </c>
      <c r="B99" s="94" t="s">
        <v>176</v>
      </c>
      <c r="C99" s="255">
        <v>0.90023201856148494</v>
      </c>
      <c r="D99" s="255">
        <v>5.5684454756380508E-2</v>
      </c>
      <c r="E99" s="255">
        <v>0.91441969519343491</v>
      </c>
      <c r="F99" s="255">
        <v>0.96785714285714286</v>
      </c>
      <c r="G99" s="255" t="s">
        <v>419</v>
      </c>
      <c r="H99" s="255">
        <v>0.97473684210526312</v>
      </c>
      <c r="I99" s="255">
        <v>0.97473684210526312</v>
      </c>
      <c r="J99" s="276">
        <v>3</v>
      </c>
      <c r="K99" s="276">
        <v>3</v>
      </c>
      <c r="L99" s="276">
        <v>3</v>
      </c>
      <c r="M99" s="276">
        <v>3</v>
      </c>
      <c r="N99" s="276">
        <v>2</v>
      </c>
      <c r="O99" s="276">
        <v>3</v>
      </c>
      <c r="P99" s="276">
        <v>3</v>
      </c>
      <c r="Q99" s="278"/>
      <c r="R99" s="255">
        <v>0.91609195402298849</v>
      </c>
      <c r="S99" s="255">
        <v>5.8620689655172413E-2</v>
      </c>
      <c r="T99" s="255">
        <v>0.97742663656884876</v>
      </c>
      <c r="U99" s="255">
        <v>0.94468546637744033</v>
      </c>
      <c r="V99" s="255">
        <v>0.98639455782312924</v>
      </c>
      <c r="W99" s="255">
        <v>0.96996662958843161</v>
      </c>
      <c r="X99" s="255">
        <v>1</v>
      </c>
      <c r="Y99" s="276">
        <v>3</v>
      </c>
      <c r="Z99" s="276">
        <v>3</v>
      </c>
      <c r="AA99" s="276">
        <v>3</v>
      </c>
      <c r="AB99" s="276">
        <v>3</v>
      </c>
      <c r="AC99" s="276">
        <v>3</v>
      </c>
      <c r="AD99" s="276">
        <v>3</v>
      </c>
      <c r="AE99" s="276">
        <v>3</v>
      </c>
      <c r="AF99" s="276"/>
      <c r="AG99" s="255">
        <v>0.94917012448132776</v>
      </c>
      <c r="AH99" s="255">
        <v>5.0829875518672199E-2</v>
      </c>
      <c r="AI99" s="255">
        <v>0.96956031567080048</v>
      </c>
      <c r="AJ99" s="255">
        <v>0.96216216216216222</v>
      </c>
      <c r="AK99" s="255">
        <v>0.91377497371188221</v>
      </c>
      <c r="AL99" s="255">
        <v>0.99779735682819382</v>
      </c>
      <c r="AM99" s="255">
        <v>1</v>
      </c>
      <c r="AN99" s="276">
        <v>3</v>
      </c>
      <c r="AO99" s="276">
        <v>3</v>
      </c>
      <c r="AP99" s="276">
        <v>3</v>
      </c>
      <c r="AQ99" s="276">
        <v>3</v>
      </c>
      <c r="AR99" s="276">
        <v>3</v>
      </c>
      <c r="AS99" s="276">
        <v>3</v>
      </c>
      <c r="AT99" s="276">
        <v>3</v>
      </c>
    </row>
    <row r="100" spans="1:46" x14ac:dyDescent="0.25">
      <c r="A100" s="94" t="s">
        <v>45</v>
      </c>
      <c r="B100" s="94" t="s">
        <v>176</v>
      </c>
      <c r="C100" s="255">
        <v>0.9642857142857143</v>
      </c>
      <c r="D100" s="255">
        <v>3.5714285714285712E-2</v>
      </c>
      <c r="E100" s="255">
        <v>0.75613747954173482</v>
      </c>
      <c r="F100" s="255">
        <v>0.72147001934235977</v>
      </c>
      <c r="G100" s="255" t="s">
        <v>419</v>
      </c>
      <c r="H100" s="255" t="s">
        <v>419</v>
      </c>
      <c r="I100" s="255" t="s">
        <v>419</v>
      </c>
      <c r="J100" s="276">
        <v>3</v>
      </c>
      <c r="K100" s="276">
        <v>3</v>
      </c>
      <c r="L100" s="276">
        <v>3</v>
      </c>
      <c r="M100" s="276">
        <v>3</v>
      </c>
      <c r="N100" s="276">
        <v>1</v>
      </c>
      <c r="O100" s="276">
        <v>1</v>
      </c>
      <c r="P100" s="276">
        <v>1</v>
      </c>
      <c r="Q100" s="278"/>
      <c r="R100" s="255">
        <v>0.93385214007782102</v>
      </c>
      <c r="S100" s="255">
        <v>6.6147859922178989E-2</v>
      </c>
      <c r="T100" s="255" t="s">
        <v>419</v>
      </c>
      <c r="U100" s="255">
        <v>0.82234432234432231</v>
      </c>
      <c r="V100" s="255" t="s">
        <v>419</v>
      </c>
      <c r="W100" s="255">
        <v>0.96460176991150437</v>
      </c>
      <c r="X100" s="255">
        <v>0.96460176991150437</v>
      </c>
      <c r="Y100" s="276">
        <v>3</v>
      </c>
      <c r="Z100" s="276">
        <v>3</v>
      </c>
      <c r="AA100" s="276">
        <v>2</v>
      </c>
      <c r="AB100" s="276">
        <v>3</v>
      </c>
      <c r="AC100" s="276">
        <v>2</v>
      </c>
      <c r="AD100" s="276">
        <v>3</v>
      </c>
      <c r="AE100" s="276">
        <v>3</v>
      </c>
      <c r="AF100" s="276"/>
      <c r="AG100" s="255">
        <v>0.91840607210626191</v>
      </c>
      <c r="AH100" s="255">
        <v>8.1593927893738136E-2</v>
      </c>
      <c r="AI100" s="255" t="s">
        <v>419</v>
      </c>
      <c r="AJ100" s="255">
        <v>0.78100775193798455</v>
      </c>
      <c r="AK100" s="255" t="s">
        <v>419</v>
      </c>
      <c r="AL100" s="255">
        <v>0.93513513513513513</v>
      </c>
      <c r="AM100" s="255">
        <v>0.93513513513513513</v>
      </c>
      <c r="AN100" s="276">
        <v>3</v>
      </c>
      <c r="AO100" s="276">
        <v>3</v>
      </c>
      <c r="AP100" s="276">
        <v>2</v>
      </c>
      <c r="AQ100" s="276">
        <v>3</v>
      </c>
      <c r="AR100" s="276">
        <v>2</v>
      </c>
      <c r="AS100" s="276">
        <v>3</v>
      </c>
      <c r="AT100" s="276">
        <v>3</v>
      </c>
    </row>
    <row r="101" spans="1:46" x14ac:dyDescent="0.25">
      <c r="A101" s="94" t="s">
        <v>183</v>
      </c>
      <c r="B101" s="94" t="s">
        <v>176</v>
      </c>
      <c r="C101" s="255">
        <v>0.9361147327249022</v>
      </c>
      <c r="D101" s="255">
        <v>5.6062581486310298E-2</v>
      </c>
      <c r="E101" s="255">
        <v>0.9008782936010038</v>
      </c>
      <c r="F101" s="255">
        <v>0.89179548156956001</v>
      </c>
      <c r="G101" s="255">
        <v>0.97128589263420728</v>
      </c>
      <c r="H101" s="255">
        <v>0.9400705052878966</v>
      </c>
      <c r="I101" s="255">
        <v>0.9400705052878966</v>
      </c>
      <c r="J101" s="276">
        <v>3</v>
      </c>
      <c r="K101" s="276">
        <v>3</v>
      </c>
      <c r="L101" s="276">
        <v>3</v>
      </c>
      <c r="M101" s="276">
        <v>3</v>
      </c>
      <c r="N101" s="276">
        <v>3</v>
      </c>
      <c r="O101" s="276">
        <v>3</v>
      </c>
      <c r="P101" s="276">
        <v>3</v>
      </c>
      <c r="Q101" s="278"/>
      <c r="R101" s="255">
        <v>0.92685589519650657</v>
      </c>
      <c r="S101" s="255">
        <v>6.6593886462882099E-2</v>
      </c>
      <c r="T101" s="255">
        <v>0.91666666666666663</v>
      </c>
      <c r="U101" s="255">
        <v>0.88400000000000001</v>
      </c>
      <c r="V101" s="255">
        <v>0.95010615711252655</v>
      </c>
      <c r="W101" s="255">
        <v>0.91909385113268605</v>
      </c>
      <c r="X101" s="255">
        <v>0.91909385113268605</v>
      </c>
      <c r="Y101" s="276">
        <v>3</v>
      </c>
      <c r="Z101" s="276">
        <v>3</v>
      </c>
      <c r="AA101" s="276">
        <v>3</v>
      </c>
      <c r="AB101" s="276">
        <v>3</v>
      </c>
      <c r="AC101" s="276">
        <v>3</v>
      </c>
      <c r="AD101" s="276">
        <v>3</v>
      </c>
      <c r="AE101" s="276">
        <v>3</v>
      </c>
      <c r="AF101" s="276"/>
      <c r="AG101" s="255">
        <v>0.94962486602357987</v>
      </c>
      <c r="AH101" s="255">
        <v>4.1800643086816719E-2</v>
      </c>
      <c r="AI101" s="255">
        <v>0.90918690601900742</v>
      </c>
      <c r="AJ101" s="255">
        <v>0.83675675675675676</v>
      </c>
      <c r="AK101" s="255">
        <v>0.95459032576505431</v>
      </c>
      <c r="AL101" s="255">
        <v>0.88448471121177807</v>
      </c>
      <c r="AM101" s="255">
        <v>0.88448471121177807</v>
      </c>
      <c r="AN101" s="276">
        <v>3</v>
      </c>
      <c r="AO101" s="276">
        <v>3</v>
      </c>
      <c r="AP101" s="276">
        <v>3</v>
      </c>
      <c r="AQ101" s="276">
        <v>3</v>
      </c>
      <c r="AR101" s="276">
        <v>3</v>
      </c>
      <c r="AS101" s="276">
        <v>3</v>
      </c>
      <c r="AT101" s="276">
        <v>3</v>
      </c>
    </row>
    <row r="102" spans="1:46" x14ac:dyDescent="0.25">
      <c r="A102" s="94" t="s">
        <v>191</v>
      </c>
      <c r="B102" s="94" t="s">
        <v>176</v>
      </c>
      <c r="C102" s="255">
        <v>0.8441558441558441</v>
      </c>
      <c r="D102" s="255">
        <v>0.15584415584415584</v>
      </c>
      <c r="E102" s="255">
        <v>0.94428571428571428</v>
      </c>
      <c r="F102" s="255">
        <v>0.95895020188425306</v>
      </c>
      <c r="G102" s="255">
        <v>0.98037790697674421</v>
      </c>
      <c r="H102" s="255">
        <v>0.94264507422402155</v>
      </c>
      <c r="I102" s="255">
        <v>1</v>
      </c>
      <c r="J102" s="276">
        <v>3</v>
      </c>
      <c r="K102" s="276">
        <v>3</v>
      </c>
      <c r="L102" s="276">
        <v>3</v>
      </c>
      <c r="M102" s="276">
        <v>3</v>
      </c>
      <c r="N102" s="276">
        <v>3</v>
      </c>
      <c r="O102" s="276">
        <v>3</v>
      </c>
      <c r="P102" s="276">
        <v>3</v>
      </c>
      <c r="Q102" s="278"/>
      <c r="R102" s="255">
        <v>0.945983379501385</v>
      </c>
      <c r="S102" s="255">
        <v>5.4016620498614956E-2</v>
      </c>
      <c r="T102" s="255">
        <v>0.95608351331893449</v>
      </c>
      <c r="U102" s="255">
        <v>0.91689189189189191</v>
      </c>
      <c r="V102" s="255">
        <v>0.89022919179734616</v>
      </c>
      <c r="W102" s="255">
        <v>0.87961029923451639</v>
      </c>
      <c r="X102" s="255">
        <v>1</v>
      </c>
      <c r="Y102" s="276">
        <v>3</v>
      </c>
      <c r="Z102" s="276">
        <v>3</v>
      </c>
      <c r="AA102" s="276">
        <v>3</v>
      </c>
      <c r="AB102" s="276">
        <v>3</v>
      </c>
      <c r="AC102" s="276">
        <v>3</v>
      </c>
      <c r="AD102" s="276">
        <v>3</v>
      </c>
      <c r="AE102" s="276">
        <v>3</v>
      </c>
      <c r="AF102" s="276"/>
      <c r="AG102" s="255">
        <v>0.92021276595744683</v>
      </c>
      <c r="AH102" s="255">
        <v>7.9787234042553196E-2</v>
      </c>
      <c r="AI102" s="255">
        <v>0.96182685753237895</v>
      </c>
      <c r="AJ102" s="255">
        <v>0.98645320197044339</v>
      </c>
      <c r="AK102" s="255">
        <v>0.96202531645569622</v>
      </c>
      <c r="AL102" s="255">
        <v>0.99493350221659282</v>
      </c>
      <c r="AM102" s="255">
        <v>1</v>
      </c>
      <c r="AN102" s="276">
        <v>3</v>
      </c>
      <c r="AO102" s="276">
        <v>3</v>
      </c>
      <c r="AP102" s="276">
        <v>3</v>
      </c>
      <c r="AQ102" s="276">
        <v>3</v>
      </c>
      <c r="AR102" s="276">
        <v>3</v>
      </c>
      <c r="AS102" s="276">
        <v>3</v>
      </c>
      <c r="AT102" s="276">
        <v>3</v>
      </c>
    </row>
    <row r="103" spans="1:46" x14ac:dyDescent="0.25">
      <c r="A103" s="94" t="s">
        <v>185</v>
      </c>
      <c r="B103" s="94" t="s">
        <v>176</v>
      </c>
      <c r="C103" s="255">
        <v>0.898876404494382</v>
      </c>
      <c r="D103" s="255">
        <v>5.3932584269662923E-2</v>
      </c>
      <c r="E103" s="255">
        <v>0.82499999999999996</v>
      </c>
      <c r="F103" s="255">
        <v>0.59090909090909094</v>
      </c>
      <c r="G103" s="255" t="s">
        <v>419</v>
      </c>
      <c r="H103" s="255">
        <v>0.78051511758118697</v>
      </c>
      <c r="I103" s="255">
        <v>1</v>
      </c>
      <c r="J103" s="276">
        <v>3</v>
      </c>
      <c r="K103" s="276">
        <v>3</v>
      </c>
      <c r="L103" s="276">
        <v>3</v>
      </c>
      <c r="M103" s="276">
        <v>3</v>
      </c>
      <c r="N103" s="276">
        <v>1</v>
      </c>
      <c r="O103" s="276">
        <v>3</v>
      </c>
      <c r="P103" s="276">
        <v>3</v>
      </c>
      <c r="Q103" s="278"/>
      <c r="R103" s="255">
        <v>0.94358974358974357</v>
      </c>
      <c r="S103" s="255">
        <v>3.8461538461538464E-2</v>
      </c>
      <c r="T103" s="255">
        <v>0.76315789473684215</v>
      </c>
      <c r="U103" s="255">
        <v>0.54761904761904767</v>
      </c>
      <c r="V103" s="255" t="s">
        <v>419</v>
      </c>
      <c r="W103" s="255">
        <v>0.7031431897555297</v>
      </c>
      <c r="X103" s="255">
        <v>1</v>
      </c>
      <c r="Y103" s="276">
        <v>3</v>
      </c>
      <c r="Z103" s="276">
        <v>3</v>
      </c>
      <c r="AA103" s="276">
        <v>3</v>
      </c>
      <c r="AB103" s="276">
        <v>3</v>
      </c>
      <c r="AC103" s="276">
        <v>1</v>
      </c>
      <c r="AD103" s="276">
        <v>3</v>
      </c>
      <c r="AE103" s="276">
        <v>3</v>
      </c>
      <c r="AF103" s="276"/>
      <c r="AG103" s="255">
        <v>0.93116395494367965</v>
      </c>
      <c r="AH103" s="255">
        <v>5.3817271589486862E-2</v>
      </c>
      <c r="AI103" s="255">
        <v>0.8031400966183575</v>
      </c>
      <c r="AJ103" s="255">
        <v>0.5641025641025641</v>
      </c>
      <c r="AK103" s="255" t="s">
        <v>419</v>
      </c>
      <c r="AL103" s="255">
        <v>0.55093555093555091</v>
      </c>
      <c r="AM103" s="255">
        <v>0.55094339622641508</v>
      </c>
      <c r="AN103" s="276">
        <v>3</v>
      </c>
      <c r="AO103" s="276">
        <v>3</v>
      </c>
      <c r="AP103" s="276">
        <v>3</v>
      </c>
      <c r="AQ103" s="276">
        <v>3</v>
      </c>
      <c r="AR103" s="276">
        <v>1</v>
      </c>
      <c r="AS103" s="276">
        <v>3</v>
      </c>
      <c r="AT103" s="276">
        <v>3</v>
      </c>
    </row>
    <row r="104" spans="1:46" x14ac:dyDescent="0.25">
      <c r="A104" s="94" t="s">
        <v>85</v>
      </c>
      <c r="B104" s="94" t="s">
        <v>176</v>
      </c>
      <c r="C104" s="255">
        <v>0.94175392670157065</v>
      </c>
      <c r="D104" s="255">
        <v>4.581151832460733E-2</v>
      </c>
      <c r="E104" s="255">
        <v>0.99857448325017817</v>
      </c>
      <c r="F104" s="255">
        <v>0.96444444444444444</v>
      </c>
      <c r="G104" s="255">
        <v>0.97671324018629413</v>
      </c>
      <c r="H104" s="255">
        <v>0.93027522935779816</v>
      </c>
      <c r="I104" s="255">
        <v>0.93027522935779816</v>
      </c>
      <c r="J104" s="276">
        <v>3</v>
      </c>
      <c r="K104" s="276">
        <v>3</v>
      </c>
      <c r="L104" s="276">
        <v>3</v>
      </c>
      <c r="M104" s="276">
        <v>3</v>
      </c>
      <c r="N104" s="276">
        <v>3</v>
      </c>
      <c r="O104" s="276">
        <v>3</v>
      </c>
      <c r="P104" s="276">
        <v>3</v>
      </c>
      <c r="Q104" s="278"/>
      <c r="R104" s="255">
        <v>0.94789579158316628</v>
      </c>
      <c r="S104" s="255">
        <v>4.5424181696726788E-2</v>
      </c>
      <c r="T104" s="255">
        <v>0.97565922920892489</v>
      </c>
      <c r="U104" s="255">
        <v>0.9598214285714286</v>
      </c>
      <c r="V104" s="255">
        <v>0.95320512820512826</v>
      </c>
      <c r="W104" s="255">
        <v>0.95994659546061412</v>
      </c>
      <c r="X104" s="255">
        <v>0.95994659546061412</v>
      </c>
      <c r="Y104" s="276">
        <v>3</v>
      </c>
      <c r="Z104" s="276">
        <v>3</v>
      </c>
      <c r="AA104" s="276">
        <v>3</v>
      </c>
      <c r="AB104" s="276">
        <v>3</v>
      </c>
      <c r="AC104" s="276">
        <v>3</v>
      </c>
      <c r="AD104" s="276">
        <v>3</v>
      </c>
      <c r="AE104" s="276">
        <v>3</v>
      </c>
      <c r="AF104" s="276"/>
      <c r="AG104" s="255">
        <v>0.94422310756972117</v>
      </c>
      <c r="AH104" s="255">
        <v>5.0464807436918988E-2</v>
      </c>
      <c r="AI104" s="255">
        <v>0.99731723675385642</v>
      </c>
      <c r="AJ104" s="255">
        <v>0.93342299932750505</v>
      </c>
      <c r="AK104" s="255">
        <v>0.9503401360544218</v>
      </c>
      <c r="AL104" s="255">
        <v>0.88710754843019368</v>
      </c>
      <c r="AM104" s="255">
        <v>0.88710754843019368</v>
      </c>
      <c r="AN104" s="276">
        <v>3</v>
      </c>
      <c r="AO104" s="276">
        <v>3</v>
      </c>
      <c r="AP104" s="276">
        <v>3</v>
      </c>
      <c r="AQ104" s="276">
        <v>3</v>
      </c>
      <c r="AR104" s="276">
        <v>3</v>
      </c>
      <c r="AS104" s="276">
        <v>3</v>
      </c>
      <c r="AT104" s="276">
        <v>3</v>
      </c>
    </row>
    <row r="105" spans="1:46" x14ac:dyDescent="0.25">
      <c r="A105" s="94" t="s">
        <v>41</v>
      </c>
      <c r="B105" s="94" t="s">
        <v>159</v>
      </c>
      <c r="C105" s="255">
        <v>0.88342440801457189</v>
      </c>
      <c r="D105" s="255">
        <v>0.10382513661202186</v>
      </c>
      <c r="E105" s="255">
        <v>0.74038461538461542</v>
      </c>
      <c r="F105" s="255">
        <v>0.75740740740740742</v>
      </c>
      <c r="G105" s="255">
        <v>0.75660377358490571</v>
      </c>
      <c r="H105" s="255">
        <v>0.67562724014336917</v>
      </c>
      <c r="I105" s="255">
        <v>1</v>
      </c>
      <c r="J105" s="276">
        <v>3</v>
      </c>
      <c r="K105" s="276">
        <v>3</v>
      </c>
      <c r="L105" s="276">
        <v>3</v>
      </c>
      <c r="M105" s="276">
        <v>3</v>
      </c>
      <c r="N105" s="276">
        <v>3</v>
      </c>
      <c r="O105" s="276">
        <v>3</v>
      </c>
      <c r="P105" s="276">
        <v>3</v>
      </c>
      <c r="Q105" s="278"/>
      <c r="R105" s="255">
        <v>0.92898272552783112</v>
      </c>
      <c r="S105" s="255">
        <v>5.9500959692898273E-2</v>
      </c>
      <c r="T105" s="255">
        <v>0.793040293040293</v>
      </c>
      <c r="U105" s="255">
        <v>0.81025641025641026</v>
      </c>
      <c r="V105" s="255">
        <v>0.79400749063670417</v>
      </c>
      <c r="W105" s="255">
        <v>0.79202772963604851</v>
      </c>
      <c r="X105" s="255">
        <v>1</v>
      </c>
      <c r="Y105" s="276">
        <v>3</v>
      </c>
      <c r="Z105" s="276">
        <v>3</v>
      </c>
      <c r="AA105" s="276">
        <v>3</v>
      </c>
      <c r="AB105" s="276">
        <v>3</v>
      </c>
      <c r="AC105" s="276">
        <v>3</v>
      </c>
      <c r="AD105" s="276">
        <v>3</v>
      </c>
      <c r="AE105" s="276">
        <v>3</v>
      </c>
      <c r="AF105" s="276"/>
      <c r="AG105" s="255">
        <v>0.934819897084048</v>
      </c>
      <c r="AH105" s="255">
        <v>4.4596912521440824E-2</v>
      </c>
      <c r="AI105" s="255">
        <v>0.88521739130434784</v>
      </c>
      <c r="AJ105" s="255">
        <v>0.86347517730496459</v>
      </c>
      <c r="AK105" s="255">
        <v>0.83788395904436863</v>
      </c>
      <c r="AL105" s="255">
        <v>0.78825622775800708</v>
      </c>
      <c r="AM105" s="255">
        <v>1</v>
      </c>
      <c r="AN105" s="276">
        <v>3</v>
      </c>
      <c r="AO105" s="276">
        <v>3</v>
      </c>
      <c r="AP105" s="276">
        <v>3</v>
      </c>
      <c r="AQ105" s="276">
        <v>3</v>
      </c>
      <c r="AR105" s="276">
        <v>3</v>
      </c>
      <c r="AS105" s="276">
        <v>3</v>
      </c>
      <c r="AT105" s="276">
        <v>3</v>
      </c>
    </row>
    <row r="106" spans="1:46" x14ac:dyDescent="0.25">
      <c r="A106" s="94" t="s">
        <v>78</v>
      </c>
      <c r="B106" s="94" t="s">
        <v>159</v>
      </c>
      <c r="C106" s="255">
        <v>0.95534729878721059</v>
      </c>
      <c r="D106" s="255">
        <v>3.1973539140022052E-2</v>
      </c>
      <c r="E106" s="255">
        <v>0.93842645381984036</v>
      </c>
      <c r="F106" s="255">
        <v>0.85399449035812669</v>
      </c>
      <c r="G106" s="255">
        <v>0.92022160664819941</v>
      </c>
      <c r="H106" s="255">
        <v>0.77337559429477021</v>
      </c>
      <c r="I106" s="255">
        <v>1</v>
      </c>
      <c r="J106" s="276">
        <v>3</v>
      </c>
      <c r="K106" s="276">
        <v>3</v>
      </c>
      <c r="L106" s="276">
        <v>3</v>
      </c>
      <c r="M106" s="276">
        <v>3</v>
      </c>
      <c r="N106" s="276">
        <v>3</v>
      </c>
      <c r="O106" s="276">
        <v>3</v>
      </c>
      <c r="P106" s="276">
        <v>3</v>
      </c>
      <c r="Q106" s="278"/>
      <c r="R106" s="255">
        <v>0.96036760482481331</v>
      </c>
      <c r="S106" s="255">
        <v>2.6995979322228605E-2</v>
      </c>
      <c r="T106" s="255">
        <v>0.94065934065934065</v>
      </c>
      <c r="U106" s="255">
        <v>0.87166582788122793</v>
      </c>
      <c r="V106" s="255">
        <v>0.91240478781284007</v>
      </c>
      <c r="W106" s="255">
        <v>0.80442433383609857</v>
      </c>
      <c r="X106" s="255">
        <v>1</v>
      </c>
      <c r="Y106" s="276">
        <v>3</v>
      </c>
      <c r="Z106" s="276">
        <v>3</v>
      </c>
      <c r="AA106" s="276">
        <v>3</v>
      </c>
      <c r="AB106" s="276">
        <v>3</v>
      </c>
      <c r="AC106" s="276">
        <v>3</v>
      </c>
      <c r="AD106" s="276">
        <v>3</v>
      </c>
      <c r="AE106" s="276">
        <v>3</v>
      </c>
      <c r="AF106" s="276"/>
      <c r="AG106" s="255">
        <v>0.95840086439762295</v>
      </c>
      <c r="AH106" s="255">
        <v>4.1599135602377095E-2</v>
      </c>
      <c r="AI106" s="255">
        <v>0.93650793650793651</v>
      </c>
      <c r="AJ106" s="255">
        <v>0.85139949109414759</v>
      </c>
      <c r="AK106" s="255">
        <v>0.92318501170960188</v>
      </c>
      <c r="AL106" s="255">
        <v>0.79233870967741937</v>
      </c>
      <c r="AM106" s="255">
        <v>1</v>
      </c>
      <c r="AN106" s="276">
        <v>3</v>
      </c>
      <c r="AO106" s="276">
        <v>3</v>
      </c>
      <c r="AP106" s="276">
        <v>3</v>
      </c>
      <c r="AQ106" s="276">
        <v>3</v>
      </c>
      <c r="AR106" s="276">
        <v>3</v>
      </c>
      <c r="AS106" s="276">
        <v>3</v>
      </c>
      <c r="AT106" s="276">
        <v>3</v>
      </c>
    </row>
    <row r="107" spans="1:46" x14ac:dyDescent="0.25">
      <c r="A107" s="94" t="s">
        <v>160</v>
      </c>
      <c r="B107" s="94" t="s">
        <v>159</v>
      </c>
      <c r="C107" s="255">
        <v>0.91770011273957164</v>
      </c>
      <c r="D107" s="255">
        <v>5.8624577226606536E-2</v>
      </c>
      <c r="E107" s="255">
        <v>0.56862745098039214</v>
      </c>
      <c r="F107" s="255">
        <v>0.74163783160322949</v>
      </c>
      <c r="G107" s="255">
        <v>0.75579975579975578</v>
      </c>
      <c r="H107" s="255">
        <v>0.70539906103286387</v>
      </c>
      <c r="I107" s="255">
        <v>1</v>
      </c>
      <c r="J107" s="276">
        <v>3</v>
      </c>
      <c r="K107" s="276">
        <v>3</v>
      </c>
      <c r="L107" s="276">
        <v>3</v>
      </c>
      <c r="M107" s="276">
        <v>3</v>
      </c>
      <c r="N107" s="276">
        <v>3</v>
      </c>
      <c r="O107" s="276">
        <v>3</v>
      </c>
      <c r="P107" s="276">
        <v>3</v>
      </c>
      <c r="Q107" s="278"/>
      <c r="R107" s="255">
        <v>0.9320148331273177</v>
      </c>
      <c r="S107" s="255">
        <v>5.4388133498145856E-2</v>
      </c>
      <c r="T107" s="255">
        <v>0.67664670658682635</v>
      </c>
      <c r="U107" s="255">
        <v>0.80419580419580416</v>
      </c>
      <c r="V107" s="255">
        <v>0.77764976958525345</v>
      </c>
      <c r="W107" s="255">
        <v>0.76344086021505375</v>
      </c>
      <c r="X107" s="255">
        <v>1</v>
      </c>
      <c r="Y107" s="276">
        <v>3</v>
      </c>
      <c r="Z107" s="276">
        <v>3</v>
      </c>
      <c r="AA107" s="276">
        <v>3</v>
      </c>
      <c r="AB107" s="276">
        <v>3</v>
      </c>
      <c r="AC107" s="276">
        <v>3</v>
      </c>
      <c r="AD107" s="276">
        <v>3</v>
      </c>
      <c r="AE107" s="276">
        <v>3</v>
      </c>
      <c r="AF107" s="276"/>
      <c r="AG107" s="255">
        <v>0.93699885452462772</v>
      </c>
      <c r="AH107" s="255">
        <v>4.1237113402061855E-2</v>
      </c>
      <c r="AI107" s="255">
        <v>0.83852364475201846</v>
      </c>
      <c r="AJ107" s="255">
        <v>0.8214285714285714</v>
      </c>
      <c r="AK107" s="255">
        <v>0.85057471264367812</v>
      </c>
      <c r="AL107" s="255">
        <v>0.69456521739130439</v>
      </c>
      <c r="AM107" s="255">
        <v>1</v>
      </c>
      <c r="AN107" s="276">
        <v>3</v>
      </c>
      <c r="AO107" s="276">
        <v>3</v>
      </c>
      <c r="AP107" s="276">
        <v>3</v>
      </c>
      <c r="AQ107" s="276">
        <v>3</v>
      </c>
      <c r="AR107" s="276">
        <v>3</v>
      </c>
      <c r="AS107" s="276">
        <v>3</v>
      </c>
      <c r="AT107" s="276">
        <v>3</v>
      </c>
    </row>
    <row r="108" spans="1:46" x14ac:dyDescent="0.25">
      <c r="A108" s="94" t="s">
        <v>49</v>
      </c>
      <c r="B108" s="94" t="s">
        <v>159</v>
      </c>
      <c r="C108" s="255">
        <v>0.95309009679821299</v>
      </c>
      <c r="D108" s="255">
        <v>4.2690493919086622E-2</v>
      </c>
      <c r="E108" s="255">
        <v>0.96290688872066621</v>
      </c>
      <c r="F108" s="255">
        <v>0.90706586826347302</v>
      </c>
      <c r="G108" s="255">
        <v>0.95255102040816331</v>
      </c>
      <c r="H108" s="255">
        <v>0.91253294991612743</v>
      </c>
      <c r="I108" s="255">
        <v>0.9850824391520544</v>
      </c>
      <c r="J108" s="276">
        <v>3</v>
      </c>
      <c r="K108" s="276">
        <v>3</v>
      </c>
      <c r="L108" s="276">
        <v>3</v>
      </c>
      <c r="M108" s="276">
        <v>3</v>
      </c>
      <c r="N108" s="276">
        <v>3</v>
      </c>
      <c r="O108" s="276">
        <v>3</v>
      </c>
      <c r="P108" s="276">
        <v>3</v>
      </c>
      <c r="Q108" s="278"/>
      <c r="R108" s="255">
        <v>0.932441942294159</v>
      </c>
      <c r="S108" s="255">
        <v>6.4508562045507853E-2</v>
      </c>
      <c r="T108" s="255">
        <v>0.95916383082158485</v>
      </c>
      <c r="U108" s="255">
        <v>0.90397963905599255</v>
      </c>
      <c r="V108" s="255">
        <v>0.95292712066905616</v>
      </c>
      <c r="W108" s="255">
        <v>0.91694997571636716</v>
      </c>
      <c r="X108" s="255">
        <v>0.9842336521064875</v>
      </c>
      <c r="Y108" s="276">
        <v>3</v>
      </c>
      <c r="Z108" s="276">
        <v>3</v>
      </c>
      <c r="AA108" s="276">
        <v>3</v>
      </c>
      <c r="AB108" s="276">
        <v>3</v>
      </c>
      <c r="AC108" s="276">
        <v>3</v>
      </c>
      <c r="AD108" s="276">
        <v>3</v>
      </c>
      <c r="AE108" s="276">
        <v>3</v>
      </c>
      <c r="AF108" s="276"/>
      <c r="AG108" s="255">
        <v>0.95062022900763354</v>
      </c>
      <c r="AH108" s="255">
        <v>4.91412213740458E-2</v>
      </c>
      <c r="AI108" s="255">
        <v>0.96052312908694604</v>
      </c>
      <c r="AJ108" s="255">
        <v>0.90759400344064878</v>
      </c>
      <c r="AK108" s="255">
        <v>0.94560477392701403</v>
      </c>
      <c r="AL108" s="255">
        <v>0.91421856639247945</v>
      </c>
      <c r="AM108" s="255">
        <v>0.98247371056584876</v>
      </c>
      <c r="AN108" s="276">
        <v>3</v>
      </c>
      <c r="AO108" s="276">
        <v>3</v>
      </c>
      <c r="AP108" s="276">
        <v>3</v>
      </c>
      <c r="AQ108" s="276">
        <v>3</v>
      </c>
      <c r="AR108" s="276">
        <v>3</v>
      </c>
      <c r="AS108" s="276">
        <v>3</v>
      </c>
      <c r="AT108" s="276">
        <v>3</v>
      </c>
    </row>
    <row r="109" spans="1:46" x14ac:dyDescent="0.25">
      <c r="A109" s="94" t="s">
        <v>65</v>
      </c>
      <c r="B109" s="94" t="s">
        <v>159</v>
      </c>
      <c r="C109" s="255">
        <v>0.96232384239286739</v>
      </c>
      <c r="D109" s="255">
        <v>3.7100949094046591E-2</v>
      </c>
      <c r="E109" s="255">
        <v>0.8866550116550117</v>
      </c>
      <c r="F109" s="255">
        <v>0.86730123180291152</v>
      </c>
      <c r="G109" s="255">
        <v>0.94768268410577194</v>
      </c>
      <c r="H109" s="255">
        <v>0.88758344459279037</v>
      </c>
      <c r="I109" s="255">
        <v>0.9958702064896755</v>
      </c>
      <c r="J109" s="276">
        <v>3</v>
      </c>
      <c r="K109" s="276">
        <v>3</v>
      </c>
      <c r="L109" s="276">
        <v>3</v>
      </c>
      <c r="M109" s="276">
        <v>3</v>
      </c>
      <c r="N109" s="276">
        <v>3</v>
      </c>
      <c r="O109" s="276">
        <v>3</v>
      </c>
      <c r="P109" s="276">
        <v>3</v>
      </c>
      <c r="Q109" s="278"/>
      <c r="R109" s="255">
        <v>0.96620879120879122</v>
      </c>
      <c r="S109" s="255">
        <v>3.3791208791208789E-2</v>
      </c>
      <c r="T109" s="255">
        <v>0.87615426398696361</v>
      </c>
      <c r="U109" s="255">
        <v>0.88824612148303972</v>
      </c>
      <c r="V109" s="255">
        <v>0.93924191750278707</v>
      </c>
      <c r="W109" s="255">
        <v>0.87465258476931629</v>
      </c>
      <c r="X109" s="255">
        <v>0.99368610944076974</v>
      </c>
      <c r="Y109" s="276">
        <v>3</v>
      </c>
      <c r="Z109" s="276">
        <v>3</v>
      </c>
      <c r="AA109" s="276">
        <v>3</v>
      </c>
      <c r="AB109" s="276">
        <v>3</v>
      </c>
      <c r="AC109" s="276">
        <v>3</v>
      </c>
      <c r="AD109" s="276">
        <v>3</v>
      </c>
      <c r="AE109" s="276">
        <v>3</v>
      </c>
      <c r="AF109" s="276"/>
      <c r="AG109" s="255">
        <v>0.93961625282167038</v>
      </c>
      <c r="AH109" s="255">
        <v>6.0383747178329568E-2</v>
      </c>
      <c r="AI109" s="255">
        <v>0.89393939393939392</v>
      </c>
      <c r="AJ109" s="255">
        <v>0.88268916712030487</v>
      </c>
      <c r="AK109" s="255">
        <v>0.94028287061288629</v>
      </c>
      <c r="AL109" s="255">
        <v>0.87486544671689992</v>
      </c>
      <c r="AM109" s="255">
        <v>0.99073778345576491</v>
      </c>
      <c r="AN109" s="276">
        <v>3</v>
      </c>
      <c r="AO109" s="276">
        <v>3</v>
      </c>
      <c r="AP109" s="276">
        <v>3</v>
      </c>
      <c r="AQ109" s="276">
        <v>3</v>
      </c>
      <c r="AR109" s="276">
        <v>3</v>
      </c>
      <c r="AS109" s="276">
        <v>3</v>
      </c>
      <c r="AT109" s="276">
        <v>3</v>
      </c>
    </row>
    <row r="110" spans="1:46" x14ac:dyDescent="0.25">
      <c r="A110" s="94" t="s">
        <v>260</v>
      </c>
      <c r="B110" s="94" t="s">
        <v>159</v>
      </c>
      <c r="C110" s="255">
        <v>0.90632318501170961</v>
      </c>
      <c r="D110" s="255">
        <v>8.0796252927400475E-2</v>
      </c>
      <c r="E110" s="255">
        <v>0.81058823529411761</v>
      </c>
      <c r="F110" s="255">
        <v>0.7866061293984109</v>
      </c>
      <c r="G110" s="255">
        <v>0.91539365452408927</v>
      </c>
      <c r="H110" s="255">
        <v>0.81686746987951808</v>
      </c>
      <c r="I110" s="255">
        <v>1</v>
      </c>
      <c r="J110" s="276">
        <v>3</v>
      </c>
      <c r="K110" s="276">
        <v>3</v>
      </c>
      <c r="L110" s="276">
        <v>3</v>
      </c>
      <c r="M110" s="276">
        <v>3</v>
      </c>
      <c r="N110" s="276">
        <v>3</v>
      </c>
      <c r="O110" s="276">
        <v>3</v>
      </c>
      <c r="P110" s="276">
        <v>3</v>
      </c>
      <c r="Q110" s="278"/>
      <c r="R110" s="255">
        <v>0.91331923890063427</v>
      </c>
      <c r="S110" s="255">
        <v>7.1881606765327691E-2</v>
      </c>
      <c r="T110" s="255">
        <v>0.84534883720930232</v>
      </c>
      <c r="U110" s="255">
        <v>0.88692579505300351</v>
      </c>
      <c r="V110" s="255">
        <v>0.88692579505300351</v>
      </c>
      <c r="W110" s="255">
        <v>0.79122182680901543</v>
      </c>
      <c r="X110" s="255">
        <v>1</v>
      </c>
      <c r="Y110" s="276">
        <v>3</v>
      </c>
      <c r="Z110" s="276">
        <v>3</v>
      </c>
      <c r="AA110" s="276">
        <v>3</v>
      </c>
      <c r="AB110" s="276">
        <v>3</v>
      </c>
      <c r="AC110" s="276">
        <v>3</v>
      </c>
      <c r="AD110" s="276">
        <v>3</v>
      </c>
      <c r="AE110" s="276">
        <v>3</v>
      </c>
      <c r="AF110" s="276"/>
      <c r="AG110" s="255">
        <v>0.90646651270207856</v>
      </c>
      <c r="AH110" s="255">
        <v>8.3140877598152418E-2</v>
      </c>
      <c r="AI110" s="255">
        <v>0.84018264840182644</v>
      </c>
      <c r="AJ110" s="255">
        <v>0.77945945945945949</v>
      </c>
      <c r="AK110" s="255">
        <v>0.87027027027027026</v>
      </c>
      <c r="AL110" s="255">
        <v>0.81189320388349517</v>
      </c>
      <c r="AM110" s="255">
        <v>1</v>
      </c>
      <c r="AN110" s="276">
        <v>3</v>
      </c>
      <c r="AO110" s="276">
        <v>3</v>
      </c>
      <c r="AP110" s="276">
        <v>3</v>
      </c>
      <c r="AQ110" s="276">
        <v>3</v>
      </c>
      <c r="AR110" s="276">
        <v>3</v>
      </c>
      <c r="AS110" s="276">
        <v>3</v>
      </c>
      <c r="AT110" s="276">
        <v>3</v>
      </c>
    </row>
    <row r="111" spans="1:46" x14ac:dyDescent="0.25">
      <c r="A111" s="94" t="s">
        <v>273</v>
      </c>
      <c r="B111" s="94" t="s">
        <v>159</v>
      </c>
      <c r="C111" s="255">
        <v>0.88153681963713981</v>
      </c>
      <c r="D111" s="255">
        <v>9.2849519743863393E-2</v>
      </c>
      <c r="E111" s="255">
        <v>0.91192266380236309</v>
      </c>
      <c r="F111" s="255">
        <v>0.82954545454545459</v>
      </c>
      <c r="G111" s="255">
        <v>0.80020597322348097</v>
      </c>
      <c r="H111" s="255">
        <v>0.73263157894736841</v>
      </c>
      <c r="I111" s="255">
        <v>0.89022757697456489</v>
      </c>
      <c r="J111" s="276">
        <v>3</v>
      </c>
      <c r="K111" s="276">
        <v>3</v>
      </c>
      <c r="L111" s="276">
        <v>3</v>
      </c>
      <c r="M111" s="276">
        <v>3</v>
      </c>
      <c r="N111" s="276">
        <v>3</v>
      </c>
      <c r="O111" s="276">
        <v>3</v>
      </c>
      <c r="P111" s="276">
        <v>3</v>
      </c>
      <c r="Q111" s="278"/>
      <c r="R111" s="255">
        <v>0.88770053475935828</v>
      </c>
      <c r="S111" s="255">
        <v>8.9839572192513373E-2</v>
      </c>
      <c r="T111" s="255">
        <v>0.91825902335456477</v>
      </c>
      <c r="U111" s="255">
        <v>0.84476190476190471</v>
      </c>
      <c r="V111" s="255">
        <v>0.85414480587618047</v>
      </c>
      <c r="W111" s="255">
        <v>0.72573363431151239</v>
      </c>
      <c r="X111" s="255" t="s">
        <v>419</v>
      </c>
      <c r="Y111" s="276">
        <v>3</v>
      </c>
      <c r="Z111" s="276">
        <v>3</v>
      </c>
      <c r="AA111" s="276">
        <v>3</v>
      </c>
      <c r="AB111" s="276">
        <v>3</v>
      </c>
      <c r="AC111" s="276">
        <v>3</v>
      </c>
      <c r="AD111" s="276">
        <v>3</v>
      </c>
      <c r="AE111" s="276">
        <v>2</v>
      </c>
      <c r="AF111" s="276"/>
      <c r="AG111" s="255">
        <v>0.90165631469979302</v>
      </c>
      <c r="AH111" s="255">
        <v>8.2815734989648032E-2</v>
      </c>
      <c r="AI111" s="255">
        <v>0.91455696202531644</v>
      </c>
      <c r="AJ111" s="255">
        <v>0.86316872427983538</v>
      </c>
      <c r="AK111" s="255">
        <v>0.85646387832699622</v>
      </c>
      <c r="AL111" s="255">
        <v>0.75737704918032789</v>
      </c>
      <c r="AM111" s="255">
        <v>0.84125000000000005</v>
      </c>
      <c r="AN111" s="276">
        <v>3</v>
      </c>
      <c r="AO111" s="276">
        <v>3</v>
      </c>
      <c r="AP111" s="276">
        <v>3</v>
      </c>
      <c r="AQ111" s="276">
        <v>3</v>
      </c>
      <c r="AR111" s="276">
        <v>3</v>
      </c>
      <c r="AS111" s="276">
        <v>3</v>
      </c>
      <c r="AT111" s="276">
        <v>3</v>
      </c>
    </row>
    <row r="112" spans="1:46" x14ac:dyDescent="0.25">
      <c r="A112" s="94" t="s">
        <v>46</v>
      </c>
      <c r="B112" s="94" t="s">
        <v>159</v>
      </c>
      <c r="C112" s="255">
        <v>0.94141145139813587</v>
      </c>
      <c r="D112" s="255">
        <v>4.6604527296937419E-2</v>
      </c>
      <c r="E112" s="255">
        <v>0.96247739602169979</v>
      </c>
      <c r="F112" s="255">
        <v>0.91611185086551261</v>
      </c>
      <c r="G112" s="255">
        <v>0.92507851054284429</v>
      </c>
      <c r="H112" s="255">
        <v>0.86785095320623917</v>
      </c>
      <c r="I112" s="255">
        <v>0.9865202196704943</v>
      </c>
      <c r="J112" s="276">
        <v>3</v>
      </c>
      <c r="K112" s="276">
        <v>3</v>
      </c>
      <c r="L112" s="276">
        <v>3</v>
      </c>
      <c r="M112" s="276">
        <v>3</v>
      </c>
      <c r="N112" s="276">
        <v>3</v>
      </c>
      <c r="O112" s="276">
        <v>3</v>
      </c>
      <c r="P112" s="276">
        <v>3</v>
      </c>
      <c r="Q112" s="278"/>
      <c r="R112" s="255">
        <v>0.9549234135667396</v>
      </c>
      <c r="S112" s="255">
        <v>3.1072210065645513E-2</v>
      </c>
      <c r="T112" s="255">
        <v>0.95936698032506418</v>
      </c>
      <c r="U112" s="255">
        <v>0.87893660531697337</v>
      </c>
      <c r="V112" s="255">
        <v>0.94202898550724634</v>
      </c>
      <c r="W112" s="255">
        <v>0.87825696316262358</v>
      </c>
      <c r="X112" s="255">
        <v>0.97340153452685418</v>
      </c>
      <c r="Y112" s="276">
        <v>3</v>
      </c>
      <c r="Z112" s="276">
        <v>3</v>
      </c>
      <c r="AA112" s="276">
        <v>3</v>
      </c>
      <c r="AB112" s="276">
        <v>3</v>
      </c>
      <c r="AC112" s="276">
        <v>3</v>
      </c>
      <c r="AD112" s="276">
        <v>3</v>
      </c>
      <c r="AE112" s="276">
        <v>3</v>
      </c>
      <c r="AF112" s="276"/>
      <c r="AG112" s="255">
        <v>0.91615986099044311</v>
      </c>
      <c r="AH112" s="255">
        <v>5.7775847089487402E-2</v>
      </c>
      <c r="AI112" s="255">
        <v>0.94935622317596569</v>
      </c>
      <c r="AJ112" s="255">
        <v>0.83433994823123381</v>
      </c>
      <c r="AK112" s="255">
        <v>0.94018466479325569</v>
      </c>
      <c r="AL112" s="255">
        <v>0.89746782897467825</v>
      </c>
      <c r="AM112" s="255">
        <v>0.94680851063829785</v>
      </c>
      <c r="AN112" s="276">
        <v>3</v>
      </c>
      <c r="AO112" s="276">
        <v>3</v>
      </c>
      <c r="AP112" s="276">
        <v>3</v>
      </c>
      <c r="AQ112" s="276">
        <v>3</v>
      </c>
      <c r="AR112" s="276">
        <v>3</v>
      </c>
      <c r="AS112" s="276">
        <v>3</v>
      </c>
      <c r="AT112" s="276">
        <v>3</v>
      </c>
    </row>
    <row r="113" spans="1:46" x14ac:dyDescent="0.25">
      <c r="A113" s="94" t="s">
        <v>67</v>
      </c>
      <c r="B113" s="94" t="s">
        <v>159</v>
      </c>
      <c r="C113" s="255">
        <v>0.91677336747759286</v>
      </c>
      <c r="D113" s="255">
        <v>6.2740076824583865E-2</v>
      </c>
      <c r="E113" s="255">
        <v>0.97972116603295312</v>
      </c>
      <c r="F113" s="255">
        <v>0.92769607843137258</v>
      </c>
      <c r="G113" s="255">
        <v>0.88933873144399456</v>
      </c>
      <c r="H113" s="255">
        <v>0.95157384987893467</v>
      </c>
      <c r="I113" s="255">
        <v>1</v>
      </c>
      <c r="J113" s="276">
        <v>3</v>
      </c>
      <c r="K113" s="276">
        <v>3</v>
      </c>
      <c r="L113" s="276">
        <v>3</v>
      </c>
      <c r="M113" s="276">
        <v>3</v>
      </c>
      <c r="N113" s="276">
        <v>3</v>
      </c>
      <c r="O113" s="276">
        <v>3</v>
      </c>
      <c r="P113" s="276">
        <v>3</v>
      </c>
      <c r="Q113" s="278"/>
      <c r="R113" s="255">
        <v>0.93342036553524799</v>
      </c>
      <c r="S113" s="255">
        <v>5.2219321148825062E-2</v>
      </c>
      <c r="T113" s="255">
        <v>0.97190293742017875</v>
      </c>
      <c r="U113" s="255">
        <v>0.85101311084624554</v>
      </c>
      <c r="V113" s="255">
        <v>0.92753623188405798</v>
      </c>
      <c r="W113" s="255">
        <v>0.88917197452229302</v>
      </c>
      <c r="X113" s="255">
        <v>0.88917197452229302</v>
      </c>
      <c r="Y113" s="276">
        <v>3</v>
      </c>
      <c r="Z113" s="276">
        <v>3</v>
      </c>
      <c r="AA113" s="276">
        <v>3</v>
      </c>
      <c r="AB113" s="276">
        <v>3</v>
      </c>
      <c r="AC113" s="276">
        <v>3</v>
      </c>
      <c r="AD113" s="276">
        <v>3</v>
      </c>
      <c r="AE113" s="276">
        <v>3</v>
      </c>
      <c r="AF113" s="276"/>
      <c r="AG113" s="255">
        <v>0.9285714285714286</v>
      </c>
      <c r="AH113" s="255">
        <v>7.1428571428571425E-2</v>
      </c>
      <c r="AI113" s="255">
        <v>0.97468354430379744</v>
      </c>
      <c r="AJ113" s="255">
        <v>0.85214007782101164</v>
      </c>
      <c r="AK113" s="255">
        <v>0.94887039239001192</v>
      </c>
      <c r="AL113" s="255">
        <v>0.84554973821989532</v>
      </c>
      <c r="AM113" s="255">
        <v>0.78534031413612571</v>
      </c>
      <c r="AN113" s="276">
        <v>3</v>
      </c>
      <c r="AO113" s="276">
        <v>3</v>
      </c>
      <c r="AP113" s="276">
        <v>3</v>
      </c>
      <c r="AQ113" s="276">
        <v>3</v>
      </c>
      <c r="AR113" s="276">
        <v>3</v>
      </c>
      <c r="AS113" s="276">
        <v>3</v>
      </c>
      <c r="AT113" s="276">
        <v>3</v>
      </c>
    </row>
    <row r="114" spans="1:46" x14ac:dyDescent="0.25">
      <c r="A114" s="94" t="s">
        <v>50</v>
      </c>
      <c r="B114" s="94" t="s">
        <v>159</v>
      </c>
      <c r="C114" s="255">
        <v>0.93511450381679384</v>
      </c>
      <c r="D114" s="255">
        <v>6.4885496183206104E-2</v>
      </c>
      <c r="E114" s="255">
        <v>0.97657657657657659</v>
      </c>
      <c r="F114" s="255">
        <v>0.9262135922330097</v>
      </c>
      <c r="G114" s="255">
        <v>0.96957403651115615</v>
      </c>
      <c r="H114" s="255">
        <v>0.95677799607072689</v>
      </c>
      <c r="I114" s="255">
        <v>0.98178137651821862</v>
      </c>
      <c r="J114" s="276">
        <v>3</v>
      </c>
      <c r="K114" s="276">
        <v>3</v>
      </c>
      <c r="L114" s="276">
        <v>3</v>
      </c>
      <c r="M114" s="276">
        <v>3</v>
      </c>
      <c r="N114" s="276">
        <v>3</v>
      </c>
      <c r="O114" s="276">
        <v>3</v>
      </c>
      <c r="P114" s="276">
        <v>3</v>
      </c>
      <c r="Q114" s="278"/>
      <c r="R114" s="255">
        <v>0.96389891696750907</v>
      </c>
      <c r="S114" s="255">
        <v>3.6101083032490974E-2</v>
      </c>
      <c r="T114" s="255">
        <v>0.97242647058823528</v>
      </c>
      <c r="U114" s="255">
        <v>0.94343065693430661</v>
      </c>
      <c r="V114" s="255">
        <v>0.96750902527075811</v>
      </c>
      <c r="W114" s="255">
        <v>0.96214511041009465</v>
      </c>
      <c r="X114" s="255" t="s">
        <v>419</v>
      </c>
      <c r="Y114" s="276">
        <v>3</v>
      </c>
      <c r="Z114" s="276">
        <v>3</v>
      </c>
      <c r="AA114" s="276">
        <v>3</v>
      </c>
      <c r="AB114" s="276">
        <v>3</v>
      </c>
      <c r="AC114" s="276">
        <v>3</v>
      </c>
      <c r="AD114" s="276">
        <v>3</v>
      </c>
      <c r="AE114" s="276">
        <v>2</v>
      </c>
      <c r="AF114" s="276"/>
      <c r="AG114" s="255">
        <v>0.95112781954887216</v>
      </c>
      <c r="AH114" s="255">
        <v>4.8872180451127817E-2</v>
      </c>
      <c r="AI114" s="255">
        <v>0.97601476014760147</v>
      </c>
      <c r="AJ114" s="255">
        <v>0.91005291005291</v>
      </c>
      <c r="AK114" s="255">
        <v>0.96917808219178081</v>
      </c>
      <c r="AL114" s="255">
        <v>0.93408662900188322</v>
      </c>
      <c r="AM114" s="255">
        <v>0.97826086956521741</v>
      </c>
      <c r="AN114" s="276">
        <v>3</v>
      </c>
      <c r="AO114" s="276">
        <v>3</v>
      </c>
      <c r="AP114" s="276">
        <v>3</v>
      </c>
      <c r="AQ114" s="276">
        <v>3</v>
      </c>
      <c r="AR114" s="276">
        <v>3</v>
      </c>
      <c r="AS114" s="276">
        <v>3</v>
      </c>
      <c r="AT114" s="276">
        <v>3</v>
      </c>
    </row>
    <row r="115" spans="1:46" x14ac:dyDescent="0.25">
      <c r="A115" s="94" t="s">
        <v>164</v>
      </c>
      <c r="B115" s="94" t="s">
        <v>159</v>
      </c>
      <c r="C115" s="255">
        <v>0.89771547248182759</v>
      </c>
      <c r="D115" s="255">
        <v>8.5150571131879543E-2</v>
      </c>
      <c r="E115" s="255">
        <v>0.89018567639257296</v>
      </c>
      <c r="F115" s="255">
        <v>0.83867577509196012</v>
      </c>
      <c r="G115" s="255">
        <v>0.94168937329700275</v>
      </c>
      <c r="H115" s="255">
        <v>0.90476190476190477</v>
      </c>
      <c r="I115" s="255">
        <v>0.94837587006960555</v>
      </c>
      <c r="J115" s="276">
        <v>3</v>
      </c>
      <c r="K115" s="276">
        <v>3</v>
      </c>
      <c r="L115" s="276">
        <v>3</v>
      </c>
      <c r="M115" s="276">
        <v>3</v>
      </c>
      <c r="N115" s="276">
        <v>3</v>
      </c>
      <c r="O115" s="276">
        <v>3</v>
      </c>
      <c r="P115" s="276">
        <v>3</v>
      </c>
      <c r="Q115" s="278"/>
      <c r="R115" s="255">
        <v>0.90147523709167543</v>
      </c>
      <c r="S115" s="255">
        <v>7.5869336143308749E-2</v>
      </c>
      <c r="T115" s="255">
        <v>0.86216072378924957</v>
      </c>
      <c r="U115" s="255">
        <v>0.8466407010710808</v>
      </c>
      <c r="V115" s="255">
        <v>0.94863731656184491</v>
      </c>
      <c r="W115" s="255">
        <v>0.85465432770821992</v>
      </c>
      <c r="X115" s="255">
        <v>0.96114649681528663</v>
      </c>
      <c r="Y115" s="276">
        <v>3</v>
      </c>
      <c r="Z115" s="276">
        <v>3</v>
      </c>
      <c r="AA115" s="276">
        <v>3</v>
      </c>
      <c r="AB115" s="276">
        <v>3</v>
      </c>
      <c r="AC115" s="276">
        <v>3</v>
      </c>
      <c r="AD115" s="276">
        <v>3</v>
      </c>
      <c r="AE115" s="276">
        <v>3</v>
      </c>
      <c r="AF115" s="276"/>
      <c r="AG115" s="255">
        <v>0.92185850052798313</v>
      </c>
      <c r="AH115" s="255">
        <v>7.5501583949313625E-2</v>
      </c>
      <c r="AI115" s="255">
        <v>0.88688946015424164</v>
      </c>
      <c r="AJ115" s="255">
        <v>0.87170385395537531</v>
      </c>
      <c r="AK115" s="255">
        <v>0.94068627450980391</v>
      </c>
      <c r="AL115" s="255">
        <v>0.8438003220611916</v>
      </c>
      <c r="AM115" s="255">
        <v>0.97773536895674296</v>
      </c>
      <c r="AN115" s="276">
        <v>3</v>
      </c>
      <c r="AO115" s="276">
        <v>3</v>
      </c>
      <c r="AP115" s="276">
        <v>3</v>
      </c>
      <c r="AQ115" s="276">
        <v>3</v>
      </c>
      <c r="AR115" s="276">
        <v>3</v>
      </c>
      <c r="AS115" s="276">
        <v>3</v>
      </c>
      <c r="AT115" s="276">
        <v>3</v>
      </c>
    </row>
    <row r="116" spans="1:46" x14ac:dyDescent="0.25">
      <c r="A116" s="94" t="s">
        <v>0</v>
      </c>
      <c r="B116" s="94" t="s">
        <v>159</v>
      </c>
      <c r="C116" s="255">
        <v>0.92822185970636217</v>
      </c>
      <c r="D116" s="255">
        <v>6.5252854812398037E-2</v>
      </c>
      <c r="E116" s="255">
        <v>0.934640522875817</v>
      </c>
      <c r="F116" s="255">
        <v>0.88235294117647056</v>
      </c>
      <c r="G116" s="255">
        <v>0.96110210696920584</v>
      </c>
      <c r="H116" s="255">
        <v>0.77310924369747902</v>
      </c>
      <c r="I116" s="255">
        <v>0.9826086956521739</v>
      </c>
      <c r="J116" s="276">
        <v>3</v>
      </c>
      <c r="K116" s="276">
        <v>3</v>
      </c>
      <c r="L116" s="276">
        <v>3</v>
      </c>
      <c r="M116" s="276">
        <v>3</v>
      </c>
      <c r="N116" s="276">
        <v>3</v>
      </c>
      <c r="O116" s="276">
        <v>3</v>
      </c>
      <c r="P116" s="276">
        <v>3</v>
      </c>
      <c r="Q116" s="278"/>
      <c r="R116" s="255">
        <v>0.94419306184012064</v>
      </c>
      <c r="S116" s="255">
        <v>3.6199095022624438E-2</v>
      </c>
      <c r="T116" s="255">
        <v>0.95845697329376855</v>
      </c>
      <c r="U116" s="255">
        <v>0.89635854341736698</v>
      </c>
      <c r="V116" s="255">
        <v>0.9668874172185431</v>
      </c>
      <c r="W116" s="255">
        <v>0.88524590163934425</v>
      </c>
      <c r="X116" s="255">
        <v>0.98333333333333328</v>
      </c>
      <c r="Y116" s="276">
        <v>3</v>
      </c>
      <c r="Z116" s="276">
        <v>3</v>
      </c>
      <c r="AA116" s="276">
        <v>3</v>
      </c>
      <c r="AB116" s="276">
        <v>3</v>
      </c>
      <c r="AC116" s="276">
        <v>3</v>
      </c>
      <c r="AD116" s="276">
        <v>3</v>
      </c>
      <c r="AE116" s="276">
        <v>3</v>
      </c>
      <c r="AF116" s="276"/>
      <c r="AG116" s="255">
        <v>0.9375</v>
      </c>
      <c r="AH116" s="255">
        <v>5.4487179487179488E-2</v>
      </c>
      <c r="AI116" s="255">
        <v>0.96625766871165641</v>
      </c>
      <c r="AJ116" s="255">
        <v>0.87962962962962965</v>
      </c>
      <c r="AK116" s="255">
        <v>0.9660537482319661</v>
      </c>
      <c r="AL116" s="255">
        <v>0.89897260273972601</v>
      </c>
      <c r="AM116" s="255">
        <v>0.99428571428571433</v>
      </c>
      <c r="AN116" s="276">
        <v>3</v>
      </c>
      <c r="AO116" s="276">
        <v>3</v>
      </c>
      <c r="AP116" s="276">
        <v>3</v>
      </c>
      <c r="AQ116" s="276">
        <v>3</v>
      </c>
      <c r="AR116" s="276">
        <v>3</v>
      </c>
      <c r="AS116" s="276">
        <v>3</v>
      </c>
      <c r="AT116" s="276">
        <v>3</v>
      </c>
    </row>
    <row r="117" spans="1:46" x14ac:dyDescent="0.25">
      <c r="A117" s="94" t="s">
        <v>87</v>
      </c>
      <c r="B117" s="94" t="s">
        <v>89</v>
      </c>
      <c r="C117" s="255">
        <v>0.91010101010101008</v>
      </c>
      <c r="D117" s="255">
        <v>7.575757575757576E-2</v>
      </c>
      <c r="E117" s="255">
        <v>0.41170323928944619</v>
      </c>
      <c r="F117" s="255">
        <v>0.33403361344537813</v>
      </c>
      <c r="G117" s="255">
        <v>0.61727078891257992</v>
      </c>
      <c r="H117" s="255">
        <v>0.4436548223350254</v>
      </c>
      <c r="I117" s="255" t="s">
        <v>419</v>
      </c>
      <c r="J117" s="276">
        <v>3</v>
      </c>
      <c r="K117" s="276">
        <v>3</v>
      </c>
      <c r="L117" s="276">
        <v>3</v>
      </c>
      <c r="M117" s="276">
        <v>3</v>
      </c>
      <c r="N117" s="276">
        <v>3</v>
      </c>
      <c r="O117" s="276">
        <v>3</v>
      </c>
      <c r="P117" s="276">
        <v>1</v>
      </c>
      <c r="Q117" s="278"/>
      <c r="R117" s="255">
        <v>0.90695488721804507</v>
      </c>
      <c r="S117" s="255">
        <v>8.0827067669172928E-2</v>
      </c>
      <c r="T117" s="255">
        <v>0.48450704225352115</v>
      </c>
      <c r="U117" s="255">
        <v>0.23971915747241726</v>
      </c>
      <c r="V117" s="255">
        <v>0.57338965153115096</v>
      </c>
      <c r="W117" s="255">
        <v>0.41774891774891776</v>
      </c>
      <c r="X117" s="255" t="s">
        <v>419</v>
      </c>
      <c r="Y117" s="276">
        <v>3</v>
      </c>
      <c r="Z117" s="276">
        <v>3</v>
      </c>
      <c r="AA117" s="276">
        <v>3</v>
      </c>
      <c r="AB117" s="276">
        <v>3</v>
      </c>
      <c r="AC117" s="276">
        <v>3</v>
      </c>
      <c r="AD117" s="276">
        <v>3</v>
      </c>
      <c r="AE117" s="276">
        <v>1</v>
      </c>
      <c r="AF117" s="276"/>
      <c r="AG117" s="255">
        <v>0.92291880781089419</v>
      </c>
      <c r="AH117" s="255">
        <v>6.1664953751284689E-2</v>
      </c>
      <c r="AI117" s="255">
        <v>0.53373015873015872</v>
      </c>
      <c r="AJ117" s="255">
        <v>0.21278625954198474</v>
      </c>
      <c r="AK117" s="255">
        <v>0.60534124629080122</v>
      </c>
      <c r="AL117" s="255">
        <v>0.49537512846865367</v>
      </c>
      <c r="AM117" s="255" t="s">
        <v>419</v>
      </c>
      <c r="AN117" s="276">
        <v>3</v>
      </c>
      <c r="AO117" s="276">
        <v>3</v>
      </c>
      <c r="AP117" s="276">
        <v>3</v>
      </c>
      <c r="AQ117" s="276">
        <v>3</v>
      </c>
      <c r="AR117" s="276">
        <v>3</v>
      </c>
      <c r="AS117" s="276">
        <v>3</v>
      </c>
      <c r="AT117" s="276">
        <v>1</v>
      </c>
    </row>
    <row r="118" spans="1:46" x14ac:dyDescent="0.25">
      <c r="A118" s="94" t="s">
        <v>90</v>
      </c>
      <c r="B118" s="94" t="s">
        <v>89</v>
      </c>
      <c r="C118" s="255">
        <v>0.94917904612978887</v>
      </c>
      <c r="D118" s="255">
        <v>5.08209538702111E-2</v>
      </c>
      <c r="E118" s="255" t="s">
        <v>419</v>
      </c>
      <c r="F118" s="255">
        <v>0.74848484848484853</v>
      </c>
      <c r="G118" s="255">
        <v>0.75854037267080743</v>
      </c>
      <c r="H118" s="255">
        <v>0.63130943672275053</v>
      </c>
      <c r="I118" s="255">
        <v>1</v>
      </c>
      <c r="J118" s="276">
        <v>3</v>
      </c>
      <c r="K118" s="276">
        <v>3</v>
      </c>
      <c r="L118" s="276">
        <v>2</v>
      </c>
      <c r="M118" s="276">
        <v>3</v>
      </c>
      <c r="N118" s="276">
        <v>3</v>
      </c>
      <c r="O118" s="276">
        <v>3</v>
      </c>
      <c r="P118" s="276">
        <v>3</v>
      </c>
      <c r="Q118" s="278"/>
      <c r="R118" s="255">
        <v>0.95471417965850036</v>
      </c>
      <c r="S118" s="255">
        <v>4.5285820341499632E-2</v>
      </c>
      <c r="T118" s="255" t="s">
        <v>419</v>
      </c>
      <c r="U118" s="255">
        <v>0.65098634294385438</v>
      </c>
      <c r="V118" s="255">
        <v>0.7720861172976986</v>
      </c>
      <c r="W118" s="255">
        <v>0.71902017291066278</v>
      </c>
      <c r="X118" s="255">
        <v>1</v>
      </c>
      <c r="Y118" s="276">
        <v>3</v>
      </c>
      <c r="Z118" s="276">
        <v>3</v>
      </c>
      <c r="AA118" s="276">
        <v>2</v>
      </c>
      <c r="AB118" s="276">
        <v>3</v>
      </c>
      <c r="AC118" s="276">
        <v>3</v>
      </c>
      <c r="AD118" s="276">
        <v>3</v>
      </c>
      <c r="AE118" s="276">
        <v>3</v>
      </c>
      <c r="AF118" s="276"/>
      <c r="AG118" s="255">
        <v>0.95212355212355215</v>
      </c>
      <c r="AH118" s="255">
        <v>4.7876447876447875E-2</v>
      </c>
      <c r="AI118" s="255" t="s">
        <v>419</v>
      </c>
      <c r="AJ118" s="255">
        <v>0.23033309709425939</v>
      </c>
      <c r="AK118" s="255">
        <v>0.69633507853403143</v>
      </c>
      <c r="AL118" s="255">
        <v>0.69633507853403143</v>
      </c>
      <c r="AM118" s="255">
        <v>1</v>
      </c>
      <c r="AN118" s="276">
        <v>3</v>
      </c>
      <c r="AO118" s="276">
        <v>3</v>
      </c>
      <c r="AP118" s="276">
        <v>2</v>
      </c>
      <c r="AQ118" s="276">
        <v>3</v>
      </c>
      <c r="AR118" s="276">
        <v>3</v>
      </c>
      <c r="AS118" s="276">
        <v>3</v>
      </c>
      <c r="AT118" s="276">
        <v>3</v>
      </c>
    </row>
    <row r="119" spans="1:46" x14ac:dyDescent="0.25">
      <c r="A119" s="94" t="s">
        <v>82</v>
      </c>
      <c r="B119" s="94" t="s">
        <v>89</v>
      </c>
      <c r="C119" s="255">
        <v>0.93543956043956045</v>
      </c>
      <c r="D119" s="255">
        <v>6.4560439560439567E-2</v>
      </c>
      <c r="E119" s="255">
        <v>0.24903225806451612</v>
      </c>
      <c r="F119" s="255">
        <v>0.14929214929214929</v>
      </c>
      <c r="G119" s="255">
        <v>0.61997405966277563</v>
      </c>
      <c r="H119" s="255">
        <v>0.61357702349869447</v>
      </c>
      <c r="I119" s="255" t="s">
        <v>419</v>
      </c>
      <c r="J119" s="276">
        <v>3</v>
      </c>
      <c r="K119" s="276">
        <v>3</v>
      </c>
      <c r="L119" s="276">
        <v>3</v>
      </c>
      <c r="M119" s="276">
        <v>3</v>
      </c>
      <c r="N119" s="276">
        <v>3</v>
      </c>
      <c r="O119" s="276">
        <v>3</v>
      </c>
      <c r="P119" s="276">
        <v>2</v>
      </c>
      <c r="Q119" s="278"/>
      <c r="R119" s="255">
        <v>0.94816687737041716</v>
      </c>
      <c r="S119" s="255">
        <v>5.1833122629582805E-2</v>
      </c>
      <c r="T119" s="255">
        <v>0.13076923076923078</v>
      </c>
      <c r="U119" s="255">
        <v>0.16666666666666666</v>
      </c>
      <c r="V119" s="255">
        <v>0.69799498746867172</v>
      </c>
      <c r="W119" s="255">
        <v>0.81613756613756616</v>
      </c>
      <c r="X119" s="255" t="s">
        <v>419</v>
      </c>
      <c r="Y119" s="276">
        <v>3</v>
      </c>
      <c r="Z119" s="276">
        <v>3</v>
      </c>
      <c r="AA119" s="276">
        <v>3</v>
      </c>
      <c r="AB119" s="276">
        <v>3</v>
      </c>
      <c r="AC119" s="276">
        <v>3</v>
      </c>
      <c r="AD119" s="276">
        <v>3</v>
      </c>
      <c r="AE119" s="276">
        <v>2</v>
      </c>
      <c r="AF119" s="276"/>
      <c r="AG119" s="255">
        <v>0.92518703241895262</v>
      </c>
      <c r="AH119" s="255">
        <v>5.7356608478802994E-2</v>
      </c>
      <c r="AI119" s="255">
        <v>0.40490797546012269</v>
      </c>
      <c r="AJ119" s="255">
        <v>8.3126550868486346E-2</v>
      </c>
      <c r="AK119" s="255">
        <v>0.52524038461538458</v>
      </c>
      <c r="AL119" s="255">
        <v>0.6410579345088161</v>
      </c>
      <c r="AM119" s="255" t="s">
        <v>419</v>
      </c>
      <c r="AN119" s="276">
        <v>3</v>
      </c>
      <c r="AO119" s="276">
        <v>3</v>
      </c>
      <c r="AP119" s="276">
        <v>3</v>
      </c>
      <c r="AQ119" s="276">
        <v>3</v>
      </c>
      <c r="AR119" s="276">
        <v>3</v>
      </c>
      <c r="AS119" s="276">
        <v>3</v>
      </c>
      <c r="AT119" s="276">
        <v>2</v>
      </c>
    </row>
    <row r="120" spans="1:46" x14ac:dyDescent="0.25">
      <c r="A120" s="94" t="s">
        <v>18</v>
      </c>
      <c r="B120" s="94" t="s">
        <v>89</v>
      </c>
      <c r="C120" s="255">
        <v>0.88785046728971961</v>
      </c>
      <c r="D120" s="255">
        <v>9.1900311526479747E-2</v>
      </c>
      <c r="E120" s="255">
        <v>0.38443579766536967</v>
      </c>
      <c r="F120" s="255">
        <v>0.15674891146589259</v>
      </c>
      <c r="G120" s="255">
        <v>0.19450980392156864</v>
      </c>
      <c r="H120" s="255">
        <v>0.23099630996309964</v>
      </c>
      <c r="I120" s="255">
        <v>0.20766773162939298</v>
      </c>
      <c r="J120" s="276">
        <v>3</v>
      </c>
      <c r="K120" s="276">
        <v>3</v>
      </c>
      <c r="L120" s="276">
        <v>3</v>
      </c>
      <c r="M120" s="276">
        <v>3</v>
      </c>
      <c r="N120" s="276">
        <v>3</v>
      </c>
      <c r="O120" s="276">
        <v>3</v>
      </c>
      <c r="P120" s="276">
        <v>3</v>
      </c>
      <c r="Q120" s="278"/>
      <c r="R120" s="255">
        <v>0.88941925218774864</v>
      </c>
      <c r="S120" s="255">
        <v>9.7852028639618144E-2</v>
      </c>
      <c r="T120" s="255">
        <v>0.66226708074534157</v>
      </c>
      <c r="U120" s="255">
        <v>0.27013888888888887</v>
      </c>
      <c r="V120" s="255">
        <v>0.35021398002853066</v>
      </c>
      <c r="W120" s="255">
        <v>0.23396501457725946</v>
      </c>
      <c r="X120" s="255">
        <v>0.24922118380062305</v>
      </c>
      <c r="Y120" s="276">
        <v>3</v>
      </c>
      <c r="Z120" s="276">
        <v>3</v>
      </c>
      <c r="AA120" s="276">
        <v>3</v>
      </c>
      <c r="AB120" s="276">
        <v>3</v>
      </c>
      <c r="AC120" s="276">
        <v>3</v>
      </c>
      <c r="AD120" s="276">
        <v>3</v>
      </c>
      <c r="AE120" s="276">
        <v>3</v>
      </c>
      <c r="AF120" s="276"/>
      <c r="AG120" s="255">
        <v>0.91928974979822442</v>
      </c>
      <c r="AH120" s="255">
        <v>6.4568200161420494E-2</v>
      </c>
      <c r="AI120" s="255">
        <v>0.73688458434221149</v>
      </c>
      <c r="AJ120" s="255">
        <v>0.37176470588235294</v>
      </c>
      <c r="AK120" s="255">
        <v>0.37317581653926335</v>
      </c>
      <c r="AL120" s="255">
        <v>0.2981132075471698</v>
      </c>
      <c r="AM120" s="255">
        <v>0.18734177215189873</v>
      </c>
      <c r="AN120" s="276">
        <v>3</v>
      </c>
      <c r="AO120" s="276">
        <v>3</v>
      </c>
      <c r="AP120" s="276">
        <v>3</v>
      </c>
      <c r="AQ120" s="276">
        <v>3</v>
      </c>
      <c r="AR120" s="276">
        <v>3</v>
      </c>
      <c r="AS120" s="276">
        <v>3</v>
      </c>
      <c r="AT120" s="276">
        <v>3</v>
      </c>
    </row>
    <row r="121" spans="1:46" x14ac:dyDescent="0.25">
      <c r="A121" s="94" t="s">
        <v>71</v>
      </c>
      <c r="B121" s="94" t="s">
        <v>89</v>
      </c>
      <c r="C121" s="255">
        <v>0.94257064721969008</v>
      </c>
      <c r="D121" s="255">
        <v>4.9225159525979945E-2</v>
      </c>
      <c r="E121" s="255">
        <v>0.79552093476144115</v>
      </c>
      <c r="F121" s="255">
        <v>0.89223300970873787</v>
      </c>
      <c r="G121" s="255">
        <v>0.89485714285714291</v>
      </c>
      <c r="H121" s="255">
        <v>0.69021190716448033</v>
      </c>
      <c r="I121" s="255">
        <v>1</v>
      </c>
      <c r="J121" s="276">
        <v>3</v>
      </c>
      <c r="K121" s="276">
        <v>3</v>
      </c>
      <c r="L121" s="276">
        <v>3</v>
      </c>
      <c r="M121" s="276">
        <v>3</v>
      </c>
      <c r="N121" s="276">
        <v>3</v>
      </c>
      <c r="O121" s="276">
        <v>3</v>
      </c>
      <c r="P121" s="276">
        <v>3</v>
      </c>
      <c r="Q121" s="278"/>
      <c r="R121" s="255">
        <v>0.9415041782729805</v>
      </c>
      <c r="S121" s="255">
        <v>5.2924791086350974E-2</v>
      </c>
      <c r="T121" s="255">
        <v>0.83669885864793681</v>
      </c>
      <c r="U121" s="255">
        <v>0.8666666666666667</v>
      </c>
      <c r="V121" s="255">
        <v>0.9043392504930966</v>
      </c>
      <c r="W121" s="255">
        <v>0.79958890030832475</v>
      </c>
      <c r="X121" s="255">
        <v>1</v>
      </c>
      <c r="Y121" s="276">
        <v>3</v>
      </c>
      <c r="Z121" s="276">
        <v>3</v>
      </c>
      <c r="AA121" s="276">
        <v>3</v>
      </c>
      <c r="AB121" s="276">
        <v>3</v>
      </c>
      <c r="AC121" s="276">
        <v>3</v>
      </c>
      <c r="AD121" s="276">
        <v>3</v>
      </c>
      <c r="AE121" s="276">
        <v>3</v>
      </c>
      <c r="AF121" s="276"/>
      <c r="AG121" s="255">
        <v>0.93429951690821256</v>
      </c>
      <c r="AH121" s="255">
        <v>6.5700483091787443E-2</v>
      </c>
      <c r="AI121" s="255">
        <v>0.89589302769818524</v>
      </c>
      <c r="AJ121" s="255">
        <v>0.81488933601609659</v>
      </c>
      <c r="AK121" s="255">
        <v>0.89096267190569745</v>
      </c>
      <c r="AL121" s="255">
        <v>0.78359683794466406</v>
      </c>
      <c r="AM121" s="255">
        <v>1</v>
      </c>
      <c r="AN121" s="276">
        <v>3</v>
      </c>
      <c r="AO121" s="276">
        <v>3</v>
      </c>
      <c r="AP121" s="276">
        <v>3</v>
      </c>
      <c r="AQ121" s="276">
        <v>3</v>
      </c>
      <c r="AR121" s="276">
        <v>3</v>
      </c>
      <c r="AS121" s="276">
        <v>3</v>
      </c>
      <c r="AT121" s="276">
        <v>3</v>
      </c>
    </row>
    <row r="122" spans="1:46" x14ac:dyDescent="0.25">
      <c r="A122" s="94" t="s">
        <v>77</v>
      </c>
      <c r="B122" s="94" t="s">
        <v>89</v>
      </c>
      <c r="C122" s="255">
        <v>0.94930875576036866</v>
      </c>
      <c r="D122" s="255">
        <v>5.0691244239631339E-2</v>
      </c>
      <c r="E122" s="255">
        <v>0.46266233766233766</v>
      </c>
      <c r="F122" s="255">
        <v>0.38166666666666665</v>
      </c>
      <c r="G122" s="255" t="s">
        <v>419</v>
      </c>
      <c r="H122" s="255" t="s">
        <v>419</v>
      </c>
      <c r="I122" s="255">
        <v>1</v>
      </c>
      <c r="J122" s="276">
        <v>3</v>
      </c>
      <c r="K122" s="276">
        <v>3</v>
      </c>
      <c r="L122" s="276">
        <v>3</v>
      </c>
      <c r="M122" s="276">
        <v>3</v>
      </c>
      <c r="N122" s="276">
        <v>2</v>
      </c>
      <c r="O122" s="276">
        <v>2</v>
      </c>
      <c r="P122" s="276">
        <v>3</v>
      </c>
      <c r="Q122" s="278"/>
      <c r="R122" s="255">
        <v>0.93494704992435707</v>
      </c>
      <c r="S122" s="255">
        <v>6.0514372163388806E-2</v>
      </c>
      <c r="T122" s="255">
        <v>0.66312594840667682</v>
      </c>
      <c r="U122" s="255">
        <v>0.66666666666666663</v>
      </c>
      <c r="V122" s="255">
        <v>0.85950413223140498</v>
      </c>
      <c r="W122" s="255" t="s">
        <v>419</v>
      </c>
      <c r="X122" s="255">
        <v>1</v>
      </c>
      <c r="Y122" s="276">
        <v>3</v>
      </c>
      <c r="Z122" s="276">
        <v>3</v>
      </c>
      <c r="AA122" s="276">
        <v>3</v>
      </c>
      <c r="AB122" s="276">
        <v>3</v>
      </c>
      <c r="AC122" s="276">
        <v>3</v>
      </c>
      <c r="AD122" s="276">
        <v>2</v>
      </c>
      <c r="AE122" s="276">
        <v>3</v>
      </c>
      <c r="AF122" s="276"/>
      <c r="AG122" s="255">
        <v>0.93655589123867067</v>
      </c>
      <c r="AH122" s="255">
        <v>6.1933534743202415E-2</v>
      </c>
      <c r="AI122" s="255">
        <v>0.78685897435897434</v>
      </c>
      <c r="AJ122" s="255">
        <v>0.75862068965517238</v>
      </c>
      <c r="AK122" s="255">
        <v>0.93831168831168832</v>
      </c>
      <c r="AL122" s="255" t="s">
        <v>419</v>
      </c>
      <c r="AM122" s="255">
        <v>1</v>
      </c>
      <c r="AN122" s="276">
        <v>3</v>
      </c>
      <c r="AO122" s="276">
        <v>3</v>
      </c>
      <c r="AP122" s="276">
        <v>3</v>
      </c>
      <c r="AQ122" s="276">
        <v>3</v>
      </c>
      <c r="AR122" s="276">
        <v>3</v>
      </c>
      <c r="AS122" s="276">
        <v>2</v>
      </c>
      <c r="AT122" s="276">
        <v>3</v>
      </c>
    </row>
    <row r="123" spans="1:46" x14ac:dyDescent="0.25">
      <c r="A123" s="94" t="s">
        <v>16</v>
      </c>
      <c r="B123" s="94" t="s">
        <v>89</v>
      </c>
      <c r="C123" s="255">
        <v>0.70706190061028773</v>
      </c>
      <c r="D123" s="255">
        <v>0.29293809938971227</v>
      </c>
      <c r="E123" s="255">
        <v>2.9683377308707123E-2</v>
      </c>
      <c r="F123" s="255">
        <v>2.5291828793774319E-2</v>
      </c>
      <c r="G123" s="255">
        <v>0.39261285909712723</v>
      </c>
      <c r="H123" s="255">
        <v>0.23010487353485504</v>
      </c>
      <c r="I123" s="255">
        <v>0.58981233243967823</v>
      </c>
      <c r="J123" s="276">
        <v>3</v>
      </c>
      <c r="K123" s="276">
        <v>3</v>
      </c>
      <c r="L123" s="276">
        <v>3</v>
      </c>
      <c r="M123" s="276">
        <v>3</v>
      </c>
      <c r="N123" s="276">
        <v>3</v>
      </c>
      <c r="O123" s="276">
        <v>3</v>
      </c>
      <c r="P123" s="276">
        <v>3</v>
      </c>
      <c r="Q123" s="278"/>
      <c r="R123" s="255">
        <v>0.49699799866577721</v>
      </c>
      <c r="S123" s="255">
        <v>0.50300200133422279</v>
      </c>
      <c r="T123" s="255">
        <v>9.2222986923606337E-2</v>
      </c>
      <c r="U123" s="255">
        <v>2.8890347997373604E-2</v>
      </c>
      <c r="V123" s="255">
        <v>0.23329048843187661</v>
      </c>
      <c r="W123" s="255">
        <v>0.25</v>
      </c>
      <c r="X123" s="255">
        <v>0.63700234192037475</v>
      </c>
      <c r="Y123" s="276">
        <v>3</v>
      </c>
      <c r="Z123" s="276">
        <v>3</v>
      </c>
      <c r="AA123" s="276">
        <v>3</v>
      </c>
      <c r="AB123" s="276">
        <v>3</v>
      </c>
      <c r="AC123" s="276">
        <v>3</v>
      </c>
      <c r="AD123" s="276">
        <v>3</v>
      </c>
      <c r="AE123" s="276">
        <v>3</v>
      </c>
      <c r="AF123" s="276"/>
      <c r="AG123" s="255">
        <v>0.61340555179417744</v>
      </c>
      <c r="AH123" s="255">
        <v>0.35680433310765064</v>
      </c>
      <c r="AI123" s="255">
        <v>6.098360655737705E-2</v>
      </c>
      <c r="AJ123" s="255">
        <v>2.3240371845949535E-2</v>
      </c>
      <c r="AK123" s="255">
        <v>7.255936675461741E-2</v>
      </c>
      <c r="AL123" s="255">
        <v>0.21777777777777776</v>
      </c>
      <c r="AM123" s="255">
        <v>0.75218658892128276</v>
      </c>
      <c r="AN123" s="276">
        <v>3</v>
      </c>
      <c r="AO123" s="276">
        <v>3</v>
      </c>
      <c r="AP123" s="276">
        <v>3</v>
      </c>
      <c r="AQ123" s="276">
        <v>3</v>
      </c>
      <c r="AR123" s="276">
        <v>3</v>
      </c>
      <c r="AS123" s="276">
        <v>3</v>
      </c>
      <c r="AT123" s="276">
        <v>3</v>
      </c>
    </row>
    <row r="124" spans="1:46" x14ac:dyDescent="0.25">
      <c r="A124" s="94" t="s">
        <v>95</v>
      </c>
      <c r="B124" s="94" t="s">
        <v>89</v>
      </c>
      <c r="C124" s="255">
        <v>0.8947791164658635</v>
      </c>
      <c r="D124" s="255">
        <v>9.7991967871485938E-2</v>
      </c>
      <c r="E124" s="255">
        <v>0.63537626066718389</v>
      </c>
      <c r="F124" s="255">
        <v>0.45818441744102928</v>
      </c>
      <c r="G124" s="255">
        <v>0.32162921348314605</v>
      </c>
      <c r="H124" s="255">
        <v>0.25181950509461426</v>
      </c>
      <c r="I124" s="255">
        <v>0.12427745664739884</v>
      </c>
      <c r="J124" s="276">
        <v>3</v>
      </c>
      <c r="K124" s="276">
        <v>3</v>
      </c>
      <c r="L124" s="276">
        <v>3</v>
      </c>
      <c r="M124" s="276">
        <v>3</v>
      </c>
      <c r="N124" s="276">
        <v>3</v>
      </c>
      <c r="O124" s="276">
        <v>3</v>
      </c>
      <c r="P124" s="276">
        <v>3</v>
      </c>
      <c r="Q124" s="278"/>
      <c r="R124" s="255">
        <v>0.93077501881113622</v>
      </c>
      <c r="S124" s="255">
        <v>6.0948081264108354E-2</v>
      </c>
      <c r="T124" s="255">
        <v>0.56748695003728555</v>
      </c>
      <c r="U124" s="255">
        <v>0.36399999999999999</v>
      </c>
      <c r="V124" s="255">
        <v>0.52139800285306703</v>
      </c>
      <c r="W124" s="255">
        <v>0.44054878048780488</v>
      </c>
      <c r="X124" s="255">
        <v>0.2820069204152249</v>
      </c>
      <c r="Y124" s="276">
        <v>3</v>
      </c>
      <c r="Z124" s="276">
        <v>3</v>
      </c>
      <c r="AA124" s="276">
        <v>3</v>
      </c>
      <c r="AB124" s="276">
        <v>3</v>
      </c>
      <c r="AC124" s="276">
        <v>3</v>
      </c>
      <c r="AD124" s="276">
        <v>3</v>
      </c>
      <c r="AE124" s="276">
        <v>3</v>
      </c>
      <c r="AF124" s="276"/>
      <c r="AG124" s="255">
        <v>0.93837753510140409</v>
      </c>
      <c r="AH124" s="255">
        <v>5.3822152886115443E-2</v>
      </c>
      <c r="AI124" s="255">
        <v>0.61923377638780297</v>
      </c>
      <c r="AJ124" s="255">
        <v>0.5376344086021505</v>
      </c>
      <c r="AK124" s="255">
        <v>0.49142480211081796</v>
      </c>
      <c r="AL124" s="255">
        <v>0.47931526390870183</v>
      </c>
      <c r="AM124" s="255">
        <v>0.20386904761904762</v>
      </c>
      <c r="AN124" s="276">
        <v>3</v>
      </c>
      <c r="AO124" s="276">
        <v>3</v>
      </c>
      <c r="AP124" s="276">
        <v>3</v>
      </c>
      <c r="AQ124" s="276">
        <v>3</v>
      </c>
      <c r="AR124" s="276">
        <v>3</v>
      </c>
      <c r="AS124" s="276">
        <v>3</v>
      </c>
      <c r="AT124" s="276">
        <v>3</v>
      </c>
    </row>
    <row r="125" spans="1:46" x14ac:dyDescent="0.25">
      <c r="A125" s="94" t="s">
        <v>97</v>
      </c>
      <c r="B125" s="94" t="s">
        <v>89</v>
      </c>
      <c r="C125" s="255">
        <v>0.88661551577152597</v>
      </c>
      <c r="D125" s="255">
        <v>8.3546462063086108E-2</v>
      </c>
      <c r="E125" s="255" t="s">
        <v>419</v>
      </c>
      <c r="F125" s="255">
        <v>0.22357723577235772</v>
      </c>
      <c r="G125" s="255">
        <v>0.15850622406639003</v>
      </c>
      <c r="H125" s="255">
        <v>0.42332268370607029</v>
      </c>
      <c r="I125" s="255" t="s">
        <v>419</v>
      </c>
      <c r="J125" s="276">
        <v>3</v>
      </c>
      <c r="K125" s="276">
        <v>3</v>
      </c>
      <c r="L125" s="276">
        <v>1</v>
      </c>
      <c r="M125" s="276">
        <v>3</v>
      </c>
      <c r="N125" s="276">
        <v>3</v>
      </c>
      <c r="O125" s="276">
        <v>3</v>
      </c>
      <c r="P125" s="276">
        <v>1</v>
      </c>
      <c r="Q125" s="278"/>
      <c r="R125" s="255" t="s">
        <v>419</v>
      </c>
      <c r="S125" s="255" t="s">
        <v>419</v>
      </c>
      <c r="T125" s="255" t="s">
        <v>419</v>
      </c>
      <c r="U125" s="255" t="s">
        <v>419</v>
      </c>
      <c r="V125" s="255" t="s">
        <v>419</v>
      </c>
      <c r="W125" s="255" t="s">
        <v>419</v>
      </c>
      <c r="X125" s="255" t="s">
        <v>419</v>
      </c>
      <c r="Y125" s="276">
        <v>1</v>
      </c>
      <c r="Z125" s="276">
        <v>1</v>
      </c>
      <c r="AA125" s="276">
        <v>1</v>
      </c>
      <c r="AB125" s="276">
        <v>1</v>
      </c>
      <c r="AC125" s="276">
        <v>1</v>
      </c>
      <c r="AD125" s="276">
        <v>1</v>
      </c>
      <c r="AE125" s="276">
        <v>1</v>
      </c>
      <c r="AF125" s="276"/>
      <c r="AG125" s="255" t="s">
        <v>419</v>
      </c>
      <c r="AH125" s="255" t="s">
        <v>419</v>
      </c>
      <c r="AI125" s="255">
        <v>0.85989222478829874</v>
      </c>
      <c r="AJ125" s="255">
        <v>0.40832049306625579</v>
      </c>
      <c r="AK125" s="255" t="s">
        <v>419</v>
      </c>
      <c r="AL125" s="255">
        <v>0.7831423895253683</v>
      </c>
      <c r="AM125" s="255" t="s">
        <v>419</v>
      </c>
      <c r="AN125" s="276">
        <v>1</v>
      </c>
      <c r="AO125" s="276">
        <v>1</v>
      </c>
      <c r="AP125" s="276">
        <v>3</v>
      </c>
      <c r="AQ125" s="276">
        <v>3</v>
      </c>
      <c r="AR125" s="276">
        <v>1</v>
      </c>
      <c r="AS125" s="276">
        <v>3</v>
      </c>
      <c r="AT125" s="276">
        <v>2</v>
      </c>
    </row>
    <row r="126" spans="1:46" x14ac:dyDescent="0.25">
      <c r="A126" s="94" t="s">
        <v>99</v>
      </c>
      <c r="B126" s="94" t="s">
        <v>89</v>
      </c>
      <c r="C126" s="255">
        <v>0.92668621700879761</v>
      </c>
      <c r="D126" s="255">
        <v>5.865102639296188E-2</v>
      </c>
      <c r="E126" s="255">
        <v>0.34028436018957348</v>
      </c>
      <c r="F126" s="255">
        <v>0.4469370146678171</v>
      </c>
      <c r="G126" s="255">
        <v>0.80889309366130557</v>
      </c>
      <c r="H126" s="255">
        <v>0.80809128630705396</v>
      </c>
      <c r="I126" s="255">
        <v>1</v>
      </c>
      <c r="J126" s="276">
        <v>3</v>
      </c>
      <c r="K126" s="276">
        <v>3</v>
      </c>
      <c r="L126" s="276">
        <v>3</v>
      </c>
      <c r="M126" s="276">
        <v>3</v>
      </c>
      <c r="N126" s="276">
        <v>3</v>
      </c>
      <c r="O126" s="276">
        <v>3</v>
      </c>
      <c r="P126" s="276">
        <v>3</v>
      </c>
      <c r="Q126" s="278"/>
      <c r="R126" s="255">
        <v>0.91712707182320441</v>
      </c>
      <c r="S126" s="255">
        <v>4.6961325966850827E-2</v>
      </c>
      <c r="T126" s="255">
        <v>0.41025641025641024</v>
      </c>
      <c r="U126" s="255">
        <v>0.33816013628620101</v>
      </c>
      <c r="V126" s="255">
        <v>0.81459731543624159</v>
      </c>
      <c r="W126" s="255">
        <v>0.80186046511627906</v>
      </c>
      <c r="X126" s="255">
        <v>1</v>
      </c>
      <c r="Y126" s="276">
        <v>3</v>
      </c>
      <c r="Z126" s="276">
        <v>3</v>
      </c>
      <c r="AA126" s="276">
        <v>3</v>
      </c>
      <c r="AB126" s="276">
        <v>3</v>
      </c>
      <c r="AC126" s="276">
        <v>3</v>
      </c>
      <c r="AD126" s="276">
        <v>3</v>
      </c>
      <c r="AE126" s="276">
        <v>3</v>
      </c>
      <c r="AF126" s="276"/>
      <c r="AG126" s="255">
        <v>0.94398530762167121</v>
      </c>
      <c r="AH126" s="255">
        <v>5.6014692378328741E-2</v>
      </c>
      <c r="AI126" s="255">
        <v>0.71463414634146338</v>
      </c>
      <c r="AJ126" s="255">
        <v>4.2808219178082189E-2</v>
      </c>
      <c r="AK126" s="255">
        <v>0.65410958904109584</v>
      </c>
      <c r="AL126" s="255">
        <v>0.72927072927072922</v>
      </c>
      <c r="AM126" s="255">
        <v>1</v>
      </c>
      <c r="AN126" s="276">
        <v>3</v>
      </c>
      <c r="AO126" s="276">
        <v>3</v>
      </c>
      <c r="AP126" s="276">
        <v>3</v>
      </c>
      <c r="AQ126" s="276">
        <v>3</v>
      </c>
      <c r="AR126" s="276">
        <v>3</v>
      </c>
      <c r="AS126" s="276">
        <v>3</v>
      </c>
      <c r="AT126" s="276">
        <v>3</v>
      </c>
    </row>
    <row r="127" spans="1:46" x14ac:dyDescent="0.25">
      <c r="A127" s="94" t="s">
        <v>417</v>
      </c>
      <c r="B127" s="94" t="s">
        <v>89</v>
      </c>
      <c r="C127" s="255">
        <v>0.93799212598425197</v>
      </c>
      <c r="D127" s="255">
        <v>5.2165354330708659E-2</v>
      </c>
      <c r="E127" s="255">
        <v>0.32986767485822305</v>
      </c>
      <c r="F127" s="255">
        <v>0.91063029162746945</v>
      </c>
      <c r="G127" s="255">
        <v>0.93418467583497056</v>
      </c>
      <c r="H127" s="255">
        <v>0.88082901554404147</v>
      </c>
      <c r="I127" s="255">
        <v>0.88082901554404147</v>
      </c>
      <c r="J127" s="276">
        <v>3</v>
      </c>
      <c r="K127" s="276">
        <v>3</v>
      </c>
      <c r="L127" s="276">
        <v>3</v>
      </c>
      <c r="M127" s="276">
        <v>3</v>
      </c>
      <c r="N127" s="276">
        <v>3</v>
      </c>
      <c r="O127" s="276">
        <v>3</v>
      </c>
      <c r="P127" s="276">
        <v>3</v>
      </c>
      <c r="Q127" s="278"/>
      <c r="R127" s="255">
        <v>0.95233892321270963</v>
      </c>
      <c r="S127" s="255">
        <v>3.3539276257722857E-2</v>
      </c>
      <c r="T127" s="255">
        <v>0.24050632911392406</v>
      </c>
      <c r="U127" s="255">
        <v>0.90994371482176362</v>
      </c>
      <c r="V127" s="255">
        <v>0.94034090909090906</v>
      </c>
      <c r="W127" s="255">
        <v>0.86247334754797444</v>
      </c>
      <c r="X127" s="255">
        <v>0.86247334754797444</v>
      </c>
      <c r="Y127" s="276">
        <v>3</v>
      </c>
      <c r="Z127" s="276">
        <v>3</v>
      </c>
      <c r="AA127" s="276">
        <v>3</v>
      </c>
      <c r="AB127" s="276">
        <v>3</v>
      </c>
      <c r="AC127" s="276">
        <v>3</v>
      </c>
      <c r="AD127" s="276">
        <v>3</v>
      </c>
      <c r="AE127" s="276">
        <v>3</v>
      </c>
      <c r="AF127" s="276"/>
      <c r="AG127" s="255">
        <v>0.95546950629235239</v>
      </c>
      <c r="AH127" s="255">
        <v>2.1297192642787996E-2</v>
      </c>
      <c r="AI127" s="255">
        <v>0.17979610750695088</v>
      </c>
      <c r="AJ127" s="255">
        <v>0.93611357586512867</v>
      </c>
      <c r="AK127" s="255">
        <v>0.93482309124767227</v>
      </c>
      <c r="AL127" s="255">
        <v>0.83594566353187039</v>
      </c>
      <c r="AM127" s="255">
        <v>0.83594566353187039</v>
      </c>
      <c r="AN127" s="276">
        <v>3</v>
      </c>
      <c r="AO127" s="276">
        <v>3</v>
      </c>
      <c r="AP127" s="276">
        <v>3</v>
      </c>
      <c r="AQ127" s="276">
        <v>3</v>
      </c>
      <c r="AR127" s="276">
        <v>3</v>
      </c>
      <c r="AS127" s="276">
        <v>3</v>
      </c>
      <c r="AT127" s="276">
        <v>3</v>
      </c>
    </row>
    <row r="128" spans="1:46" x14ac:dyDescent="0.25">
      <c r="A128" s="94" t="s">
        <v>80</v>
      </c>
      <c r="B128" s="94" t="s">
        <v>89</v>
      </c>
      <c r="C128" s="255">
        <v>0.92307692307692313</v>
      </c>
      <c r="D128" s="255">
        <v>7.6923076923076927E-2</v>
      </c>
      <c r="E128" s="255" t="s">
        <v>419</v>
      </c>
      <c r="F128" s="255">
        <v>0.74800637958532701</v>
      </c>
      <c r="G128" s="255">
        <v>0.76909722222222221</v>
      </c>
      <c r="H128" s="255">
        <v>0.76410256410256405</v>
      </c>
      <c r="I128" s="255">
        <v>1</v>
      </c>
      <c r="J128" s="276">
        <v>3</v>
      </c>
      <c r="K128" s="276">
        <v>3</v>
      </c>
      <c r="L128" s="276">
        <v>2</v>
      </c>
      <c r="M128" s="276">
        <v>3</v>
      </c>
      <c r="N128" s="276">
        <v>3</v>
      </c>
      <c r="O128" s="276">
        <v>3</v>
      </c>
      <c r="P128" s="276">
        <v>3</v>
      </c>
      <c r="Q128" s="278"/>
      <c r="R128" s="255">
        <v>0.95679999999999998</v>
      </c>
      <c r="S128" s="255">
        <v>4.3200000000000002E-2</v>
      </c>
      <c r="T128" s="255" t="s">
        <v>419</v>
      </c>
      <c r="U128" s="255">
        <v>0.78657487091222034</v>
      </c>
      <c r="V128" s="255">
        <v>0.77251184834123221</v>
      </c>
      <c r="W128" s="255">
        <v>0.75830258302583031</v>
      </c>
      <c r="X128" s="255">
        <v>1</v>
      </c>
      <c r="Y128" s="276">
        <v>3</v>
      </c>
      <c r="Z128" s="276">
        <v>3</v>
      </c>
      <c r="AA128" s="276">
        <v>2</v>
      </c>
      <c r="AB128" s="276">
        <v>3</v>
      </c>
      <c r="AC128" s="276">
        <v>3</v>
      </c>
      <c r="AD128" s="276">
        <v>3</v>
      </c>
      <c r="AE128" s="276">
        <v>3</v>
      </c>
      <c r="AF128" s="276"/>
      <c r="AG128" s="255">
        <v>0.95081967213114749</v>
      </c>
      <c r="AH128" s="255">
        <v>4.9180327868852458E-2</v>
      </c>
      <c r="AI128" s="255" t="s">
        <v>419</v>
      </c>
      <c r="AJ128" s="255">
        <v>0.7846153846153846</v>
      </c>
      <c r="AK128" s="255">
        <v>0.79931389365351635</v>
      </c>
      <c r="AL128" s="255">
        <v>0.72664359861591699</v>
      </c>
      <c r="AM128" s="255">
        <v>1</v>
      </c>
      <c r="AN128" s="276">
        <v>3</v>
      </c>
      <c r="AO128" s="276">
        <v>3</v>
      </c>
      <c r="AP128" s="276">
        <v>2</v>
      </c>
      <c r="AQ128" s="276">
        <v>3</v>
      </c>
      <c r="AR128" s="276">
        <v>3</v>
      </c>
      <c r="AS128" s="276">
        <v>3</v>
      </c>
      <c r="AT128" s="276">
        <v>3</v>
      </c>
    </row>
    <row r="129" spans="1:46" x14ac:dyDescent="0.25">
      <c r="A129" s="94" t="s">
        <v>38</v>
      </c>
      <c r="B129" s="94" t="s">
        <v>89</v>
      </c>
      <c r="C129" s="255">
        <v>0.88324873096446699</v>
      </c>
      <c r="D129" s="255">
        <v>9.5431472081218272E-2</v>
      </c>
      <c r="E129" s="255">
        <v>0</v>
      </c>
      <c r="F129" s="255">
        <v>0.15889628924833493</v>
      </c>
      <c r="G129" s="255">
        <v>0.2587763289869609</v>
      </c>
      <c r="H129" s="255">
        <v>0.3815217391304348</v>
      </c>
      <c r="I129" s="255">
        <v>1</v>
      </c>
      <c r="J129" s="276">
        <v>3</v>
      </c>
      <c r="K129" s="276">
        <v>3</v>
      </c>
      <c r="L129" s="276">
        <v>3</v>
      </c>
      <c r="M129" s="276">
        <v>3</v>
      </c>
      <c r="N129" s="276">
        <v>3</v>
      </c>
      <c r="O129" s="276">
        <v>3</v>
      </c>
      <c r="P129" s="276">
        <v>3</v>
      </c>
      <c r="Q129" s="278"/>
      <c r="R129" s="255">
        <v>0.92806484295846003</v>
      </c>
      <c r="S129" s="255">
        <v>4.7619047619047616E-2</v>
      </c>
      <c r="T129" s="255">
        <v>0</v>
      </c>
      <c r="U129" s="255">
        <v>0.4218009478672986</v>
      </c>
      <c r="V129" s="255">
        <v>0.55145631067961165</v>
      </c>
      <c r="W129" s="255">
        <v>0.39700000000000002</v>
      </c>
      <c r="X129" s="255">
        <v>1</v>
      </c>
      <c r="Y129" s="276">
        <v>3</v>
      </c>
      <c r="Z129" s="276">
        <v>3</v>
      </c>
      <c r="AA129" s="276">
        <v>3</v>
      </c>
      <c r="AB129" s="276">
        <v>3</v>
      </c>
      <c r="AC129" s="276">
        <v>3</v>
      </c>
      <c r="AD129" s="276">
        <v>3</v>
      </c>
      <c r="AE129" s="276">
        <v>3</v>
      </c>
      <c r="AF129" s="276"/>
      <c r="AG129" s="255">
        <v>0.9182839632277835</v>
      </c>
      <c r="AH129" s="255">
        <v>8.1716036772216546E-2</v>
      </c>
      <c r="AI129" s="255">
        <v>0.10181451612903226</v>
      </c>
      <c r="AJ129" s="255">
        <v>0.36210317460317459</v>
      </c>
      <c r="AK129" s="255">
        <v>0.46183953033268099</v>
      </c>
      <c r="AL129" s="255">
        <v>0.51466127401415573</v>
      </c>
      <c r="AM129" s="255">
        <v>1</v>
      </c>
      <c r="AN129" s="276">
        <v>3</v>
      </c>
      <c r="AO129" s="276">
        <v>3</v>
      </c>
      <c r="AP129" s="276">
        <v>3</v>
      </c>
      <c r="AQ129" s="276">
        <v>3</v>
      </c>
      <c r="AR129" s="276">
        <v>3</v>
      </c>
      <c r="AS129" s="276">
        <v>3</v>
      </c>
      <c r="AT129" s="276">
        <v>3</v>
      </c>
    </row>
    <row r="130" spans="1:46" x14ac:dyDescent="0.25">
      <c r="A130" s="94" t="s">
        <v>70</v>
      </c>
      <c r="B130" s="94" t="s">
        <v>89</v>
      </c>
      <c r="C130" s="255">
        <v>0.90156599552572703</v>
      </c>
      <c r="D130" s="255">
        <v>9.0604026845637578E-2</v>
      </c>
      <c r="E130" s="255">
        <v>0.63367463026166093</v>
      </c>
      <c r="F130" s="255">
        <v>0.1598086124401914</v>
      </c>
      <c r="G130" s="255">
        <v>0.22287968441814596</v>
      </c>
      <c r="H130" s="255" t="s">
        <v>419</v>
      </c>
      <c r="I130" s="255">
        <v>0.33121019108280253</v>
      </c>
      <c r="J130" s="276">
        <v>3</v>
      </c>
      <c r="K130" s="276">
        <v>3</v>
      </c>
      <c r="L130" s="276">
        <v>3</v>
      </c>
      <c r="M130" s="276">
        <v>3</v>
      </c>
      <c r="N130" s="276">
        <v>3</v>
      </c>
      <c r="O130" s="276">
        <v>2</v>
      </c>
      <c r="P130" s="276">
        <v>3</v>
      </c>
      <c r="Q130" s="278"/>
      <c r="R130" s="255">
        <v>0.95966907962771453</v>
      </c>
      <c r="S130" s="255">
        <v>3.9296794208893482E-2</v>
      </c>
      <c r="T130" s="255">
        <v>0.66010362694300517</v>
      </c>
      <c r="U130" s="255">
        <v>0.18445595854922281</v>
      </c>
      <c r="V130" s="255">
        <v>0.4012036108324975</v>
      </c>
      <c r="W130" s="255">
        <v>0.25119846596356665</v>
      </c>
      <c r="X130" s="255">
        <v>0.49236641221374045</v>
      </c>
      <c r="Y130" s="276">
        <v>3</v>
      </c>
      <c r="Z130" s="276">
        <v>3</v>
      </c>
      <c r="AA130" s="276">
        <v>3</v>
      </c>
      <c r="AB130" s="276">
        <v>3</v>
      </c>
      <c r="AC130" s="276">
        <v>3</v>
      </c>
      <c r="AD130" s="276">
        <v>3</v>
      </c>
      <c r="AE130" s="276">
        <v>3</v>
      </c>
      <c r="AF130" s="276"/>
      <c r="AG130" s="255">
        <v>0.94332939787485237</v>
      </c>
      <c r="AH130" s="255">
        <v>5.0767414403778043E-2</v>
      </c>
      <c r="AI130" s="255">
        <v>0.6976998904709748</v>
      </c>
      <c r="AJ130" s="255">
        <v>0.3002136752136752</v>
      </c>
      <c r="AK130" s="255">
        <v>0.60144927536231885</v>
      </c>
      <c r="AL130" s="255">
        <v>0.3139763779527559</v>
      </c>
      <c r="AM130" s="255">
        <v>0.34169278996865204</v>
      </c>
      <c r="AN130" s="276">
        <v>3</v>
      </c>
      <c r="AO130" s="276">
        <v>3</v>
      </c>
      <c r="AP130" s="276">
        <v>3</v>
      </c>
      <c r="AQ130" s="276">
        <v>3</v>
      </c>
      <c r="AR130" s="276">
        <v>3</v>
      </c>
      <c r="AS130" s="276">
        <v>3</v>
      </c>
      <c r="AT130" s="276">
        <v>3</v>
      </c>
    </row>
    <row r="131" spans="1:46" x14ac:dyDescent="0.25">
      <c r="A131" s="94" t="s">
        <v>72</v>
      </c>
      <c r="B131" s="94" t="s">
        <v>89</v>
      </c>
      <c r="C131" s="255">
        <v>0.92409638554216866</v>
      </c>
      <c r="D131" s="255">
        <v>6.746987951807229E-2</v>
      </c>
      <c r="E131" s="255">
        <v>0.44705882352941179</v>
      </c>
      <c r="F131" s="255">
        <v>0.69177288528389336</v>
      </c>
      <c r="G131" s="255">
        <v>0.86369958275382475</v>
      </c>
      <c r="H131" s="255">
        <v>0.63442211055276387</v>
      </c>
      <c r="I131" s="255" t="s">
        <v>419</v>
      </c>
      <c r="J131" s="276">
        <v>3</v>
      </c>
      <c r="K131" s="276">
        <v>3</v>
      </c>
      <c r="L131" s="276">
        <v>3</v>
      </c>
      <c r="M131" s="276">
        <v>3</v>
      </c>
      <c r="N131" s="276">
        <v>3</v>
      </c>
      <c r="O131" s="276">
        <v>3</v>
      </c>
      <c r="P131" s="276">
        <v>1</v>
      </c>
      <c r="Q131" s="278"/>
      <c r="R131" s="255">
        <v>0.91454965357967666</v>
      </c>
      <c r="S131" s="255">
        <v>6.4665127020785224E-2</v>
      </c>
      <c r="T131" s="255">
        <v>0.43483146067415729</v>
      </c>
      <c r="U131" s="255">
        <v>0.52585258525852585</v>
      </c>
      <c r="V131" s="255">
        <v>0.84204413472706152</v>
      </c>
      <c r="W131" s="255">
        <v>0.70454545454545459</v>
      </c>
      <c r="X131" s="255" t="s">
        <v>419</v>
      </c>
      <c r="Y131" s="276">
        <v>3</v>
      </c>
      <c r="Z131" s="276">
        <v>3</v>
      </c>
      <c r="AA131" s="276">
        <v>3</v>
      </c>
      <c r="AB131" s="276">
        <v>3</v>
      </c>
      <c r="AC131" s="276">
        <v>3</v>
      </c>
      <c r="AD131" s="276">
        <v>3</v>
      </c>
      <c r="AE131" s="276">
        <v>1</v>
      </c>
      <c r="AF131" s="276"/>
      <c r="AG131" s="255">
        <v>0.90963855421686746</v>
      </c>
      <c r="AH131" s="255">
        <v>7.2289156626506021E-2</v>
      </c>
      <c r="AI131" s="255">
        <v>0.38425381903642775</v>
      </c>
      <c r="AJ131" s="255">
        <v>0.5543113101903695</v>
      </c>
      <c r="AK131" s="255">
        <v>0.82488986784140972</v>
      </c>
      <c r="AL131" s="255">
        <v>0.72376357056694818</v>
      </c>
      <c r="AM131" s="255">
        <v>0.39527027027027029</v>
      </c>
      <c r="AN131" s="276">
        <v>3</v>
      </c>
      <c r="AO131" s="276">
        <v>3</v>
      </c>
      <c r="AP131" s="276">
        <v>3</v>
      </c>
      <c r="AQ131" s="276">
        <v>3</v>
      </c>
      <c r="AR131" s="276">
        <v>3</v>
      </c>
      <c r="AS131" s="276">
        <v>3</v>
      </c>
      <c r="AT131" s="276">
        <v>3</v>
      </c>
    </row>
    <row r="132" spans="1:46" x14ac:dyDescent="0.25">
      <c r="A132" s="94" t="s">
        <v>36</v>
      </c>
      <c r="B132" s="94" t="s">
        <v>89</v>
      </c>
      <c r="C132" s="255">
        <v>0.91315789473684206</v>
      </c>
      <c r="D132" s="255">
        <v>8.6842105263157901E-2</v>
      </c>
      <c r="E132" s="255">
        <v>0.9373072970195272</v>
      </c>
      <c r="F132" s="255">
        <v>0.79499072356215217</v>
      </c>
      <c r="G132" s="255">
        <v>0.70522388059701491</v>
      </c>
      <c r="H132" s="255">
        <v>0.73426573426573427</v>
      </c>
      <c r="I132" s="255">
        <v>1</v>
      </c>
      <c r="J132" s="276">
        <v>3</v>
      </c>
      <c r="K132" s="276">
        <v>3</v>
      </c>
      <c r="L132" s="276">
        <v>3</v>
      </c>
      <c r="M132" s="276">
        <v>3</v>
      </c>
      <c r="N132" s="276">
        <v>3</v>
      </c>
      <c r="O132" s="276">
        <v>3</v>
      </c>
      <c r="P132" s="276">
        <v>3</v>
      </c>
      <c r="Q132" s="278"/>
      <c r="R132" s="255">
        <v>0.92958927074601849</v>
      </c>
      <c r="S132" s="255">
        <v>7.0410729253981563E-2</v>
      </c>
      <c r="T132" s="255">
        <v>0.94383057090239408</v>
      </c>
      <c r="U132" s="255">
        <v>0.84317343173431736</v>
      </c>
      <c r="V132" s="255">
        <v>0.58998144712430423</v>
      </c>
      <c r="W132" s="255">
        <v>0.74522900763358779</v>
      </c>
      <c r="X132" s="255">
        <v>1</v>
      </c>
      <c r="Y132" s="276">
        <v>3</v>
      </c>
      <c r="Z132" s="276">
        <v>3</v>
      </c>
      <c r="AA132" s="276">
        <v>3</v>
      </c>
      <c r="AB132" s="276">
        <v>3</v>
      </c>
      <c r="AC132" s="276">
        <v>3</v>
      </c>
      <c r="AD132" s="276">
        <v>3</v>
      </c>
      <c r="AE132" s="276">
        <v>3</v>
      </c>
      <c r="AF132" s="276"/>
      <c r="AG132" s="255">
        <v>0.94068582020389246</v>
      </c>
      <c r="AH132" s="255">
        <v>5.9314179796107508E-2</v>
      </c>
      <c r="AI132" s="255">
        <v>0.947265625</v>
      </c>
      <c r="AJ132" s="255">
        <v>0.8197026022304833</v>
      </c>
      <c r="AK132" s="255">
        <v>0.78201634877384196</v>
      </c>
      <c r="AL132" s="255">
        <v>0.73070017953321365</v>
      </c>
      <c r="AM132" s="255">
        <v>1</v>
      </c>
      <c r="AN132" s="276">
        <v>3</v>
      </c>
      <c r="AO132" s="276">
        <v>3</v>
      </c>
      <c r="AP132" s="276">
        <v>3</v>
      </c>
      <c r="AQ132" s="276">
        <v>3</v>
      </c>
      <c r="AR132" s="276">
        <v>3</v>
      </c>
      <c r="AS132" s="276">
        <v>3</v>
      </c>
      <c r="AT132" s="276">
        <v>3</v>
      </c>
    </row>
    <row r="133" spans="1:46" x14ac:dyDescent="0.25">
      <c r="A133" s="94" t="s">
        <v>73</v>
      </c>
      <c r="B133" s="94" t="s">
        <v>89</v>
      </c>
      <c r="C133" s="255">
        <v>0.96167883211678828</v>
      </c>
      <c r="D133" s="255">
        <v>1.4598540145985401E-2</v>
      </c>
      <c r="E133" s="255">
        <v>0.90562440419447088</v>
      </c>
      <c r="F133" s="255">
        <v>0.19201359388275277</v>
      </c>
      <c r="G133" s="255">
        <v>0.58580413297394429</v>
      </c>
      <c r="H133" s="255">
        <v>0.45322434150772023</v>
      </c>
      <c r="I133" s="255">
        <v>1</v>
      </c>
      <c r="J133" s="276">
        <v>3</v>
      </c>
      <c r="K133" s="276">
        <v>3</v>
      </c>
      <c r="L133" s="276">
        <v>3</v>
      </c>
      <c r="M133" s="276">
        <v>3</v>
      </c>
      <c r="N133" s="276">
        <v>3</v>
      </c>
      <c r="O133" s="276">
        <v>3</v>
      </c>
      <c r="P133" s="276">
        <v>3</v>
      </c>
      <c r="Q133" s="278"/>
      <c r="R133" s="255">
        <v>0.96978021978021978</v>
      </c>
      <c r="S133" s="255">
        <v>5.4945054945054949E-3</v>
      </c>
      <c r="T133" s="255">
        <v>0.91390134529147982</v>
      </c>
      <c r="U133" s="255">
        <v>4.246794871794872E-2</v>
      </c>
      <c r="V133" s="255">
        <v>0.27896995708154504</v>
      </c>
      <c r="W133" s="255">
        <v>0.44562078922040421</v>
      </c>
      <c r="X133" s="255">
        <v>1</v>
      </c>
      <c r="Y133" s="276">
        <v>3</v>
      </c>
      <c r="Z133" s="276">
        <v>3</v>
      </c>
      <c r="AA133" s="276">
        <v>3</v>
      </c>
      <c r="AB133" s="276">
        <v>3</v>
      </c>
      <c r="AC133" s="276">
        <v>3</v>
      </c>
      <c r="AD133" s="276">
        <v>3</v>
      </c>
      <c r="AE133" s="276">
        <v>3</v>
      </c>
      <c r="AF133" s="276"/>
      <c r="AG133" s="255">
        <v>0.97106690777576854</v>
      </c>
      <c r="AH133" s="255">
        <v>9.0415913200723331E-3</v>
      </c>
      <c r="AI133" s="255">
        <v>0.93333333333333335</v>
      </c>
      <c r="AJ133" s="255">
        <v>0.13278388278388278</v>
      </c>
      <c r="AK133" s="255">
        <v>0.13974151857835218</v>
      </c>
      <c r="AL133" s="255">
        <v>0.50431447746883984</v>
      </c>
      <c r="AM133" s="255">
        <v>1</v>
      </c>
      <c r="AN133" s="276">
        <v>3</v>
      </c>
      <c r="AO133" s="276">
        <v>3</v>
      </c>
      <c r="AP133" s="276">
        <v>3</v>
      </c>
      <c r="AQ133" s="276">
        <v>3</v>
      </c>
      <c r="AR133" s="276">
        <v>3</v>
      </c>
      <c r="AS133" s="276">
        <v>3</v>
      </c>
      <c r="AT133" s="276">
        <v>3</v>
      </c>
    </row>
    <row r="134" spans="1:46" x14ac:dyDescent="0.25">
      <c r="A134" s="94" t="s">
        <v>25</v>
      </c>
      <c r="B134" s="94" t="s">
        <v>89</v>
      </c>
      <c r="C134" s="255">
        <v>0.94509151414309489</v>
      </c>
      <c r="D134" s="255">
        <v>3.8269550748752081E-2</v>
      </c>
      <c r="E134" s="255">
        <v>0.69863013698630139</v>
      </c>
      <c r="F134" s="255">
        <v>9.9836333878887074E-2</v>
      </c>
      <c r="G134" s="255">
        <v>0.57322834645669296</v>
      </c>
      <c r="H134" s="255">
        <v>0.72438162544169615</v>
      </c>
      <c r="I134" s="255" t="s">
        <v>419</v>
      </c>
      <c r="J134" s="276">
        <v>3</v>
      </c>
      <c r="K134" s="276">
        <v>3</v>
      </c>
      <c r="L134" s="276">
        <v>3</v>
      </c>
      <c r="M134" s="276">
        <v>3</v>
      </c>
      <c r="N134" s="276">
        <v>3</v>
      </c>
      <c r="O134" s="276">
        <v>3</v>
      </c>
      <c r="P134" s="276">
        <v>1</v>
      </c>
      <c r="Q134" s="278"/>
      <c r="R134" s="255">
        <v>0.93543307086614169</v>
      </c>
      <c r="S134" s="255">
        <v>5.6692913385826771E-2</v>
      </c>
      <c r="T134" s="255">
        <v>0.47234678624813153</v>
      </c>
      <c r="U134" s="255">
        <v>0.16793893129770993</v>
      </c>
      <c r="V134" s="255">
        <v>0.63201320132013206</v>
      </c>
      <c r="W134" s="255">
        <v>0.78317152103559873</v>
      </c>
      <c r="X134" s="255" t="s">
        <v>419</v>
      </c>
      <c r="Y134" s="276">
        <v>3</v>
      </c>
      <c r="Z134" s="276">
        <v>3</v>
      </c>
      <c r="AA134" s="276">
        <v>3</v>
      </c>
      <c r="AB134" s="276">
        <v>3</v>
      </c>
      <c r="AC134" s="276">
        <v>3</v>
      </c>
      <c r="AD134" s="276">
        <v>3</v>
      </c>
      <c r="AE134" s="276">
        <v>1</v>
      </c>
      <c r="AF134" s="276"/>
      <c r="AG134" s="255">
        <v>0.93411420204978035</v>
      </c>
      <c r="AH134" s="255">
        <v>5.5636896046852125E-2</v>
      </c>
      <c r="AI134" s="255">
        <v>0.29315476190476192</v>
      </c>
      <c r="AJ134" s="255">
        <v>0.17638266068759342</v>
      </c>
      <c r="AK134" s="255">
        <v>0.62632375189107414</v>
      </c>
      <c r="AL134" s="255">
        <v>0.78151260504201681</v>
      </c>
      <c r="AM134" s="255" t="s">
        <v>419</v>
      </c>
      <c r="AN134" s="276">
        <v>3</v>
      </c>
      <c r="AO134" s="276">
        <v>3</v>
      </c>
      <c r="AP134" s="276">
        <v>3</v>
      </c>
      <c r="AQ134" s="276">
        <v>3</v>
      </c>
      <c r="AR134" s="276">
        <v>3</v>
      </c>
      <c r="AS134" s="276">
        <v>3</v>
      </c>
      <c r="AT134" s="276">
        <v>1</v>
      </c>
    </row>
    <row r="135" spans="1:46" x14ac:dyDescent="0.25">
      <c r="A135" s="94" t="s">
        <v>107</v>
      </c>
      <c r="B135" s="94" t="s">
        <v>89</v>
      </c>
      <c r="C135" s="255">
        <v>0.93577981651376152</v>
      </c>
      <c r="D135" s="255">
        <v>6.4220183486238536E-2</v>
      </c>
      <c r="E135" s="255" t="s">
        <v>419</v>
      </c>
      <c r="F135" s="255">
        <v>0.57563025210084029</v>
      </c>
      <c r="G135" s="255">
        <v>0.50462962962962965</v>
      </c>
      <c r="H135" s="255">
        <v>0.6268980477223427</v>
      </c>
      <c r="I135" s="255">
        <v>1</v>
      </c>
      <c r="J135" s="276">
        <v>3</v>
      </c>
      <c r="K135" s="276">
        <v>3</v>
      </c>
      <c r="L135" s="276">
        <v>2</v>
      </c>
      <c r="M135" s="276">
        <v>3</v>
      </c>
      <c r="N135" s="276">
        <v>3</v>
      </c>
      <c r="O135" s="276">
        <v>3</v>
      </c>
      <c r="P135" s="276">
        <v>3</v>
      </c>
      <c r="Q135" s="278"/>
      <c r="R135" s="255">
        <v>0.98190045248868774</v>
      </c>
      <c r="S135" s="255">
        <v>1.8099547511312219E-2</v>
      </c>
      <c r="T135" s="255" t="s">
        <v>419</v>
      </c>
      <c r="U135" s="255">
        <v>0.69863013698630139</v>
      </c>
      <c r="V135" s="255">
        <v>0.73752711496746204</v>
      </c>
      <c r="W135" s="255">
        <v>0.74340527577937654</v>
      </c>
      <c r="X135" s="255">
        <v>1</v>
      </c>
      <c r="Y135" s="276">
        <v>3</v>
      </c>
      <c r="Z135" s="276">
        <v>3</v>
      </c>
      <c r="AA135" s="276">
        <v>2</v>
      </c>
      <c r="AB135" s="276">
        <v>3</v>
      </c>
      <c r="AC135" s="276">
        <v>3</v>
      </c>
      <c r="AD135" s="276">
        <v>3</v>
      </c>
      <c r="AE135" s="276">
        <v>3</v>
      </c>
      <c r="AF135" s="276"/>
      <c r="AG135" s="255">
        <v>0.96527777777777779</v>
      </c>
      <c r="AH135" s="255">
        <v>3.4722222222222224E-2</v>
      </c>
      <c r="AI135" s="255" t="s">
        <v>419</v>
      </c>
      <c r="AJ135" s="255">
        <v>0.69515011547344108</v>
      </c>
      <c r="AK135" s="255">
        <v>0.76367614879649892</v>
      </c>
      <c r="AL135" s="255">
        <v>0.68503937007874016</v>
      </c>
      <c r="AM135" s="255">
        <v>1</v>
      </c>
      <c r="AN135" s="276">
        <v>3</v>
      </c>
      <c r="AO135" s="276">
        <v>3</v>
      </c>
      <c r="AP135" s="276">
        <v>2</v>
      </c>
      <c r="AQ135" s="276">
        <v>3</v>
      </c>
      <c r="AR135" s="276">
        <v>3</v>
      </c>
      <c r="AS135" s="276">
        <v>3</v>
      </c>
      <c r="AT135" s="276">
        <v>3</v>
      </c>
    </row>
    <row r="136" spans="1:46" x14ac:dyDescent="0.25">
      <c r="A136" s="94" t="s">
        <v>109</v>
      </c>
      <c r="B136" s="94" t="s">
        <v>89</v>
      </c>
      <c r="C136" s="255">
        <v>0.79182156133828996</v>
      </c>
      <c r="D136" s="255">
        <v>0.20631970260223048</v>
      </c>
      <c r="E136" s="255">
        <v>0.96448598130841123</v>
      </c>
      <c r="F136" s="255">
        <v>0.54785478547854782</v>
      </c>
      <c r="G136" s="255">
        <v>0.21454545454545454</v>
      </c>
      <c r="H136" s="255">
        <v>0.53310696095076404</v>
      </c>
      <c r="I136" s="255">
        <v>0.89171974522292996</v>
      </c>
      <c r="J136" s="276">
        <v>3</v>
      </c>
      <c r="K136" s="276">
        <v>3</v>
      </c>
      <c r="L136" s="276">
        <v>3</v>
      </c>
      <c r="M136" s="276">
        <v>3</v>
      </c>
      <c r="N136" s="276">
        <v>3</v>
      </c>
      <c r="O136" s="276">
        <v>3</v>
      </c>
      <c r="P136" s="276">
        <v>3</v>
      </c>
      <c r="Q136" s="278"/>
      <c r="R136" s="255">
        <v>0.82904411764705888</v>
      </c>
      <c r="S136" s="255">
        <v>0.15625</v>
      </c>
      <c r="T136" s="255">
        <v>0.93806921675774135</v>
      </c>
      <c r="U136" s="255">
        <v>0.52559726962457343</v>
      </c>
      <c r="V136" s="255">
        <v>0.17190082644628099</v>
      </c>
      <c r="W136" s="255">
        <v>0.52197802197802201</v>
      </c>
      <c r="X136" s="255">
        <v>0.85263157894736841</v>
      </c>
      <c r="Y136" s="276">
        <v>3</v>
      </c>
      <c r="Z136" s="276">
        <v>3</v>
      </c>
      <c r="AA136" s="276">
        <v>3</v>
      </c>
      <c r="AB136" s="276">
        <v>3</v>
      </c>
      <c r="AC136" s="276">
        <v>3</v>
      </c>
      <c r="AD136" s="276">
        <v>3</v>
      </c>
      <c r="AE136" s="276">
        <v>3</v>
      </c>
      <c r="AF136" s="276"/>
      <c r="AG136" s="255">
        <v>0.79620034542314333</v>
      </c>
      <c r="AH136" s="255">
        <v>0.20379965457685664</v>
      </c>
      <c r="AI136" s="255">
        <v>0.91474245115452935</v>
      </c>
      <c r="AJ136" s="255">
        <v>0.53953488372093028</v>
      </c>
      <c r="AK136" s="255">
        <v>0.67229729729729726</v>
      </c>
      <c r="AL136" s="255">
        <v>0.47440273037542663</v>
      </c>
      <c r="AM136" s="255">
        <v>0.91726618705035967</v>
      </c>
      <c r="AN136" s="276">
        <v>3</v>
      </c>
      <c r="AO136" s="276">
        <v>3</v>
      </c>
      <c r="AP136" s="276">
        <v>3</v>
      </c>
      <c r="AQ136" s="276">
        <v>3</v>
      </c>
      <c r="AR136" s="276">
        <v>3</v>
      </c>
      <c r="AS136" s="276">
        <v>3</v>
      </c>
      <c r="AT136" s="276">
        <v>3</v>
      </c>
    </row>
    <row r="137" spans="1:46" x14ac:dyDescent="0.25">
      <c r="A137" s="94" t="s">
        <v>111</v>
      </c>
      <c r="B137" s="94" t="s">
        <v>89</v>
      </c>
      <c r="C137" s="255">
        <v>0.95749440715883671</v>
      </c>
      <c r="D137" s="255">
        <v>3.6912751677852351E-2</v>
      </c>
      <c r="E137" s="255" t="s">
        <v>419</v>
      </c>
      <c r="F137" s="255">
        <v>0.72477064220183485</v>
      </c>
      <c r="G137" s="255">
        <v>0.77575757575757576</v>
      </c>
      <c r="H137" s="255">
        <v>0.66067415730337076</v>
      </c>
      <c r="I137" s="255" t="s">
        <v>419</v>
      </c>
      <c r="J137" s="276">
        <v>3</v>
      </c>
      <c r="K137" s="276">
        <v>3</v>
      </c>
      <c r="L137" s="276">
        <v>1</v>
      </c>
      <c r="M137" s="276">
        <v>3</v>
      </c>
      <c r="N137" s="276">
        <v>3</v>
      </c>
      <c r="O137" s="276">
        <v>3</v>
      </c>
      <c r="P137" s="276">
        <v>2</v>
      </c>
      <c r="Q137" s="278"/>
      <c r="R137" s="255">
        <v>0.96198830409356728</v>
      </c>
      <c r="S137" s="255">
        <v>2.8265107212475632E-2</v>
      </c>
      <c r="T137" s="255" t="s">
        <v>419</v>
      </c>
      <c r="U137" s="255">
        <v>0.83441258094357074</v>
      </c>
      <c r="V137" s="255">
        <v>0.84903846153846152</v>
      </c>
      <c r="W137" s="255">
        <v>0.84230769230769231</v>
      </c>
      <c r="X137" s="255">
        <v>1</v>
      </c>
      <c r="Y137" s="276">
        <v>3</v>
      </c>
      <c r="Z137" s="276">
        <v>3</v>
      </c>
      <c r="AA137" s="276">
        <v>1</v>
      </c>
      <c r="AB137" s="276">
        <v>3</v>
      </c>
      <c r="AC137" s="276">
        <v>3</v>
      </c>
      <c r="AD137" s="276">
        <v>3</v>
      </c>
      <c r="AE137" s="276">
        <v>3</v>
      </c>
      <c r="AF137" s="276"/>
      <c r="AG137" s="255">
        <v>0.97334649555774921</v>
      </c>
      <c r="AH137" s="255">
        <v>1.6781836130306021E-2</v>
      </c>
      <c r="AI137" s="255" t="s">
        <v>419</v>
      </c>
      <c r="AJ137" s="255">
        <v>0.91265947006869474</v>
      </c>
      <c r="AK137" s="255">
        <v>0.93885601577909272</v>
      </c>
      <c r="AL137" s="255">
        <v>0.94356659142212185</v>
      </c>
      <c r="AM137" s="255">
        <v>0.58803611738148986</v>
      </c>
      <c r="AN137" s="276">
        <v>3</v>
      </c>
      <c r="AO137" s="276">
        <v>3</v>
      </c>
      <c r="AP137" s="276">
        <v>1</v>
      </c>
      <c r="AQ137" s="276">
        <v>3</v>
      </c>
      <c r="AR137" s="276">
        <v>3</v>
      </c>
      <c r="AS137" s="276">
        <v>3</v>
      </c>
      <c r="AT137" s="276">
        <v>3</v>
      </c>
    </row>
    <row r="138" spans="1:46" x14ac:dyDescent="0.25">
      <c r="A138" s="94" t="s">
        <v>113</v>
      </c>
      <c r="B138" s="94" t="s">
        <v>89</v>
      </c>
      <c r="C138" s="255">
        <v>0.97584033613445376</v>
      </c>
      <c r="D138" s="255">
        <v>2.4159663865546219E-2</v>
      </c>
      <c r="E138" s="255">
        <v>0.80325064157399484</v>
      </c>
      <c r="F138" s="255">
        <v>0.72038327526132406</v>
      </c>
      <c r="G138" s="255">
        <v>0.78199052132701419</v>
      </c>
      <c r="H138" s="255">
        <v>0.65909090909090906</v>
      </c>
      <c r="I138" s="255" t="s">
        <v>419</v>
      </c>
      <c r="J138" s="276">
        <v>3</v>
      </c>
      <c r="K138" s="276">
        <v>3</v>
      </c>
      <c r="L138" s="276">
        <v>3</v>
      </c>
      <c r="M138" s="276">
        <v>3</v>
      </c>
      <c r="N138" s="276">
        <v>3</v>
      </c>
      <c r="O138" s="276">
        <v>3</v>
      </c>
      <c r="P138" s="276">
        <v>2</v>
      </c>
      <c r="Q138" s="278"/>
      <c r="R138" s="255">
        <v>0.98504672897196266</v>
      </c>
      <c r="S138" s="255">
        <v>1.4953271028037384E-2</v>
      </c>
      <c r="T138" s="255">
        <v>0.75231910946196656</v>
      </c>
      <c r="U138" s="255">
        <v>0.75197195442594211</v>
      </c>
      <c r="V138" s="255">
        <v>0.78199052132701419</v>
      </c>
      <c r="W138" s="255">
        <v>0.73428571428571432</v>
      </c>
      <c r="X138" s="255" t="s">
        <v>419</v>
      </c>
      <c r="Y138" s="276">
        <v>3</v>
      </c>
      <c r="Z138" s="276">
        <v>3</v>
      </c>
      <c r="AA138" s="276">
        <v>3</v>
      </c>
      <c r="AB138" s="276">
        <v>3</v>
      </c>
      <c r="AC138" s="276">
        <v>3</v>
      </c>
      <c r="AD138" s="276">
        <v>3</v>
      </c>
      <c r="AE138" s="276">
        <v>2</v>
      </c>
      <c r="AF138" s="276"/>
      <c r="AG138" s="255">
        <v>0.94886922320550637</v>
      </c>
      <c r="AH138" s="255">
        <v>3.1465093411996069E-2</v>
      </c>
      <c r="AI138" s="255">
        <v>0.73934837092731831</v>
      </c>
      <c r="AJ138" s="255">
        <v>0.76137339055793996</v>
      </c>
      <c r="AK138" s="255">
        <v>0.82422203532380156</v>
      </c>
      <c r="AL138" s="255">
        <v>0.78028169014084503</v>
      </c>
      <c r="AM138" s="255" t="s">
        <v>419</v>
      </c>
      <c r="AN138" s="276">
        <v>3</v>
      </c>
      <c r="AO138" s="276">
        <v>3</v>
      </c>
      <c r="AP138" s="276">
        <v>3</v>
      </c>
      <c r="AQ138" s="276">
        <v>3</v>
      </c>
      <c r="AR138" s="276">
        <v>3</v>
      </c>
      <c r="AS138" s="276">
        <v>3</v>
      </c>
      <c r="AT138" s="276">
        <v>2</v>
      </c>
    </row>
    <row r="139" spans="1:46" x14ac:dyDescent="0.25">
      <c r="A139" s="94" t="s">
        <v>51</v>
      </c>
      <c r="B139" s="94" t="s">
        <v>89</v>
      </c>
      <c r="C139" s="255">
        <v>0.90458015267175573</v>
      </c>
      <c r="D139" s="255">
        <v>8.5241730279898217E-2</v>
      </c>
      <c r="E139" s="255">
        <v>0.60807291666666663</v>
      </c>
      <c r="F139" s="255">
        <v>0.5195729537366548</v>
      </c>
      <c r="G139" s="255">
        <v>0.62085889570552144</v>
      </c>
      <c r="H139" s="255">
        <v>0.46754807692307693</v>
      </c>
      <c r="I139" s="255">
        <v>0.10539845758354756</v>
      </c>
      <c r="J139" s="276">
        <v>3</v>
      </c>
      <c r="K139" s="276">
        <v>3</v>
      </c>
      <c r="L139" s="276">
        <v>3</v>
      </c>
      <c r="M139" s="276">
        <v>3</v>
      </c>
      <c r="N139" s="276">
        <v>3</v>
      </c>
      <c r="O139" s="276">
        <v>3</v>
      </c>
      <c r="P139" s="276">
        <v>3</v>
      </c>
      <c r="Q139" s="278"/>
      <c r="R139" s="255">
        <v>0.98234552332912983</v>
      </c>
      <c r="S139" s="255">
        <v>1.1349306431273645E-2</v>
      </c>
      <c r="T139" s="255">
        <v>0.85403329065300893</v>
      </c>
      <c r="U139" s="255">
        <v>0.56121212121212116</v>
      </c>
      <c r="V139" s="255">
        <v>0.62922705314009664</v>
      </c>
      <c r="W139" s="255">
        <v>0.53185955786736017</v>
      </c>
      <c r="X139" s="255">
        <v>0.74572127139364308</v>
      </c>
      <c r="Y139" s="276">
        <v>3</v>
      </c>
      <c r="Z139" s="276">
        <v>3</v>
      </c>
      <c r="AA139" s="276">
        <v>3</v>
      </c>
      <c r="AB139" s="276">
        <v>3</v>
      </c>
      <c r="AC139" s="276">
        <v>3</v>
      </c>
      <c r="AD139" s="276">
        <v>3</v>
      </c>
      <c r="AE139" s="276">
        <v>3</v>
      </c>
      <c r="AF139" s="276"/>
      <c r="AG139" s="255">
        <v>0.9715698393077874</v>
      </c>
      <c r="AH139" s="255">
        <v>1.9777503090234856E-2</v>
      </c>
      <c r="AI139" s="255">
        <v>0.95476772616136918</v>
      </c>
      <c r="AJ139" s="255">
        <v>0.66233766233766234</v>
      </c>
      <c r="AK139" s="255">
        <v>0.63755980861244022</v>
      </c>
      <c r="AL139" s="255">
        <v>0.58292079207920788</v>
      </c>
      <c r="AM139" s="255">
        <v>0.99787685774946921</v>
      </c>
      <c r="AN139" s="276">
        <v>3</v>
      </c>
      <c r="AO139" s="276">
        <v>3</v>
      </c>
      <c r="AP139" s="276">
        <v>3</v>
      </c>
      <c r="AQ139" s="276">
        <v>3</v>
      </c>
      <c r="AR139" s="276">
        <v>3</v>
      </c>
      <c r="AS139" s="276">
        <v>3</v>
      </c>
      <c r="AT139" s="276">
        <v>3</v>
      </c>
    </row>
    <row r="140" spans="1:46" x14ac:dyDescent="0.25">
      <c r="A140" s="94" t="s">
        <v>74</v>
      </c>
      <c r="B140" s="94" t="s">
        <v>89</v>
      </c>
      <c r="C140" s="255">
        <v>0.94089012517385262</v>
      </c>
      <c r="D140" s="255">
        <v>4.1029207232267037E-2</v>
      </c>
      <c r="E140" s="255">
        <v>0.24388586956521738</v>
      </c>
      <c r="F140" s="255">
        <v>0.33379026730637423</v>
      </c>
      <c r="G140" s="255">
        <v>0.68424611223799869</v>
      </c>
      <c r="H140" s="255">
        <v>0.17686617350369871</v>
      </c>
      <c r="I140" s="255" t="s">
        <v>419</v>
      </c>
      <c r="J140" s="276">
        <v>3</v>
      </c>
      <c r="K140" s="276">
        <v>3</v>
      </c>
      <c r="L140" s="276">
        <v>3</v>
      </c>
      <c r="M140" s="276">
        <v>3</v>
      </c>
      <c r="N140" s="276">
        <v>3</v>
      </c>
      <c r="O140" s="276">
        <v>3</v>
      </c>
      <c r="P140" s="276">
        <v>1</v>
      </c>
      <c r="Q140" s="278"/>
      <c r="R140" s="255" t="s">
        <v>419</v>
      </c>
      <c r="S140" s="255" t="s">
        <v>419</v>
      </c>
      <c r="T140" s="255">
        <v>0.28449408672798948</v>
      </c>
      <c r="U140" s="255">
        <v>0.31798382078406967</v>
      </c>
      <c r="V140" s="255">
        <v>0.73006134969325154</v>
      </c>
      <c r="W140" s="255">
        <v>0.34171195652173914</v>
      </c>
      <c r="X140" s="255" t="s">
        <v>419</v>
      </c>
      <c r="Y140" s="276">
        <v>1</v>
      </c>
      <c r="Z140" s="276">
        <v>1</v>
      </c>
      <c r="AA140" s="276">
        <v>3</v>
      </c>
      <c r="AB140" s="276">
        <v>3</v>
      </c>
      <c r="AC140" s="276">
        <v>3</v>
      </c>
      <c r="AD140" s="276">
        <v>3</v>
      </c>
      <c r="AE140" s="276">
        <v>1</v>
      </c>
      <c r="AF140" s="276"/>
      <c r="AG140" s="255">
        <v>0.95290102389078501</v>
      </c>
      <c r="AH140" s="255">
        <v>3.2081911262798635E-2</v>
      </c>
      <c r="AI140" s="255">
        <v>0.32130464954892435</v>
      </c>
      <c r="AJ140" s="255">
        <v>0.29610046265697293</v>
      </c>
      <c r="AK140" s="255">
        <v>0.69373837569745811</v>
      </c>
      <c r="AL140" s="255">
        <v>0.54581410678971654</v>
      </c>
      <c r="AM140" s="255" t="s">
        <v>419</v>
      </c>
      <c r="AN140" s="276">
        <v>3</v>
      </c>
      <c r="AO140" s="276">
        <v>3</v>
      </c>
      <c r="AP140" s="276">
        <v>3</v>
      </c>
      <c r="AQ140" s="276">
        <v>3</v>
      </c>
      <c r="AR140" s="276">
        <v>3</v>
      </c>
      <c r="AS140" s="276">
        <v>3</v>
      </c>
      <c r="AT140" s="276">
        <v>1</v>
      </c>
    </row>
    <row r="141" spans="1:46" x14ac:dyDescent="0.25">
      <c r="A141" s="94" t="s">
        <v>117</v>
      </c>
      <c r="B141" s="94" t="s">
        <v>89</v>
      </c>
      <c r="C141" s="255">
        <v>0.89391143911439119</v>
      </c>
      <c r="D141" s="255">
        <v>8.4870848708487087E-2</v>
      </c>
      <c r="E141" s="255">
        <v>0.82572227399813602</v>
      </c>
      <c r="F141" s="255">
        <v>0.39740470397404704</v>
      </c>
      <c r="G141" s="255">
        <v>0.62295081967213117</v>
      </c>
      <c r="H141" s="255">
        <v>0.40394511149228129</v>
      </c>
      <c r="I141" s="255" t="s">
        <v>419</v>
      </c>
      <c r="J141" s="276">
        <v>3</v>
      </c>
      <c r="K141" s="276">
        <v>3</v>
      </c>
      <c r="L141" s="276">
        <v>3</v>
      </c>
      <c r="M141" s="276">
        <v>3</v>
      </c>
      <c r="N141" s="276">
        <v>3</v>
      </c>
      <c r="O141" s="276">
        <v>3</v>
      </c>
      <c r="P141" s="276">
        <v>2</v>
      </c>
      <c r="Q141" s="278"/>
      <c r="R141" s="255">
        <v>0.90609137055837563</v>
      </c>
      <c r="S141" s="255">
        <v>6.2605752961082908E-2</v>
      </c>
      <c r="T141" s="255">
        <v>0.83046683046683045</v>
      </c>
      <c r="U141" s="255">
        <v>0.40487804878048783</v>
      </c>
      <c r="V141" s="255">
        <v>0.53327855382087097</v>
      </c>
      <c r="W141" s="255">
        <v>0.55949137148047234</v>
      </c>
      <c r="X141" s="255" t="s">
        <v>419</v>
      </c>
      <c r="Y141" s="276">
        <v>3</v>
      </c>
      <c r="Z141" s="276">
        <v>3</v>
      </c>
      <c r="AA141" s="276">
        <v>3</v>
      </c>
      <c r="AB141" s="276">
        <v>3</v>
      </c>
      <c r="AC141" s="276">
        <v>3</v>
      </c>
      <c r="AD141" s="276">
        <v>3</v>
      </c>
      <c r="AE141" s="276">
        <v>2</v>
      </c>
      <c r="AF141" s="276"/>
      <c r="AG141" s="255">
        <v>0.90218340611353709</v>
      </c>
      <c r="AH141" s="255">
        <v>7.9475982532751094E-2</v>
      </c>
      <c r="AI141" s="255">
        <v>0.77521367521367524</v>
      </c>
      <c r="AJ141" s="255">
        <v>0.4853448275862069</v>
      </c>
      <c r="AK141" s="255">
        <v>0.40489795918367349</v>
      </c>
      <c r="AL141" s="255">
        <v>0.53127833182230277</v>
      </c>
      <c r="AM141" s="255" t="s">
        <v>419</v>
      </c>
      <c r="AN141" s="276">
        <v>3</v>
      </c>
      <c r="AO141" s="276">
        <v>3</v>
      </c>
      <c r="AP141" s="276">
        <v>3</v>
      </c>
      <c r="AQ141" s="276">
        <v>3</v>
      </c>
      <c r="AR141" s="276">
        <v>3</v>
      </c>
      <c r="AS141" s="276">
        <v>3</v>
      </c>
      <c r="AT141" s="276">
        <v>2</v>
      </c>
    </row>
    <row r="142" spans="1:46" x14ac:dyDescent="0.25">
      <c r="A142" s="94" t="s">
        <v>75</v>
      </c>
      <c r="B142" s="94" t="s">
        <v>89</v>
      </c>
      <c r="C142" s="255">
        <v>0.95562130177514792</v>
      </c>
      <c r="D142" s="255">
        <v>8.8757396449704144E-3</v>
      </c>
      <c r="E142" s="255">
        <v>0.91629955947136565</v>
      </c>
      <c r="F142" s="255">
        <v>0.37057991513437055</v>
      </c>
      <c r="G142" s="255">
        <v>0.63739376770538247</v>
      </c>
      <c r="H142" s="255">
        <v>0.45957446808510638</v>
      </c>
      <c r="I142" s="255" t="s">
        <v>419</v>
      </c>
      <c r="J142" s="276">
        <v>3</v>
      </c>
      <c r="K142" s="276">
        <v>3</v>
      </c>
      <c r="L142" s="276">
        <v>3</v>
      </c>
      <c r="M142" s="276">
        <v>3</v>
      </c>
      <c r="N142" s="276">
        <v>3</v>
      </c>
      <c r="O142" s="276">
        <v>3</v>
      </c>
      <c r="P142" s="276">
        <v>1</v>
      </c>
      <c r="Q142" s="278"/>
      <c r="R142" s="255">
        <v>0.98650674662668669</v>
      </c>
      <c r="S142" s="255">
        <v>1.4992503748125937E-3</v>
      </c>
      <c r="T142" s="255">
        <v>0.93601190476190477</v>
      </c>
      <c r="U142" s="255">
        <v>0.48706240487062402</v>
      </c>
      <c r="V142" s="255">
        <v>0.65976331360946749</v>
      </c>
      <c r="W142" s="255">
        <v>0.39788199697428139</v>
      </c>
      <c r="X142" s="255" t="s">
        <v>419</v>
      </c>
      <c r="Y142" s="276">
        <v>3</v>
      </c>
      <c r="Z142" s="276">
        <v>3</v>
      </c>
      <c r="AA142" s="276">
        <v>3</v>
      </c>
      <c r="AB142" s="276">
        <v>3</v>
      </c>
      <c r="AC142" s="276">
        <v>3</v>
      </c>
      <c r="AD142" s="276">
        <v>3</v>
      </c>
      <c r="AE142" s="276">
        <v>1</v>
      </c>
      <c r="AF142" s="276"/>
      <c r="AG142" s="255">
        <v>0.98355263157894735</v>
      </c>
      <c r="AH142" s="255">
        <v>0</v>
      </c>
      <c r="AI142" s="255">
        <v>0.9500780031201248</v>
      </c>
      <c r="AJ142" s="255">
        <v>0.5234375</v>
      </c>
      <c r="AK142" s="255">
        <v>0.67021276595744683</v>
      </c>
      <c r="AL142" s="255">
        <v>0.49775112443778113</v>
      </c>
      <c r="AM142" s="255" t="s">
        <v>419</v>
      </c>
      <c r="AN142" s="276">
        <v>3</v>
      </c>
      <c r="AO142" s="276">
        <v>3</v>
      </c>
      <c r="AP142" s="276">
        <v>3</v>
      </c>
      <c r="AQ142" s="276">
        <v>3</v>
      </c>
      <c r="AR142" s="276">
        <v>3</v>
      </c>
      <c r="AS142" s="276">
        <v>3</v>
      </c>
      <c r="AT142" s="276">
        <v>1</v>
      </c>
    </row>
    <row r="143" spans="1:46" x14ac:dyDescent="0.25">
      <c r="A143" s="94" t="s">
        <v>120</v>
      </c>
      <c r="B143" s="94" t="s">
        <v>89</v>
      </c>
      <c r="C143" s="255">
        <v>0.93596059113300489</v>
      </c>
      <c r="D143" s="255">
        <v>4.9261083743842367E-2</v>
      </c>
      <c r="E143" s="255">
        <v>5.6300268096514748E-2</v>
      </c>
      <c r="F143" s="255">
        <v>0.61267605633802813</v>
      </c>
      <c r="G143" s="255">
        <v>0.72076612903225812</v>
      </c>
      <c r="H143" s="255">
        <v>0.63586956521739135</v>
      </c>
      <c r="I143" s="255" t="s">
        <v>419</v>
      </c>
      <c r="J143" s="276">
        <v>3</v>
      </c>
      <c r="K143" s="276">
        <v>3</v>
      </c>
      <c r="L143" s="276">
        <v>3</v>
      </c>
      <c r="M143" s="276">
        <v>3</v>
      </c>
      <c r="N143" s="276">
        <v>3</v>
      </c>
      <c r="O143" s="276">
        <v>3</v>
      </c>
      <c r="P143" s="276">
        <v>1</v>
      </c>
      <c r="Q143" s="278"/>
      <c r="R143" s="255">
        <v>0.94162679425837326</v>
      </c>
      <c r="S143" s="255">
        <v>3.2535885167464113E-2</v>
      </c>
      <c r="T143" s="255">
        <v>0</v>
      </c>
      <c r="U143" s="255">
        <v>0.80230326295585408</v>
      </c>
      <c r="V143" s="255">
        <v>0.80182926829268297</v>
      </c>
      <c r="W143" s="255" t="s">
        <v>419</v>
      </c>
      <c r="X143" s="255">
        <v>0.60523321956769061</v>
      </c>
      <c r="Y143" s="276">
        <v>3</v>
      </c>
      <c r="Z143" s="276">
        <v>3</v>
      </c>
      <c r="AA143" s="276">
        <v>3</v>
      </c>
      <c r="AB143" s="276">
        <v>3</v>
      </c>
      <c r="AC143" s="276">
        <v>3</v>
      </c>
      <c r="AD143" s="276">
        <v>2</v>
      </c>
      <c r="AE143" s="276">
        <v>3</v>
      </c>
      <c r="AF143" s="276"/>
      <c r="AG143" s="255" t="s">
        <v>419</v>
      </c>
      <c r="AH143" s="255" t="s">
        <v>419</v>
      </c>
      <c r="AI143" s="255" t="s">
        <v>419</v>
      </c>
      <c r="AJ143" s="255" t="s">
        <v>419</v>
      </c>
      <c r="AK143" s="255" t="s">
        <v>419</v>
      </c>
      <c r="AL143" s="255" t="s">
        <v>419</v>
      </c>
      <c r="AM143" s="255" t="s">
        <v>419</v>
      </c>
      <c r="AN143" s="276">
        <v>0</v>
      </c>
      <c r="AO143" s="276">
        <v>0</v>
      </c>
      <c r="AP143" s="276">
        <v>0</v>
      </c>
      <c r="AQ143" s="276">
        <v>0</v>
      </c>
      <c r="AR143" s="276">
        <v>0</v>
      </c>
      <c r="AS143" s="276">
        <v>0</v>
      </c>
      <c r="AT143" s="276">
        <v>0</v>
      </c>
    </row>
    <row r="144" spans="1:46" x14ac:dyDescent="0.25">
      <c r="A144" s="94" t="s">
        <v>31</v>
      </c>
      <c r="B144" s="94" t="s">
        <v>89</v>
      </c>
      <c r="C144" s="255">
        <v>0.88856304985337242</v>
      </c>
      <c r="D144" s="255">
        <v>9.824046920821114E-2</v>
      </c>
      <c r="E144" s="255">
        <v>0.8043143297380585</v>
      </c>
      <c r="F144" s="255">
        <v>0.76616231086657494</v>
      </c>
      <c r="G144" s="255">
        <v>0.74388489208633091</v>
      </c>
      <c r="H144" s="255">
        <v>0.67781155015197569</v>
      </c>
      <c r="I144" s="255" t="s">
        <v>419</v>
      </c>
      <c r="J144" s="276">
        <v>3</v>
      </c>
      <c r="K144" s="276">
        <v>3</v>
      </c>
      <c r="L144" s="276">
        <v>3</v>
      </c>
      <c r="M144" s="276">
        <v>3</v>
      </c>
      <c r="N144" s="276">
        <v>3</v>
      </c>
      <c r="O144" s="276">
        <v>3</v>
      </c>
      <c r="P144" s="276">
        <v>1</v>
      </c>
      <c r="Q144" s="278"/>
      <c r="R144" s="255">
        <v>0.90668523676880219</v>
      </c>
      <c r="S144" s="255">
        <v>7.6601671309192196E-2</v>
      </c>
      <c r="T144" s="255">
        <v>0.84562841530054644</v>
      </c>
      <c r="U144" s="255">
        <v>0.66484268125854995</v>
      </c>
      <c r="V144" s="255">
        <v>0.81730769230769229</v>
      </c>
      <c r="W144" s="255">
        <v>0.66005665722379603</v>
      </c>
      <c r="X144" s="255" t="s">
        <v>419</v>
      </c>
      <c r="Y144" s="276">
        <v>3</v>
      </c>
      <c r="Z144" s="276">
        <v>3</v>
      </c>
      <c r="AA144" s="276">
        <v>3</v>
      </c>
      <c r="AB144" s="276">
        <v>3</v>
      </c>
      <c r="AC144" s="276">
        <v>3</v>
      </c>
      <c r="AD144" s="276">
        <v>3</v>
      </c>
      <c r="AE144" s="276">
        <v>1</v>
      </c>
      <c r="AF144" s="276"/>
      <c r="AG144" s="255">
        <v>0.9231805929919138</v>
      </c>
      <c r="AH144" s="255">
        <v>6.1994609164420483E-2</v>
      </c>
      <c r="AI144" s="255">
        <v>0.85236768802228413</v>
      </c>
      <c r="AJ144" s="255">
        <v>0.73950795947901593</v>
      </c>
      <c r="AK144" s="255">
        <v>0.7631935047361299</v>
      </c>
      <c r="AL144" s="255">
        <v>0.66464339908952963</v>
      </c>
      <c r="AM144" s="255" t="s">
        <v>419</v>
      </c>
      <c r="AN144" s="276">
        <v>3</v>
      </c>
      <c r="AO144" s="276">
        <v>3</v>
      </c>
      <c r="AP144" s="276">
        <v>3</v>
      </c>
      <c r="AQ144" s="276">
        <v>3</v>
      </c>
      <c r="AR144" s="276">
        <v>3</v>
      </c>
      <c r="AS144" s="276">
        <v>3</v>
      </c>
      <c r="AT144" s="276">
        <v>1</v>
      </c>
    </row>
    <row r="145" spans="1:46" x14ac:dyDescent="0.25">
      <c r="A145" s="94" t="s">
        <v>122</v>
      </c>
      <c r="B145" s="94" t="s">
        <v>89</v>
      </c>
      <c r="C145" s="255">
        <v>0.90556045895851722</v>
      </c>
      <c r="D145" s="255">
        <v>6.1782877316857901E-2</v>
      </c>
      <c r="E145" s="255" t="s">
        <v>419</v>
      </c>
      <c r="F145" s="255">
        <v>0.66237350505979764</v>
      </c>
      <c r="G145" s="255" t="s">
        <v>419</v>
      </c>
      <c r="H145" s="255">
        <v>0.50678371907422182</v>
      </c>
      <c r="I145" s="255" t="s">
        <v>419</v>
      </c>
      <c r="J145" s="276">
        <v>3</v>
      </c>
      <c r="K145" s="276">
        <v>3</v>
      </c>
      <c r="L145" s="276">
        <v>2</v>
      </c>
      <c r="M145" s="276">
        <v>3</v>
      </c>
      <c r="N145" s="276">
        <v>1</v>
      </c>
      <c r="O145" s="276">
        <v>3</v>
      </c>
      <c r="P145" s="276">
        <v>1</v>
      </c>
      <c r="Q145" s="278"/>
      <c r="R145" s="255">
        <v>0.86907630522088353</v>
      </c>
      <c r="S145" s="255">
        <v>0.13092369477911647</v>
      </c>
      <c r="T145" s="255">
        <v>0.78033306899286281</v>
      </c>
      <c r="U145" s="255">
        <v>0.60235507246376807</v>
      </c>
      <c r="V145" s="255">
        <v>0.70742753623188404</v>
      </c>
      <c r="W145" s="255">
        <v>0.7062600321027287</v>
      </c>
      <c r="X145" s="255">
        <v>1</v>
      </c>
      <c r="Y145" s="276">
        <v>3</v>
      </c>
      <c r="Z145" s="276">
        <v>3</v>
      </c>
      <c r="AA145" s="276">
        <v>3</v>
      </c>
      <c r="AB145" s="276">
        <v>3</v>
      </c>
      <c r="AC145" s="276">
        <v>3</v>
      </c>
      <c r="AD145" s="276">
        <v>3</v>
      </c>
      <c r="AE145" s="276">
        <v>3</v>
      </c>
      <c r="AF145" s="276"/>
      <c r="AG145" s="255">
        <v>0.83381924198250734</v>
      </c>
      <c r="AH145" s="255">
        <v>0.16618075801749271</v>
      </c>
      <c r="AI145" s="255" t="s">
        <v>419</v>
      </c>
      <c r="AJ145" s="255">
        <v>0.50837004405286346</v>
      </c>
      <c r="AK145" s="255">
        <v>0.50660792951541855</v>
      </c>
      <c r="AL145" s="255">
        <v>0.60335781741867789</v>
      </c>
      <c r="AM145" s="255">
        <v>1</v>
      </c>
      <c r="AN145" s="276">
        <v>3</v>
      </c>
      <c r="AO145" s="276">
        <v>3</v>
      </c>
      <c r="AP145" s="276">
        <v>2</v>
      </c>
      <c r="AQ145" s="276">
        <v>3</v>
      </c>
      <c r="AR145" s="276">
        <v>3</v>
      </c>
      <c r="AS145" s="276">
        <v>3</v>
      </c>
      <c r="AT145" s="276">
        <v>3</v>
      </c>
    </row>
    <row r="146" spans="1:46" x14ac:dyDescent="0.25">
      <c r="A146" s="94" t="s">
        <v>57</v>
      </c>
      <c r="B146" s="94" t="s">
        <v>89</v>
      </c>
      <c r="C146" s="255">
        <v>0.89400521285838397</v>
      </c>
      <c r="D146" s="255">
        <v>9.4700260642919198E-2</v>
      </c>
      <c r="E146" s="255" t="s">
        <v>419</v>
      </c>
      <c r="F146" s="255">
        <v>0.13590449954086317</v>
      </c>
      <c r="G146" s="255">
        <v>0.56873822975517896</v>
      </c>
      <c r="H146" s="255">
        <v>0.3077642656688494</v>
      </c>
      <c r="I146" s="255">
        <v>1</v>
      </c>
      <c r="J146" s="276">
        <v>3</v>
      </c>
      <c r="K146" s="276">
        <v>3</v>
      </c>
      <c r="L146" s="276">
        <v>1</v>
      </c>
      <c r="M146" s="276">
        <v>3</v>
      </c>
      <c r="N146" s="276">
        <v>3</v>
      </c>
      <c r="O146" s="276">
        <v>3</v>
      </c>
      <c r="P146" s="276">
        <v>3</v>
      </c>
      <c r="Q146" s="278"/>
      <c r="R146" s="255">
        <v>0.90901287553648069</v>
      </c>
      <c r="S146" s="255">
        <v>7.0386266094420599E-2</v>
      </c>
      <c r="T146" s="255" t="s">
        <v>419</v>
      </c>
      <c r="U146" s="255">
        <v>0.14345287739783152</v>
      </c>
      <c r="V146" s="255">
        <v>0.57235621521335811</v>
      </c>
      <c r="W146" s="255">
        <v>0.36345177664974621</v>
      </c>
      <c r="X146" s="255">
        <v>1</v>
      </c>
      <c r="Y146" s="276">
        <v>3</v>
      </c>
      <c r="Z146" s="276">
        <v>3</v>
      </c>
      <c r="AA146" s="276">
        <v>1</v>
      </c>
      <c r="AB146" s="276">
        <v>3</v>
      </c>
      <c r="AC146" s="276">
        <v>3</v>
      </c>
      <c r="AD146" s="276">
        <v>3</v>
      </c>
      <c r="AE146" s="276">
        <v>3</v>
      </c>
      <c r="AF146" s="276"/>
      <c r="AG146" s="255">
        <v>0.89899833055091816</v>
      </c>
      <c r="AH146" s="255">
        <v>7.6794657762938229E-2</v>
      </c>
      <c r="AI146" s="255" t="s">
        <v>419</v>
      </c>
      <c r="AJ146" s="255">
        <v>0.17610619469026548</v>
      </c>
      <c r="AK146" s="255">
        <v>0.62857142857142856</v>
      </c>
      <c r="AL146" s="255">
        <v>0.38036224976167776</v>
      </c>
      <c r="AM146" s="255">
        <v>1</v>
      </c>
      <c r="AN146" s="276">
        <v>3</v>
      </c>
      <c r="AO146" s="276">
        <v>3</v>
      </c>
      <c r="AP146" s="276">
        <v>1</v>
      </c>
      <c r="AQ146" s="276">
        <v>3</v>
      </c>
      <c r="AR146" s="276">
        <v>3</v>
      </c>
      <c r="AS146" s="276">
        <v>3</v>
      </c>
      <c r="AT146" s="276">
        <v>3</v>
      </c>
    </row>
    <row r="147" spans="1:46" x14ac:dyDescent="0.25">
      <c r="A147" s="94" t="s">
        <v>43</v>
      </c>
      <c r="B147" s="94" t="s">
        <v>89</v>
      </c>
      <c r="C147" s="255">
        <v>0.91563275434243174</v>
      </c>
      <c r="D147" s="255">
        <v>6.699751861042183E-2</v>
      </c>
      <c r="E147" s="255">
        <v>0.76103896103896107</v>
      </c>
      <c r="F147" s="255">
        <v>0.42716857610474634</v>
      </c>
      <c r="G147" s="255">
        <v>0.69270386266094419</v>
      </c>
      <c r="H147" s="255">
        <v>0.48969072164948452</v>
      </c>
      <c r="I147" s="255" t="s">
        <v>419</v>
      </c>
      <c r="J147" s="276">
        <v>3</v>
      </c>
      <c r="K147" s="276">
        <v>3</v>
      </c>
      <c r="L147" s="276">
        <v>3</v>
      </c>
      <c r="M147" s="276">
        <v>3</v>
      </c>
      <c r="N147" s="276">
        <v>3</v>
      </c>
      <c r="O147" s="276">
        <v>3</v>
      </c>
      <c r="P147" s="276">
        <v>1</v>
      </c>
      <c r="Q147" s="278"/>
      <c r="R147" s="255">
        <v>0.91863303498779492</v>
      </c>
      <c r="S147" s="255">
        <v>7.0789259560618392E-2</v>
      </c>
      <c r="T147" s="255">
        <v>0.74449685534591192</v>
      </c>
      <c r="U147" s="255">
        <v>0.45113369820172011</v>
      </c>
      <c r="V147" s="255">
        <v>0.71715481171548112</v>
      </c>
      <c r="W147" s="255">
        <v>0.54074702886247883</v>
      </c>
      <c r="X147" s="255" t="s">
        <v>419</v>
      </c>
      <c r="Y147" s="276">
        <v>3</v>
      </c>
      <c r="Z147" s="276">
        <v>3</v>
      </c>
      <c r="AA147" s="276">
        <v>3</v>
      </c>
      <c r="AB147" s="276">
        <v>3</v>
      </c>
      <c r="AC147" s="276">
        <v>3</v>
      </c>
      <c r="AD147" s="276">
        <v>3</v>
      </c>
      <c r="AE147" s="276">
        <v>1</v>
      </c>
      <c r="AF147" s="276"/>
      <c r="AG147" s="255">
        <v>0.93986121819583657</v>
      </c>
      <c r="AH147" s="255">
        <v>5.1657671549730146E-2</v>
      </c>
      <c r="AI147" s="255">
        <v>0.80580177276390008</v>
      </c>
      <c r="AJ147" s="255">
        <v>0.4003254678600488</v>
      </c>
      <c r="AK147" s="255">
        <v>0.76027397260273977</v>
      </c>
      <c r="AL147" s="255">
        <v>0.59690627843494082</v>
      </c>
      <c r="AM147" s="255" t="s">
        <v>419</v>
      </c>
      <c r="AN147" s="276">
        <v>3</v>
      </c>
      <c r="AO147" s="276">
        <v>3</v>
      </c>
      <c r="AP147" s="276">
        <v>3</v>
      </c>
      <c r="AQ147" s="276">
        <v>3</v>
      </c>
      <c r="AR147" s="276">
        <v>3</v>
      </c>
      <c r="AS147" s="276">
        <v>3</v>
      </c>
      <c r="AT147" s="276">
        <v>1</v>
      </c>
    </row>
    <row r="148" spans="1:46" x14ac:dyDescent="0.25">
      <c r="A148" s="94" t="s">
        <v>126</v>
      </c>
      <c r="B148" s="94" t="s">
        <v>89</v>
      </c>
      <c r="C148" s="255">
        <v>0.95065789473684215</v>
      </c>
      <c r="D148" s="255">
        <v>4.9342105263157895E-2</v>
      </c>
      <c r="E148" s="255" t="s">
        <v>419</v>
      </c>
      <c r="F148" s="255">
        <v>0.79552715654952078</v>
      </c>
      <c r="G148" s="255">
        <v>0.81991215226939973</v>
      </c>
      <c r="H148" s="255">
        <v>0.70219966159052449</v>
      </c>
      <c r="I148" s="255">
        <v>1</v>
      </c>
      <c r="J148" s="276">
        <v>3</v>
      </c>
      <c r="K148" s="276">
        <v>3</v>
      </c>
      <c r="L148" s="276">
        <v>2</v>
      </c>
      <c r="M148" s="276">
        <v>3</v>
      </c>
      <c r="N148" s="276">
        <v>3</v>
      </c>
      <c r="O148" s="276">
        <v>3</v>
      </c>
      <c r="P148" s="276">
        <v>3</v>
      </c>
      <c r="Q148" s="278"/>
      <c r="R148" s="255">
        <v>0.95980707395498388</v>
      </c>
      <c r="S148" s="255">
        <v>4.0192926045016078E-2</v>
      </c>
      <c r="T148" s="255" t="s">
        <v>419</v>
      </c>
      <c r="U148" s="255">
        <v>0.84431137724550898</v>
      </c>
      <c r="V148" s="255">
        <v>0.86977491961414788</v>
      </c>
      <c r="W148" s="255" t="s">
        <v>419</v>
      </c>
      <c r="X148" s="255">
        <v>1</v>
      </c>
      <c r="Y148" s="276">
        <v>3</v>
      </c>
      <c r="Z148" s="276">
        <v>3</v>
      </c>
      <c r="AA148" s="276">
        <v>2</v>
      </c>
      <c r="AB148" s="276">
        <v>3</v>
      </c>
      <c r="AC148" s="276">
        <v>3</v>
      </c>
      <c r="AD148" s="276">
        <v>2</v>
      </c>
      <c r="AE148" s="276">
        <v>3</v>
      </c>
      <c r="AF148" s="276"/>
      <c r="AG148" s="255">
        <v>0.94760479041916168</v>
      </c>
      <c r="AH148" s="255">
        <v>5.239520958083832E-2</v>
      </c>
      <c r="AI148" s="255" t="s">
        <v>419</v>
      </c>
      <c r="AJ148" s="255">
        <v>0.8099688473520249</v>
      </c>
      <c r="AK148" s="255">
        <v>0.88472622478386165</v>
      </c>
      <c r="AL148" s="255">
        <v>0.81862745098039214</v>
      </c>
      <c r="AM148" s="255">
        <v>1</v>
      </c>
      <c r="AN148" s="276">
        <v>3</v>
      </c>
      <c r="AO148" s="276">
        <v>3</v>
      </c>
      <c r="AP148" s="276">
        <v>2</v>
      </c>
      <c r="AQ148" s="276">
        <v>3</v>
      </c>
      <c r="AR148" s="276">
        <v>3</v>
      </c>
      <c r="AS148" s="276">
        <v>3</v>
      </c>
      <c r="AT148" s="276">
        <v>3</v>
      </c>
    </row>
    <row r="149" spans="1:46" x14ac:dyDescent="0.25">
      <c r="A149" s="94" t="s">
        <v>279</v>
      </c>
      <c r="B149" s="94" t="s">
        <v>203</v>
      </c>
      <c r="C149" s="255">
        <v>0.94134078212290506</v>
      </c>
      <c r="D149" s="255">
        <v>5.3072625698324022E-2</v>
      </c>
      <c r="E149" s="255">
        <v>0.92978208232445525</v>
      </c>
      <c r="F149" s="255">
        <v>0.88749999999999996</v>
      </c>
      <c r="G149" s="255">
        <v>0.85945945945945945</v>
      </c>
      <c r="H149" s="255">
        <v>0.94780219780219777</v>
      </c>
      <c r="I149" s="255">
        <v>1</v>
      </c>
      <c r="J149" s="276">
        <v>3</v>
      </c>
      <c r="K149" s="276">
        <v>3</v>
      </c>
      <c r="L149" s="276">
        <v>3</v>
      </c>
      <c r="M149" s="276">
        <v>3</v>
      </c>
      <c r="N149" s="276">
        <v>3</v>
      </c>
      <c r="O149" s="276">
        <v>3</v>
      </c>
      <c r="P149" s="276">
        <v>3</v>
      </c>
      <c r="Q149" s="278"/>
      <c r="R149" s="255">
        <v>0.93085106382978722</v>
      </c>
      <c r="S149" s="255">
        <v>6.9148936170212769E-2</v>
      </c>
      <c r="T149" s="255">
        <v>0.92718446601941751</v>
      </c>
      <c r="U149" s="255">
        <v>0.93157894736842106</v>
      </c>
      <c r="V149" s="255">
        <v>0.90176322418136023</v>
      </c>
      <c r="W149" s="255">
        <v>0.92601431980906923</v>
      </c>
      <c r="X149" s="255">
        <v>1</v>
      </c>
      <c r="Y149" s="276">
        <v>3</v>
      </c>
      <c r="Z149" s="276">
        <v>3</v>
      </c>
      <c r="AA149" s="276">
        <v>3</v>
      </c>
      <c r="AB149" s="276">
        <v>3</v>
      </c>
      <c r="AC149" s="276">
        <v>3</v>
      </c>
      <c r="AD149" s="276">
        <v>3</v>
      </c>
      <c r="AE149" s="276">
        <v>3</v>
      </c>
      <c r="AF149" s="276"/>
      <c r="AG149" s="255">
        <v>0.94460641399416911</v>
      </c>
      <c r="AH149" s="255">
        <v>3.2069970845481049E-2</v>
      </c>
      <c r="AI149" s="255">
        <v>0.90703517587939697</v>
      </c>
      <c r="AJ149" s="255">
        <v>0.91111111111111109</v>
      </c>
      <c r="AK149" s="255">
        <v>0.9147286821705426</v>
      </c>
      <c r="AL149" s="255">
        <v>0.83197831978319781</v>
      </c>
      <c r="AM149" s="255">
        <v>1</v>
      </c>
      <c r="AN149" s="276">
        <v>3</v>
      </c>
      <c r="AO149" s="276">
        <v>3</v>
      </c>
      <c r="AP149" s="276">
        <v>3</v>
      </c>
      <c r="AQ149" s="276">
        <v>3</v>
      </c>
      <c r="AR149" s="276">
        <v>3</v>
      </c>
      <c r="AS149" s="276">
        <v>3</v>
      </c>
      <c r="AT149" s="276">
        <v>3</v>
      </c>
    </row>
    <row r="150" spans="1:46" x14ac:dyDescent="0.25">
      <c r="A150" s="94" t="s">
        <v>263</v>
      </c>
      <c r="B150" s="94" t="s">
        <v>203</v>
      </c>
      <c r="C150" s="255">
        <v>0.58430232558139539</v>
      </c>
      <c r="D150" s="255">
        <v>5.3779069767441859E-2</v>
      </c>
      <c r="E150" s="255">
        <v>0.53824756606397772</v>
      </c>
      <c r="F150" s="255">
        <v>0.58807588075880757</v>
      </c>
      <c r="G150" s="255">
        <v>0.62753036437246967</v>
      </c>
      <c r="H150" s="255">
        <v>0.40972222222222221</v>
      </c>
      <c r="I150" s="255" t="s">
        <v>419</v>
      </c>
      <c r="J150" s="276">
        <v>3</v>
      </c>
      <c r="K150" s="276">
        <v>3</v>
      </c>
      <c r="L150" s="276">
        <v>3</v>
      </c>
      <c r="M150" s="276">
        <v>3</v>
      </c>
      <c r="N150" s="276">
        <v>3</v>
      </c>
      <c r="O150" s="276">
        <v>3</v>
      </c>
      <c r="P150" s="276">
        <v>2</v>
      </c>
      <c r="Q150" s="278"/>
      <c r="R150" s="255">
        <v>0.81524926686217014</v>
      </c>
      <c r="S150" s="255">
        <v>0.16422287390029325</v>
      </c>
      <c r="T150" s="255">
        <v>0.88472622478386165</v>
      </c>
      <c r="U150" s="255">
        <v>0.73577235772357719</v>
      </c>
      <c r="V150" s="255">
        <v>0.42625368731563423</v>
      </c>
      <c r="W150" s="255">
        <v>0.50568181818181823</v>
      </c>
      <c r="X150" s="255" t="s">
        <v>419</v>
      </c>
      <c r="Y150" s="276">
        <v>3</v>
      </c>
      <c r="Z150" s="276">
        <v>3</v>
      </c>
      <c r="AA150" s="276">
        <v>3</v>
      </c>
      <c r="AB150" s="276">
        <v>3</v>
      </c>
      <c r="AC150" s="276">
        <v>3</v>
      </c>
      <c r="AD150" s="276">
        <v>3</v>
      </c>
      <c r="AE150" s="276">
        <v>2</v>
      </c>
      <c r="AF150" s="276"/>
      <c r="AG150" s="255">
        <v>0.83608815426997241</v>
      </c>
      <c r="AH150" s="255">
        <v>0.14325068870523416</v>
      </c>
      <c r="AI150" s="255">
        <v>0.9308885754583921</v>
      </c>
      <c r="AJ150" s="255">
        <v>0.8283261802575107</v>
      </c>
      <c r="AK150" s="255">
        <v>0.82876712328767121</v>
      </c>
      <c r="AL150" s="255">
        <v>0.73390557939914158</v>
      </c>
      <c r="AM150" s="255" t="s">
        <v>419</v>
      </c>
      <c r="AN150" s="276">
        <v>3</v>
      </c>
      <c r="AO150" s="276">
        <v>3</v>
      </c>
      <c r="AP150" s="276">
        <v>3</v>
      </c>
      <c r="AQ150" s="276">
        <v>3</v>
      </c>
      <c r="AR150" s="276">
        <v>3</v>
      </c>
      <c r="AS150" s="276">
        <v>3</v>
      </c>
      <c r="AT150" s="276">
        <v>2</v>
      </c>
    </row>
    <row r="151" spans="1:46" x14ac:dyDescent="0.25">
      <c r="A151" s="94" t="s">
        <v>42</v>
      </c>
      <c r="B151" s="94" t="s">
        <v>203</v>
      </c>
      <c r="C151" s="255">
        <v>0.8543087414755115</v>
      </c>
      <c r="D151" s="255">
        <v>9.4234345939243652E-2</v>
      </c>
      <c r="E151" s="255">
        <v>0.89573770491803284</v>
      </c>
      <c r="F151" s="255">
        <v>0.77565217391304353</v>
      </c>
      <c r="G151" s="255">
        <v>0.7616968184653774</v>
      </c>
      <c r="H151" s="255">
        <v>0.64289693593314767</v>
      </c>
      <c r="I151" s="255">
        <v>0.98886032562125104</v>
      </c>
      <c r="J151" s="276">
        <v>3</v>
      </c>
      <c r="K151" s="276">
        <v>3</v>
      </c>
      <c r="L151" s="276">
        <v>3</v>
      </c>
      <c r="M151" s="276">
        <v>3</v>
      </c>
      <c r="N151" s="276">
        <v>3</v>
      </c>
      <c r="O151" s="276">
        <v>3</v>
      </c>
      <c r="P151" s="276">
        <v>3</v>
      </c>
      <c r="Q151" s="278"/>
      <c r="R151" s="255">
        <v>0.90282131661442011</v>
      </c>
      <c r="S151" s="255">
        <v>7.0219435736677119E-2</v>
      </c>
      <c r="T151" s="255">
        <v>0.87127659574468086</v>
      </c>
      <c r="U151" s="255">
        <v>0.81655342804200126</v>
      </c>
      <c r="V151" s="255">
        <v>0.82244143033292227</v>
      </c>
      <c r="W151" s="255">
        <v>0.73628552544613346</v>
      </c>
      <c r="X151" s="255">
        <v>1</v>
      </c>
      <c r="Y151" s="276">
        <v>3</v>
      </c>
      <c r="Z151" s="276">
        <v>3</v>
      </c>
      <c r="AA151" s="276">
        <v>3</v>
      </c>
      <c r="AB151" s="276">
        <v>3</v>
      </c>
      <c r="AC151" s="276">
        <v>3</v>
      </c>
      <c r="AD151" s="276">
        <v>3</v>
      </c>
      <c r="AE151" s="276">
        <v>3</v>
      </c>
      <c r="AF151" s="276"/>
      <c r="AG151" s="255">
        <v>0.91486486486486485</v>
      </c>
      <c r="AH151" s="255">
        <v>6.3513513513513517E-2</v>
      </c>
      <c r="AI151" s="255">
        <v>0.8465506125080593</v>
      </c>
      <c r="AJ151" s="255">
        <v>0.82846003898635479</v>
      </c>
      <c r="AK151" s="255">
        <v>0.86991368680641179</v>
      </c>
      <c r="AL151" s="255">
        <v>0.791875</v>
      </c>
      <c r="AM151" s="255">
        <v>1</v>
      </c>
      <c r="AN151" s="276">
        <v>3</v>
      </c>
      <c r="AO151" s="276">
        <v>3</v>
      </c>
      <c r="AP151" s="276">
        <v>3</v>
      </c>
      <c r="AQ151" s="276">
        <v>3</v>
      </c>
      <c r="AR151" s="276">
        <v>3</v>
      </c>
      <c r="AS151" s="276">
        <v>3</v>
      </c>
      <c r="AT151" s="276">
        <v>3</v>
      </c>
    </row>
    <row r="152" spans="1:46" x14ac:dyDescent="0.25">
      <c r="A152" s="94" t="s">
        <v>11</v>
      </c>
      <c r="B152" s="94" t="s">
        <v>203</v>
      </c>
      <c r="C152" s="255">
        <v>0.70334572490706315</v>
      </c>
      <c r="D152" s="255">
        <v>0.25278810408921931</v>
      </c>
      <c r="E152" s="255">
        <v>0.84951091045899174</v>
      </c>
      <c r="F152" s="255">
        <v>0.25988286969253294</v>
      </c>
      <c r="G152" s="255">
        <v>0.64116296863045141</v>
      </c>
      <c r="H152" s="255">
        <v>0.52279202279202275</v>
      </c>
      <c r="I152" s="255">
        <v>0.94197031039136303</v>
      </c>
      <c r="J152" s="276">
        <v>3</v>
      </c>
      <c r="K152" s="276">
        <v>3</v>
      </c>
      <c r="L152" s="276">
        <v>3</v>
      </c>
      <c r="M152" s="276">
        <v>3</v>
      </c>
      <c r="N152" s="276">
        <v>3</v>
      </c>
      <c r="O152" s="276">
        <v>3</v>
      </c>
      <c r="P152" s="276">
        <v>3</v>
      </c>
      <c r="Q152" s="278"/>
      <c r="R152" s="255">
        <v>0.70135424091233067</v>
      </c>
      <c r="S152" s="255">
        <v>0.25231646471846042</v>
      </c>
      <c r="T152" s="255">
        <v>0.85203716940671903</v>
      </c>
      <c r="U152" s="255">
        <v>0.25385802469135804</v>
      </c>
      <c r="V152" s="255">
        <v>0.84060042887776987</v>
      </c>
      <c r="W152" s="255">
        <v>0.70330514988470405</v>
      </c>
      <c r="X152" s="255">
        <v>0.99023861171366589</v>
      </c>
      <c r="Y152" s="276">
        <v>3</v>
      </c>
      <c r="Z152" s="276">
        <v>3</v>
      </c>
      <c r="AA152" s="276">
        <v>3</v>
      </c>
      <c r="AB152" s="276">
        <v>3</v>
      </c>
      <c r="AC152" s="276">
        <v>3</v>
      </c>
      <c r="AD152" s="276">
        <v>3</v>
      </c>
      <c r="AE152" s="276">
        <v>3</v>
      </c>
      <c r="AF152" s="276"/>
      <c r="AG152" s="255">
        <v>0.71193092621664045</v>
      </c>
      <c r="AH152" s="255">
        <v>0.2543171114599686</v>
      </c>
      <c r="AI152" s="255">
        <v>0.82900763358778629</v>
      </c>
      <c r="AJ152" s="255">
        <v>0.40047206923682138</v>
      </c>
      <c r="AK152" s="255">
        <v>0.85920852359208522</v>
      </c>
      <c r="AL152" s="255">
        <v>0.76730486008836529</v>
      </c>
      <c r="AM152" s="255">
        <v>0.97392923649906893</v>
      </c>
      <c r="AN152" s="276">
        <v>3</v>
      </c>
      <c r="AO152" s="276">
        <v>3</v>
      </c>
      <c r="AP152" s="276">
        <v>3</v>
      </c>
      <c r="AQ152" s="276">
        <v>3</v>
      </c>
      <c r="AR152" s="276">
        <v>3</v>
      </c>
      <c r="AS152" s="276">
        <v>3</v>
      </c>
      <c r="AT152" s="276">
        <v>3</v>
      </c>
    </row>
    <row r="153" spans="1:46" x14ac:dyDescent="0.25">
      <c r="A153" s="94" t="s">
        <v>5</v>
      </c>
      <c r="B153" s="94" t="s">
        <v>203</v>
      </c>
      <c r="C153" s="255">
        <v>0.87217630853994488</v>
      </c>
      <c r="D153" s="255">
        <v>0.12424242424242424</v>
      </c>
      <c r="E153" s="255">
        <v>0.90527777777777774</v>
      </c>
      <c r="F153" s="255">
        <v>0.85439560439560436</v>
      </c>
      <c r="G153" s="255">
        <v>0.93814432989690721</v>
      </c>
      <c r="H153" s="255">
        <v>0.87741593857558908</v>
      </c>
      <c r="I153" s="255">
        <v>1</v>
      </c>
      <c r="J153" s="276">
        <v>3</v>
      </c>
      <c r="K153" s="276">
        <v>3</v>
      </c>
      <c r="L153" s="276">
        <v>3</v>
      </c>
      <c r="M153" s="276">
        <v>3</v>
      </c>
      <c r="N153" s="276">
        <v>3</v>
      </c>
      <c r="O153" s="276">
        <v>3</v>
      </c>
      <c r="P153" s="276">
        <v>3</v>
      </c>
      <c r="Q153" s="278"/>
      <c r="R153" s="255">
        <v>0.8816773504273504</v>
      </c>
      <c r="S153" s="255">
        <v>0.11832264957264957</v>
      </c>
      <c r="T153" s="255">
        <v>0.79335989375830018</v>
      </c>
      <c r="U153" s="255">
        <v>0.83333333333333337</v>
      </c>
      <c r="V153" s="255">
        <v>0.93495276653171389</v>
      </c>
      <c r="W153" s="255">
        <v>0.89239482200647247</v>
      </c>
      <c r="X153" s="255">
        <v>1</v>
      </c>
      <c r="Y153" s="276">
        <v>3</v>
      </c>
      <c r="Z153" s="276">
        <v>3</v>
      </c>
      <c r="AA153" s="276">
        <v>3</v>
      </c>
      <c r="AB153" s="276">
        <v>3</v>
      </c>
      <c r="AC153" s="276">
        <v>3</v>
      </c>
      <c r="AD153" s="276">
        <v>3</v>
      </c>
      <c r="AE153" s="276">
        <v>3</v>
      </c>
      <c r="AF153" s="276"/>
      <c r="AG153" s="255">
        <v>0.86573816155988859</v>
      </c>
      <c r="AH153" s="255">
        <v>0.12952646239554316</v>
      </c>
      <c r="AI153" s="255">
        <v>0.85572413793103452</v>
      </c>
      <c r="AJ153" s="255">
        <v>0.81790295593976581</v>
      </c>
      <c r="AK153" s="255">
        <v>0.93671218487394958</v>
      </c>
      <c r="AL153" s="255">
        <v>0.88338744588744589</v>
      </c>
      <c r="AM153" s="255">
        <v>1</v>
      </c>
      <c r="AN153" s="276">
        <v>3</v>
      </c>
      <c r="AO153" s="276">
        <v>3</v>
      </c>
      <c r="AP153" s="276">
        <v>3</v>
      </c>
      <c r="AQ153" s="276">
        <v>3</v>
      </c>
      <c r="AR153" s="276">
        <v>3</v>
      </c>
      <c r="AS153" s="276">
        <v>3</v>
      </c>
      <c r="AT153" s="276">
        <v>3</v>
      </c>
    </row>
    <row r="154" spans="1:46" x14ac:dyDescent="0.25">
      <c r="A154" s="94" t="s">
        <v>204</v>
      </c>
      <c r="B154" s="94" t="s">
        <v>203</v>
      </c>
      <c r="C154" s="255">
        <v>0.96598639455782309</v>
      </c>
      <c r="D154" s="255">
        <v>3.4013605442176874E-2</v>
      </c>
      <c r="E154" s="255">
        <v>0.95588235294117652</v>
      </c>
      <c r="F154" s="255">
        <v>0.91089108910891092</v>
      </c>
      <c r="G154" s="255">
        <v>0.94512195121951215</v>
      </c>
      <c r="H154" s="255">
        <v>0.93623188405797098</v>
      </c>
      <c r="I154" s="255">
        <v>0.954983922829582</v>
      </c>
      <c r="J154" s="276">
        <v>3</v>
      </c>
      <c r="K154" s="276">
        <v>3</v>
      </c>
      <c r="L154" s="276">
        <v>3</v>
      </c>
      <c r="M154" s="276">
        <v>3</v>
      </c>
      <c r="N154" s="276">
        <v>3</v>
      </c>
      <c r="O154" s="276">
        <v>3</v>
      </c>
      <c r="P154" s="276">
        <v>3</v>
      </c>
      <c r="Q154" s="278"/>
      <c r="R154" s="255">
        <v>1</v>
      </c>
      <c r="S154" s="255">
        <v>0</v>
      </c>
      <c r="T154" s="255">
        <v>0.91864406779661012</v>
      </c>
      <c r="U154" s="255">
        <v>0.92915531335149859</v>
      </c>
      <c r="V154" s="255">
        <v>0.93788819875776397</v>
      </c>
      <c r="W154" s="255">
        <v>0.95664739884393069</v>
      </c>
      <c r="X154" s="255">
        <v>0.98843930635838151</v>
      </c>
      <c r="Y154" s="276">
        <v>3</v>
      </c>
      <c r="Z154" s="276">
        <v>3</v>
      </c>
      <c r="AA154" s="276">
        <v>3</v>
      </c>
      <c r="AB154" s="276">
        <v>3</v>
      </c>
      <c r="AC154" s="276">
        <v>3</v>
      </c>
      <c r="AD154" s="276">
        <v>3</v>
      </c>
      <c r="AE154" s="276">
        <v>3</v>
      </c>
      <c r="AF154" s="276"/>
      <c r="AG154" s="255">
        <v>1</v>
      </c>
      <c r="AH154" s="255">
        <v>0</v>
      </c>
      <c r="AI154" s="255">
        <v>0.97651006711409394</v>
      </c>
      <c r="AJ154" s="255">
        <v>0.91909385113268605</v>
      </c>
      <c r="AK154" s="255">
        <v>0.95616438356164379</v>
      </c>
      <c r="AL154" s="255">
        <v>0.92012779552715651</v>
      </c>
      <c r="AM154" s="255">
        <v>0.90415335463258784</v>
      </c>
      <c r="AN154" s="276">
        <v>3</v>
      </c>
      <c r="AO154" s="276">
        <v>3</v>
      </c>
      <c r="AP154" s="276">
        <v>3</v>
      </c>
      <c r="AQ154" s="276">
        <v>3</v>
      </c>
      <c r="AR154" s="276">
        <v>3</v>
      </c>
      <c r="AS154" s="276">
        <v>3</v>
      </c>
      <c r="AT154" s="276">
        <v>3</v>
      </c>
    </row>
    <row r="155" spans="1:46" x14ac:dyDescent="0.25">
      <c r="A155" s="94" t="s">
        <v>35</v>
      </c>
      <c r="B155" s="94" t="s">
        <v>203</v>
      </c>
      <c r="C155" s="255">
        <v>0.77620327388223798</v>
      </c>
      <c r="D155" s="255">
        <v>0.14048375274859518</v>
      </c>
      <c r="E155" s="255">
        <v>0.78761061946902655</v>
      </c>
      <c r="F155" s="255">
        <v>0.67370948379351736</v>
      </c>
      <c r="G155" s="255">
        <v>0.77677261613691928</v>
      </c>
      <c r="H155" s="255">
        <v>0.76201550387596895</v>
      </c>
      <c r="I155" s="255" t="s">
        <v>419</v>
      </c>
      <c r="J155" s="276">
        <v>3</v>
      </c>
      <c r="K155" s="276">
        <v>3</v>
      </c>
      <c r="L155" s="276">
        <v>3</v>
      </c>
      <c r="M155" s="276">
        <v>3</v>
      </c>
      <c r="N155" s="276">
        <v>3</v>
      </c>
      <c r="O155" s="276">
        <v>3</v>
      </c>
      <c r="P155" s="276">
        <v>2</v>
      </c>
      <c r="Q155" s="278"/>
      <c r="R155" s="255">
        <v>0.875</v>
      </c>
      <c r="S155" s="255">
        <v>0.11740986717267553</v>
      </c>
      <c r="T155" s="255">
        <v>0.83504907828585107</v>
      </c>
      <c r="U155" s="255">
        <v>0.7748421790974982</v>
      </c>
      <c r="V155" s="255">
        <v>0.80649717514124297</v>
      </c>
      <c r="W155" s="255">
        <v>0.78452351331176906</v>
      </c>
      <c r="X155" s="255">
        <v>0.95552099533437018</v>
      </c>
      <c r="Y155" s="276">
        <v>3</v>
      </c>
      <c r="Z155" s="276">
        <v>3</v>
      </c>
      <c r="AA155" s="276">
        <v>3</v>
      </c>
      <c r="AB155" s="276">
        <v>3</v>
      </c>
      <c r="AC155" s="276">
        <v>3</v>
      </c>
      <c r="AD155" s="276">
        <v>3</v>
      </c>
      <c r="AE155" s="276">
        <v>3</v>
      </c>
      <c r="AF155" s="276"/>
      <c r="AG155" s="255">
        <v>0.87366507611906385</v>
      </c>
      <c r="AH155" s="255">
        <v>8.020904339922745E-2</v>
      </c>
      <c r="AI155" s="255">
        <v>0.87643678160919536</v>
      </c>
      <c r="AJ155" s="255">
        <v>0.78856877323420072</v>
      </c>
      <c r="AK155" s="255">
        <v>0.80740740740740746</v>
      </c>
      <c r="AL155" s="255">
        <v>0.74349442379182151</v>
      </c>
      <c r="AM155" s="255">
        <v>0.96238532110091746</v>
      </c>
      <c r="AN155" s="276">
        <v>3</v>
      </c>
      <c r="AO155" s="276">
        <v>3</v>
      </c>
      <c r="AP155" s="276">
        <v>3</v>
      </c>
      <c r="AQ155" s="276">
        <v>3</v>
      </c>
      <c r="AR155" s="276">
        <v>3</v>
      </c>
      <c r="AS155" s="276">
        <v>3</v>
      </c>
      <c r="AT155" s="276">
        <v>3</v>
      </c>
    </row>
    <row r="156" spans="1:46" x14ac:dyDescent="0.25">
      <c r="A156" s="94" t="s">
        <v>56</v>
      </c>
      <c r="B156" s="94" t="s">
        <v>203</v>
      </c>
      <c r="C156" s="255">
        <v>0.78294573643410847</v>
      </c>
      <c r="D156" s="255">
        <v>0.13178294573643412</v>
      </c>
      <c r="E156" s="255">
        <v>0.78977272727272729</v>
      </c>
      <c r="F156" s="255">
        <v>0.80857740585774063</v>
      </c>
      <c r="G156" s="255">
        <v>0.90114942528735631</v>
      </c>
      <c r="H156" s="255">
        <v>0.45414847161572053</v>
      </c>
      <c r="I156" s="255" t="s">
        <v>419</v>
      </c>
      <c r="J156" s="276">
        <v>3</v>
      </c>
      <c r="K156" s="276">
        <v>3</v>
      </c>
      <c r="L156" s="276">
        <v>3</v>
      </c>
      <c r="M156" s="276">
        <v>3</v>
      </c>
      <c r="N156" s="276">
        <v>3</v>
      </c>
      <c r="O156" s="276">
        <v>3</v>
      </c>
      <c r="P156" s="276">
        <v>2</v>
      </c>
      <c r="Q156" s="278"/>
      <c r="R156" s="255">
        <v>0.8261327713382508</v>
      </c>
      <c r="S156" s="255">
        <v>0.11591148577449947</v>
      </c>
      <c r="T156" s="255">
        <v>0.78064516129032258</v>
      </c>
      <c r="U156" s="255">
        <v>0.84468085106382984</v>
      </c>
      <c r="V156" s="255">
        <v>0.82024793388429751</v>
      </c>
      <c r="W156" s="255">
        <v>0.64412811387900359</v>
      </c>
      <c r="X156" s="255" t="s">
        <v>419</v>
      </c>
      <c r="Y156" s="276">
        <v>3</v>
      </c>
      <c r="Z156" s="276">
        <v>3</v>
      </c>
      <c r="AA156" s="276">
        <v>3</v>
      </c>
      <c r="AB156" s="276">
        <v>3</v>
      </c>
      <c r="AC156" s="276">
        <v>3</v>
      </c>
      <c r="AD156" s="276">
        <v>3</v>
      </c>
      <c r="AE156" s="276">
        <v>2</v>
      </c>
      <c r="AF156" s="276"/>
      <c r="AG156" s="255">
        <v>0.88969696969696965</v>
      </c>
      <c r="AH156" s="255">
        <v>0.11030303030303031</v>
      </c>
      <c r="AI156" s="255">
        <v>0.82997762863534674</v>
      </c>
      <c r="AJ156" s="255">
        <v>0.85682326621923932</v>
      </c>
      <c r="AK156" s="255">
        <v>0.86181434599156115</v>
      </c>
      <c r="AL156" s="255">
        <v>0.68119022316684374</v>
      </c>
      <c r="AM156" s="255" t="s">
        <v>419</v>
      </c>
      <c r="AN156" s="276">
        <v>3</v>
      </c>
      <c r="AO156" s="276">
        <v>3</v>
      </c>
      <c r="AP156" s="276">
        <v>3</v>
      </c>
      <c r="AQ156" s="276">
        <v>3</v>
      </c>
      <c r="AR156" s="276">
        <v>3</v>
      </c>
      <c r="AS156" s="276">
        <v>3</v>
      </c>
      <c r="AT156" s="276">
        <v>2</v>
      </c>
    </row>
    <row r="157" spans="1:46" x14ac:dyDescent="0.25">
      <c r="A157" s="94" t="s">
        <v>206</v>
      </c>
      <c r="B157" s="94" t="s">
        <v>203</v>
      </c>
      <c r="C157" s="255">
        <v>0.89247311827956988</v>
      </c>
      <c r="D157" s="255">
        <v>0.1032258064516129</v>
      </c>
      <c r="E157" s="255">
        <v>0.9872813990461049</v>
      </c>
      <c r="F157" s="255">
        <v>0.93567540821375561</v>
      </c>
      <c r="G157" s="255">
        <v>0.93931667516573181</v>
      </c>
      <c r="H157" s="255">
        <v>0.93260654112983155</v>
      </c>
      <c r="I157" s="255">
        <v>0.95377258235919238</v>
      </c>
      <c r="J157" s="276">
        <v>3</v>
      </c>
      <c r="K157" s="276">
        <v>3</v>
      </c>
      <c r="L157" s="276">
        <v>3</v>
      </c>
      <c r="M157" s="276">
        <v>3</v>
      </c>
      <c r="N157" s="276">
        <v>3</v>
      </c>
      <c r="O157" s="276">
        <v>3</v>
      </c>
      <c r="P157" s="276">
        <v>3</v>
      </c>
      <c r="Q157" s="278"/>
      <c r="R157" s="255">
        <v>0.94117647058823528</v>
      </c>
      <c r="S157" s="255">
        <v>5.3147574819401446E-2</v>
      </c>
      <c r="T157" s="255">
        <v>0.97766749379652607</v>
      </c>
      <c r="U157" s="255">
        <v>0.9508771929824561</v>
      </c>
      <c r="V157" s="255">
        <v>0.94204322200392931</v>
      </c>
      <c r="W157" s="255">
        <v>0.96041781198460696</v>
      </c>
      <c r="X157" s="255">
        <v>0.93016599885518025</v>
      </c>
      <c r="Y157" s="276">
        <v>3</v>
      </c>
      <c r="Z157" s="276">
        <v>3</v>
      </c>
      <c r="AA157" s="276">
        <v>3</v>
      </c>
      <c r="AB157" s="276">
        <v>3</v>
      </c>
      <c r="AC157" s="276">
        <v>3</v>
      </c>
      <c r="AD157" s="276">
        <v>3</v>
      </c>
      <c r="AE157" s="276">
        <v>3</v>
      </c>
      <c r="AF157" s="276"/>
      <c r="AG157" s="255">
        <v>0.91671232876712327</v>
      </c>
      <c r="AH157" s="255">
        <v>7.8904109589041094E-2</v>
      </c>
      <c r="AI157" s="255">
        <v>0.98706673564407654</v>
      </c>
      <c r="AJ157" s="255">
        <v>0.94002068252326787</v>
      </c>
      <c r="AK157" s="255">
        <v>0.94848935116394251</v>
      </c>
      <c r="AL157" s="255">
        <v>0.94521224086870681</v>
      </c>
      <c r="AM157" s="255">
        <v>0.97597911227154044</v>
      </c>
      <c r="AN157" s="276">
        <v>3</v>
      </c>
      <c r="AO157" s="276">
        <v>3</v>
      </c>
      <c r="AP157" s="276">
        <v>3</v>
      </c>
      <c r="AQ157" s="276">
        <v>3</v>
      </c>
      <c r="AR157" s="276">
        <v>3</v>
      </c>
      <c r="AS157" s="276">
        <v>3</v>
      </c>
      <c r="AT157" s="276">
        <v>3</v>
      </c>
    </row>
    <row r="158" spans="1:46" x14ac:dyDescent="0.25">
      <c r="A158" s="94" t="s">
        <v>39</v>
      </c>
      <c r="B158" s="94" t="s">
        <v>203</v>
      </c>
      <c r="C158" s="255">
        <v>0.49924585218702866</v>
      </c>
      <c r="D158" s="255">
        <v>0.37405731523378583</v>
      </c>
      <c r="E158" s="255">
        <v>0.9025110782865583</v>
      </c>
      <c r="F158" s="255">
        <v>0.33136966126656847</v>
      </c>
      <c r="G158" s="255">
        <v>0.73533619456366239</v>
      </c>
      <c r="H158" s="255">
        <v>0.79093567251461994</v>
      </c>
      <c r="I158" s="255" t="s">
        <v>419</v>
      </c>
      <c r="J158" s="276">
        <v>3</v>
      </c>
      <c r="K158" s="276">
        <v>3</v>
      </c>
      <c r="L158" s="276">
        <v>3</v>
      </c>
      <c r="M158" s="276">
        <v>3</v>
      </c>
      <c r="N158" s="276">
        <v>3</v>
      </c>
      <c r="O158" s="276">
        <v>3</v>
      </c>
      <c r="P158" s="276">
        <v>2</v>
      </c>
      <c r="Q158" s="278"/>
      <c r="R158" s="255">
        <v>0.49571428571428572</v>
      </c>
      <c r="S158" s="255">
        <v>0.36571428571428571</v>
      </c>
      <c r="T158" s="255">
        <v>0.859375</v>
      </c>
      <c r="U158" s="255">
        <v>0.34530386740331492</v>
      </c>
      <c r="V158" s="255">
        <v>0.38166894664842682</v>
      </c>
      <c r="W158" s="255">
        <v>0.76791277258566981</v>
      </c>
      <c r="X158" s="255">
        <v>0.80755395683453235</v>
      </c>
      <c r="Y158" s="276">
        <v>3</v>
      </c>
      <c r="Z158" s="276">
        <v>3</v>
      </c>
      <c r="AA158" s="276">
        <v>3</v>
      </c>
      <c r="AB158" s="276">
        <v>3</v>
      </c>
      <c r="AC158" s="276">
        <v>3</v>
      </c>
      <c r="AD158" s="276">
        <v>3</v>
      </c>
      <c r="AE158" s="276">
        <v>3</v>
      </c>
      <c r="AF158" s="276"/>
      <c r="AG158" s="255">
        <v>0.3996789727126806</v>
      </c>
      <c r="AH158" s="255">
        <v>0.4301765650080257</v>
      </c>
      <c r="AI158" s="255">
        <v>0.73839009287925694</v>
      </c>
      <c r="AJ158" s="255">
        <v>0.43571428571428572</v>
      </c>
      <c r="AK158" s="255">
        <v>0.36784741144414168</v>
      </c>
      <c r="AL158" s="255">
        <v>0.71323529411764708</v>
      </c>
      <c r="AM158" s="255">
        <v>0.88505747126436785</v>
      </c>
      <c r="AN158" s="276">
        <v>3</v>
      </c>
      <c r="AO158" s="276">
        <v>3</v>
      </c>
      <c r="AP158" s="276">
        <v>3</v>
      </c>
      <c r="AQ158" s="276">
        <v>3</v>
      </c>
      <c r="AR158" s="276">
        <v>3</v>
      </c>
      <c r="AS158" s="276">
        <v>3</v>
      </c>
      <c r="AT158" s="276">
        <v>3</v>
      </c>
    </row>
    <row r="159" spans="1:46" x14ac:dyDescent="0.25">
      <c r="A159" s="94" t="s">
        <v>283</v>
      </c>
      <c r="B159" s="94" t="s">
        <v>203</v>
      </c>
      <c r="C159" s="255">
        <v>0.89903846153846156</v>
      </c>
      <c r="D159" s="255">
        <v>7.6923076923076927E-2</v>
      </c>
      <c r="E159" s="255">
        <v>0.90720221606648199</v>
      </c>
      <c r="F159" s="255">
        <v>0.72249589490968802</v>
      </c>
      <c r="G159" s="255">
        <v>0.6877133105802048</v>
      </c>
      <c r="H159" s="255">
        <v>0.79337539432176651</v>
      </c>
      <c r="I159" s="255">
        <v>1</v>
      </c>
      <c r="J159" s="276">
        <v>3</v>
      </c>
      <c r="K159" s="276">
        <v>3</v>
      </c>
      <c r="L159" s="276">
        <v>3</v>
      </c>
      <c r="M159" s="276">
        <v>3</v>
      </c>
      <c r="N159" s="276">
        <v>3</v>
      </c>
      <c r="O159" s="276">
        <v>3</v>
      </c>
      <c r="P159" s="276">
        <v>3</v>
      </c>
      <c r="Q159" s="278"/>
      <c r="R159" s="255">
        <v>0.92245557350565432</v>
      </c>
      <c r="S159" s="255">
        <v>5.6542810985460421E-2</v>
      </c>
      <c r="T159" s="255">
        <v>0.80316091954022983</v>
      </c>
      <c r="U159" s="255">
        <v>0.8</v>
      </c>
      <c r="V159" s="255">
        <v>0.73954983922829587</v>
      </c>
      <c r="W159" s="255">
        <v>0.77062706270627068</v>
      </c>
      <c r="X159" s="255">
        <v>1</v>
      </c>
      <c r="Y159" s="276">
        <v>3</v>
      </c>
      <c r="Z159" s="276">
        <v>3</v>
      </c>
      <c r="AA159" s="276">
        <v>3</v>
      </c>
      <c r="AB159" s="276">
        <v>3</v>
      </c>
      <c r="AC159" s="276">
        <v>3</v>
      </c>
      <c r="AD159" s="276">
        <v>3</v>
      </c>
      <c r="AE159" s="276">
        <v>3</v>
      </c>
      <c r="AF159" s="276"/>
      <c r="AG159" s="255">
        <v>0.88412698412698409</v>
      </c>
      <c r="AH159" s="255">
        <v>9.0476190476190474E-2</v>
      </c>
      <c r="AI159" s="255" t="s">
        <v>419</v>
      </c>
      <c r="AJ159" s="255">
        <v>0.79433681073025331</v>
      </c>
      <c r="AK159" s="255">
        <v>0.78549382716049387</v>
      </c>
      <c r="AL159" s="255">
        <v>0.66114457831325302</v>
      </c>
      <c r="AM159" s="255">
        <v>1</v>
      </c>
      <c r="AN159" s="276">
        <v>3</v>
      </c>
      <c r="AO159" s="276">
        <v>3</v>
      </c>
      <c r="AP159" s="276">
        <v>2</v>
      </c>
      <c r="AQ159" s="276">
        <v>3</v>
      </c>
      <c r="AR159" s="276">
        <v>3</v>
      </c>
      <c r="AS159" s="276">
        <v>3</v>
      </c>
      <c r="AT159" s="276">
        <v>3</v>
      </c>
    </row>
    <row r="160" spans="1:46" x14ac:dyDescent="0.25">
      <c r="A160" s="94" t="s">
        <v>285</v>
      </c>
      <c r="B160" s="94" t="s">
        <v>203</v>
      </c>
      <c r="C160" s="255">
        <v>0.94227769110764426</v>
      </c>
      <c r="D160" s="255">
        <v>2.9641185647425898E-2</v>
      </c>
      <c r="E160" s="255">
        <v>0.94339622641509435</v>
      </c>
      <c r="F160" s="255">
        <v>0.82588597842835132</v>
      </c>
      <c r="G160" s="255">
        <v>0.7881219903691814</v>
      </c>
      <c r="H160" s="255">
        <v>0.82634730538922152</v>
      </c>
      <c r="I160" s="255">
        <v>1</v>
      </c>
      <c r="J160" s="276">
        <v>3</v>
      </c>
      <c r="K160" s="276">
        <v>3</v>
      </c>
      <c r="L160" s="276">
        <v>3</v>
      </c>
      <c r="M160" s="276">
        <v>3</v>
      </c>
      <c r="N160" s="276">
        <v>3</v>
      </c>
      <c r="O160" s="276">
        <v>3</v>
      </c>
      <c r="P160" s="276">
        <v>3</v>
      </c>
      <c r="Q160" s="278"/>
      <c r="R160" s="255">
        <v>0.94057971014492758</v>
      </c>
      <c r="S160" s="255">
        <v>3.4782608695652174E-2</v>
      </c>
      <c r="T160" s="255" t="s">
        <v>419</v>
      </c>
      <c r="U160" s="255">
        <v>0.82395382395382399</v>
      </c>
      <c r="V160" s="255">
        <v>0.82542113323124044</v>
      </c>
      <c r="W160" s="255">
        <v>0.83086053412462912</v>
      </c>
      <c r="X160" s="255">
        <v>1</v>
      </c>
      <c r="Y160" s="276">
        <v>3</v>
      </c>
      <c r="Z160" s="276">
        <v>3</v>
      </c>
      <c r="AA160" s="276">
        <v>2</v>
      </c>
      <c r="AB160" s="276">
        <v>3</v>
      </c>
      <c r="AC160" s="276">
        <v>3</v>
      </c>
      <c r="AD160" s="276">
        <v>3</v>
      </c>
      <c r="AE160" s="276">
        <v>3</v>
      </c>
      <c r="AF160" s="276"/>
      <c r="AG160" s="255">
        <v>0.93272171253822633</v>
      </c>
      <c r="AH160" s="255">
        <v>2.9051987767584098E-2</v>
      </c>
      <c r="AI160" s="255">
        <v>0.93882978723404253</v>
      </c>
      <c r="AJ160" s="255">
        <v>0.80601503759398496</v>
      </c>
      <c r="AK160" s="255">
        <v>0.81635581061692974</v>
      </c>
      <c r="AL160" s="255">
        <v>0.75115207373271886</v>
      </c>
      <c r="AM160" s="255">
        <v>1</v>
      </c>
      <c r="AN160" s="276">
        <v>3</v>
      </c>
      <c r="AO160" s="276">
        <v>3</v>
      </c>
      <c r="AP160" s="276">
        <v>3</v>
      </c>
      <c r="AQ160" s="276">
        <v>3</v>
      </c>
      <c r="AR160" s="276">
        <v>3</v>
      </c>
      <c r="AS160" s="276">
        <v>3</v>
      </c>
      <c r="AT160" s="276">
        <v>3</v>
      </c>
    </row>
    <row r="161" spans="1:46" x14ac:dyDescent="0.25">
      <c r="A161" s="94" t="s">
        <v>276</v>
      </c>
      <c r="B161" s="94" t="s">
        <v>203</v>
      </c>
      <c r="C161" s="255">
        <v>0.76147959183673475</v>
      </c>
      <c r="D161" s="255">
        <v>0.13647959183673469</v>
      </c>
      <c r="E161" s="255">
        <v>0.69897959183673475</v>
      </c>
      <c r="F161" s="255">
        <v>0.56027554535017221</v>
      </c>
      <c r="G161" s="255">
        <v>0.73522167487684731</v>
      </c>
      <c r="H161" s="255">
        <v>0.76894409937888197</v>
      </c>
      <c r="I161" s="255">
        <v>0.94594594594594594</v>
      </c>
      <c r="J161" s="276">
        <v>3</v>
      </c>
      <c r="K161" s="276">
        <v>3</v>
      </c>
      <c r="L161" s="276">
        <v>3</v>
      </c>
      <c r="M161" s="276">
        <v>3</v>
      </c>
      <c r="N161" s="276">
        <v>3</v>
      </c>
      <c r="O161" s="276">
        <v>3</v>
      </c>
      <c r="P161" s="276">
        <v>3</v>
      </c>
      <c r="Q161" s="278"/>
      <c r="R161" s="255">
        <v>0.76699029126213591</v>
      </c>
      <c r="S161" s="255">
        <v>0.17475728155339806</v>
      </c>
      <c r="T161" s="255">
        <v>0.67422434367541761</v>
      </c>
      <c r="U161" s="255">
        <v>0.55439814814814814</v>
      </c>
      <c r="V161" s="255">
        <v>0.63576158940397354</v>
      </c>
      <c r="W161" s="255">
        <v>0.65315852205005964</v>
      </c>
      <c r="X161" s="255">
        <v>0.93777777777777782</v>
      </c>
      <c r="Y161" s="276">
        <v>3</v>
      </c>
      <c r="Z161" s="276">
        <v>3</v>
      </c>
      <c r="AA161" s="276">
        <v>3</v>
      </c>
      <c r="AB161" s="276">
        <v>3</v>
      </c>
      <c r="AC161" s="276">
        <v>3</v>
      </c>
      <c r="AD161" s="276">
        <v>3</v>
      </c>
      <c r="AE161" s="276">
        <v>3</v>
      </c>
      <c r="AF161" s="276"/>
      <c r="AG161" s="255">
        <v>0.73155985489721886</v>
      </c>
      <c r="AH161" s="255">
        <v>0.20435308343409916</v>
      </c>
      <c r="AI161" s="255">
        <v>0.7250900360144058</v>
      </c>
      <c r="AJ161" s="255">
        <v>0.47553324968632371</v>
      </c>
      <c r="AK161" s="255">
        <v>0.67050691244239635</v>
      </c>
      <c r="AL161" s="255">
        <v>0.59976105137395463</v>
      </c>
      <c r="AM161" s="255">
        <v>0.95343680709534373</v>
      </c>
      <c r="AN161" s="276">
        <v>3</v>
      </c>
      <c r="AO161" s="276">
        <v>3</v>
      </c>
      <c r="AP161" s="276">
        <v>3</v>
      </c>
      <c r="AQ161" s="276">
        <v>3</v>
      </c>
      <c r="AR161" s="276">
        <v>3</v>
      </c>
      <c r="AS161" s="276">
        <v>3</v>
      </c>
      <c r="AT161" s="276">
        <v>3</v>
      </c>
    </row>
    <row r="162" spans="1:46" x14ac:dyDescent="0.25">
      <c r="A162" s="94" t="s">
        <v>14</v>
      </c>
      <c r="B162" s="94" t="s">
        <v>203</v>
      </c>
      <c r="C162" s="255">
        <v>0.84007467330429375</v>
      </c>
      <c r="D162" s="255">
        <v>0.1222775357809583</v>
      </c>
      <c r="E162" s="255">
        <v>0.82626582278481009</v>
      </c>
      <c r="F162" s="255">
        <v>0.69320162696106913</v>
      </c>
      <c r="G162" s="255">
        <v>0.66148531951640754</v>
      </c>
      <c r="H162" s="255" t="s">
        <v>419</v>
      </c>
      <c r="I162" s="255">
        <v>0.96732588134135855</v>
      </c>
      <c r="J162" s="276">
        <v>3</v>
      </c>
      <c r="K162" s="276">
        <v>3</v>
      </c>
      <c r="L162" s="276">
        <v>3</v>
      </c>
      <c r="M162" s="276">
        <v>3</v>
      </c>
      <c r="N162" s="276">
        <v>3</v>
      </c>
      <c r="O162" s="276">
        <v>2</v>
      </c>
      <c r="P162" s="276">
        <v>3</v>
      </c>
      <c r="Q162" s="278"/>
      <c r="R162" s="255">
        <v>0.84581367924528306</v>
      </c>
      <c r="S162" s="255">
        <v>0.11821933962264151</v>
      </c>
      <c r="T162" s="255">
        <v>0.82098587489189967</v>
      </c>
      <c r="U162" s="255">
        <v>0.62485970819304149</v>
      </c>
      <c r="V162" s="255">
        <v>0.63016411997736277</v>
      </c>
      <c r="W162" s="255">
        <v>0.69833662249788553</v>
      </c>
      <c r="X162" s="255">
        <v>0.97456600726685505</v>
      </c>
      <c r="Y162" s="276">
        <v>3</v>
      </c>
      <c r="Z162" s="276">
        <v>3</v>
      </c>
      <c r="AA162" s="276">
        <v>3</v>
      </c>
      <c r="AB162" s="276">
        <v>3</v>
      </c>
      <c r="AC162" s="276">
        <v>3</v>
      </c>
      <c r="AD162" s="276">
        <v>3</v>
      </c>
      <c r="AE162" s="276">
        <v>3</v>
      </c>
      <c r="AF162" s="276"/>
      <c r="AG162" s="255">
        <v>0.84515570934256057</v>
      </c>
      <c r="AH162" s="255">
        <v>0.12139561707035755</v>
      </c>
      <c r="AI162" s="255">
        <v>0.85143023934617634</v>
      </c>
      <c r="AJ162" s="255">
        <v>0.62395075545607159</v>
      </c>
      <c r="AK162" s="255">
        <v>0.61298482293423273</v>
      </c>
      <c r="AL162" s="255">
        <v>0.70528397852500702</v>
      </c>
      <c r="AM162" s="255">
        <v>0.98758012820512819</v>
      </c>
      <c r="AN162" s="276">
        <v>3</v>
      </c>
      <c r="AO162" s="276">
        <v>3</v>
      </c>
      <c r="AP162" s="276">
        <v>3</v>
      </c>
      <c r="AQ162" s="276">
        <v>3</v>
      </c>
      <c r="AR162" s="276">
        <v>3</v>
      </c>
      <c r="AS162" s="276">
        <v>3</v>
      </c>
      <c r="AT162" s="276">
        <v>3</v>
      </c>
    </row>
    <row r="163" spans="1:46" x14ac:dyDescent="0.25">
      <c r="A163" s="94" t="s">
        <v>281</v>
      </c>
      <c r="B163" s="94" t="s">
        <v>203</v>
      </c>
      <c r="C163" s="255">
        <v>0.88357588357588357</v>
      </c>
      <c r="D163" s="255">
        <v>6.0291060291060294E-2</v>
      </c>
      <c r="E163" s="255">
        <v>0.96007604562737647</v>
      </c>
      <c r="F163" s="255">
        <v>0.79357798165137616</v>
      </c>
      <c r="G163" s="255">
        <v>0.80812641083521441</v>
      </c>
      <c r="H163" s="255">
        <v>0.86430062630480164</v>
      </c>
      <c r="I163" s="255">
        <v>1</v>
      </c>
      <c r="J163" s="276">
        <v>3</v>
      </c>
      <c r="K163" s="276">
        <v>3</v>
      </c>
      <c r="L163" s="276">
        <v>3</v>
      </c>
      <c r="M163" s="276">
        <v>3</v>
      </c>
      <c r="N163" s="276">
        <v>3</v>
      </c>
      <c r="O163" s="276">
        <v>3</v>
      </c>
      <c r="P163" s="276">
        <v>3</v>
      </c>
      <c r="Q163" s="278"/>
      <c r="R163" s="255">
        <v>0.92325056433408581</v>
      </c>
      <c r="S163" s="255">
        <v>4.0632054176072234E-2</v>
      </c>
      <c r="T163" s="255">
        <v>0.95126705653021437</v>
      </c>
      <c r="U163" s="255">
        <v>0.86808510638297876</v>
      </c>
      <c r="V163" s="255">
        <v>0.80454545454545456</v>
      </c>
      <c r="W163" s="255">
        <v>0.88577154308617234</v>
      </c>
      <c r="X163" s="255">
        <v>1</v>
      </c>
      <c r="Y163" s="276">
        <v>3</v>
      </c>
      <c r="Z163" s="276">
        <v>3</v>
      </c>
      <c r="AA163" s="276">
        <v>3</v>
      </c>
      <c r="AB163" s="276">
        <v>3</v>
      </c>
      <c r="AC163" s="276">
        <v>3</v>
      </c>
      <c r="AD163" s="276">
        <v>3</v>
      </c>
      <c r="AE163" s="276">
        <v>3</v>
      </c>
      <c r="AF163" s="276"/>
      <c r="AG163" s="255">
        <v>0.92271662763466045</v>
      </c>
      <c r="AH163" s="255">
        <v>3.5128805620608897E-2</v>
      </c>
      <c r="AI163" s="255">
        <v>0.95943204868154153</v>
      </c>
      <c r="AJ163" s="255">
        <v>0.78657074340527577</v>
      </c>
      <c r="AK163" s="255">
        <v>0.86016949152542377</v>
      </c>
      <c r="AL163" s="255">
        <v>0.7504950495049505</v>
      </c>
      <c r="AM163" s="255">
        <v>1</v>
      </c>
      <c r="AN163" s="276">
        <v>3</v>
      </c>
      <c r="AO163" s="276">
        <v>3</v>
      </c>
      <c r="AP163" s="276">
        <v>3</v>
      </c>
      <c r="AQ163" s="276">
        <v>3</v>
      </c>
      <c r="AR163" s="276">
        <v>3</v>
      </c>
      <c r="AS163" s="276">
        <v>3</v>
      </c>
      <c r="AT163" s="276">
        <v>3</v>
      </c>
    </row>
    <row r="164" spans="1:46" x14ac:dyDescent="0.25">
      <c r="A164" s="94" t="s">
        <v>20</v>
      </c>
      <c r="B164" s="94" t="s">
        <v>203</v>
      </c>
      <c r="C164" s="255">
        <v>0.78129362494183341</v>
      </c>
      <c r="D164" s="255">
        <v>0.19497440670079105</v>
      </c>
      <c r="E164" s="255">
        <v>0.69611470860314528</v>
      </c>
      <c r="F164" s="255">
        <v>0.7529360591561548</v>
      </c>
      <c r="G164" s="255">
        <v>0.74909255898366611</v>
      </c>
      <c r="H164" s="255">
        <v>0.7394885132206328</v>
      </c>
      <c r="I164" s="255">
        <v>1</v>
      </c>
      <c r="J164" s="276">
        <v>3</v>
      </c>
      <c r="K164" s="276">
        <v>3</v>
      </c>
      <c r="L164" s="276">
        <v>3</v>
      </c>
      <c r="M164" s="276">
        <v>3</v>
      </c>
      <c r="N164" s="276">
        <v>3</v>
      </c>
      <c r="O164" s="276">
        <v>3</v>
      </c>
      <c r="P164" s="276">
        <v>3</v>
      </c>
      <c r="Q164" s="278"/>
      <c r="R164" s="255">
        <v>0.79451438848920863</v>
      </c>
      <c r="S164" s="255">
        <v>0.18300359712230216</v>
      </c>
      <c r="T164" s="255">
        <v>0.71160714285714288</v>
      </c>
      <c r="U164" s="255">
        <v>0.77912516240796881</v>
      </c>
      <c r="V164" s="255">
        <v>0.8362473347547974</v>
      </c>
      <c r="W164" s="255">
        <v>0.73760800363801726</v>
      </c>
      <c r="X164" s="255">
        <v>1</v>
      </c>
      <c r="Y164" s="276">
        <v>3</v>
      </c>
      <c r="Z164" s="276">
        <v>3</v>
      </c>
      <c r="AA164" s="276">
        <v>3</v>
      </c>
      <c r="AB164" s="276">
        <v>3</v>
      </c>
      <c r="AC164" s="276">
        <v>3</v>
      </c>
      <c r="AD164" s="276">
        <v>3</v>
      </c>
      <c r="AE164" s="276">
        <v>3</v>
      </c>
      <c r="AF164" s="276"/>
      <c r="AG164" s="255">
        <v>0.80845323741007191</v>
      </c>
      <c r="AH164" s="255">
        <v>0.17176258992805754</v>
      </c>
      <c r="AI164" s="255">
        <v>0.68539823008849554</v>
      </c>
      <c r="AJ164" s="255">
        <v>0.69761388286334058</v>
      </c>
      <c r="AK164" s="255">
        <v>0.86079791847354725</v>
      </c>
      <c r="AL164" s="255">
        <v>0.69516407599309149</v>
      </c>
      <c r="AM164" s="255">
        <v>1</v>
      </c>
      <c r="AN164" s="276">
        <v>3</v>
      </c>
      <c r="AO164" s="276">
        <v>3</v>
      </c>
      <c r="AP164" s="276">
        <v>3</v>
      </c>
      <c r="AQ164" s="276">
        <v>3</v>
      </c>
      <c r="AR164" s="276">
        <v>3</v>
      </c>
      <c r="AS164" s="276">
        <v>3</v>
      </c>
      <c r="AT164" s="276">
        <v>3</v>
      </c>
    </row>
    <row r="165" spans="1:46" x14ac:dyDescent="0.25">
      <c r="A165" s="94" t="s">
        <v>287</v>
      </c>
      <c r="B165" s="94" t="s">
        <v>203</v>
      </c>
      <c r="C165" s="255">
        <v>0.87041036717062636</v>
      </c>
      <c r="D165" s="255">
        <v>6.9114470842332618E-2</v>
      </c>
      <c r="E165" s="255" t="s">
        <v>419</v>
      </c>
      <c r="F165" s="255">
        <v>0.80952380952380953</v>
      </c>
      <c r="G165" s="255">
        <v>0.85820895522388063</v>
      </c>
      <c r="H165" s="255">
        <v>0.87912087912087911</v>
      </c>
      <c r="I165" s="255">
        <v>1</v>
      </c>
      <c r="J165" s="276">
        <v>3</v>
      </c>
      <c r="K165" s="276">
        <v>3</v>
      </c>
      <c r="L165" s="276">
        <v>2</v>
      </c>
      <c r="M165" s="276">
        <v>3</v>
      </c>
      <c r="N165" s="276">
        <v>3</v>
      </c>
      <c r="O165" s="276">
        <v>3</v>
      </c>
      <c r="P165" s="276">
        <v>3</v>
      </c>
      <c r="Q165" s="278"/>
      <c r="R165" s="255">
        <v>0.83488372093023255</v>
      </c>
      <c r="S165" s="255">
        <v>0.1186046511627907</v>
      </c>
      <c r="T165" s="255" t="s">
        <v>419</v>
      </c>
      <c r="U165" s="255">
        <v>0.86416861826697888</v>
      </c>
      <c r="V165" s="255">
        <v>0.81690140845070425</v>
      </c>
      <c r="W165" s="255">
        <v>0.82528735632183903</v>
      </c>
      <c r="X165" s="255" t="s">
        <v>419</v>
      </c>
      <c r="Y165" s="276">
        <v>3</v>
      </c>
      <c r="Z165" s="276">
        <v>3</v>
      </c>
      <c r="AA165" s="276">
        <v>2</v>
      </c>
      <c r="AB165" s="276">
        <v>3</v>
      </c>
      <c r="AC165" s="276">
        <v>3</v>
      </c>
      <c r="AD165" s="276">
        <v>3</v>
      </c>
      <c r="AE165" s="276">
        <v>2</v>
      </c>
      <c r="AF165" s="276"/>
      <c r="AG165" s="255" t="s">
        <v>419</v>
      </c>
      <c r="AH165" s="255" t="s">
        <v>419</v>
      </c>
      <c r="AI165" s="255" t="s">
        <v>419</v>
      </c>
      <c r="AJ165" s="255" t="s">
        <v>419</v>
      </c>
      <c r="AK165" s="255" t="s">
        <v>419</v>
      </c>
      <c r="AL165" s="255" t="s">
        <v>419</v>
      </c>
      <c r="AM165" s="255" t="s">
        <v>419</v>
      </c>
      <c r="AN165" s="276">
        <v>0</v>
      </c>
      <c r="AO165" s="276">
        <v>0</v>
      </c>
      <c r="AP165" s="276">
        <v>0</v>
      </c>
      <c r="AQ165" s="276">
        <v>0</v>
      </c>
      <c r="AR165" s="276">
        <v>0</v>
      </c>
      <c r="AS165" s="276">
        <v>0</v>
      </c>
      <c r="AT165" s="276">
        <v>0</v>
      </c>
    </row>
    <row r="166" spans="1:46" x14ac:dyDescent="0.25">
      <c r="A166" s="94" t="s">
        <v>289</v>
      </c>
      <c r="B166" s="94" t="s">
        <v>203</v>
      </c>
      <c r="C166" s="255">
        <v>0.9017857142857143</v>
      </c>
      <c r="D166" s="255">
        <v>6.6964285714285712E-2</v>
      </c>
      <c r="E166" s="255">
        <v>0.94174757281553401</v>
      </c>
      <c r="F166" s="255">
        <v>0.86252771618625279</v>
      </c>
      <c r="G166" s="255">
        <v>0.84541062801932365</v>
      </c>
      <c r="H166" s="255">
        <v>0.86679920477137173</v>
      </c>
      <c r="I166" s="255">
        <v>1</v>
      </c>
      <c r="J166" s="276">
        <v>3</v>
      </c>
      <c r="K166" s="276">
        <v>3</v>
      </c>
      <c r="L166" s="276">
        <v>3</v>
      </c>
      <c r="M166" s="276">
        <v>3</v>
      </c>
      <c r="N166" s="276">
        <v>3</v>
      </c>
      <c r="O166" s="276">
        <v>3</v>
      </c>
      <c r="P166" s="276">
        <v>3</v>
      </c>
      <c r="Q166" s="278"/>
      <c r="R166" s="255">
        <v>0.88336933045356369</v>
      </c>
      <c r="S166" s="255">
        <v>9.0712742980561561E-2</v>
      </c>
      <c r="T166" s="255" t="s">
        <v>419</v>
      </c>
      <c r="U166" s="255">
        <v>0.89613034623217924</v>
      </c>
      <c r="V166" s="255">
        <v>0.85620915032679734</v>
      </c>
      <c r="W166" s="255">
        <v>0.84615384615384615</v>
      </c>
      <c r="X166" s="255">
        <v>1</v>
      </c>
      <c r="Y166" s="276">
        <v>3</v>
      </c>
      <c r="Z166" s="276">
        <v>3</v>
      </c>
      <c r="AA166" s="276">
        <v>2</v>
      </c>
      <c r="AB166" s="276">
        <v>3</v>
      </c>
      <c r="AC166" s="276">
        <v>3</v>
      </c>
      <c r="AD166" s="276">
        <v>3</v>
      </c>
      <c r="AE166" s="276">
        <v>3</v>
      </c>
      <c r="AF166" s="276"/>
      <c r="AG166" s="255">
        <v>0.89852008456659616</v>
      </c>
      <c r="AH166" s="255">
        <v>7.399577167019028E-2</v>
      </c>
      <c r="AI166" s="255" t="s">
        <v>419</v>
      </c>
      <c r="AJ166" s="255">
        <v>0.89312977099236646</v>
      </c>
      <c r="AK166" s="255">
        <v>0.88622754491017963</v>
      </c>
      <c r="AL166" s="255">
        <v>0.76181474480151223</v>
      </c>
      <c r="AM166" s="255">
        <v>1</v>
      </c>
      <c r="AN166" s="276">
        <v>3</v>
      </c>
      <c r="AO166" s="276">
        <v>3</v>
      </c>
      <c r="AP166" s="276">
        <v>2</v>
      </c>
      <c r="AQ166" s="276">
        <v>3</v>
      </c>
      <c r="AR166" s="276">
        <v>3</v>
      </c>
      <c r="AS166" s="276">
        <v>3</v>
      </c>
      <c r="AT166" s="276">
        <v>3</v>
      </c>
    </row>
    <row r="167" spans="1:46" x14ac:dyDescent="0.25">
      <c r="A167" s="94" t="s">
        <v>242</v>
      </c>
      <c r="B167" s="94" t="s">
        <v>209</v>
      </c>
      <c r="C167" s="255">
        <v>0.80952380952380953</v>
      </c>
      <c r="D167" s="255">
        <v>0.18181818181818182</v>
      </c>
      <c r="E167" s="255">
        <v>0.89269406392694062</v>
      </c>
      <c r="F167" s="255">
        <v>0.94495412844036697</v>
      </c>
      <c r="G167" s="255">
        <v>0.92647058823529416</v>
      </c>
      <c r="H167" s="255">
        <v>0.8529411764705882</v>
      </c>
      <c r="I167" s="255">
        <v>0.96221662468513858</v>
      </c>
      <c r="J167" s="276">
        <v>3</v>
      </c>
      <c r="K167" s="276">
        <v>3</v>
      </c>
      <c r="L167" s="276">
        <v>3</v>
      </c>
      <c r="M167" s="276">
        <v>3</v>
      </c>
      <c r="N167" s="276">
        <v>3</v>
      </c>
      <c r="O167" s="276">
        <v>3</v>
      </c>
      <c r="P167" s="276">
        <v>3</v>
      </c>
      <c r="Q167" s="278"/>
      <c r="R167" s="255">
        <v>0.81938325991189431</v>
      </c>
      <c r="S167" s="255">
        <v>0.15198237885462554</v>
      </c>
      <c r="T167" s="255">
        <v>0.88034188034188032</v>
      </c>
      <c r="U167" s="255">
        <v>0.93528183716075153</v>
      </c>
      <c r="V167" s="255">
        <v>0.95444191343963558</v>
      </c>
      <c r="W167" s="255">
        <v>0.92405063291139244</v>
      </c>
      <c r="X167" s="255">
        <v>0.95767195767195767</v>
      </c>
      <c r="Y167" s="276">
        <v>3</v>
      </c>
      <c r="Z167" s="276">
        <v>3</v>
      </c>
      <c r="AA167" s="276">
        <v>3</v>
      </c>
      <c r="AB167" s="276">
        <v>3</v>
      </c>
      <c r="AC167" s="276">
        <v>3</v>
      </c>
      <c r="AD167" s="276">
        <v>3</v>
      </c>
      <c r="AE167" s="276">
        <v>3</v>
      </c>
      <c r="AF167" s="276"/>
      <c r="AG167" s="255">
        <v>0.79431072210065645</v>
      </c>
      <c r="AH167" s="255">
        <v>0.1838074398249453</v>
      </c>
      <c r="AI167" s="255">
        <v>0.92087912087912083</v>
      </c>
      <c r="AJ167" s="255">
        <v>0.91313559322033899</v>
      </c>
      <c r="AK167" s="255">
        <v>0.93945720250521925</v>
      </c>
      <c r="AL167" s="255">
        <v>0.89461883408071752</v>
      </c>
      <c r="AM167" s="255">
        <v>0.9620535714285714</v>
      </c>
      <c r="AN167" s="276">
        <v>3</v>
      </c>
      <c r="AO167" s="276">
        <v>3</v>
      </c>
      <c r="AP167" s="276">
        <v>3</v>
      </c>
      <c r="AQ167" s="276">
        <v>3</v>
      </c>
      <c r="AR167" s="276">
        <v>3</v>
      </c>
      <c r="AS167" s="276">
        <v>3</v>
      </c>
      <c r="AT167" s="276">
        <v>3</v>
      </c>
    </row>
    <row r="168" spans="1:46" x14ac:dyDescent="0.25">
      <c r="A168" s="94" t="s">
        <v>64</v>
      </c>
      <c r="B168" s="94" t="s">
        <v>209</v>
      </c>
      <c r="C168" s="255">
        <v>0.92759295499021521</v>
      </c>
      <c r="D168" s="255">
        <v>6.8493150684931503E-2</v>
      </c>
      <c r="E168" s="255">
        <v>0.97847358121330719</v>
      </c>
      <c r="F168" s="255">
        <v>0.96195652173913049</v>
      </c>
      <c r="G168" s="255">
        <v>0.98167006109979638</v>
      </c>
      <c r="H168" s="255">
        <v>0.97277676950998182</v>
      </c>
      <c r="I168" s="255">
        <v>0.97761194029850751</v>
      </c>
      <c r="J168" s="276">
        <v>3</v>
      </c>
      <c r="K168" s="276">
        <v>3</v>
      </c>
      <c r="L168" s="276">
        <v>3</v>
      </c>
      <c r="M168" s="276">
        <v>3</v>
      </c>
      <c r="N168" s="276">
        <v>3</v>
      </c>
      <c r="O168" s="276">
        <v>3</v>
      </c>
      <c r="P168" s="276">
        <v>3</v>
      </c>
      <c r="Q168" s="278"/>
      <c r="R168" s="255">
        <v>0.92678571428571432</v>
      </c>
      <c r="S168" s="255">
        <v>6.9642857142857145E-2</v>
      </c>
      <c r="T168" s="255">
        <v>0.98126064735945484</v>
      </c>
      <c r="U168" s="255">
        <v>0.94800693240901213</v>
      </c>
      <c r="V168" s="255">
        <v>0.96909090909090911</v>
      </c>
      <c r="W168" s="255">
        <v>0.96334012219959264</v>
      </c>
      <c r="X168" s="255">
        <v>0.97463002114164909</v>
      </c>
      <c r="Y168" s="276">
        <v>3</v>
      </c>
      <c r="Z168" s="276">
        <v>3</v>
      </c>
      <c r="AA168" s="276">
        <v>3</v>
      </c>
      <c r="AB168" s="276">
        <v>3</v>
      </c>
      <c r="AC168" s="276">
        <v>3</v>
      </c>
      <c r="AD168" s="276">
        <v>3</v>
      </c>
      <c r="AE168" s="276">
        <v>3</v>
      </c>
      <c r="AF168" s="276"/>
      <c r="AG168" s="255">
        <v>0.94040968342644315</v>
      </c>
      <c r="AH168" s="255">
        <v>5.4003724394785846E-2</v>
      </c>
      <c r="AI168" s="255">
        <v>0.98920863309352514</v>
      </c>
      <c r="AJ168" s="255">
        <v>0.94881170018281535</v>
      </c>
      <c r="AK168" s="255">
        <v>0.9717314487632509</v>
      </c>
      <c r="AL168" s="255">
        <v>0.97687861271676302</v>
      </c>
      <c r="AM168" s="255">
        <v>0.96047430830039526</v>
      </c>
      <c r="AN168" s="276">
        <v>3</v>
      </c>
      <c r="AO168" s="276">
        <v>3</v>
      </c>
      <c r="AP168" s="276">
        <v>3</v>
      </c>
      <c r="AQ168" s="276">
        <v>3</v>
      </c>
      <c r="AR168" s="276">
        <v>3</v>
      </c>
      <c r="AS168" s="276">
        <v>3</v>
      </c>
      <c r="AT168" s="276">
        <v>3</v>
      </c>
    </row>
    <row r="169" spans="1:46" x14ac:dyDescent="0.25">
      <c r="A169" s="94" t="s">
        <v>244</v>
      </c>
      <c r="B169" s="94" t="s">
        <v>209</v>
      </c>
      <c r="C169" s="255">
        <v>0.49678249678249681</v>
      </c>
      <c r="D169" s="255">
        <v>0.40154440154440152</v>
      </c>
      <c r="E169" s="255">
        <v>0.53671215074723844</v>
      </c>
      <c r="F169" s="255">
        <v>0.63099870298313876</v>
      </c>
      <c r="G169" s="255">
        <v>0.90498652291105119</v>
      </c>
      <c r="H169" s="255">
        <v>0.61436170212765961</v>
      </c>
      <c r="I169" s="255" t="s">
        <v>419</v>
      </c>
      <c r="J169" s="276">
        <v>3</v>
      </c>
      <c r="K169" s="276">
        <v>3</v>
      </c>
      <c r="L169" s="276">
        <v>3</v>
      </c>
      <c r="M169" s="276">
        <v>3</v>
      </c>
      <c r="N169" s="276">
        <v>3</v>
      </c>
      <c r="O169" s="276">
        <v>3</v>
      </c>
      <c r="P169" s="276">
        <v>1</v>
      </c>
      <c r="Q169" s="278"/>
      <c r="R169" s="255">
        <v>0.51086956521739135</v>
      </c>
      <c r="S169" s="255">
        <v>0.33091787439613529</v>
      </c>
      <c r="T169" s="255">
        <v>0.54422169811320753</v>
      </c>
      <c r="U169" s="255">
        <v>0.53112582781456952</v>
      </c>
      <c r="V169" s="255">
        <v>0.84285714285714286</v>
      </c>
      <c r="W169" s="255">
        <v>0.55562700964630229</v>
      </c>
      <c r="X169" s="255" t="s">
        <v>419</v>
      </c>
      <c r="Y169" s="276">
        <v>3</v>
      </c>
      <c r="Z169" s="276">
        <v>3</v>
      </c>
      <c r="AA169" s="276">
        <v>3</v>
      </c>
      <c r="AB169" s="276">
        <v>3</v>
      </c>
      <c r="AC169" s="276">
        <v>3</v>
      </c>
      <c r="AD169" s="276">
        <v>3</v>
      </c>
      <c r="AE169" s="276">
        <v>1</v>
      </c>
      <c r="AF169" s="276"/>
      <c r="AG169" s="255">
        <v>0.52916160388821387</v>
      </c>
      <c r="AH169" s="255">
        <v>0.33778857837181048</v>
      </c>
      <c r="AI169" s="255">
        <v>0.56524353577871322</v>
      </c>
      <c r="AJ169" s="255">
        <v>0.56176288019863441</v>
      </c>
      <c r="AK169" s="255">
        <v>0.7448367754830113</v>
      </c>
      <c r="AL169" s="255">
        <v>0.47731755424063116</v>
      </c>
      <c r="AM169" s="255" t="s">
        <v>419</v>
      </c>
      <c r="AN169" s="276">
        <v>3</v>
      </c>
      <c r="AO169" s="276">
        <v>3</v>
      </c>
      <c r="AP169" s="276">
        <v>3</v>
      </c>
      <c r="AQ169" s="276">
        <v>3</v>
      </c>
      <c r="AR169" s="276">
        <v>3</v>
      </c>
      <c r="AS169" s="276">
        <v>3</v>
      </c>
      <c r="AT169" s="276">
        <v>1</v>
      </c>
    </row>
    <row r="170" spans="1:46" x14ac:dyDescent="0.25">
      <c r="A170" s="94" t="s">
        <v>423</v>
      </c>
      <c r="B170" s="94" t="s">
        <v>209</v>
      </c>
      <c r="C170" s="255">
        <v>0.92814371257485029</v>
      </c>
      <c r="D170" s="255">
        <v>5.3892215568862277E-2</v>
      </c>
      <c r="E170" s="255">
        <v>0.88769230769230767</v>
      </c>
      <c r="F170" s="255">
        <v>0.89224137931034486</v>
      </c>
      <c r="G170" s="255">
        <v>0.89184952978056431</v>
      </c>
      <c r="H170" s="255">
        <v>0.88897396630934145</v>
      </c>
      <c r="I170" s="255">
        <v>0.93626184323858741</v>
      </c>
      <c r="J170" s="276">
        <v>3</v>
      </c>
      <c r="K170" s="276">
        <v>3</v>
      </c>
      <c r="L170" s="276">
        <v>3</v>
      </c>
      <c r="M170" s="276">
        <v>3</v>
      </c>
      <c r="N170" s="276">
        <v>3</v>
      </c>
      <c r="O170" s="276">
        <v>3</v>
      </c>
      <c r="P170" s="276">
        <v>3</v>
      </c>
      <c r="Q170" s="278"/>
      <c r="R170" s="255">
        <v>0.94696387394312065</v>
      </c>
      <c r="S170" s="255">
        <v>5.3036126056879324E-2</v>
      </c>
      <c r="T170" s="255">
        <v>0.96107784431137722</v>
      </c>
      <c r="U170" s="255">
        <v>0.94985673352435529</v>
      </c>
      <c r="V170" s="255">
        <v>0.91564527757750536</v>
      </c>
      <c r="W170" s="255">
        <v>0.92438843587842845</v>
      </c>
      <c r="X170" s="255">
        <v>0.85164394546912592</v>
      </c>
      <c r="Y170" s="276">
        <v>3</v>
      </c>
      <c r="Z170" s="276">
        <v>3</v>
      </c>
      <c r="AA170" s="276">
        <v>3</v>
      </c>
      <c r="AB170" s="276">
        <v>3</v>
      </c>
      <c r="AC170" s="276">
        <v>3</v>
      </c>
      <c r="AD170" s="276">
        <v>3</v>
      </c>
      <c r="AE170" s="276">
        <v>3</v>
      </c>
      <c r="AF170" s="276"/>
      <c r="AG170" s="255">
        <v>0.94838212634822805</v>
      </c>
      <c r="AH170" s="255">
        <v>2.7734976887519261E-2</v>
      </c>
      <c r="AI170" s="255">
        <v>0.97784342688330872</v>
      </c>
      <c r="AJ170" s="255">
        <v>0.95788667687595708</v>
      </c>
      <c r="AK170" s="255">
        <v>0.9557584269662921</v>
      </c>
      <c r="AL170" s="255">
        <v>0.94338179035960212</v>
      </c>
      <c r="AM170" s="255">
        <v>0.87834549878345503</v>
      </c>
      <c r="AN170" s="276">
        <v>3</v>
      </c>
      <c r="AO170" s="276">
        <v>3</v>
      </c>
      <c r="AP170" s="276">
        <v>3</v>
      </c>
      <c r="AQ170" s="276">
        <v>3</v>
      </c>
      <c r="AR170" s="276">
        <v>3</v>
      </c>
      <c r="AS170" s="276">
        <v>3</v>
      </c>
      <c r="AT170" s="276">
        <v>3</v>
      </c>
    </row>
    <row r="171" spans="1:46" x14ac:dyDescent="0.25">
      <c r="A171" s="94" t="s">
        <v>210</v>
      </c>
      <c r="B171" s="94" t="s">
        <v>209</v>
      </c>
      <c r="C171" s="255">
        <v>0.80495759947814738</v>
      </c>
      <c r="D171" s="255">
        <v>0.18525766470971949</v>
      </c>
      <c r="E171" s="255">
        <v>0.79960448253131178</v>
      </c>
      <c r="F171" s="255">
        <v>0.8207604103802052</v>
      </c>
      <c r="G171" s="255">
        <v>0.89473684210526316</v>
      </c>
      <c r="H171" s="255">
        <v>0.79795686719636771</v>
      </c>
      <c r="I171" s="255">
        <v>0.95299145299145294</v>
      </c>
      <c r="J171" s="276">
        <v>3</v>
      </c>
      <c r="K171" s="276">
        <v>3</v>
      </c>
      <c r="L171" s="276">
        <v>3</v>
      </c>
      <c r="M171" s="276">
        <v>3</v>
      </c>
      <c r="N171" s="276">
        <v>3</v>
      </c>
      <c r="O171" s="276">
        <v>3</v>
      </c>
      <c r="P171" s="276">
        <v>3</v>
      </c>
      <c r="Q171" s="278"/>
      <c r="R171" s="255">
        <v>0.82558139534883723</v>
      </c>
      <c r="S171" s="255">
        <v>0.14709302325581394</v>
      </c>
      <c r="T171" s="255">
        <v>0.78725891291642314</v>
      </c>
      <c r="U171" s="255">
        <v>0.83802442910249597</v>
      </c>
      <c r="V171" s="255">
        <v>0.90948985189248488</v>
      </c>
      <c r="W171" s="255">
        <v>0.82166581502299441</v>
      </c>
      <c r="X171" s="255">
        <v>0.96569920844327173</v>
      </c>
      <c r="Y171" s="276">
        <v>3</v>
      </c>
      <c r="Z171" s="276">
        <v>3</v>
      </c>
      <c r="AA171" s="276">
        <v>3</v>
      </c>
      <c r="AB171" s="276">
        <v>3</v>
      </c>
      <c r="AC171" s="276">
        <v>3</v>
      </c>
      <c r="AD171" s="276">
        <v>3</v>
      </c>
      <c r="AE171" s="276">
        <v>3</v>
      </c>
      <c r="AF171" s="276"/>
      <c r="AG171" s="255">
        <v>0.80771663504111324</v>
      </c>
      <c r="AH171" s="255">
        <v>0.15939278937381404</v>
      </c>
      <c r="AI171" s="255">
        <v>0.84660194174757286</v>
      </c>
      <c r="AJ171" s="255">
        <v>0.83217189314750295</v>
      </c>
      <c r="AK171" s="255">
        <v>0.90831435079726652</v>
      </c>
      <c r="AL171" s="255">
        <v>0.81698973774230332</v>
      </c>
      <c r="AM171" s="255">
        <v>0.96650383810188412</v>
      </c>
      <c r="AN171" s="276">
        <v>3</v>
      </c>
      <c r="AO171" s="276">
        <v>3</v>
      </c>
      <c r="AP171" s="276">
        <v>3</v>
      </c>
      <c r="AQ171" s="276">
        <v>3</v>
      </c>
      <c r="AR171" s="276">
        <v>3</v>
      </c>
      <c r="AS171" s="276">
        <v>3</v>
      </c>
      <c r="AT171" s="276">
        <v>3</v>
      </c>
    </row>
    <row r="172" spans="1:46" x14ac:dyDescent="0.25">
      <c r="A172" s="94" t="s">
        <v>69</v>
      </c>
      <c r="B172" s="94" t="s">
        <v>209</v>
      </c>
      <c r="C172" s="255">
        <v>0.86505190311418689</v>
      </c>
      <c r="D172" s="255">
        <v>0.10841983852364476</v>
      </c>
      <c r="E172" s="255">
        <v>0.94736842105263153</v>
      </c>
      <c r="F172" s="255">
        <v>0.95370370370370372</v>
      </c>
      <c r="G172" s="255">
        <v>0.98721227621483376</v>
      </c>
      <c r="H172" s="255">
        <v>0.94557823129251706</v>
      </c>
      <c r="I172" s="255">
        <v>0.95683453237410077</v>
      </c>
      <c r="J172" s="276">
        <v>3</v>
      </c>
      <c r="K172" s="276">
        <v>3</v>
      </c>
      <c r="L172" s="276">
        <v>3</v>
      </c>
      <c r="M172" s="276">
        <v>3</v>
      </c>
      <c r="N172" s="276">
        <v>3</v>
      </c>
      <c r="O172" s="276">
        <v>3</v>
      </c>
      <c r="P172" s="276">
        <v>3</v>
      </c>
      <c r="Q172" s="278"/>
      <c r="R172" s="255">
        <v>0.88639053254437872</v>
      </c>
      <c r="S172" s="255">
        <v>8.2840236686390539E-2</v>
      </c>
      <c r="T172" s="255">
        <v>0.97288135593220337</v>
      </c>
      <c r="U172" s="255">
        <v>0.95865070729053314</v>
      </c>
      <c r="V172" s="255">
        <v>0.97035347776510827</v>
      </c>
      <c r="W172" s="255">
        <v>0.99660249150622882</v>
      </c>
      <c r="X172" s="255">
        <v>0.95573212258796825</v>
      </c>
      <c r="Y172" s="276">
        <v>3</v>
      </c>
      <c r="Z172" s="276">
        <v>3</v>
      </c>
      <c r="AA172" s="276">
        <v>3</v>
      </c>
      <c r="AB172" s="276">
        <v>3</v>
      </c>
      <c r="AC172" s="276">
        <v>3</v>
      </c>
      <c r="AD172" s="276">
        <v>3</v>
      </c>
      <c r="AE172" s="276">
        <v>3</v>
      </c>
      <c r="AF172" s="276"/>
      <c r="AG172" s="255">
        <v>0.94060606060606056</v>
      </c>
      <c r="AH172" s="255">
        <v>5.9393939393939395E-2</v>
      </c>
      <c r="AI172" s="255">
        <v>0.97199533255542592</v>
      </c>
      <c r="AJ172" s="255">
        <v>0.93485714285714283</v>
      </c>
      <c r="AK172" s="255">
        <v>0.95942982456140347</v>
      </c>
      <c r="AL172" s="255">
        <v>0.94927536231884058</v>
      </c>
      <c r="AM172" s="255">
        <v>0.9593392630241423</v>
      </c>
      <c r="AN172" s="276">
        <v>3</v>
      </c>
      <c r="AO172" s="276">
        <v>3</v>
      </c>
      <c r="AP172" s="276">
        <v>3</v>
      </c>
      <c r="AQ172" s="276">
        <v>3</v>
      </c>
      <c r="AR172" s="276">
        <v>3</v>
      </c>
      <c r="AS172" s="276">
        <v>3</v>
      </c>
      <c r="AT172" s="276">
        <v>3</v>
      </c>
    </row>
    <row r="173" spans="1:46" x14ac:dyDescent="0.25">
      <c r="A173" s="94" t="s">
        <v>213</v>
      </c>
      <c r="B173" s="94" t="s">
        <v>209</v>
      </c>
      <c r="C173" s="255">
        <v>0.78954081632653061</v>
      </c>
      <c r="D173" s="255">
        <v>0.19260204081632654</v>
      </c>
      <c r="E173" s="255">
        <v>0.90357598978288634</v>
      </c>
      <c r="F173" s="255">
        <v>0.44647355163727959</v>
      </c>
      <c r="G173" s="255">
        <v>0.71319311663479923</v>
      </c>
      <c r="H173" s="255" t="s">
        <v>419</v>
      </c>
      <c r="I173" s="255">
        <v>1</v>
      </c>
      <c r="J173" s="276">
        <v>3</v>
      </c>
      <c r="K173" s="276">
        <v>3</v>
      </c>
      <c r="L173" s="276">
        <v>3</v>
      </c>
      <c r="M173" s="276">
        <v>3</v>
      </c>
      <c r="N173" s="276">
        <v>3</v>
      </c>
      <c r="O173" s="276">
        <v>2</v>
      </c>
      <c r="P173" s="276">
        <v>3</v>
      </c>
      <c r="Q173" s="278"/>
      <c r="R173" s="255">
        <v>0.82511737089201875</v>
      </c>
      <c r="S173" s="255">
        <v>0.16079812206572769</v>
      </c>
      <c r="T173" s="255">
        <v>0.95578673602080622</v>
      </c>
      <c r="U173" s="255">
        <v>0.35080147965474723</v>
      </c>
      <c r="V173" s="255">
        <v>0.68042452830188682</v>
      </c>
      <c r="W173" s="255" t="s">
        <v>419</v>
      </c>
      <c r="X173" s="255">
        <v>1</v>
      </c>
      <c r="Y173" s="276">
        <v>3</v>
      </c>
      <c r="Z173" s="276">
        <v>3</v>
      </c>
      <c r="AA173" s="276">
        <v>3</v>
      </c>
      <c r="AB173" s="276">
        <v>3</v>
      </c>
      <c r="AC173" s="276">
        <v>3</v>
      </c>
      <c r="AD173" s="276">
        <v>2</v>
      </c>
      <c r="AE173" s="276">
        <v>3</v>
      </c>
      <c r="AF173" s="276"/>
      <c r="AG173" s="255">
        <v>0.86447118429385683</v>
      </c>
      <c r="AH173" s="255">
        <v>0.11146295123495883</v>
      </c>
      <c r="AI173" s="255">
        <v>0.70424319189360352</v>
      </c>
      <c r="AJ173" s="255">
        <v>0.30426939266386049</v>
      </c>
      <c r="AK173" s="255">
        <v>0.65436654366543667</v>
      </c>
      <c r="AL173" s="255">
        <v>0.63357761492338438</v>
      </c>
      <c r="AM173" s="255">
        <v>1</v>
      </c>
      <c r="AN173" s="276">
        <v>3</v>
      </c>
      <c r="AO173" s="276">
        <v>3</v>
      </c>
      <c r="AP173" s="276">
        <v>3</v>
      </c>
      <c r="AQ173" s="276">
        <v>3</v>
      </c>
      <c r="AR173" s="276">
        <v>3</v>
      </c>
      <c r="AS173" s="276">
        <v>3</v>
      </c>
      <c r="AT173" s="276">
        <v>3</v>
      </c>
    </row>
    <row r="174" spans="1:46" x14ac:dyDescent="0.25">
      <c r="A174" s="94" t="s">
        <v>246</v>
      </c>
      <c r="B174" s="94" t="s">
        <v>209</v>
      </c>
      <c r="C174" s="255">
        <v>0.22445561139028475</v>
      </c>
      <c r="D174" s="255">
        <v>0.7018425460636516</v>
      </c>
      <c r="E174" s="255">
        <v>0.60183486238532113</v>
      </c>
      <c r="F174" s="255">
        <v>1</v>
      </c>
      <c r="G174" s="255" t="s">
        <v>419</v>
      </c>
      <c r="H174" s="255">
        <v>0.40867992766726946</v>
      </c>
      <c r="I174" s="255">
        <v>1</v>
      </c>
      <c r="J174" s="276">
        <v>3</v>
      </c>
      <c r="K174" s="276">
        <v>3</v>
      </c>
      <c r="L174" s="276">
        <v>3</v>
      </c>
      <c r="M174" s="276">
        <v>3</v>
      </c>
      <c r="N174" s="276">
        <v>1</v>
      </c>
      <c r="O174" s="276">
        <v>3</v>
      </c>
      <c r="P174" s="276">
        <v>3</v>
      </c>
      <c r="Q174" s="278"/>
      <c r="R174" s="255">
        <v>0.35168738898756663</v>
      </c>
      <c r="S174" s="255">
        <v>0.64831261101243343</v>
      </c>
      <c r="T174" s="255">
        <v>0.62476547842401498</v>
      </c>
      <c r="U174" s="255">
        <v>0.97359735973597361</v>
      </c>
      <c r="V174" s="255" t="s">
        <v>419</v>
      </c>
      <c r="W174" s="255">
        <v>0.30642201834862387</v>
      </c>
      <c r="X174" s="255">
        <v>1</v>
      </c>
      <c r="Y174" s="276">
        <v>3</v>
      </c>
      <c r="Z174" s="276">
        <v>3</v>
      </c>
      <c r="AA174" s="276">
        <v>3</v>
      </c>
      <c r="AB174" s="276">
        <v>3</v>
      </c>
      <c r="AC174" s="276">
        <v>1</v>
      </c>
      <c r="AD174" s="276">
        <v>3</v>
      </c>
      <c r="AE174" s="276">
        <v>3</v>
      </c>
      <c r="AF174" s="276"/>
      <c r="AG174" s="255">
        <v>0.57981651376146792</v>
      </c>
      <c r="AH174" s="255">
        <v>0.34678899082568809</v>
      </c>
      <c r="AI174" s="255">
        <v>0.77943925233644862</v>
      </c>
      <c r="AJ174" s="255">
        <v>0.88256227758007122</v>
      </c>
      <c r="AK174" s="255">
        <v>0.14590747330960854</v>
      </c>
      <c r="AL174" s="255">
        <v>0.37142857142857144</v>
      </c>
      <c r="AM174" s="255">
        <v>1</v>
      </c>
      <c r="AN174" s="276">
        <v>3</v>
      </c>
      <c r="AO174" s="276">
        <v>3</v>
      </c>
      <c r="AP174" s="276">
        <v>3</v>
      </c>
      <c r="AQ174" s="276">
        <v>3</v>
      </c>
      <c r="AR174" s="276">
        <v>3</v>
      </c>
      <c r="AS174" s="276">
        <v>3</v>
      </c>
      <c r="AT174" s="276">
        <v>3</v>
      </c>
    </row>
    <row r="175" spans="1:46" x14ac:dyDescent="0.25">
      <c r="A175" s="94" t="s">
        <v>60</v>
      </c>
      <c r="B175" s="94" t="s">
        <v>209</v>
      </c>
      <c r="C175" s="255">
        <v>0.91160949868073882</v>
      </c>
      <c r="D175" s="255">
        <v>8.8390501319261211E-2</v>
      </c>
      <c r="E175" s="255">
        <v>0.82795698924731187</v>
      </c>
      <c r="F175" s="255">
        <v>0.84959349593495936</v>
      </c>
      <c r="G175" s="255">
        <v>0.9375830013280213</v>
      </c>
      <c r="H175" s="255">
        <v>0.90191082802547773</v>
      </c>
      <c r="I175" s="255">
        <v>0.95416666666666672</v>
      </c>
      <c r="J175" s="276">
        <v>3</v>
      </c>
      <c r="K175" s="276">
        <v>3</v>
      </c>
      <c r="L175" s="276">
        <v>3</v>
      </c>
      <c r="M175" s="276">
        <v>3</v>
      </c>
      <c r="N175" s="276">
        <v>3</v>
      </c>
      <c r="O175" s="276">
        <v>3</v>
      </c>
      <c r="P175" s="276">
        <v>3</v>
      </c>
      <c r="Q175" s="278"/>
      <c r="R175" s="255">
        <v>0.89670014347202298</v>
      </c>
      <c r="S175" s="255">
        <v>9.6126255380200865E-2</v>
      </c>
      <c r="T175" s="255">
        <v>0.83284457478005869</v>
      </c>
      <c r="U175" s="255">
        <v>0.83292978208232449</v>
      </c>
      <c r="V175" s="255">
        <v>0.95945945945945943</v>
      </c>
      <c r="W175" s="255">
        <v>0.9084791386271871</v>
      </c>
      <c r="X175" s="255">
        <v>0.97185185185185186</v>
      </c>
      <c r="Y175" s="276">
        <v>3</v>
      </c>
      <c r="Z175" s="276">
        <v>3</v>
      </c>
      <c r="AA175" s="276">
        <v>3</v>
      </c>
      <c r="AB175" s="276">
        <v>3</v>
      </c>
      <c r="AC175" s="276">
        <v>3</v>
      </c>
      <c r="AD175" s="276">
        <v>3</v>
      </c>
      <c r="AE175" s="276">
        <v>3</v>
      </c>
      <c r="AF175" s="276"/>
      <c r="AG175" s="255">
        <v>0.88461538461538458</v>
      </c>
      <c r="AH175" s="255">
        <v>0.11538461538461539</v>
      </c>
      <c r="AI175" s="255">
        <v>0.89466666666666672</v>
      </c>
      <c r="AJ175" s="255">
        <v>0.83745123537061117</v>
      </c>
      <c r="AK175" s="255">
        <v>0.96856106408706166</v>
      </c>
      <c r="AL175" s="255">
        <v>0.86024423337856171</v>
      </c>
      <c r="AM175" s="255">
        <v>0.99062499999999998</v>
      </c>
      <c r="AN175" s="276">
        <v>3</v>
      </c>
      <c r="AO175" s="276">
        <v>3</v>
      </c>
      <c r="AP175" s="276">
        <v>3</v>
      </c>
      <c r="AQ175" s="276">
        <v>3</v>
      </c>
      <c r="AR175" s="276">
        <v>3</v>
      </c>
      <c r="AS175" s="276">
        <v>3</v>
      </c>
      <c r="AT175" s="276">
        <v>3</v>
      </c>
    </row>
    <row r="176" spans="1:46" x14ac:dyDescent="0.25">
      <c r="A176" s="94" t="s">
        <v>258</v>
      </c>
      <c r="B176" s="94" t="s">
        <v>209</v>
      </c>
      <c r="C176" s="255">
        <v>0.875</v>
      </c>
      <c r="D176" s="255">
        <v>0.11749999999999999</v>
      </c>
      <c r="E176" s="255">
        <v>0.96790123456790123</v>
      </c>
      <c r="F176" s="255">
        <v>0.96296296296296291</v>
      </c>
      <c r="G176" s="255">
        <v>0.98245614035087714</v>
      </c>
      <c r="H176" s="255">
        <v>0.96867469879518076</v>
      </c>
      <c r="I176" s="255">
        <v>0.97761194029850751</v>
      </c>
      <c r="J176" s="276">
        <v>3</v>
      </c>
      <c r="K176" s="276">
        <v>3</v>
      </c>
      <c r="L176" s="276">
        <v>3</v>
      </c>
      <c r="M176" s="276">
        <v>3</v>
      </c>
      <c r="N176" s="276">
        <v>3</v>
      </c>
      <c r="O176" s="276">
        <v>3</v>
      </c>
      <c r="P176" s="276">
        <v>3</v>
      </c>
      <c r="Q176" s="278"/>
      <c r="R176" s="255">
        <v>0.92802056555269918</v>
      </c>
      <c r="S176" s="255">
        <v>6.9408740359897178E-2</v>
      </c>
      <c r="T176" s="255">
        <v>0.98441558441558441</v>
      </c>
      <c r="U176" s="255">
        <v>0.97330097087378642</v>
      </c>
      <c r="V176" s="255">
        <v>0.97112860892388453</v>
      </c>
      <c r="W176" s="255">
        <v>0.97375328083989499</v>
      </c>
      <c r="X176" s="255">
        <v>0.9703504043126685</v>
      </c>
      <c r="Y176" s="276">
        <v>3</v>
      </c>
      <c r="Z176" s="276">
        <v>3</v>
      </c>
      <c r="AA176" s="276">
        <v>3</v>
      </c>
      <c r="AB176" s="276">
        <v>3</v>
      </c>
      <c r="AC176" s="276">
        <v>3</v>
      </c>
      <c r="AD176" s="276">
        <v>3</v>
      </c>
      <c r="AE176" s="276">
        <v>3</v>
      </c>
      <c r="AF176" s="276"/>
      <c r="AG176" s="255">
        <v>0.94044665012406947</v>
      </c>
      <c r="AH176" s="255">
        <v>5.7071960297766747E-2</v>
      </c>
      <c r="AI176" s="255">
        <v>0.97555012224938875</v>
      </c>
      <c r="AJ176" s="255">
        <v>0.96977329974811088</v>
      </c>
      <c r="AK176" s="255">
        <v>0.97566909975669103</v>
      </c>
      <c r="AL176" s="255">
        <v>0.96634615384615385</v>
      </c>
      <c r="AM176" s="255">
        <v>0.94776119402985071</v>
      </c>
      <c r="AN176" s="276">
        <v>3</v>
      </c>
      <c r="AO176" s="276">
        <v>3</v>
      </c>
      <c r="AP176" s="276">
        <v>3</v>
      </c>
      <c r="AQ176" s="276">
        <v>3</v>
      </c>
      <c r="AR176" s="276">
        <v>3</v>
      </c>
      <c r="AS176" s="276">
        <v>3</v>
      </c>
      <c r="AT176" s="276">
        <v>3</v>
      </c>
    </row>
    <row r="177" spans="1:46" x14ac:dyDescent="0.25">
      <c r="A177" s="94" t="s">
        <v>58</v>
      </c>
      <c r="B177" s="94" t="s">
        <v>209</v>
      </c>
      <c r="C177" s="255">
        <v>0.98021308980213084</v>
      </c>
      <c r="D177" s="255">
        <v>1.9786910197869101E-2</v>
      </c>
      <c r="E177" s="255">
        <v>0.96644844517184947</v>
      </c>
      <c r="F177" s="255">
        <v>0.91310644460535839</v>
      </c>
      <c r="G177" s="255">
        <v>0.83742116327960758</v>
      </c>
      <c r="H177" s="255">
        <v>0.8100303951367781</v>
      </c>
      <c r="I177" s="255">
        <v>1</v>
      </c>
      <c r="J177" s="276">
        <v>3</v>
      </c>
      <c r="K177" s="276">
        <v>3</v>
      </c>
      <c r="L177" s="276">
        <v>3</v>
      </c>
      <c r="M177" s="276">
        <v>3</v>
      </c>
      <c r="N177" s="276">
        <v>3</v>
      </c>
      <c r="O177" s="276">
        <v>3</v>
      </c>
      <c r="P177" s="276">
        <v>3</v>
      </c>
      <c r="Q177" s="278"/>
      <c r="R177" s="255">
        <v>0.9734904270986745</v>
      </c>
      <c r="S177" s="255">
        <v>2.6509572901325478E-2</v>
      </c>
      <c r="T177" s="255">
        <v>0.96264591439688718</v>
      </c>
      <c r="U177" s="255">
        <v>0.91757840991976658</v>
      </c>
      <c r="V177" s="255">
        <v>0.80320213475650437</v>
      </c>
      <c r="W177" s="255">
        <v>0.86263286999182343</v>
      </c>
      <c r="X177" s="255">
        <v>1</v>
      </c>
      <c r="Y177" s="276">
        <v>3</v>
      </c>
      <c r="Z177" s="276">
        <v>3</v>
      </c>
      <c r="AA177" s="276">
        <v>3</v>
      </c>
      <c r="AB177" s="276">
        <v>3</v>
      </c>
      <c r="AC177" s="276">
        <v>3</v>
      </c>
      <c r="AD177" s="276">
        <v>3</v>
      </c>
      <c r="AE177" s="276">
        <v>3</v>
      </c>
      <c r="AF177" s="276"/>
      <c r="AG177" s="255">
        <v>0.9733124018838305</v>
      </c>
      <c r="AH177" s="255">
        <v>2.6687598116169546E-2</v>
      </c>
      <c r="AI177" s="255">
        <v>0.96209249431387411</v>
      </c>
      <c r="AJ177" s="255">
        <v>0.92798812175204159</v>
      </c>
      <c r="AK177" s="255">
        <v>0.91249999999999998</v>
      </c>
      <c r="AL177" s="255">
        <v>0.81810832659660471</v>
      </c>
      <c r="AM177" s="255">
        <v>1</v>
      </c>
      <c r="AN177" s="276">
        <v>3</v>
      </c>
      <c r="AO177" s="276">
        <v>3</v>
      </c>
      <c r="AP177" s="276">
        <v>3</v>
      </c>
      <c r="AQ177" s="276">
        <v>3</v>
      </c>
      <c r="AR177" s="276">
        <v>3</v>
      </c>
      <c r="AS177" s="276">
        <v>3</v>
      </c>
      <c r="AT177" s="276">
        <v>3</v>
      </c>
    </row>
    <row r="178" spans="1:46" x14ac:dyDescent="0.25">
      <c r="A178" s="94" t="s">
        <v>248</v>
      </c>
      <c r="B178" s="94" t="s">
        <v>209</v>
      </c>
      <c r="C178" s="255">
        <v>0.58616187989556134</v>
      </c>
      <c r="D178" s="255">
        <v>0.33681462140992169</v>
      </c>
      <c r="E178" s="255">
        <v>0.92129032258064514</v>
      </c>
      <c r="F178" s="255">
        <v>0.60242424242424242</v>
      </c>
      <c r="G178" s="255">
        <v>0.88151041666666663</v>
      </c>
      <c r="H178" s="255">
        <v>0.6074074074074074</v>
      </c>
      <c r="I178" s="255">
        <v>1</v>
      </c>
      <c r="J178" s="276">
        <v>3</v>
      </c>
      <c r="K178" s="276">
        <v>3</v>
      </c>
      <c r="L178" s="276">
        <v>3</v>
      </c>
      <c r="M178" s="276">
        <v>3</v>
      </c>
      <c r="N178" s="276">
        <v>3</v>
      </c>
      <c r="O178" s="276">
        <v>3</v>
      </c>
      <c r="P178" s="276">
        <v>3</v>
      </c>
      <c r="Q178" s="278"/>
      <c r="R178" s="255">
        <v>0.49399198931909211</v>
      </c>
      <c r="S178" s="255">
        <v>0.28170894526034712</v>
      </c>
      <c r="T178" s="255">
        <v>0.8432147562582345</v>
      </c>
      <c r="U178" s="255">
        <v>0.46893317702227433</v>
      </c>
      <c r="V178" s="255">
        <v>0.85029940119760483</v>
      </c>
      <c r="W178" s="255">
        <v>0.54427390791027153</v>
      </c>
      <c r="X178" s="255">
        <v>1</v>
      </c>
      <c r="Y178" s="276">
        <v>3</v>
      </c>
      <c r="Z178" s="276">
        <v>3</v>
      </c>
      <c r="AA178" s="276">
        <v>3</v>
      </c>
      <c r="AB178" s="276">
        <v>3</v>
      </c>
      <c r="AC178" s="276">
        <v>3</v>
      </c>
      <c r="AD178" s="276">
        <v>3</v>
      </c>
      <c r="AE178" s="276">
        <v>3</v>
      </c>
      <c r="AF178" s="276"/>
      <c r="AG178" s="255">
        <v>0.47503045066991473</v>
      </c>
      <c r="AH178" s="255">
        <v>0.22046285018270401</v>
      </c>
      <c r="AI178" s="255">
        <v>0.77351485148514854</v>
      </c>
      <c r="AJ178" s="255">
        <v>0.38100961538461536</v>
      </c>
      <c r="AK178" s="255">
        <v>0.7071178529754959</v>
      </c>
      <c r="AL178" s="255">
        <v>0.3514450867052023</v>
      </c>
      <c r="AM178" s="255">
        <v>1</v>
      </c>
      <c r="AN178" s="276">
        <v>3</v>
      </c>
      <c r="AO178" s="276">
        <v>3</v>
      </c>
      <c r="AP178" s="276">
        <v>3</v>
      </c>
      <c r="AQ178" s="276">
        <v>3</v>
      </c>
      <c r="AR178" s="276">
        <v>3</v>
      </c>
      <c r="AS178" s="276">
        <v>3</v>
      </c>
      <c r="AT178" s="276">
        <v>3</v>
      </c>
    </row>
    <row r="179" spans="1:46" x14ac:dyDescent="0.25">
      <c r="A179" s="94" t="s">
        <v>291</v>
      </c>
      <c r="B179" s="94" t="s">
        <v>209</v>
      </c>
      <c r="C179" s="255">
        <v>0.79076479076479078</v>
      </c>
      <c r="D179" s="255">
        <v>0.19624819624819625</v>
      </c>
      <c r="E179" s="255">
        <v>0.84279475982532748</v>
      </c>
      <c r="F179" s="255">
        <v>0.7385057471264368</v>
      </c>
      <c r="G179" s="255">
        <v>0.70530726256983245</v>
      </c>
      <c r="H179" s="255">
        <v>0.72073342736248236</v>
      </c>
      <c r="I179" s="255">
        <v>0.77941176470588236</v>
      </c>
      <c r="J179" s="276">
        <v>3</v>
      </c>
      <c r="K179" s="276">
        <v>3</v>
      </c>
      <c r="L179" s="276">
        <v>3</v>
      </c>
      <c r="M179" s="276">
        <v>3</v>
      </c>
      <c r="N179" s="276">
        <v>3</v>
      </c>
      <c r="O179" s="276">
        <v>3</v>
      </c>
      <c r="P179" s="276">
        <v>3</v>
      </c>
      <c r="Q179" s="278"/>
      <c r="R179" s="255">
        <v>0.8091286307053942</v>
      </c>
      <c r="S179" s="255">
        <v>0.17289073305670816</v>
      </c>
      <c r="T179" s="255">
        <v>0.84392265193370164</v>
      </c>
      <c r="U179" s="255">
        <v>0.73719676549865232</v>
      </c>
      <c r="V179" s="255">
        <v>0.7794943820224719</v>
      </c>
      <c r="W179" s="255">
        <v>0.72442019099590726</v>
      </c>
      <c r="X179" s="255">
        <v>0.79859894921190888</v>
      </c>
      <c r="Y179" s="276">
        <v>3</v>
      </c>
      <c r="Z179" s="276">
        <v>3</v>
      </c>
      <c r="AA179" s="276">
        <v>3</v>
      </c>
      <c r="AB179" s="276">
        <v>3</v>
      </c>
      <c r="AC179" s="276">
        <v>3</v>
      </c>
      <c r="AD179" s="276">
        <v>3</v>
      </c>
      <c r="AE179" s="276">
        <v>3</v>
      </c>
      <c r="AF179" s="276"/>
      <c r="AG179" s="255">
        <v>0.78238341968911918</v>
      </c>
      <c r="AH179" s="255">
        <v>0.20595854922279794</v>
      </c>
      <c r="AI179" s="255">
        <v>0.86077643908969215</v>
      </c>
      <c r="AJ179" s="255">
        <v>0.75679347826086951</v>
      </c>
      <c r="AK179" s="255">
        <v>0.78848728246318611</v>
      </c>
      <c r="AL179" s="255">
        <v>0.74871794871794872</v>
      </c>
      <c r="AM179" s="255">
        <v>0.7456828885400314</v>
      </c>
      <c r="AN179" s="276">
        <v>3</v>
      </c>
      <c r="AO179" s="276">
        <v>3</v>
      </c>
      <c r="AP179" s="276">
        <v>3</v>
      </c>
      <c r="AQ179" s="276">
        <v>3</v>
      </c>
      <c r="AR179" s="276">
        <v>3</v>
      </c>
      <c r="AS179" s="276">
        <v>3</v>
      </c>
      <c r="AT179" s="276">
        <v>3</v>
      </c>
    </row>
    <row r="180" spans="1:46" x14ac:dyDescent="0.25">
      <c r="A180" s="94" t="s">
        <v>3</v>
      </c>
      <c r="B180" s="94" t="s">
        <v>209</v>
      </c>
      <c r="C180" s="255">
        <v>0.90058479532163738</v>
      </c>
      <c r="D180" s="255">
        <v>8.771929824561403E-2</v>
      </c>
      <c r="E180" s="255">
        <v>0.87647058823529411</v>
      </c>
      <c r="F180" s="255">
        <v>0.90144927536231889</v>
      </c>
      <c r="G180" s="255">
        <v>0.94301994301994307</v>
      </c>
      <c r="H180" s="255">
        <v>0.85359801488833742</v>
      </c>
      <c r="I180" s="255">
        <v>0.96078431372549022</v>
      </c>
      <c r="J180" s="276">
        <v>3</v>
      </c>
      <c r="K180" s="276">
        <v>3</v>
      </c>
      <c r="L180" s="276">
        <v>3</v>
      </c>
      <c r="M180" s="276">
        <v>3</v>
      </c>
      <c r="N180" s="276">
        <v>3</v>
      </c>
      <c r="O180" s="276">
        <v>3</v>
      </c>
      <c r="P180" s="276">
        <v>3</v>
      </c>
      <c r="Q180" s="278"/>
      <c r="R180" s="255">
        <v>0.90092879256965941</v>
      </c>
      <c r="S180" s="255">
        <v>8.3591331269349839E-2</v>
      </c>
      <c r="T180" s="255">
        <v>0.89440993788819878</v>
      </c>
      <c r="U180" s="255">
        <v>0.95187165775401072</v>
      </c>
      <c r="V180" s="255">
        <v>0.97360703812316718</v>
      </c>
      <c r="W180" s="255">
        <v>0.9194444444444444</v>
      </c>
      <c r="X180" s="255">
        <v>0.98520710059171601</v>
      </c>
      <c r="Y180" s="276">
        <v>3</v>
      </c>
      <c r="Z180" s="276">
        <v>3</v>
      </c>
      <c r="AA180" s="276">
        <v>3</v>
      </c>
      <c r="AB180" s="276">
        <v>3</v>
      </c>
      <c r="AC180" s="276">
        <v>3</v>
      </c>
      <c r="AD180" s="276">
        <v>3</v>
      </c>
      <c r="AE180" s="276">
        <v>3</v>
      </c>
      <c r="AF180" s="276"/>
      <c r="AG180" s="255">
        <v>0.93442622950819676</v>
      </c>
      <c r="AH180" s="255">
        <v>4.5901639344262293E-2</v>
      </c>
      <c r="AI180" s="255">
        <v>0.90879478827361559</v>
      </c>
      <c r="AJ180" s="255">
        <v>0.90804597701149425</v>
      </c>
      <c r="AK180" s="255">
        <v>0.98102981029810299</v>
      </c>
      <c r="AL180" s="255">
        <v>0.89841269841269844</v>
      </c>
      <c r="AM180" s="255">
        <v>0.98615916955017302</v>
      </c>
      <c r="AN180" s="276">
        <v>3</v>
      </c>
      <c r="AO180" s="276">
        <v>3</v>
      </c>
      <c r="AP180" s="276">
        <v>3</v>
      </c>
      <c r="AQ180" s="276">
        <v>3</v>
      </c>
      <c r="AR180" s="276">
        <v>3</v>
      </c>
      <c r="AS180" s="276">
        <v>3</v>
      </c>
      <c r="AT180" s="276">
        <v>3</v>
      </c>
    </row>
    <row r="181" spans="1:46" x14ac:dyDescent="0.25">
      <c r="A181" s="94" t="s">
        <v>216</v>
      </c>
      <c r="B181" s="94" t="s">
        <v>209</v>
      </c>
      <c r="C181" s="255">
        <v>0.60851419031719534</v>
      </c>
      <c r="D181" s="255">
        <v>0.11352253756260434</v>
      </c>
      <c r="E181" s="255">
        <v>0.56952539550374692</v>
      </c>
      <c r="F181" s="255">
        <v>0.13930348258706468</v>
      </c>
      <c r="G181" s="255">
        <v>1.3245033112582781E-2</v>
      </c>
      <c r="H181" s="255">
        <v>7.1870170015455953E-2</v>
      </c>
      <c r="I181" s="255" t="s">
        <v>419</v>
      </c>
      <c r="J181" s="276">
        <v>3</v>
      </c>
      <c r="K181" s="276">
        <v>3</v>
      </c>
      <c r="L181" s="276">
        <v>3</v>
      </c>
      <c r="M181" s="276">
        <v>3</v>
      </c>
      <c r="N181" s="276">
        <v>3</v>
      </c>
      <c r="O181" s="276">
        <v>3</v>
      </c>
      <c r="P181" s="276">
        <v>2</v>
      </c>
      <c r="Q181" s="278"/>
      <c r="R181" s="255">
        <v>0.84003091190108192</v>
      </c>
      <c r="S181" s="255">
        <v>0.13369397217928902</v>
      </c>
      <c r="T181" s="255">
        <v>0.65464313123561013</v>
      </c>
      <c r="U181" s="255">
        <v>0.59164222873900296</v>
      </c>
      <c r="V181" s="255">
        <v>0.20906200317965024</v>
      </c>
      <c r="W181" s="255">
        <v>0.47063197026022308</v>
      </c>
      <c r="X181" s="255" t="s">
        <v>419</v>
      </c>
      <c r="Y181" s="276">
        <v>3</v>
      </c>
      <c r="Z181" s="276">
        <v>3</v>
      </c>
      <c r="AA181" s="276">
        <v>3</v>
      </c>
      <c r="AB181" s="276">
        <v>3</v>
      </c>
      <c r="AC181" s="276">
        <v>3</v>
      </c>
      <c r="AD181" s="276">
        <v>3</v>
      </c>
      <c r="AE181" s="276">
        <v>2</v>
      </c>
      <c r="AF181" s="276"/>
      <c r="AG181" s="255">
        <v>0.88102893890675238</v>
      </c>
      <c r="AH181" s="255">
        <v>0.11012861736334405</v>
      </c>
      <c r="AI181" s="255">
        <v>0.74841269841269842</v>
      </c>
      <c r="AJ181" s="255">
        <v>0.71785173978819972</v>
      </c>
      <c r="AK181" s="255">
        <v>0.69054878048780488</v>
      </c>
      <c r="AL181" s="255">
        <v>0.625</v>
      </c>
      <c r="AM181" s="255" t="s">
        <v>419</v>
      </c>
      <c r="AN181" s="276">
        <v>3</v>
      </c>
      <c r="AO181" s="276">
        <v>3</v>
      </c>
      <c r="AP181" s="276">
        <v>3</v>
      </c>
      <c r="AQ181" s="276">
        <v>3</v>
      </c>
      <c r="AR181" s="276">
        <v>3</v>
      </c>
      <c r="AS181" s="276">
        <v>3</v>
      </c>
      <c r="AT181" s="276">
        <v>2</v>
      </c>
    </row>
    <row r="182" spans="1:46" ht="18.75" customHeight="1" x14ac:dyDescent="0.25">
      <c r="A182" s="173" t="s">
        <v>418</v>
      </c>
      <c r="J182" s="277"/>
      <c r="K182" s="277"/>
      <c r="L182" s="277"/>
      <c r="M182" s="277"/>
      <c r="N182" s="277"/>
      <c r="O182" s="277"/>
      <c r="P182" s="277"/>
      <c r="Q182" s="273"/>
      <c r="R182" s="96"/>
      <c r="S182" s="96"/>
      <c r="T182" s="96"/>
      <c r="U182" s="96"/>
      <c r="V182" s="96"/>
      <c r="W182" s="96"/>
      <c r="X182" s="96"/>
      <c r="Y182" s="277"/>
      <c r="Z182" s="277"/>
      <c r="AA182" s="277"/>
      <c r="AB182" s="277"/>
      <c r="AC182" s="277"/>
      <c r="AD182" s="277"/>
      <c r="AE182" s="277"/>
      <c r="AF182" s="277"/>
      <c r="AG182" s="96"/>
      <c r="AH182" s="96"/>
      <c r="AI182" s="96"/>
      <c r="AJ182" s="96"/>
      <c r="AK182" s="96"/>
      <c r="AL182" s="96"/>
      <c r="AM182" s="96"/>
      <c r="AN182" s="277"/>
      <c r="AO182" s="277"/>
      <c r="AP182" s="277"/>
      <c r="AQ182" s="277"/>
      <c r="AR182" s="277"/>
      <c r="AS182" s="277"/>
      <c r="AT182" s="277"/>
    </row>
    <row r="183" spans="1:46" s="88" customFormat="1" ht="23.25" customHeight="1" x14ac:dyDescent="0.2">
      <c r="A183" s="87"/>
      <c r="B183" s="87"/>
      <c r="C183" s="96"/>
      <c r="D183" s="96"/>
      <c r="E183" s="96"/>
      <c r="F183" s="96"/>
      <c r="G183" s="96"/>
      <c r="H183" s="96"/>
      <c r="I183" s="96"/>
      <c r="J183" s="277"/>
      <c r="K183" s="277"/>
      <c r="L183" s="277"/>
      <c r="M183" s="277"/>
      <c r="N183" s="277"/>
      <c r="O183" s="277"/>
      <c r="P183" s="277"/>
      <c r="Q183" s="273"/>
      <c r="R183" s="96"/>
      <c r="S183" s="96"/>
      <c r="T183" s="96"/>
      <c r="U183" s="96"/>
      <c r="V183" s="96"/>
      <c r="W183" s="96"/>
      <c r="X183" s="96"/>
      <c r="Y183" s="277"/>
      <c r="Z183" s="277"/>
      <c r="AA183" s="277"/>
      <c r="AB183" s="277"/>
      <c r="AC183" s="277"/>
      <c r="AD183" s="277"/>
      <c r="AE183" s="277"/>
      <c r="AF183" s="277"/>
      <c r="AG183" s="96"/>
      <c r="AH183" s="96"/>
      <c r="AI183" s="96"/>
      <c r="AJ183" s="96"/>
      <c r="AK183" s="96"/>
      <c r="AL183" s="96"/>
      <c r="AM183" s="96"/>
      <c r="AN183" s="277"/>
      <c r="AO183" s="277"/>
      <c r="AP183" s="277"/>
      <c r="AQ183" s="277"/>
      <c r="AR183" s="277"/>
      <c r="AS183" s="277"/>
      <c r="AT183" s="277"/>
    </row>
    <row r="184" spans="1:46" s="170" customFormat="1" ht="38.25" customHeight="1" x14ac:dyDescent="0.2">
      <c r="A184" s="169"/>
      <c r="B184" s="89"/>
      <c r="C184" s="96"/>
      <c r="D184" s="96"/>
      <c r="E184" s="96"/>
      <c r="F184" s="96"/>
      <c r="G184" s="96"/>
      <c r="H184" s="96"/>
      <c r="I184" s="96"/>
      <c r="J184" s="277"/>
      <c r="K184" s="277"/>
      <c r="L184" s="277"/>
      <c r="M184" s="277"/>
      <c r="N184" s="277"/>
      <c r="O184" s="277"/>
      <c r="P184" s="277"/>
      <c r="Q184" s="273"/>
      <c r="R184" s="96"/>
      <c r="S184" s="96"/>
      <c r="T184" s="96"/>
      <c r="U184" s="96"/>
      <c r="V184" s="96"/>
      <c r="W184" s="96"/>
      <c r="X184" s="96"/>
      <c r="Y184" s="277"/>
      <c r="Z184" s="277"/>
      <c r="AA184" s="277"/>
      <c r="AB184" s="277"/>
      <c r="AC184" s="277"/>
      <c r="AD184" s="277"/>
      <c r="AE184" s="277"/>
      <c r="AF184" s="277"/>
      <c r="AG184" s="96"/>
      <c r="AH184" s="96"/>
      <c r="AI184" s="96"/>
      <c r="AJ184" s="96"/>
      <c r="AK184" s="96"/>
      <c r="AL184" s="96"/>
      <c r="AM184" s="96"/>
      <c r="AN184" s="277"/>
      <c r="AO184" s="277"/>
      <c r="AP184" s="277"/>
      <c r="AQ184" s="277"/>
      <c r="AR184" s="277"/>
      <c r="AS184" s="277"/>
      <c r="AT184" s="277"/>
    </row>
    <row r="185" spans="1:46" s="10" customFormat="1" x14ac:dyDescent="0.2">
      <c r="A185" s="90"/>
      <c r="C185" s="294" t="s">
        <v>439</v>
      </c>
      <c r="D185" s="295"/>
      <c r="E185" s="295"/>
      <c r="F185" s="295"/>
      <c r="G185" s="295"/>
      <c r="H185" s="295"/>
      <c r="I185" s="296"/>
      <c r="J185" s="101"/>
      <c r="K185" s="101"/>
      <c r="L185" s="101"/>
      <c r="M185" s="101"/>
      <c r="N185" s="101"/>
      <c r="O185" s="101"/>
      <c r="P185" s="101"/>
      <c r="Q185" s="280"/>
      <c r="R185" s="294" t="s">
        <v>440</v>
      </c>
      <c r="S185" s="295"/>
      <c r="T185" s="295"/>
      <c r="U185" s="295"/>
      <c r="V185" s="295"/>
      <c r="W185" s="295"/>
      <c r="X185" s="296"/>
      <c r="Y185" s="101"/>
      <c r="Z185" s="101"/>
      <c r="AA185" s="101"/>
      <c r="AB185" s="101"/>
      <c r="AC185" s="101"/>
      <c r="AD185" s="101"/>
      <c r="AE185" s="101"/>
      <c r="AF185" s="101"/>
      <c r="AG185" s="294" t="s">
        <v>441</v>
      </c>
      <c r="AH185" s="295"/>
      <c r="AI185" s="295"/>
      <c r="AJ185" s="295"/>
      <c r="AK185" s="295"/>
      <c r="AL185" s="295"/>
      <c r="AM185" s="296"/>
      <c r="AN185" s="101"/>
      <c r="AO185" s="101"/>
      <c r="AP185" s="101"/>
      <c r="AQ185" s="101"/>
      <c r="AR185" s="101"/>
      <c r="AS185" s="101"/>
      <c r="AT185" s="101"/>
    </row>
    <row r="186" spans="1:46" s="10" customFormat="1" ht="51" x14ac:dyDescent="0.2">
      <c r="A186" s="90"/>
      <c r="C186" s="266" t="s">
        <v>338</v>
      </c>
      <c r="D186" s="266" t="s">
        <v>339</v>
      </c>
      <c r="E186" s="267" t="s">
        <v>333</v>
      </c>
      <c r="F186" s="267" t="s">
        <v>430</v>
      </c>
      <c r="G186" s="267" t="s">
        <v>431</v>
      </c>
      <c r="H186" s="267" t="s">
        <v>432</v>
      </c>
      <c r="I186" s="267" t="s">
        <v>433</v>
      </c>
      <c r="J186" s="71"/>
      <c r="K186" s="71"/>
      <c r="L186" s="71"/>
      <c r="M186" s="71"/>
      <c r="N186" s="71"/>
      <c r="O186" s="71"/>
      <c r="P186" s="71"/>
      <c r="Q186" s="281"/>
      <c r="R186" s="266" t="s">
        <v>338</v>
      </c>
      <c r="S186" s="266" t="s">
        <v>339</v>
      </c>
      <c r="T186" s="267" t="s">
        <v>333</v>
      </c>
      <c r="U186" s="267" t="s">
        <v>430</v>
      </c>
      <c r="V186" s="267" t="s">
        <v>431</v>
      </c>
      <c r="W186" s="267" t="s">
        <v>432</v>
      </c>
      <c r="X186" s="267" t="s">
        <v>433</v>
      </c>
      <c r="Y186" s="71"/>
      <c r="Z186" s="71"/>
      <c r="AA186" s="71"/>
      <c r="AB186" s="71"/>
      <c r="AC186" s="71"/>
      <c r="AD186" s="71"/>
      <c r="AE186" s="71"/>
      <c r="AF186" s="71"/>
      <c r="AG186" s="266" t="s">
        <v>338</v>
      </c>
      <c r="AH186" s="266" t="s">
        <v>339</v>
      </c>
      <c r="AI186" s="267" t="s">
        <v>333</v>
      </c>
      <c r="AJ186" s="267" t="s">
        <v>430</v>
      </c>
      <c r="AK186" s="267" t="s">
        <v>431</v>
      </c>
      <c r="AL186" s="267" t="s">
        <v>432</v>
      </c>
      <c r="AM186" s="267" t="s">
        <v>433</v>
      </c>
      <c r="AN186" s="71"/>
      <c r="AO186" s="71"/>
      <c r="AP186" s="71"/>
      <c r="AQ186" s="71"/>
      <c r="AR186" s="71"/>
      <c r="AS186" s="71"/>
      <c r="AT186" s="71"/>
    </row>
    <row r="187" spans="1:46" s="10" customFormat="1" x14ac:dyDescent="0.2">
      <c r="A187" s="90"/>
      <c r="B187" s="104" t="s">
        <v>434</v>
      </c>
      <c r="C187" s="256">
        <f>COUNTIF(J$32:J$181,0)</f>
        <v>0</v>
      </c>
      <c r="D187" s="256">
        <f t="shared" ref="D187:I187" si="0">COUNTIF(K$32:K$181,0)</f>
        <v>0</v>
      </c>
      <c r="E187" s="256">
        <f t="shared" si="0"/>
        <v>0</v>
      </c>
      <c r="F187" s="256">
        <f t="shared" si="0"/>
        <v>0</v>
      </c>
      <c r="G187" s="256">
        <f t="shared" si="0"/>
        <v>0</v>
      </c>
      <c r="H187" s="256">
        <f t="shared" si="0"/>
        <v>0</v>
      </c>
      <c r="I187" s="256">
        <f t="shared" si="0"/>
        <v>0</v>
      </c>
      <c r="J187" s="257"/>
      <c r="K187" s="257"/>
      <c r="L187" s="257"/>
      <c r="M187" s="257"/>
      <c r="N187" s="257"/>
      <c r="O187" s="257"/>
      <c r="P187" s="257"/>
      <c r="Q187" s="282"/>
      <c r="R187" s="256">
        <f>COUNTIF(Y$32:Y$181,0)</f>
        <v>0</v>
      </c>
      <c r="S187" s="256">
        <f t="shared" ref="S187:X187" si="1">COUNTIF(Z$32:Z$181,0)</f>
        <v>0</v>
      </c>
      <c r="T187" s="256">
        <f t="shared" si="1"/>
        <v>0</v>
      </c>
      <c r="U187" s="256">
        <f t="shared" si="1"/>
        <v>0</v>
      </c>
      <c r="V187" s="256">
        <f t="shared" si="1"/>
        <v>0</v>
      </c>
      <c r="W187" s="256">
        <f t="shared" si="1"/>
        <v>0</v>
      </c>
      <c r="X187" s="256">
        <f t="shared" si="1"/>
        <v>0</v>
      </c>
      <c r="Y187" s="257"/>
      <c r="Z187" s="257"/>
      <c r="AA187" s="257"/>
      <c r="AB187" s="257"/>
      <c r="AC187" s="257"/>
      <c r="AD187" s="257"/>
      <c r="AE187" s="257"/>
      <c r="AF187" s="257"/>
      <c r="AG187" s="256">
        <f>COUNTIF(AN$32:AN$181,0)</f>
        <v>4</v>
      </c>
      <c r="AH187" s="256">
        <f t="shared" ref="AH187:AM187" si="2">COUNTIF(AO$32:AO$181,0)</f>
        <v>4</v>
      </c>
      <c r="AI187" s="256">
        <f t="shared" si="2"/>
        <v>4</v>
      </c>
      <c r="AJ187" s="256">
        <f t="shared" si="2"/>
        <v>4</v>
      </c>
      <c r="AK187" s="256">
        <f t="shared" si="2"/>
        <v>4</v>
      </c>
      <c r="AL187" s="256">
        <f t="shared" si="2"/>
        <v>4</v>
      </c>
      <c r="AM187" s="256">
        <f t="shared" si="2"/>
        <v>4</v>
      </c>
      <c r="AN187" s="257"/>
      <c r="AO187" s="257"/>
      <c r="AP187" s="257"/>
      <c r="AQ187" s="257"/>
      <c r="AR187" s="257"/>
      <c r="AS187" s="257"/>
      <c r="AT187" s="257"/>
    </row>
    <row r="188" spans="1:46" s="10" customFormat="1" ht="15" customHeight="1" x14ac:dyDescent="0.2">
      <c r="A188" s="90"/>
      <c r="B188" s="98" t="s">
        <v>435</v>
      </c>
      <c r="C188" s="258">
        <f>COUNTIF(J$32:J$181,1)</f>
        <v>1</v>
      </c>
      <c r="D188" s="258">
        <f t="shared" ref="D188:I188" si="3">COUNTIF(K$32:K$181,1)</f>
        <v>1</v>
      </c>
      <c r="E188" s="258">
        <f t="shared" si="3"/>
        <v>4</v>
      </c>
      <c r="F188" s="258">
        <f t="shared" si="3"/>
        <v>1</v>
      </c>
      <c r="G188" s="258">
        <f t="shared" si="3"/>
        <v>5</v>
      </c>
      <c r="H188" s="258">
        <f t="shared" si="3"/>
        <v>2</v>
      </c>
      <c r="I188" s="258">
        <f t="shared" si="3"/>
        <v>15</v>
      </c>
      <c r="J188" s="257"/>
      <c r="K188" s="257"/>
      <c r="L188" s="257"/>
      <c r="M188" s="257"/>
      <c r="N188" s="257"/>
      <c r="O188" s="257"/>
      <c r="P188" s="257"/>
      <c r="Q188" s="282"/>
      <c r="R188" s="258">
        <f>COUNTIF(Y$32:Y$181,1)</f>
        <v>3</v>
      </c>
      <c r="S188" s="258">
        <f t="shared" ref="S188:X188" si="4">COUNTIF(Z$32:Z$181,1)</f>
        <v>3</v>
      </c>
      <c r="T188" s="258">
        <f t="shared" si="4"/>
        <v>4</v>
      </c>
      <c r="U188" s="258">
        <f t="shared" si="4"/>
        <v>2</v>
      </c>
      <c r="V188" s="258">
        <f t="shared" si="4"/>
        <v>4</v>
      </c>
      <c r="W188" s="258">
        <f t="shared" si="4"/>
        <v>2</v>
      </c>
      <c r="X188" s="258">
        <f t="shared" si="4"/>
        <v>12</v>
      </c>
      <c r="Y188" s="257"/>
      <c r="Z188" s="257"/>
      <c r="AA188" s="257"/>
      <c r="AB188" s="257"/>
      <c r="AC188" s="257"/>
      <c r="AD188" s="257"/>
      <c r="AE188" s="257"/>
      <c r="AF188" s="257"/>
      <c r="AG188" s="258">
        <f>COUNTIF(AN$32:AN$181,1)</f>
        <v>1</v>
      </c>
      <c r="AH188" s="258">
        <f t="shared" ref="AH188:AM188" si="5">COUNTIF(AO$32:AO$181,1)</f>
        <v>1</v>
      </c>
      <c r="AI188" s="258">
        <f t="shared" si="5"/>
        <v>2</v>
      </c>
      <c r="AJ188" s="258">
        <f t="shared" si="5"/>
        <v>0</v>
      </c>
      <c r="AK188" s="258">
        <f t="shared" si="5"/>
        <v>2</v>
      </c>
      <c r="AL188" s="258">
        <f t="shared" si="5"/>
        <v>0</v>
      </c>
      <c r="AM188" s="258">
        <f t="shared" si="5"/>
        <v>9</v>
      </c>
      <c r="AN188" s="257"/>
      <c r="AO188" s="257"/>
      <c r="AP188" s="257"/>
      <c r="AQ188" s="257"/>
      <c r="AR188" s="257"/>
      <c r="AS188" s="257"/>
      <c r="AT188" s="257"/>
    </row>
    <row r="189" spans="1:46" s="10" customFormat="1" x14ac:dyDescent="0.2">
      <c r="A189" s="90"/>
      <c r="B189" s="99" t="s">
        <v>436</v>
      </c>
      <c r="C189" s="259">
        <f>COUNTIF(J$32:J$181,2)</f>
        <v>0</v>
      </c>
      <c r="D189" s="259">
        <f t="shared" ref="D189:I189" si="6">COUNTIF(K$32:K$181,2)</f>
        <v>0</v>
      </c>
      <c r="E189" s="259">
        <f t="shared" si="6"/>
        <v>6</v>
      </c>
      <c r="F189" s="259">
        <f t="shared" si="6"/>
        <v>0</v>
      </c>
      <c r="G189" s="259">
        <f t="shared" si="6"/>
        <v>3</v>
      </c>
      <c r="H189" s="259">
        <f t="shared" si="6"/>
        <v>5</v>
      </c>
      <c r="I189" s="259">
        <f t="shared" si="6"/>
        <v>19</v>
      </c>
      <c r="J189" s="257"/>
      <c r="K189" s="257"/>
      <c r="L189" s="257"/>
      <c r="M189" s="257"/>
      <c r="N189" s="257"/>
      <c r="O189" s="257"/>
      <c r="P189" s="257"/>
      <c r="Q189" s="282"/>
      <c r="R189" s="259">
        <f>COUNTIF(Y$32:Y$181,2)</f>
        <v>1</v>
      </c>
      <c r="S189" s="259">
        <f t="shared" ref="S189:X189" si="7">COUNTIF(Z$32:Z$181,2)</f>
        <v>1</v>
      </c>
      <c r="T189" s="259">
        <f t="shared" si="7"/>
        <v>10</v>
      </c>
      <c r="U189" s="259">
        <f t="shared" si="7"/>
        <v>0</v>
      </c>
      <c r="V189" s="259">
        <f t="shared" si="7"/>
        <v>3</v>
      </c>
      <c r="W189" s="259">
        <f t="shared" si="7"/>
        <v>5</v>
      </c>
      <c r="X189" s="259">
        <f t="shared" si="7"/>
        <v>17</v>
      </c>
      <c r="Y189" s="257"/>
      <c r="Z189" s="257"/>
      <c r="AA189" s="257"/>
      <c r="AB189" s="257"/>
      <c r="AC189" s="257"/>
      <c r="AD189" s="257"/>
      <c r="AE189" s="257"/>
      <c r="AF189" s="257"/>
      <c r="AG189" s="259">
        <f>COUNTIF(AN$32:AN$181,2)</f>
        <v>0</v>
      </c>
      <c r="AH189" s="259">
        <f t="shared" ref="AH189:AM189" si="8">COUNTIF(AO$32:AO$181,2)</f>
        <v>0</v>
      </c>
      <c r="AI189" s="259">
        <f t="shared" si="8"/>
        <v>10</v>
      </c>
      <c r="AJ189" s="259">
        <f t="shared" si="8"/>
        <v>1</v>
      </c>
      <c r="AK189" s="259">
        <f t="shared" si="8"/>
        <v>5</v>
      </c>
      <c r="AL189" s="259">
        <f t="shared" si="8"/>
        <v>1</v>
      </c>
      <c r="AM189" s="259">
        <f t="shared" si="8"/>
        <v>12</v>
      </c>
      <c r="AN189" s="257"/>
      <c r="AO189" s="257"/>
      <c r="AP189" s="257"/>
      <c r="AQ189" s="257"/>
      <c r="AR189" s="257"/>
      <c r="AS189" s="257"/>
      <c r="AT189" s="257"/>
    </row>
    <row r="190" spans="1:46" s="148" customFormat="1" ht="12.75" x14ac:dyDescent="0.2">
      <c r="B190" s="100" t="s">
        <v>310</v>
      </c>
      <c r="C190" s="260">
        <f>COUNTIF(J$32:J$181,3)</f>
        <v>149</v>
      </c>
      <c r="D190" s="260">
        <f t="shared" ref="D190:I190" si="9">COUNTIF(K$32:K$181,3)</f>
        <v>149</v>
      </c>
      <c r="E190" s="260">
        <f t="shared" si="9"/>
        <v>140</v>
      </c>
      <c r="F190" s="260">
        <f t="shared" si="9"/>
        <v>149</v>
      </c>
      <c r="G190" s="260">
        <f t="shared" si="9"/>
        <v>142</v>
      </c>
      <c r="H190" s="260">
        <f t="shared" si="9"/>
        <v>143</v>
      </c>
      <c r="I190" s="260">
        <f t="shared" si="9"/>
        <v>116</v>
      </c>
      <c r="J190" s="257"/>
      <c r="K190" s="257"/>
      <c r="L190" s="257"/>
      <c r="M190" s="257"/>
      <c r="N190" s="257"/>
      <c r="O190" s="257"/>
      <c r="P190" s="257"/>
      <c r="Q190" s="282"/>
      <c r="R190" s="260">
        <f>COUNTIF(Y$32:Y$181,3)</f>
        <v>146</v>
      </c>
      <c r="S190" s="260">
        <f t="shared" ref="S190:X190" si="10">COUNTIF(Z$32:Z$181,3)</f>
        <v>146</v>
      </c>
      <c r="T190" s="260">
        <f t="shared" si="10"/>
        <v>136</v>
      </c>
      <c r="U190" s="260">
        <f t="shared" si="10"/>
        <v>148</v>
      </c>
      <c r="V190" s="260">
        <f t="shared" si="10"/>
        <v>143</v>
      </c>
      <c r="W190" s="260">
        <f t="shared" si="10"/>
        <v>143</v>
      </c>
      <c r="X190" s="260">
        <f t="shared" si="10"/>
        <v>121</v>
      </c>
      <c r="Y190" s="257"/>
      <c r="Z190" s="257"/>
      <c r="AA190" s="257"/>
      <c r="AB190" s="257"/>
      <c r="AC190" s="257"/>
      <c r="AD190" s="257"/>
      <c r="AE190" s="257"/>
      <c r="AF190" s="257"/>
      <c r="AG190" s="260">
        <f>COUNTIF(AN$32:AN$181,3)</f>
        <v>145</v>
      </c>
      <c r="AH190" s="260">
        <f t="shared" ref="AH190:AM190" si="11">COUNTIF(AO$32:AO$181,3)</f>
        <v>145</v>
      </c>
      <c r="AI190" s="260">
        <f t="shared" si="11"/>
        <v>134</v>
      </c>
      <c r="AJ190" s="260">
        <f t="shared" si="11"/>
        <v>145</v>
      </c>
      <c r="AK190" s="260">
        <f t="shared" si="11"/>
        <v>139</v>
      </c>
      <c r="AL190" s="260">
        <f t="shared" si="11"/>
        <v>145</v>
      </c>
      <c r="AM190" s="260">
        <f t="shared" si="11"/>
        <v>125</v>
      </c>
      <c r="AN190" s="257"/>
      <c r="AO190" s="257"/>
      <c r="AP190" s="257"/>
      <c r="AQ190" s="257"/>
      <c r="AR190" s="257"/>
      <c r="AS190" s="257"/>
      <c r="AT190" s="257"/>
    </row>
    <row r="191" spans="1:46" s="40" customFormat="1" x14ac:dyDescent="0.25">
      <c r="A191" s="93"/>
      <c r="B191" s="94" t="s">
        <v>354</v>
      </c>
      <c r="C191" s="283">
        <f>SUM(C187:C190)</f>
        <v>150</v>
      </c>
      <c r="D191" s="283">
        <f t="shared" ref="D191:I191" si="12">SUM(D187:D190)</f>
        <v>150</v>
      </c>
      <c r="E191" s="283">
        <f t="shared" si="12"/>
        <v>150</v>
      </c>
      <c r="F191" s="283">
        <f t="shared" si="12"/>
        <v>150</v>
      </c>
      <c r="G191" s="283">
        <f t="shared" si="12"/>
        <v>150</v>
      </c>
      <c r="H191" s="283">
        <f t="shared" si="12"/>
        <v>150</v>
      </c>
      <c r="I191" s="283">
        <f t="shared" si="12"/>
        <v>150</v>
      </c>
      <c r="J191" s="257"/>
      <c r="K191" s="257"/>
      <c r="L191" s="257"/>
      <c r="M191" s="257"/>
      <c r="N191" s="257"/>
      <c r="O191" s="257"/>
      <c r="P191" s="257"/>
      <c r="Q191" s="282"/>
      <c r="R191" s="283">
        <f>SUM(R187:R190)</f>
        <v>150</v>
      </c>
      <c r="S191" s="283">
        <f t="shared" ref="S191:X191" si="13">SUM(S187:S190)</f>
        <v>150</v>
      </c>
      <c r="T191" s="283">
        <f t="shared" si="13"/>
        <v>150</v>
      </c>
      <c r="U191" s="283">
        <f t="shared" si="13"/>
        <v>150</v>
      </c>
      <c r="V191" s="283">
        <f t="shared" si="13"/>
        <v>150</v>
      </c>
      <c r="W191" s="283">
        <f t="shared" si="13"/>
        <v>150</v>
      </c>
      <c r="X191" s="283">
        <f t="shared" si="13"/>
        <v>150</v>
      </c>
      <c r="Y191" s="257"/>
      <c r="Z191" s="257"/>
      <c r="AA191" s="257"/>
      <c r="AB191" s="257"/>
      <c r="AC191" s="257"/>
      <c r="AD191" s="257"/>
      <c r="AE191" s="257"/>
      <c r="AF191" s="257"/>
      <c r="AG191" s="283">
        <f>SUM(AG187:AG190)</f>
        <v>150</v>
      </c>
      <c r="AH191" s="283">
        <f t="shared" ref="AH191:AM191" si="14">SUM(AH187:AH190)</f>
        <v>150</v>
      </c>
      <c r="AI191" s="283">
        <f t="shared" si="14"/>
        <v>150</v>
      </c>
      <c r="AJ191" s="283">
        <f t="shared" si="14"/>
        <v>150</v>
      </c>
      <c r="AK191" s="283">
        <f t="shared" si="14"/>
        <v>150</v>
      </c>
      <c r="AL191" s="283">
        <f t="shared" si="14"/>
        <v>150</v>
      </c>
      <c r="AM191" s="283">
        <f t="shared" si="14"/>
        <v>150</v>
      </c>
      <c r="AN191" s="257"/>
      <c r="AO191" s="257"/>
      <c r="AP191" s="257"/>
      <c r="AQ191" s="257"/>
      <c r="AR191" s="257"/>
      <c r="AS191" s="257"/>
      <c r="AT191" s="257"/>
    </row>
    <row r="192" spans="1:46" x14ac:dyDescent="0.25">
      <c r="C192" s="106"/>
      <c r="D192" s="105"/>
      <c r="E192" s="105"/>
      <c r="F192" s="105"/>
      <c r="G192" s="105"/>
      <c r="H192" s="105"/>
      <c r="I192" s="105"/>
      <c r="Q192" s="264"/>
      <c r="R192" s="40"/>
      <c r="S192" s="40"/>
      <c r="T192" s="40"/>
      <c r="U192" s="40"/>
      <c r="V192" s="40"/>
      <c r="W192" s="40"/>
      <c r="X192" s="40"/>
    </row>
  </sheetData>
  <mergeCells count="17">
    <mergeCell ref="A19:B19"/>
    <mergeCell ref="A20:B20"/>
    <mergeCell ref="A14:B14"/>
    <mergeCell ref="A15:B15"/>
    <mergeCell ref="A16:B16"/>
    <mergeCell ref="A17:B17"/>
    <mergeCell ref="A18:B18"/>
    <mergeCell ref="A1:B1"/>
    <mergeCell ref="C7:I7"/>
    <mergeCell ref="A9:B9"/>
    <mergeCell ref="A12:B12"/>
    <mergeCell ref="A13:B13"/>
    <mergeCell ref="AG7:AM7"/>
    <mergeCell ref="C185:I185"/>
    <mergeCell ref="R185:X185"/>
    <mergeCell ref="AG185:AM185"/>
    <mergeCell ref="R7:X7"/>
  </mergeCells>
  <conditionalFormatting sqref="R32:X181">
    <cfRule type="expression" dxfId="150" priority="105">
      <formula>Y32=0</formula>
    </cfRule>
    <cfRule type="expression" dxfId="149" priority="106">
      <formula>Y32=1</formula>
    </cfRule>
    <cfRule type="expression" dxfId="148" priority="107">
      <formula>Y32=2</formula>
    </cfRule>
    <cfRule type="expression" dxfId="147" priority="108">
      <formula>Y32=3</formula>
    </cfRule>
  </conditionalFormatting>
  <conditionalFormatting sqref="R12:X20">
    <cfRule type="expression" dxfId="146" priority="101">
      <formula>Y12=0</formula>
    </cfRule>
    <cfRule type="expression" dxfId="145" priority="102">
      <formula>Y12=1</formula>
    </cfRule>
    <cfRule type="expression" dxfId="144" priority="103">
      <formula>Y12=2</formula>
    </cfRule>
    <cfRule type="expression" dxfId="143" priority="104">
      <formula>Y12=3</formula>
    </cfRule>
  </conditionalFormatting>
  <conditionalFormatting sqref="R9">
    <cfRule type="expression" dxfId="142" priority="97">
      <formula>Y9=0</formula>
    </cfRule>
    <cfRule type="expression" dxfId="141" priority="98">
      <formula>Y9=1</formula>
    </cfRule>
    <cfRule type="expression" dxfId="140" priority="99">
      <formula>Y9=2</formula>
    </cfRule>
    <cfRule type="expression" dxfId="139" priority="100">
      <formula>Y9=3</formula>
    </cfRule>
  </conditionalFormatting>
  <conditionalFormatting sqref="S9">
    <cfRule type="expression" dxfId="138" priority="93">
      <formula>Z9=0</formula>
    </cfRule>
    <cfRule type="expression" dxfId="137" priority="94">
      <formula>Z9=1</formula>
    </cfRule>
    <cfRule type="expression" dxfId="136" priority="95">
      <formula>Z9=2</formula>
    </cfRule>
    <cfRule type="expression" dxfId="135" priority="96">
      <formula>Z9=3</formula>
    </cfRule>
  </conditionalFormatting>
  <conditionalFormatting sqref="T9">
    <cfRule type="expression" dxfId="134" priority="89">
      <formula>AA9=0</formula>
    </cfRule>
    <cfRule type="expression" dxfId="133" priority="90">
      <formula>AA9=1</formula>
    </cfRule>
    <cfRule type="expression" dxfId="132" priority="91">
      <formula>AA9=2</formula>
    </cfRule>
    <cfRule type="expression" dxfId="131" priority="92">
      <formula>AA9=3</formula>
    </cfRule>
  </conditionalFormatting>
  <conditionalFormatting sqref="U9">
    <cfRule type="expression" dxfId="130" priority="85">
      <formula>AB9=0</formula>
    </cfRule>
    <cfRule type="expression" dxfId="129" priority="86">
      <formula>AB9=1</formula>
    </cfRule>
    <cfRule type="expression" dxfId="128" priority="87">
      <formula>AB9=2</formula>
    </cfRule>
    <cfRule type="expression" dxfId="127" priority="88">
      <formula>AB9=3</formula>
    </cfRule>
  </conditionalFormatting>
  <conditionalFormatting sqref="V9">
    <cfRule type="expression" dxfId="126" priority="81">
      <formula>AC9=0</formula>
    </cfRule>
    <cfRule type="expression" dxfId="125" priority="82">
      <formula>AC9=1</formula>
    </cfRule>
    <cfRule type="expression" dxfId="124" priority="83">
      <formula>AC9=2</formula>
    </cfRule>
    <cfRule type="expression" dxfId="123" priority="84">
      <formula>AC9=3</formula>
    </cfRule>
  </conditionalFormatting>
  <conditionalFormatting sqref="W9">
    <cfRule type="expression" dxfId="122" priority="77">
      <formula>AD9=0</formula>
    </cfRule>
    <cfRule type="expression" dxfId="121" priority="78">
      <formula>AD9=1</formula>
    </cfRule>
    <cfRule type="expression" dxfId="120" priority="79">
      <formula>AD9=2</formula>
    </cfRule>
    <cfRule type="expression" dxfId="119" priority="80">
      <formula>AD9=3</formula>
    </cfRule>
  </conditionalFormatting>
  <conditionalFormatting sqref="X9">
    <cfRule type="expression" dxfId="118" priority="73">
      <formula>AE9=0</formula>
    </cfRule>
    <cfRule type="expression" dxfId="117" priority="74">
      <formula>AE9=1</formula>
    </cfRule>
    <cfRule type="expression" dxfId="116" priority="75">
      <formula>AE9=2</formula>
    </cfRule>
    <cfRule type="expression" dxfId="115" priority="76">
      <formula>AE9=3</formula>
    </cfRule>
  </conditionalFormatting>
  <conditionalFormatting sqref="C32:I181">
    <cfRule type="expression" dxfId="114" priority="141">
      <formula>J32=0</formula>
    </cfRule>
    <cfRule type="expression" dxfId="113" priority="142">
      <formula>J32=1</formula>
    </cfRule>
    <cfRule type="expression" dxfId="112" priority="143">
      <formula>J32=2</formula>
    </cfRule>
    <cfRule type="expression" dxfId="111" priority="144">
      <formula>J32=3</formula>
    </cfRule>
  </conditionalFormatting>
  <conditionalFormatting sqref="C12:I20">
    <cfRule type="expression" dxfId="110" priority="137">
      <formula>J12=0</formula>
    </cfRule>
    <cfRule type="expression" dxfId="109" priority="138">
      <formula>J12=1</formula>
    </cfRule>
    <cfRule type="expression" dxfId="108" priority="139">
      <formula>J12=2</formula>
    </cfRule>
    <cfRule type="expression" dxfId="107" priority="140">
      <formula>J12=3</formula>
    </cfRule>
  </conditionalFormatting>
  <conditionalFormatting sqref="C9">
    <cfRule type="expression" dxfId="106" priority="133">
      <formula>J9=0</formula>
    </cfRule>
    <cfRule type="expression" dxfId="105" priority="134">
      <formula>J9=1</formula>
    </cfRule>
    <cfRule type="expression" dxfId="104" priority="135">
      <formula>J9=2</formula>
    </cfRule>
    <cfRule type="expression" dxfId="103" priority="136">
      <formula>J9=3</formula>
    </cfRule>
  </conditionalFormatting>
  <conditionalFormatting sqref="D9">
    <cfRule type="expression" dxfId="102" priority="129">
      <formula>K9=0</formula>
    </cfRule>
    <cfRule type="expression" dxfId="101" priority="130">
      <formula>K9=1</formula>
    </cfRule>
    <cfRule type="expression" dxfId="100" priority="131">
      <formula>K9=2</formula>
    </cfRule>
    <cfRule type="expression" dxfId="99" priority="132">
      <formula>K9=3</formula>
    </cfRule>
  </conditionalFormatting>
  <conditionalFormatting sqref="E9">
    <cfRule type="expression" dxfId="98" priority="125">
      <formula>L9=0</formula>
    </cfRule>
    <cfRule type="expression" dxfId="97" priority="126">
      <formula>L9=1</formula>
    </cfRule>
    <cfRule type="expression" dxfId="96" priority="127">
      <formula>L9=2</formula>
    </cfRule>
    <cfRule type="expression" dxfId="95" priority="128">
      <formula>L9=3</formula>
    </cfRule>
  </conditionalFormatting>
  <conditionalFormatting sqref="F9">
    <cfRule type="expression" dxfId="94" priority="121">
      <formula>M9=0</formula>
    </cfRule>
    <cfRule type="expression" dxfId="93" priority="122">
      <formula>M9=1</formula>
    </cfRule>
    <cfRule type="expression" dxfId="92" priority="123">
      <formula>M9=2</formula>
    </cfRule>
    <cfRule type="expression" dxfId="91" priority="124">
      <formula>M9=3</formula>
    </cfRule>
  </conditionalFormatting>
  <conditionalFormatting sqref="G9">
    <cfRule type="expression" dxfId="90" priority="117">
      <formula>N9=0</formula>
    </cfRule>
    <cfRule type="expression" dxfId="89" priority="118">
      <formula>N9=1</formula>
    </cfRule>
    <cfRule type="expression" dxfId="88" priority="119">
      <formula>N9=2</formula>
    </cfRule>
    <cfRule type="expression" dxfId="87" priority="120">
      <formula>N9=3</formula>
    </cfRule>
  </conditionalFormatting>
  <conditionalFormatting sqref="H9">
    <cfRule type="expression" dxfId="86" priority="113">
      <formula>O9=0</formula>
    </cfRule>
    <cfRule type="expression" dxfId="85" priority="114">
      <formula>O9=1</formula>
    </cfRule>
    <cfRule type="expression" dxfId="84" priority="115">
      <formula>O9=2</formula>
    </cfRule>
    <cfRule type="expression" dxfId="83" priority="116">
      <formula>O9=3</formula>
    </cfRule>
  </conditionalFormatting>
  <conditionalFormatting sqref="I9">
    <cfRule type="expression" dxfId="82" priority="109">
      <formula>P9=0</formula>
    </cfRule>
    <cfRule type="expression" dxfId="81" priority="110">
      <formula>P9=1</formula>
    </cfRule>
    <cfRule type="expression" dxfId="80" priority="111">
      <formula>P9=2</formula>
    </cfRule>
    <cfRule type="expression" dxfId="79" priority="112">
      <formula>P9=3</formula>
    </cfRule>
  </conditionalFormatting>
  <conditionalFormatting sqref="AG32:AM48 AG50:AM181">
    <cfRule type="expression" dxfId="78" priority="69">
      <formula>AN32=0</formula>
    </cfRule>
    <cfRule type="expression" dxfId="77" priority="70">
      <formula>AN32=1</formula>
    </cfRule>
    <cfRule type="expression" dxfId="76" priority="71">
      <formula>AN32=2</formula>
    </cfRule>
    <cfRule type="expression" dxfId="75" priority="72">
      <formula>AN32=3</formula>
    </cfRule>
  </conditionalFormatting>
  <conditionalFormatting sqref="AG49:AM49">
    <cfRule type="expression" dxfId="74" priority="33">
      <formula>AN49=0</formula>
    </cfRule>
    <cfRule type="expression" dxfId="73" priority="34">
      <formula>AN49=1</formula>
    </cfRule>
    <cfRule type="expression" dxfId="72" priority="35">
      <formula>AN49=2</formula>
    </cfRule>
    <cfRule type="expression" dxfId="71" priority="36">
      <formula>AN49=3</formula>
    </cfRule>
  </conditionalFormatting>
  <conditionalFormatting sqref="AG12:AM20">
    <cfRule type="expression" dxfId="70" priority="29">
      <formula>AN12=0</formula>
    </cfRule>
    <cfRule type="expression" dxfId="69" priority="30">
      <formula>AN12=1</formula>
    </cfRule>
    <cfRule type="expression" dxfId="68" priority="31">
      <formula>AN12=2</formula>
    </cfRule>
    <cfRule type="expression" dxfId="67" priority="32">
      <formula>AN12=3</formula>
    </cfRule>
  </conditionalFormatting>
  <conditionalFormatting sqref="AG9">
    <cfRule type="expression" dxfId="66" priority="25">
      <formula>AN9=0</formula>
    </cfRule>
    <cfRule type="expression" dxfId="65" priority="26">
      <formula>AN9=1</formula>
    </cfRule>
    <cfRule type="expression" dxfId="64" priority="27">
      <formula>AN9=2</formula>
    </cfRule>
    <cfRule type="expression" dxfId="63" priority="28">
      <formula>AN9=3</formula>
    </cfRule>
  </conditionalFormatting>
  <conditionalFormatting sqref="AH9">
    <cfRule type="expression" dxfId="62" priority="21">
      <formula>AO9=0</formula>
    </cfRule>
    <cfRule type="expression" dxfId="61" priority="22">
      <formula>AO9=1</formula>
    </cfRule>
    <cfRule type="expression" dxfId="60" priority="23">
      <formula>AO9=2</formula>
    </cfRule>
    <cfRule type="expression" dxfId="59" priority="24">
      <formula>AO9=3</formula>
    </cfRule>
  </conditionalFormatting>
  <conditionalFormatting sqref="AI9">
    <cfRule type="expression" dxfId="58" priority="17">
      <formula>AP9=0</formula>
    </cfRule>
    <cfRule type="expression" dxfId="57" priority="18">
      <formula>AP9=1</formula>
    </cfRule>
    <cfRule type="expression" dxfId="56" priority="19">
      <formula>AP9=2</formula>
    </cfRule>
    <cfRule type="expression" dxfId="55" priority="20">
      <formula>AP9=3</formula>
    </cfRule>
  </conditionalFormatting>
  <conditionalFormatting sqref="AJ9">
    <cfRule type="expression" dxfId="54" priority="13">
      <formula>AQ9=0</formula>
    </cfRule>
    <cfRule type="expression" dxfId="53" priority="14">
      <formula>AQ9=1</formula>
    </cfRule>
    <cfRule type="expression" dxfId="52" priority="15">
      <formula>AQ9=2</formula>
    </cfRule>
    <cfRule type="expression" dxfId="51" priority="16">
      <formula>AQ9=3</formula>
    </cfRule>
  </conditionalFormatting>
  <conditionalFormatting sqref="AK9">
    <cfRule type="expression" dxfId="50" priority="9">
      <formula>AR9=0</formula>
    </cfRule>
    <cfRule type="expression" dxfId="49" priority="10">
      <formula>AR9=1</formula>
    </cfRule>
    <cfRule type="expression" dxfId="48" priority="11">
      <formula>AR9=2</formula>
    </cfRule>
    <cfRule type="expression" dxfId="47" priority="12">
      <formula>AR9=3</formula>
    </cfRule>
  </conditionalFormatting>
  <conditionalFormatting sqref="AL9">
    <cfRule type="expression" dxfId="46" priority="5">
      <formula>AS9=0</formula>
    </cfRule>
    <cfRule type="expression" dxfId="45" priority="6">
      <formula>AS9=1</formula>
    </cfRule>
    <cfRule type="expression" dxfId="44" priority="7">
      <formula>AS9=2</formula>
    </cfRule>
    <cfRule type="expression" dxfId="43" priority="8">
      <formula>AS9=3</formula>
    </cfRule>
  </conditionalFormatting>
  <conditionalFormatting sqref="AM9">
    <cfRule type="expression" dxfId="42" priority="1">
      <formula>AT9=0</formula>
    </cfRule>
    <cfRule type="expression" dxfId="41" priority="2">
      <formula>AT9=1</formula>
    </cfRule>
    <cfRule type="expression" dxfId="40" priority="3">
      <formula>AT9=2</formula>
    </cfRule>
    <cfRule type="expression" dxfId="39" priority="4">
      <formula>AT9=3</formula>
    </cfRule>
  </conditionalFormatting>
  <pageMargins left="0.23622047244094491" right="0.23622047244094491" top="0.55118110236220474" bottom="0.74803149606299213" header="0.31496062992125984" footer="0.31496062992125984"/>
  <pageSetup paperSize="9" scale="85" fitToWidth="2" fitToHeight="0" orientation="landscape" r:id="rId1"/>
  <headerFooter differentFirst="1">
    <oddFooter>&amp;C&amp;"Arial,Regular"&amp;10- &amp;P -&amp;R&amp;"Arial,Regular"&amp;10Public Health England
Health Visitor Service Delivery Metrics 2016/17 Quarter 3 (April 2017 release)</oddFooter>
    <firstFooter>&amp;RPublic Health England
Health Visitor Service Delivery Metrics 2016/17 Quarter 3 (April 2017 release)</firstFooter>
  </headerFooter>
  <rowBreaks count="1" manualBreakCount="1">
    <brk id="31"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88"/>
  <sheetViews>
    <sheetView zoomScale="80" zoomScaleNormal="80" zoomScalePageLayoutView="55" workbookViewId="0">
      <pane xSplit="4" ySplit="9" topLeftCell="E10" activePane="bottomRight" state="frozen"/>
      <selection pane="topRight" activeCell="E1" sqref="E1"/>
      <selection pane="bottomLeft" activeCell="A10" sqref="A10"/>
      <selection pane="bottomRight" sqref="A1:C1"/>
    </sheetView>
  </sheetViews>
  <sheetFormatPr defaultRowHeight="15" x14ac:dyDescent="0.25"/>
  <cols>
    <col min="1" max="1" width="31.5703125" style="28" customWidth="1"/>
    <col min="2" max="2" width="23.28515625" style="28" customWidth="1"/>
    <col min="3" max="3" width="26.7109375" style="28" customWidth="1"/>
    <col min="4" max="4" width="6" style="82" hidden="1" customWidth="1"/>
    <col min="5" max="5" width="26.7109375" style="84" customWidth="1"/>
    <col min="6" max="6" width="26.7109375" style="113" customWidth="1"/>
    <col min="7" max="7" width="13.7109375" style="32" customWidth="1"/>
    <col min="8" max="8" width="13.7109375" style="44" customWidth="1"/>
    <col min="9" max="9" width="9.7109375" style="30" customWidth="1"/>
    <col min="10" max="10" width="2.7109375" style="30" customWidth="1"/>
    <col min="11" max="11" width="9.7109375" style="28" customWidth="1"/>
    <col min="12" max="12" width="13.7109375" style="39" customWidth="1"/>
    <col min="13" max="13" width="13.7109375" style="49" customWidth="1"/>
    <col min="14" max="14" width="9.7109375" style="27" customWidth="1"/>
    <col min="15" max="15" width="2.7109375" style="27" customWidth="1"/>
    <col min="16" max="16" width="9.7109375" style="27" customWidth="1"/>
    <col min="17" max="18" width="13.7109375" style="32" customWidth="1"/>
    <col min="19" max="19" width="9.7109375" style="50" customWidth="1"/>
    <col min="20" max="20" width="2.7109375" style="27" customWidth="1"/>
    <col min="21" max="21" width="9.7109375" style="50" customWidth="1"/>
    <col min="22" max="22" width="9.7109375" style="68" hidden="1" customWidth="1"/>
    <col min="23" max="23" width="9.7109375" style="80" hidden="1" customWidth="1"/>
    <col min="24" max="26" width="9.7109375" style="70" hidden="1" customWidth="1"/>
    <col min="27" max="27" width="26.7109375" style="39" customWidth="1"/>
    <col min="28" max="28" width="13.7109375" style="39" customWidth="1"/>
    <col min="29" max="29" width="13.7109375" style="27" customWidth="1"/>
    <col min="30" max="30" width="9.7109375" style="50" customWidth="1"/>
    <col min="31" max="31" width="2.7109375" style="27" customWidth="1"/>
    <col min="32" max="32" width="9.7109375" style="50" customWidth="1"/>
    <col min="33" max="33" width="9.7109375" style="68" hidden="1" customWidth="1"/>
    <col min="34" max="34" width="9.7109375" style="69" hidden="1" customWidth="1"/>
    <col min="35" max="37" width="9.7109375" style="70" hidden="1" customWidth="1"/>
    <col min="38" max="38" width="26.7109375" style="39" customWidth="1"/>
    <col min="39" max="39" width="13.7109375" style="39" customWidth="1"/>
    <col min="40" max="40" width="13.7109375" style="50" customWidth="1"/>
    <col min="41" max="41" width="9.7109375" style="27" customWidth="1"/>
    <col min="42" max="42" width="2.7109375" style="27" customWidth="1"/>
    <col min="43" max="43" width="9.7109375" style="27" customWidth="1"/>
    <col min="44" max="44" width="9.7109375" style="68" hidden="1" customWidth="1"/>
    <col min="45" max="45" width="9.7109375" style="69" hidden="1" customWidth="1"/>
    <col min="46" max="48" width="9.7109375" style="70" hidden="1" customWidth="1"/>
    <col min="49" max="49" width="26.7109375" style="39" customWidth="1"/>
    <col min="50" max="50" width="13.7109375" style="39" customWidth="1"/>
    <col min="51" max="51" width="13.7109375" style="27" customWidth="1"/>
    <col min="52" max="52" width="9.7109375" style="27" customWidth="1"/>
    <col min="53" max="53" width="2.7109375" style="27" customWidth="1"/>
    <col min="54" max="54" width="9.7109375" style="27" customWidth="1"/>
    <col min="55" max="55" width="9.7109375" style="68" hidden="1" customWidth="1"/>
    <col min="56" max="56" width="9.7109375" style="69" hidden="1" customWidth="1"/>
    <col min="57" max="59" width="9.7109375" style="70" hidden="1" customWidth="1"/>
    <col min="60" max="60" width="26.7109375" style="39" customWidth="1"/>
    <col min="61" max="61" width="13.7109375" style="39" customWidth="1"/>
    <col min="62" max="62" width="13.7109375" style="27" customWidth="1"/>
    <col min="63" max="63" width="9.7109375" style="27" customWidth="1"/>
    <col min="64" max="64" width="2.7109375" style="27" customWidth="1"/>
    <col min="65" max="65" width="9.7109375" style="27" customWidth="1"/>
    <col min="66" max="66" width="9.7109375" style="68" hidden="1" customWidth="1"/>
    <col min="67" max="70" width="9.7109375" style="70" hidden="1" customWidth="1"/>
    <col min="71" max="71" width="26.7109375" style="116" customWidth="1"/>
    <col min="72" max="72" width="13.7109375" style="116" customWidth="1"/>
    <col min="73" max="73" width="13.7109375" style="27" customWidth="1"/>
    <col min="74" max="74" width="9.7109375" style="27" customWidth="1"/>
    <col min="75" max="75" width="2.7109375" style="27" customWidth="1"/>
    <col min="76" max="76" width="9.7109375" style="27" customWidth="1"/>
    <col min="77" max="77" width="9.7109375" style="68" hidden="1" customWidth="1"/>
    <col min="78" max="81" width="9.7109375" style="70" hidden="1" customWidth="1"/>
    <col min="82" max="82" width="9.7109375" style="103" customWidth="1"/>
    <col min="83" max="16384" width="9.140625" style="40"/>
  </cols>
  <sheetData>
    <row r="1" spans="1:82" s="16" customFormat="1" ht="30" customHeight="1" x14ac:dyDescent="0.35">
      <c r="A1" s="302" t="s">
        <v>340</v>
      </c>
      <c r="B1" s="302"/>
      <c r="C1" s="302"/>
      <c r="D1" s="82"/>
      <c r="E1" s="84"/>
      <c r="F1" s="113"/>
      <c r="G1" s="32"/>
      <c r="H1" s="44"/>
      <c r="I1" s="30"/>
      <c r="J1" s="30"/>
      <c r="K1" s="28"/>
      <c r="L1" s="32"/>
      <c r="M1" s="44"/>
      <c r="N1" s="28"/>
      <c r="O1" s="28"/>
      <c r="P1" s="28"/>
      <c r="Q1" s="32"/>
      <c r="R1" s="32"/>
      <c r="S1" s="45"/>
      <c r="T1" s="28"/>
      <c r="U1" s="45"/>
      <c r="V1" s="65"/>
      <c r="W1" s="79"/>
      <c r="X1" s="67"/>
      <c r="Y1" s="67"/>
      <c r="Z1" s="67"/>
      <c r="AA1" s="32"/>
      <c r="AB1" s="32"/>
      <c r="AC1" s="28"/>
      <c r="AD1" s="45"/>
      <c r="AE1" s="28"/>
      <c r="AF1" s="45"/>
      <c r="AG1" s="65"/>
      <c r="AH1" s="66"/>
      <c r="AI1" s="67"/>
      <c r="AJ1" s="67"/>
      <c r="AK1" s="67"/>
      <c r="AL1" s="32"/>
      <c r="AM1" s="32"/>
      <c r="AN1" s="45"/>
      <c r="AO1" s="28"/>
      <c r="AP1" s="28"/>
      <c r="AQ1" s="28"/>
      <c r="AR1" s="65"/>
      <c r="AS1" s="66"/>
      <c r="AT1" s="67"/>
      <c r="AU1" s="67"/>
      <c r="AV1" s="67"/>
      <c r="AW1" s="32"/>
      <c r="AX1" s="32"/>
      <c r="AY1" s="28"/>
      <c r="AZ1" s="28"/>
      <c r="BA1" s="28"/>
      <c r="BB1" s="28"/>
      <c r="BC1" s="65"/>
      <c r="BD1" s="66"/>
      <c r="BE1" s="67"/>
      <c r="BF1" s="67"/>
      <c r="BG1" s="67"/>
      <c r="BH1" s="32"/>
      <c r="BI1" s="32"/>
      <c r="BJ1" s="28"/>
      <c r="BK1" s="28"/>
      <c r="BL1" s="28"/>
      <c r="BM1" s="28"/>
      <c r="BN1" s="65"/>
      <c r="BO1" s="67"/>
      <c r="BP1" s="67"/>
      <c r="BQ1" s="67"/>
      <c r="BR1" s="67"/>
      <c r="BS1" s="113"/>
      <c r="BT1" s="113"/>
      <c r="BU1" s="28"/>
      <c r="BV1" s="28"/>
      <c r="BW1" s="28"/>
      <c r="BX1" s="28"/>
      <c r="BY1" s="65"/>
      <c r="BZ1" s="67"/>
      <c r="CA1" s="67"/>
      <c r="CB1" s="67"/>
      <c r="CC1" s="67"/>
      <c r="CD1" s="118"/>
    </row>
    <row r="2" spans="1:82" s="16" customFormat="1" ht="27" customHeight="1" x14ac:dyDescent="0.35">
      <c r="A2" s="152" t="s">
        <v>439</v>
      </c>
      <c r="B2" s="286"/>
      <c r="C2" s="287"/>
      <c r="D2" s="82"/>
      <c r="E2" s="84"/>
      <c r="F2" s="113"/>
      <c r="G2" s="32"/>
      <c r="H2" s="44"/>
      <c r="I2" s="30"/>
      <c r="J2" s="30"/>
      <c r="K2" s="28"/>
      <c r="L2" s="32"/>
      <c r="M2" s="44"/>
      <c r="N2" s="28"/>
      <c r="O2" s="28"/>
      <c r="P2" s="28"/>
      <c r="Q2" s="32"/>
      <c r="R2" s="32"/>
      <c r="S2" s="45"/>
      <c r="T2" s="28"/>
      <c r="U2" s="45"/>
      <c r="V2" s="65"/>
      <c r="W2" s="79"/>
      <c r="X2" s="67"/>
      <c r="Y2" s="67"/>
      <c r="Z2" s="67"/>
      <c r="AA2" s="32"/>
      <c r="AB2" s="32"/>
      <c r="AC2" s="28"/>
      <c r="AD2" s="45"/>
      <c r="AE2" s="28"/>
      <c r="AF2" s="45"/>
      <c r="AG2" s="65"/>
      <c r="AH2" s="66"/>
      <c r="AI2" s="67"/>
      <c r="AJ2" s="67"/>
      <c r="AK2" s="67"/>
      <c r="AL2" s="32"/>
      <c r="AM2" s="32"/>
      <c r="AN2" s="45"/>
      <c r="AO2" s="28"/>
      <c r="AP2" s="28"/>
      <c r="AQ2" s="28"/>
      <c r="AR2" s="65"/>
      <c r="AS2" s="66"/>
      <c r="AT2" s="67"/>
      <c r="AU2" s="67"/>
      <c r="AV2" s="67"/>
      <c r="AW2" s="32"/>
      <c r="AX2" s="32"/>
      <c r="AY2" s="28"/>
      <c r="AZ2" s="28"/>
      <c r="BA2" s="28"/>
      <c r="BB2" s="28"/>
      <c r="BC2" s="65"/>
      <c r="BD2" s="66"/>
      <c r="BE2" s="67"/>
      <c r="BF2" s="67"/>
      <c r="BG2" s="67"/>
      <c r="BH2" s="32"/>
      <c r="BI2" s="32"/>
      <c r="BJ2" s="28"/>
      <c r="BK2" s="28"/>
      <c r="BL2" s="28"/>
      <c r="BM2" s="28"/>
      <c r="BN2" s="65"/>
      <c r="BO2" s="67"/>
      <c r="BP2" s="67"/>
      <c r="BQ2" s="67"/>
      <c r="BR2" s="67"/>
      <c r="BS2" s="113"/>
      <c r="BT2" s="113"/>
      <c r="BU2" s="28"/>
      <c r="BV2" s="28"/>
      <c r="BW2" s="28"/>
      <c r="BX2" s="28"/>
      <c r="BY2" s="65"/>
      <c r="BZ2" s="67"/>
      <c r="CA2" s="67"/>
      <c r="CB2" s="67"/>
      <c r="CC2" s="67"/>
      <c r="CD2" s="118"/>
    </row>
    <row r="3" spans="1:82" s="16" customFormat="1" ht="15.75" customHeight="1" x14ac:dyDescent="0.35">
      <c r="A3" s="46"/>
      <c r="C3" s="28"/>
      <c r="D3" s="82"/>
      <c r="E3" s="84"/>
      <c r="F3" s="113"/>
      <c r="G3" s="32"/>
      <c r="H3" s="44"/>
      <c r="I3" s="30"/>
      <c r="J3" s="30"/>
      <c r="K3" s="28"/>
      <c r="L3" s="32"/>
      <c r="M3" s="44"/>
      <c r="N3" s="28"/>
      <c r="O3" s="28"/>
      <c r="P3" s="28"/>
      <c r="Q3" s="32"/>
      <c r="R3" s="32"/>
      <c r="S3" s="45"/>
      <c r="T3" s="28"/>
      <c r="U3" s="45"/>
      <c r="V3" s="65"/>
      <c r="W3" s="79"/>
      <c r="X3" s="67"/>
      <c r="Y3" s="67"/>
      <c r="Z3" s="67"/>
      <c r="AA3" s="32"/>
      <c r="AB3" s="32"/>
      <c r="AC3" s="28"/>
      <c r="AD3" s="45"/>
      <c r="AE3" s="28"/>
      <c r="AF3" s="45"/>
      <c r="AG3" s="65"/>
      <c r="AH3" s="66"/>
      <c r="AI3" s="67"/>
      <c r="AJ3" s="67"/>
      <c r="AK3" s="67"/>
      <c r="AL3" s="32"/>
      <c r="AM3" s="32"/>
      <c r="AN3" s="45"/>
      <c r="AO3" s="28"/>
      <c r="AP3" s="28"/>
      <c r="AQ3" s="28"/>
      <c r="AR3" s="65"/>
      <c r="AS3" s="66"/>
      <c r="AT3" s="67"/>
      <c r="AU3" s="67"/>
      <c r="AV3" s="67"/>
      <c r="AW3" s="32"/>
      <c r="AX3" s="32"/>
      <c r="AY3" s="28"/>
      <c r="AZ3" s="28"/>
      <c r="BA3" s="28"/>
      <c r="BB3" s="28"/>
      <c r="BC3" s="65"/>
      <c r="BD3" s="66"/>
      <c r="BE3" s="67"/>
      <c r="BF3" s="67"/>
      <c r="BG3" s="67"/>
      <c r="BH3" s="32"/>
      <c r="BI3" s="32"/>
      <c r="BJ3" s="28"/>
      <c r="BK3" s="28"/>
      <c r="BL3" s="28"/>
      <c r="BM3" s="28"/>
      <c r="BN3" s="65"/>
      <c r="BO3" s="67"/>
      <c r="BP3" s="67"/>
      <c r="BQ3" s="67"/>
      <c r="BR3" s="67"/>
      <c r="BS3" s="113"/>
      <c r="BT3" s="113"/>
      <c r="BU3" s="28"/>
      <c r="BV3" s="28"/>
      <c r="BW3" s="28"/>
      <c r="BX3" s="28"/>
      <c r="BY3" s="65"/>
      <c r="BZ3" s="67"/>
      <c r="CA3" s="67"/>
      <c r="CB3" s="67"/>
      <c r="CC3" s="67"/>
      <c r="CD3" s="118"/>
    </row>
    <row r="4" spans="1:82" s="16" customFormat="1" ht="15.75" x14ac:dyDescent="0.25">
      <c r="A4" s="9" t="s">
        <v>330</v>
      </c>
      <c r="C4" s="28"/>
      <c r="D4" s="82"/>
      <c r="E4" s="84"/>
      <c r="F4" s="113"/>
      <c r="G4" s="32"/>
      <c r="H4" s="44"/>
      <c r="I4" s="30"/>
      <c r="J4" s="30"/>
      <c r="K4" s="28"/>
      <c r="L4" s="32"/>
      <c r="M4" s="44"/>
      <c r="N4" s="28"/>
      <c r="O4" s="28"/>
      <c r="P4" s="28"/>
      <c r="Q4" s="32"/>
      <c r="R4" s="32"/>
      <c r="S4" s="45"/>
      <c r="T4" s="28"/>
      <c r="U4" s="45"/>
      <c r="V4" s="65"/>
      <c r="W4" s="79"/>
      <c r="X4" s="67"/>
      <c r="Y4" s="67"/>
      <c r="Z4" s="67"/>
      <c r="AA4" s="32"/>
      <c r="AB4" s="32"/>
      <c r="AC4" s="28"/>
      <c r="AD4" s="45"/>
      <c r="AE4" s="28"/>
      <c r="AF4" s="45"/>
      <c r="AG4" s="65"/>
      <c r="AH4" s="66"/>
      <c r="AI4" s="67"/>
      <c r="AJ4" s="67"/>
      <c r="AK4" s="67"/>
      <c r="AL4" s="32"/>
      <c r="AM4" s="32"/>
      <c r="AN4" s="45"/>
      <c r="AO4" s="28"/>
      <c r="AP4" s="28"/>
      <c r="AQ4" s="28"/>
      <c r="AR4" s="65"/>
      <c r="AS4" s="66"/>
      <c r="AT4" s="67"/>
      <c r="AU4" s="67"/>
      <c r="AV4" s="67"/>
      <c r="AW4" s="32"/>
      <c r="AX4" s="32"/>
      <c r="AY4" s="28"/>
      <c r="AZ4" s="28"/>
      <c r="BA4" s="28"/>
      <c r="BB4" s="28"/>
      <c r="BC4" s="65"/>
      <c r="BD4" s="66"/>
      <c r="BE4" s="67"/>
      <c r="BF4" s="67"/>
      <c r="BG4" s="67"/>
      <c r="BH4" s="32"/>
      <c r="BI4" s="32"/>
      <c r="BJ4" s="28"/>
      <c r="BK4" s="28"/>
      <c r="BL4" s="28"/>
      <c r="BM4" s="28"/>
      <c r="BN4" s="65"/>
      <c r="BO4" s="67"/>
      <c r="BP4" s="67"/>
      <c r="BQ4" s="67"/>
      <c r="BR4" s="67"/>
      <c r="BS4" s="113"/>
      <c r="BT4" s="113"/>
      <c r="BU4" s="28"/>
      <c r="BV4" s="28"/>
      <c r="BW4" s="28"/>
      <c r="BX4" s="28"/>
      <c r="BY4" s="65"/>
      <c r="BZ4" s="67"/>
      <c r="CA4" s="67"/>
      <c r="CB4" s="67"/>
      <c r="CC4" s="67"/>
      <c r="CD4" s="118"/>
    </row>
    <row r="5" spans="1:82" s="16" customFormat="1" x14ac:dyDescent="0.2">
      <c r="A5" s="10" t="s">
        <v>429</v>
      </c>
      <c r="C5" s="28"/>
      <c r="D5" s="82"/>
      <c r="E5" s="84"/>
      <c r="F5" s="113"/>
      <c r="G5" s="32"/>
      <c r="H5" s="44"/>
      <c r="I5" s="30"/>
      <c r="J5" s="30"/>
      <c r="K5" s="28"/>
      <c r="L5" s="32"/>
      <c r="M5" s="44"/>
      <c r="N5" s="28"/>
      <c r="O5" s="28"/>
      <c r="P5" s="28"/>
      <c r="Q5" s="32"/>
      <c r="R5" s="32"/>
      <c r="S5" s="45"/>
      <c r="T5" s="28"/>
      <c r="U5" s="45"/>
      <c r="V5" s="65"/>
      <c r="W5" s="79"/>
      <c r="X5" s="67"/>
      <c r="Y5" s="67"/>
      <c r="Z5" s="67"/>
      <c r="AA5" s="32"/>
      <c r="AB5" s="32"/>
      <c r="AC5" s="28"/>
      <c r="AD5" s="45"/>
      <c r="AE5" s="28"/>
      <c r="AF5" s="45"/>
      <c r="AG5" s="65"/>
      <c r="AH5" s="66"/>
      <c r="AI5" s="67"/>
      <c r="AJ5" s="67"/>
      <c r="AK5" s="67"/>
      <c r="AL5" s="32"/>
      <c r="AM5" s="32"/>
      <c r="AN5" s="45"/>
      <c r="AO5" s="28"/>
      <c r="AP5" s="28"/>
      <c r="AQ5" s="28"/>
      <c r="AR5" s="65"/>
      <c r="AS5" s="66"/>
      <c r="AT5" s="67"/>
      <c r="AU5" s="67"/>
      <c r="AV5" s="67"/>
      <c r="AW5" s="32"/>
      <c r="AX5" s="32"/>
      <c r="AY5" s="28"/>
      <c r="AZ5" s="28"/>
      <c r="BA5" s="28"/>
      <c r="BB5" s="28"/>
      <c r="BC5" s="65"/>
      <c r="BD5" s="66"/>
      <c r="BE5" s="67"/>
      <c r="BF5" s="67"/>
      <c r="BG5" s="67"/>
      <c r="BH5" s="32"/>
      <c r="BI5" s="32"/>
      <c r="BJ5" s="28"/>
      <c r="BK5" s="28"/>
      <c r="BL5" s="28"/>
      <c r="BM5" s="28"/>
      <c r="BN5" s="65"/>
      <c r="BO5" s="67"/>
      <c r="BP5" s="67"/>
      <c r="BQ5" s="67"/>
      <c r="BR5" s="67"/>
      <c r="BS5" s="113"/>
      <c r="BT5" s="113"/>
      <c r="BU5" s="28"/>
      <c r="BV5" s="28"/>
      <c r="BW5" s="28"/>
      <c r="BX5" s="28"/>
      <c r="BY5" s="65"/>
      <c r="BZ5" s="67"/>
      <c r="CA5" s="67"/>
      <c r="CB5" s="67"/>
      <c r="CC5" s="67"/>
      <c r="CD5" s="118"/>
    </row>
    <row r="6" spans="1:82" s="16" customFormat="1" x14ac:dyDescent="0.2">
      <c r="A6" s="10"/>
      <c r="C6" s="28"/>
      <c r="D6" s="82"/>
      <c r="E6" s="84"/>
      <c r="F6" s="113"/>
      <c r="G6" s="32"/>
      <c r="H6" s="44"/>
      <c r="I6" s="30"/>
      <c r="J6" s="30"/>
      <c r="K6" s="28"/>
      <c r="L6" s="32"/>
      <c r="M6" s="44"/>
      <c r="N6" s="28"/>
      <c r="O6" s="28"/>
      <c r="P6" s="28"/>
      <c r="Q6" s="32"/>
      <c r="R6" s="32"/>
      <c r="S6" s="45"/>
      <c r="T6" s="28"/>
      <c r="U6" s="45"/>
      <c r="V6" s="65"/>
      <c r="W6" s="79"/>
      <c r="X6" s="67"/>
      <c r="Y6" s="67"/>
      <c r="Z6" s="67"/>
      <c r="AA6" s="32"/>
      <c r="AB6" s="32"/>
      <c r="AC6" s="28"/>
      <c r="AD6" s="45"/>
      <c r="AE6" s="28"/>
      <c r="AF6" s="45"/>
      <c r="AG6" s="65"/>
      <c r="AH6" s="66"/>
      <c r="AI6" s="67"/>
      <c r="AJ6" s="67"/>
      <c r="AK6" s="67"/>
      <c r="AL6" s="32"/>
      <c r="AM6" s="32"/>
      <c r="AN6" s="45"/>
      <c r="AO6" s="28"/>
      <c r="AP6" s="28"/>
      <c r="AQ6" s="28"/>
      <c r="AR6" s="65"/>
      <c r="AS6" s="66"/>
      <c r="AT6" s="67"/>
      <c r="AU6" s="67"/>
      <c r="AV6" s="67"/>
      <c r="AW6" s="32"/>
      <c r="AX6" s="32"/>
      <c r="AY6" s="28"/>
      <c r="AZ6" s="28"/>
      <c r="BA6" s="28"/>
      <c r="BB6" s="28"/>
      <c r="BC6" s="65"/>
      <c r="BD6" s="66"/>
      <c r="BE6" s="67"/>
      <c r="BF6" s="67"/>
      <c r="BG6" s="67"/>
      <c r="BH6" s="32"/>
      <c r="BI6" s="32"/>
      <c r="BJ6" s="28"/>
      <c r="BK6" s="28"/>
      <c r="BL6" s="28"/>
      <c r="BM6" s="28"/>
      <c r="BN6" s="65"/>
      <c r="BO6" s="67"/>
      <c r="BP6" s="67"/>
      <c r="BQ6" s="67"/>
      <c r="BR6" s="67"/>
      <c r="BS6" s="113"/>
      <c r="BT6" s="113"/>
      <c r="BU6" s="28"/>
      <c r="BV6" s="28"/>
      <c r="BW6" s="28"/>
      <c r="BX6" s="28"/>
      <c r="BY6" s="65"/>
      <c r="BZ6" s="67"/>
      <c r="CA6" s="67"/>
      <c r="CB6" s="67"/>
      <c r="CC6" s="67"/>
      <c r="CD6" s="118"/>
    </row>
    <row r="7" spans="1:82" s="127" customFormat="1" ht="24" customHeight="1" x14ac:dyDescent="0.25">
      <c r="A7" s="122"/>
      <c r="B7" s="122"/>
      <c r="C7" s="122"/>
      <c r="D7" s="123"/>
      <c r="E7" s="86" t="s">
        <v>359</v>
      </c>
      <c r="F7" s="311" t="s">
        <v>349</v>
      </c>
      <c r="G7" s="312"/>
      <c r="H7" s="312"/>
      <c r="I7" s="312"/>
      <c r="J7" s="312"/>
      <c r="K7" s="312"/>
      <c r="L7" s="312"/>
      <c r="M7" s="312"/>
      <c r="N7" s="312"/>
      <c r="O7" s="312"/>
      <c r="P7" s="312"/>
      <c r="Q7" s="312"/>
      <c r="R7" s="312"/>
      <c r="S7" s="312"/>
      <c r="T7" s="312"/>
      <c r="U7" s="313"/>
      <c r="V7" s="124"/>
      <c r="W7" s="125"/>
      <c r="X7" s="125"/>
      <c r="Y7" s="125"/>
      <c r="Z7" s="125"/>
      <c r="AA7" s="303" t="s">
        <v>350</v>
      </c>
      <c r="AB7" s="304"/>
      <c r="AC7" s="304"/>
      <c r="AD7" s="304"/>
      <c r="AE7" s="304"/>
      <c r="AF7" s="305"/>
      <c r="AG7" s="124"/>
      <c r="AH7" s="125"/>
      <c r="AI7" s="125"/>
      <c r="AJ7" s="125"/>
      <c r="AK7" s="125"/>
      <c r="AL7" s="303" t="s">
        <v>351</v>
      </c>
      <c r="AM7" s="304"/>
      <c r="AN7" s="304"/>
      <c r="AO7" s="304"/>
      <c r="AP7" s="304"/>
      <c r="AQ7" s="304"/>
      <c r="AR7" s="304"/>
      <c r="AS7" s="304"/>
      <c r="AT7" s="304"/>
      <c r="AU7" s="304"/>
      <c r="AV7" s="304"/>
      <c r="AW7" s="304"/>
      <c r="AX7" s="304"/>
      <c r="AY7" s="304"/>
      <c r="AZ7" s="304"/>
      <c r="BA7" s="304"/>
      <c r="BB7" s="305"/>
      <c r="BC7" s="147"/>
      <c r="BD7" s="147"/>
      <c r="BE7" s="147"/>
      <c r="BF7" s="147"/>
      <c r="BG7" s="147"/>
      <c r="BH7" s="303" t="s">
        <v>399</v>
      </c>
      <c r="BI7" s="304"/>
      <c r="BJ7" s="304"/>
      <c r="BK7" s="304"/>
      <c r="BL7" s="304"/>
      <c r="BM7" s="304"/>
      <c r="BN7" s="304"/>
      <c r="BO7" s="304"/>
      <c r="BP7" s="304"/>
      <c r="BQ7" s="304"/>
      <c r="BR7" s="304"/>
      <c r="BS7" s="304"/>
      <c r="BT7" s="304"/>
      <c r="BU7" s="304"/>
      <c r="BV7" s="304"/>
      <c r="BW7" s="304"/>
      <c r="BX7" s="305"/>
      <c r="BY7" s="124"/>
      <c r="BZ7" s="125"/>
      <c r="CA7" s="125"/>
      <c r="CB7" s="125"/>
      <c r="CC7" s="125"/>
      <c r="CD7" s="126"/>
    </row>
    <row r="8" spans="1:82" s="168" customFormat="1" ht="56.25" customHeight="1" x14ac:dyDescent="0.25">
      <c r="A8" s="161"/>
      <c r="B8" s="161"/>
      <c r="C8" s="161"/>
      <c r="D8" s="162" t="s">
        <v>341</v>
      </c>
      <c r="E8" s="163" t="s">
        <v>322</v>
      </c>
      <c r="F8" s="163" t="s">
        <v>316</v>
      </c>
      <c r="G8" s="306" t="s">
        <v>323</v>
      </c>
      <c r="H8" s="307"/>
      <c r="I8" s="308" t="s">
        <v>307</v>
      </c>
      <c r="J8" s="309"/>
      <c r="K8" s="310"/>
      <c r="L8" s="306" t="s">
        <v>327</v>
      </c>
      <c r="M8" s="307"/>
      <c r="N8" s="308" t="s">
        <v>307</v>
      </c>
      <c r="O8" s="309"/>
      <c r="P8" s="310"/>
      <c r="Q8" s="306" t="s">
        <v>331</v>
      </c>
      <c r="R8" s="307"/>
      <c r="S8" s="308" t="s">
        <v>307</v>
      </c>
      <c r="T8" s="309"/>
      <c r="U8" s="310"/>
      <c r="V8" s="164" t="s">
        <v>342</v>
      </c>
      <c r="W8" s="71" t="s">
        <v>343</v>
      </c>
      <c r="X8" s="71" t="s">
        <v>312</v>
      </c>
      <c r="Y8" s="71" t="s">
        <v>313</v>
      </c>
      <c r="Z8" s="71" t="s">
        <v>314</v>
      </c>
      <c r="AA8" s="165" t="s">
        <v>332</v>
      </c>
      <c r="AB8" s="306" t="s">
        <v>334</v>
      </c>
      <c r="AC8" s="307"/>
      <c r="AD8" s="308" t="s">
        <v>307</v>
      </c>
      <c r="AE8" s="309"/>
      <c r="AF8" s="310"/>
      <c r="AG8" s="164" t="s">
        <v>342</v>
      </c>
      <c r="AH8" s="71" t="s">
        <v>343</v>
      </c>
      <c r="AI8" s="71" t="s">
        <v>312</v>
      </c>
      <c r="AJ8" s="71" t="s">
        <v>313</v>
      </c>
      <c r="AK8" s="71" t="s">
        <v>314</v>
      </c>
      <c r="AL8" s="166" t="s">
        <v>318</v>
      </c>
      <c r="AM8" s="306" t="s">
        <v>325</v>
      </c>
      <c r="AN8" s="307"/>
      <c r="AO8" s="308" t="s">
        <v>307</v>
      </c>
      <c r="AP8" s="309"/>
      <c r="AQ8" s="310"/>
      <c r="AR8" s="164" t="s">
        <v>344</v>
      </c>
      <c r="AS8" s="71" t="s">
        <v>343</v>
      </c>
      <c r="AT8" s="71" t="s">
        <v>312</v>
      </c>
      <c r="AU8" s="71" t="s">
        <v>313</v>
      </c>
      <c r="AV8" s="71" t="s">
        <v>314</v>
      </c>
      <c r="AW8" s="166" t="s">
        <v>319</v>
      </c>
      <c r="AX8" s="306" t="s">
        <v>326</v>
      </c>
      <c r="AY8" s="307"/>
      <c r="AZ8" s="308" t="s">
        <v>307</v>
      </c>
      <c r="BA8" s="309"/>
      <c r="BB8" s="310"/>
      <c r="BC8" s="164" t="s">
        <v>345</v>
      </c>
      <c r="BD8" s="71" t="s">
        <v>343</v>
      </c>
      <c r="BE8" s="71" t="s">
        <v>312</v>
      </c>
      <c r="BF8" s="71" t="s">
        <v>313</v>
      </c>
      <c r="BG8" s="71" t="s">
        <v>314</v>
      </c>
      <c r="BH8" s="166" t="s">
        <v>346</v>
      </c>
      <c r="BI8" s="306" t="s">
        <v>328</v>
      </c>
      <c r="BJ8" s="307"/>
      <c r="BK8" s="308" t="s">
        <v>307</v>
      </c>
      <c r="BL8" s="309"/>
      <c r="BM8" s="310"/>
      <c r="BN8" s="164" t="s">
        <v>347</v>
      </c>
      <c r="BO8" s="71" t="s">
        <v>343</v>
      </c>
      <c r="BP8" s="71" t="s">
        <v>312</v>
      </c>
      <c r="BQ8" s="71" t="s">
        <v>313</v>
      </c>
      <c r="BR8" s="71" t="s">
        <v>314</v>
      </c>
      <c r="BS8" s="166" t="s">
        <v>348</v>
      </c>
      <c r="BT8" s="306" t="s">
        <v>329</v>
      </c>
      <c r="BU8" s="307"/>
      <c r="BV8" s="308" t="s">
        <v>307</v>
      </c>
      <c r="BW8" s="309"/>
      <c r="BX8" s="310"/>
      <c r="BY8" s="164" t="s">
        <v>352</v>
      </c>
      <c r="BZ8" s="75" t="s">
        <v>353</v>
      </c>
      <c r="CA8" s="71" t="s">
        <v>312</v>
      </c>
      <c r="CB8" s="71" t="s">
        <v>313</v>
      </c>
      <c r="CC8" s="71" t="s">
        <v>314</v>
      </c>
      <c r="CD8" s="167"/>
    </row>
    <row r="9" spans="1:82" s="18" customFormat="1" ht="30" customHeight="1" x14ac:dyDescent="0.25">
      <c r="A9" s="11" t="s">
        <v>317</v>
      </c>
      <c r="B9" s="11" t="s">
        <v>86</v>
      </c>
      <c r="C9" s="11" t="s">
        <v>308</v>
      </c>
      <c r="D9" s="73"/>
      <c r="E9" s="85"/>
      <c r="F9" s="114"/>
      <c r="G9" s="34" t="s">
        <v>324</v>
      </c>
      <c r="H9" s="47" t="s">
        <v>306</v>
      </c>
      <c r="I9" s="57"/>
      <c r="J9" s="58"/>
      <c r="K9" s="59"/>
      <c r="L9" s="34" t="s">
        <v>324</v>
      </c>
      <c r="M9" s="47" t="s">
        <v>306</v>
      </c>
      <c r="N9" s="57"/>
      <c r="O9" s="58"/>
      <c r="P9" s="59"/>
      <c r="Q9" s="34" t="s">
        <v>324</v>
      </c>
      <c r="R9" s="12" t="s">
        <v>306</v>
      </c>
      <c r="S9" s="57"/>
      <c r="T9" s="58"/>
      <c r="U9" s="59"/>
      <c r="V9" s="72"/>
      <c r="W9" s="81"/>
      <c r="X9" s="73"/>
      <c r="Y9" s="73"/>
      <c r="Z9" s="74"/>
      <c r="AA9" s="33"/>
      <c r="AB9" s="34" t="s">
        <v>324</v>
      </c>
      <c r="AC9" s="12" t="s">
        <v>306</v>
      </c>
      <c r="AD9" s="57"/>
      <c r="AE9" s="58"/>
      <c r="AF9" s="59"/>
      <c r="AG9" s="72"/>
      <c r="AH9" s="73"/>
      <c r="AI9" s="73"/>
      <c r="AJ9" s="73"/>
      <c r="AK9" s="74"/>
      <c r="AL9" s="33"/>
      <c r="AM9" s="34" t="s">
        <v>324</v>
      </c>
      <c r="AN9" s="48" t="s">
        <v>306</v>
      </c>
      <c r="AO9" s="57"/>
      <c r="AP9" s="58"/>
      <c r="AQ9" s="59"/>
      <c r="AR9" s="72"/>
      <c r="AS9" s="73"/>
      <c r="AT9" s="73"/>
      <c r="AU9" s="73"/>
      <c r="AV9" s="74"/>
      <c r="AW9" s="33"/>
      <c r="AX9" s="34" t="s">
        <v>324</v>
      </c>
      <c r="AY9" s="12" t="s">
        <v>306</v>
      </c>
      <c r="AZ9" s="57"/>
      <c r="BA9" s="58"/>
      <c r="BB9" s="59"/>
      <c r="BC9" s="72"/>
      <c r="BD9" s="73"/>
      <c r="BE9" s="73"/>
      <c r="BF9" s="73"/>
      <c r="BG9" s="74"/>
      <c r="BH9" s="33"/>
      <c r="BI9" s="34" t="s">
        <v>324</v>
      </c>
      <c r="BJ9" s="12" t="s">
        <v>306</v>
      </c>
      <c r="BK9" s="57"/>
      <c r="BL9" s="58"/>
      <c r="BM9" s="59"/>
      <c r="BN9" s="72"/>
      <c r="BO9" s="73"/>
      <c r="BP9" s="73"/>
      <c r="BQ9" s="73"/>
      <c r="BR9" s="74"/>
      <c r="BS9" s="114"/>
      <c r="BT9" s="117" t="s">
        <v>324</v>
      </c>
      <c r="BU9" s="12" t="s">
        <v>306</v>
      </c>
      <c r="BV9" s="57"/>
      <c r="BW9" s="58"/>
      <c r="BX9" s="59"/>
      <c r="BY9" s="72"/>
      <c r="BZ9" s="73"/>
      <c r="CA9" s="73"/>
      <c r="CB9" s="73"/>
      <c r="CC9" s="73"/>
      <c r="CD9" s="73"/>
    </row>
    <row r="10" spans="1:82" s="35" customFormat="1" ht="12.75" x14ac:dyDescent="0.25">
      <c r="A10" s="60" t="s">
        <v>311</v>
      </c>
      <c r="B10" s="61"/>
      <c r="C10" s="62"/>
      <c r="D10" s="172"/>
      <c r="E10" s="252">
        <v>71950</v>
      </c>
      <c r="F10" s="252">
        <v>160188</v>
      </c>
      <c r="G10" s="253">
        <v>140797</v>
      </c>
      <c r="H10" s="238">
        <v>0.87894848552950289</v>
      </c>
      <c r="I10" s="240">
        <v>0.87734204209832622</v>
      </c>
      <c r="J10" s="242" t="s">
        <v>420</v>
      </c>
      <c r="K10" s="241">
        <v>0.88053675431471667</v>
      </c>
      <c r="L10" s="253">
        <v>15449</v>
      </c>
      <c r="M10" s="238">
        <v>9.6442929557769619E-2</v>
      </c>
      <c r="N10" s="240">
        <v>9.5006998756777053E-2</v>
      </c>
      <c r="O10" s="242" t="s">
        <v>420</v>
      </c>
      <c r="P10" s="241">
        <v>9.7898215250419446E-2</v>
      </c>
      <c r="Q10" s="252">
        <v>156246</v>
      </c>
      <c r="R10" s="239">
        <v>0.97539141508727245</v>
      </c>
      <c r="S10" s="246">
        <v>0.97462124581348597</v>
      </c>
      <c r="T10" s="242" t="s">
        <v>420</v>
      </c>
      <c r="U10" s="241">
        <v>0.97613878424180023</v>
      </c>
      <c r="V10" s="251">
        <v>165033.25</v>
      </c>
      <c r="W10" s="250">
        <v>-2.9359235184424955E-2</v>
      </c>
      <c r="X10" s="249" t="b">
        <v>1</v>
      </c>
      <c r="Y10" s="249" t="b">
        <v>1</v>
      </c>
      <c r="Z10" s="248" t="b">
        <v>1</v>
      </c>
      <c r="AA10" s="252">
        <v>155108</v>
      </c>
      <c r="AB10" s="253">
        <v>126250</v>
      </c>
      <c r="AC10" s="238">
        <v>0.81394899038089585</v>
      </c>
      <c r="AD10" s="246">
        <v>0.81200459827269822</v>
      </c>
      <c r="AE10" s="242" t="s">
        <v>420</v>
      </c>
      <c r="AF10" s="247">
        <v>0.81587783213385312</v>
      </c>
      <c r="AG10" s="251">
        <v>161542</v>
      </c>
      <c r="AH10" s="237">
        <v>-3.9828651372398508E-2</v>
      </c>
      <c r="AI10" s="249" t="b">
        <v>1</v>
      </c>
      <c r="AJ10" s="249" t="b">
        <v>1</v>
      </c>
      <c r="AK10" s="248" t="b">
        <v>1</v>
      </c>
      <c r="AL10" s="252">
        <v>163515</v>
      </c>
      <c r="AM10" s="253">
        <v>120732</v>
      </c>
      <c r="AN10" s="238">
        <v>0.73835427942390608</v>
      </c>
      <c r="AO10" s="243">
        <v>0.736218310540112</v>
      </c>
      <c r="AP10" s="244" t="s">
        <v>420</v>
      </c>
      <c r="AQ10" s="245">
        <v>0.74047904925392782</v>
      </c>
      <c r="AR10" s="251">
        <v>167053</v>
      </c>
      <c r="AS10" s="237">
        <v>-2.117890729289507E-2</v>
      </c>
      <c r="AT10" s="249" t="b">
        <v>1</v>
      </c>
      <c r="AU10" s="249" t="b">
        <v>1</v>
      </c>
      <c r="AV10" s="248" t="b">
        <v>1</v>
      </c>
      <c r="AW10" s="252">
        <v>157351</v>
      </c>
      <c r="AX10" s="253">
        <v>128574</v>
      </c>
      <c r="AY10" s="238">
        <v>0.81711587470051028</v>
      </c>
      <c r="AZ10" s="240">
        <v>0.81519809757170936</v>
      </c>
      <c r="BA10" s="242" t="s">
        <v>420</v>
      </c>
      <c r="BB10" s="241">
        <v>0.81901816851068243</v>
      </c>
      <c r="BC10" s="251">
        <v>163903</v>
      </c>
      <c r="BD10" s="237">
        <v>-3.9974863181271851E-2</v>
      </c>
      <c r="BE10" s="249" t="b">
        <v>1</v>
      </c>
      <c r="BF10" s="249" t="b">
        <v>1</v>
      </c>
      <c r="BG10" s="248" t="b">
        <v>1</v>
      </c>
      <c r="BH10" s="252">
        <v>164040</v>
      </c>
      <c r="BI10" s="253">
        <v>124641</v>
      </c>
      <c r="BJ10" s="238">
        <v>0.75982077542062909</v>
      </c>
      <c r="BK10" s="240">
        <v>0.75774743966484615</v>
      </c>
      <c r="BL10" s="242" t="s">
        <v>420</v>
      </c>
      <c r="BM10" s="241">
        <v>0.76188194259025044</v>
      </c>
      <c r="BN10" s="251">
        <v>170917</v>
      </c>
      <c r="BO10" s="249">
        <v>-4.0235903976784053E-2</v>
      </c>
      <c r="BP10" s="249" t="b">
        <v>1</v>
      </c>
      <c r="BQ10" s="249" t="b">
        <v>1</v>
      </c>
      <c r="BR10" s="248" t="b">
        <v>1</v>
      </c>
      <c r="BS10" s="252">
        <v>128644</v>
      </c>
      <c r="BT10" s="253">
        <v>111143</v>
      </c>
      <c r="BU10" s="238">
        <v>0.86395789931905098</v>
      </c>
      <c r="BV10" s="240">
        <v>0.8620736030312427</v>
      </c>
      <c r="BW10" s="242" t="s">
        <v>420</v>
      </c>
      <c r="BX10" s="241">
        <v>0.86582045984717848</v>
      </c>
      <c r="BY10" s="251">
        <v>116849</v>
      </c>
      <c r="BZ10" s="224">
        <v>0.10094224169654854</v>
      </c>
      <c r="CA10" s="249" t="b">
        <v>1</v>
      </c>
      <c r="CB10" s="249" t="b">
        <v>1</v>
      </c>
      <c r="CC10" s="249" t="b">
        <v>1</v>
      </c>
      <c r="CD10" s="119"/>
    </row>
    <row r="11" spans="1:82" s="18" customFormat="1" ht="14.25" customHeight="1" x14ac:dyDescent="0.25">
      <c r="D11" s="71"/>
      <c r="E11" s="225"/>
      <c r="F11" s="232" t="s">
        <v>419</v>
      </c>
      <c r="G11" s="197" t="s">
        <v>419</v>
      </c>
      <c r="H11" s="210" t="s">
        <v>419</v>
      </c>
      <c r="I11" s="193" t="s">
        <v>419</v>
      </c>
      <c r="J11" s="193" t="s">
        <v>419</v>
      </c>
      <c r="K11" s="181" t="s">
        <v>419</v>
      </c>
      <c r="L11" s="197" t="s">
        <v>419</v>
      </c>
      <c r="M11" s="210" t="s">
        <v>419</v>
      </c>
      <c r="N11" s="193" t="s">
        <v>419</v>
      </c>
      <c r="O11" s="193" t="s">
        <v>419</v>
      </c>
      <c r="P11" s="181" t="s">
        <v>419</v>
      </c>
      <c r="Q11" s="197" t="s">
        <v>419</v>
      </c>
      <c r="R11" s="197" t="s">
        <v>419</v>
      </c>
      <c r="S11" s="175" t="s">
        <v>419</v>
      </c>
      <c r="T11" s="193" t="s">
        <v>419</v>
      </c>
      <c r="U11" s="214" t="s">
        <v>419</v>
      </c>
      <c r="V11" s="223"/>
      <c r="W11" s="220" t="s">
        <v>419</v>
      </c>
      <c r="X11" s="218"/>
      <c r="Y11" s="218"/>
      <c r="Z11" s="218"/>
      <c r="AA11" s="198"/>
      <c r="AB11" s="198"/>
      <c r="AC11" s="181" t="s">
        <v>419</v>
      </c>
      <c r="AD11" s="214" t="s">
        <v>419</v>
      </c>
      <c r="AE11" s="181" t="s">
        <v>419</v>
      </c>
      <c r="AF11" s="214" t="s">
        <v>419</v>
      </c>
      <c r="AG11" s="223"/>
      <c r="AH11" s="175" t="s">
        <v>419</v>
      </c>
      <c r="AI11" s="218"/>
      <c r="AJ11" s="218"/>
      <c r="AK11" s="218"/>
      <c r="AL11" s="198"/>
      <c r="AM11" s="198"/>
      <c r="AN11" s="214" t="s">
        <v>419</v>
      </c>
      <c r="AO11" s="183" t="s">
        <v>419</v>
      </c>
      <c r="AP11" s="184" t="s">
        <v>419</v>
      </c>
      <c r="AQ11" s="190" t="s">
        <v>419</v>
      </c>
      <c r="AR11" s="223"/>
      <c r="AS11" s="175" t="s">
        <v>419</v>
      </c>
      <c r="AT11" s="218"/>
      <c r="AU11" s="218"/>
      <c r="AV11" s="218"/>
      <c r="AW11" s="198"/>
      <c r="AX11" s="198"/>
      <c r="AY11" s="181" t="s">
        <v>419</v>
      </c>
      <c r="AZ11" s="210" t="s">
        <v>419</v>
      </c>
      <c r="BA11" s="210" t="s">
        <v>419</v>
      </c>
      <c r="BB11" s="210" t="s">
        <v>419</v>
      </c>
      <c r="BC11" s="223"/>
      <c r="BD11" s="175" t="s">
        <v>419</v>
      </c>
      <c r="BE11" s="218"/>
      <c r="BF11" s="218"/>
      <c r="BG11" s="218"/>
      <c r="BH11" s="198"/>
      <c r="BI11" s="198"/>
      <c r="BJ11" s="181" t="s">
        <v>419</v>
      </c>
      <c r="BK11" s="210" t="s">
        <v>419</v>
      </c>
      <c r="BL11" s="210" t="s">
        <v>419</v>
      </c>
      <c r="BM11" s="210" t="s">
        <v>419</v>
      </c>
      <c r="BN11" s="223"/>
      <c r="BO11" s="218" t="s">
        <v>419</v>
      </c>
      <c r="BP11" s="218"/>
      <c r="BQ11" s="218"/>
      <c r="BR11" s="218"/>
      <c r="BS11" s="198"/>
      <c r="BT11" s="198"/>
      <c r="BU11" s="181" t="s">
        <v>419</v>
      </c>
      <c r="BV11" s="210" t="s">
        <v>419</v>
      </c>
      <c r="BW11" s="210" t="s">
        <v>419</v>
      </c>
      <c r="BX11" s="210" t="s">
        <v>419</v>
      </c>
      <c r="BY11" s="219"/>
      <c r="BZ11" s="218" t="s">
        <v>419</v>
      </c>
      <c r="CA11" s="218"/>
      <c r="CB11" s="218"/>
      <c r="CC11" s="218"/>
      <c r="CD11" s="120"/>
    </row>
    <row r="12" spans="1:82" s="18" customFormat="1" ht="14.25" customHeight="1" x14ac:dyDescent="0.25">
      <c r="A12" s="144" t="s">
        <v>426</v>
      </c>
      <c r="B12" s="63"/>
      <c r="C12" s="64"/>
      <c r="D12" s="83"/>
      <c r="E12" s="226">
        <v>5627</v>
      </c>
      <c r="F12" s="226">
        <v>7003</v>
      </c>
      <c r="G12" s="235">
        <v>6212</v>
      </c>
      <c r="H12" s="176">
        <v>0.88704840782521777</v>
      </c>
      <c r="I12" s="183">
        <v>0.87942166234179553</v>
      </c>
      <c r="J12" s="184" t="s">
        <v>420</v>
      </c>
      <c r="K12" s="190">
        <v>0.89425075937051135</v>
      </c>
      <c r="L12" s="200">
        <v>594</v>
      </c>
      <c r="M12" s="176">
        <v>8.4820791089533054E-2</v>
      </c>
      <c r="N12" s="183">
        <v>7.8520782945691231E-2</v>
      </c>
      <c r="O12" s="184" t="s">
        <v>420</v>
      </c>
      <c r="P12" s="190">
        <v>9.1576038257580317E-2</v>
      </c>
      <c r="Q12" s="200">
        <v>6806</v>
      </c>
      <c r="R12" s="201">
        <v>0.97186919891475088</v>
      </c>
      <c r="S12" s="211">
        <v>0.96773034224758636</v>
      </c>
      <c r="T12" s="184" t="s">
        <v>420</v>
      </c>
      <c r="U12" s="194">
        <v>0.97549065666343315</v>
      </c>
      <c r="V12" s="222">
        <v>7090</v>
      </c>
      <c r="W12" s="220">
        <v>-1.227080394922426E-2</v>
      </c>
      <c r="X12" s="218" t="b">
        <v>1</v>
      </c>
      <c r="Y12" s="218" t="b">
        <v>1</v>
      </c>
      <c r="Z12" s="217" t="b">
        <v>1</v>
      </c>
      <c r="AA12" s="206">
        <v>6989</v>
      </c>
      <c r="AB12" s="200">
        <v>6339</v>
      </c>
      <c r="AC12" s="176">
        <v>0.90699670911432251</v>
      </c>
      <c r="AD12" s="215">
        <v>0.89996218370452585</v>
      </c>
      <c r="AE12" s="184" t="s">
        <v>420</v>
      </c>
      <c r="AF12" s="194">
        <v>0.91358407406511899</v>
      </c>
      <c r="AG12" s="222">
        <v>7090</v>
      </c>
      <c r="AH12" s="175">
        <v>-1.4245416078984486E-2</v>
      </c>
      <c r="AI12" s="218" t="b">
        <v>1</v>
      </c>
      <c r="AJ12" s="218" t="b">
        <v>1</v>
      </c>
      <c r="AK12" s="217" t="b">
        <v>1</v>
      </c>
      <c r="AL12" s="199">
        <v>7205</v>
      </c>
      <c r="AM12" s="200">
        <v>6257</v>
      </c>
      <c r="AN12" s="176">
        <v>0.86842470506592639</v>
      </c>
      <c r="AO12" s="183">
        <v>0.86042278301349207</v>
      </c>
      <c r="AP12" s="184" t="s">
        <v>420</v>
      </c>
      <c r="AQ12" s="190">
        <v>0.87603397364106583</v>
      </c>
      <c r="AR12" s="222">
        <v>7295.75</v>
      </c>
      <c r="AS12" s="175">
        <v>-1.2438748586505842E-2</v>
      </c>
      <c r="AT12" s="218" t="b">
        <v>1</v>
      </c>
      <c r="AU12" s="218" t="b">
        <v>1</v>
      </c>
      <c r="AV12" s="217" t="b">
        <v>1</v>
      </c>
      <c r="AW12" s="199">
        <v>6898</v>
      </c>
      <c r="AX12" s="200">
        <v>6477</v>
      </c>
      <c r="AY12" s="176">
        <v>0.93896781675848073</v>
      </c>
      <c r="AZ12" s="183">
        <v>0.93307052746057428</v>
      </c>
      <c r="BA12" s="184" t="s">
        <v>420</v>
      </c>
      <c r="BB12" s="190">
        <v>0.94437646058350899</v>
      </c>
      <c r="BC12" s="222">
        <v>7295.75</v>
      </c>
      <c r="BD12" s="175">
        <v>-5.4518041325429187E-2</v>
      </c>
      <c r="BE12" s="218" t="b">
        <v>1</v>
      </c>
      <c r="BF12" s="218" t="b">
        <v>1</v>
      </c>
      <c r="BG12" s="217" t="b">
        <v>1</v>
      </c>
      <c r="BH12" s="199">
        <v>7469</v>
      </c>
      <c r="BI12" s="200">
        <v>6610</v>
      </c>
      <c r="BJ12" s="176">
        <v>0.88499129736243143</v>
      </c>
      <c r="BK12" s="207">
        <v>0.87755732374373718</v>
      </c>
      <c r="BL12" s="208" t="s">
        <v>420</v>
      </c>
      <c r="BM12" s="209">
        <v>0.89202945682574886</v>
      </c>
      <c r="BN12" s="222">
        <v>7518.25</v>
      </c>
      <c r="BO12" s="218">
        <v>-6.5507265653576294E-3</v>
      </c>
      <c r="BP12" s="218" t="b">
        <v>1</v>
      </c>
      <c r="BQ12" s="218" t="b">
        <v>1</v>
      </c>
      <c r="BR12" s="217" t="b">
        <v>1</v>
      </c>
      <c r="BS12" s="199">
        <v>7203</v>
      </c>
      <c r="BT12" s="200">
        <v>6507</v>
      </c>
      <c r="BU12" s="176">
        <v>0.90337359433569342</v>
      </c>
      <c r="BV12" s="207">
        <v>0.89633405253218723</v>
      </c>
      <c r="BW12" s="208" t="s">
        <v>420</v>
      </c>
      <c r="BX12" s="209">
        <v>0.90998311611979177</v>
      </c>
      <c r="BY12" s="219">
        <v>6610</v>
      </c>
      <c r="BZ12" s="218">
        <v>8.9712556732223905E-2</v>
      </c>
      <c r="CA12" s="218" t="b">
        <v>1</v>
      </c>
      <c r="CB12" s="218" t="b">
        <v>1</v>
      </c>
      <c r="CC12" s="218" t="b">
        <v>1</v>
      </c>
      <c r="CD12" s="119"/>
    </row>
    <row r="13" spans="1:82" s="18" customFormat="1" ht="14.25" customHeight="1" x14ac:dyDescent="0.25">
      <c r="A13" s="145" t="s">
        <v>378</v>
      </c>
      <c r="B13" s="53"/>
      <c r="C13" s="54"/>
      <c r="D13" s="83"/>
      <c r="E13" s="227">
        <v>8441</v>
      </c>
      <c r="F13" s="233">
        <v>20710</v>
      </c>
      <c r="G13" s="179">
        <v>18657</v>
      </c>
      <c r="H13" s="177">
        <v>0.90086914534041529</v>
      </c>
      <c r="I13" s="185">
        <v>0.89672451128183905</v>
      </c>
      <c r="J13" s="182" t="s">
        <v>420</v>
      </c>
      <c r="K13" s="191">
        <v>0.90486509405567894</v>
      </c>
      <c r="L13" s="179">
        <v>1850</v>
      </c>
      <c r="M13" s="177">
        <v>8.9328826653790439E-2</v>
      </c>
      <c r="N13" s="188">
        <v>8.5520104998341021E-2</v>
      </c>
      <c r="O13" s="182" t="s">
        <v>420</v>
      </c>
      <c r="P13" s="191">
        <v>9.3289869297540545E-2</v>
      </c>
      <c r="Q13" s="179">
        <v>20507</v>
      </c>
      <c r="R13" s="203">
        <v>0.99019797199420567</v>
      </c>
      <c r="S13" s="212">
        <v>0.98876234417904196</v>
      </c>
      <c r="T13" s="182" t="s">
        <v>420</v>
      </c>
      <c r="U13" s="195">
        <v>0.99145178174079474</v>
      </c>
      <c r="V13" s="222">
        <v>21499.25</v>
      </c>
      <c r="W13" s="220">
        <v>-3.6710582927311421E-2</v>
      </c>
      <c r="X13" s="218" t="b">
        <v>1</v>
      </c>
      <c r="Y13" s="218" t="b">
        <v>1</v>
      </c>
      <c r="Z13" s="218" t="b">
        <v>1</v>
      </c>
      <c r="AA13" s="179">
        <v>20394</v>
      </c>
      <c r="AB13" s="179">
        <v>18169</v>
      </c>
      <c r="AC13" s="177">
        <v>0.89089928410316754</v>
      </c>
      <c r="AD13" s="212">
        <v>0.88654660737706303</v>
      </c>
      <c r="AE13" s="182" t="s">
        <v>420</v>
      </c>
      <c r="AF13" s="195">
        <v>0.89510472725988177</v>
      </c>
      <c r="AG13" s="222">
        <v>21499.25</v>
      </c>
      <c r="AH13" s="175">
        <v>-5.1408770073374653E-2</v>
      </c>
      <c r="AI13" s="218" t="b">
        <v>1</v>
      </c>
      <c r="AJ13" s="218" t="b">
        <v>1</v>
      </c>
      <c r="AK13" s="218" t="b">
        <v>1</v>
      </c>
      <c r="AL13" s="179">
        <v>20928</v>
      </c>
      <c r="AM13" s="179">
        <v>17688</v>
      </c>
      <c r="AN13" s="177">
        <v>0.84518348623853212</v>
      </c>
      <c r="AO13" s="188">
        <v>0.84021936195835534</v>
      </c>
      <c r="AP13" s="182" t="s">
        <v>420</v>
      </c>
      <c r="AQ13" s="191">
        <v>0.85002091281267311</v>
      </c>
      <c r="AR13" s="222">
        <v>21767.5</v>
      </c>
      <c r="AS13" s="175">
        <v>-3.8566670495004021E-2</v>
      </c>
      <c r="AT13" s="218" t="b">
        <v>1</v>
      </c>
      <c r="AU13" s="218" t="b">
        <v>1</v>
      </c>
      <c r="AV13" s="218" t="b">
        <v>1</v>
      </c>
      <c r="AW13" s="179">
        <v>20576</v>
      </c>
      <c r="AX13" s="179">
        <v>18504</v>
      </c>
      <c r="AY13" s="177">
        <v>0.89930015552099529</v>
      </c>
      <c r="AZ13" s="188">
        <v>0.89511350748516838</v>
      </c>
      <c r="BA13" s="182" t="s">
        <v>420</v>
      </c>
      <c r="BB13" s="191">
        <v>0.90333773582881283</v>
      </c>
      <c r="BC13" s="222">
        <v>21767.5</v>
      </c>
      <c r="BD13" s="175">
        <v>-5.4737567474445852E-2</v>
      </c>
      <c r="BE13" s="218" t="b">
        <v>1</v>
      </c>
      <c r="BF13" s="218" t="b">
        <v>1</v>
      </c>
      <c r="BG13" s="218" t="b">
        <v>1</v>
      </c>
      <c r="BH13" s="179">
        <v>21965</v>
      </c>
      <c r="BI13" s="179">
        <v>18663</v>
      </c>
      <c r="BJ13" s="177">
        <v>0.8496699294331892</v>
      </c>
      <c r="BK13" s="188">
        <v>0.84488240334690312</v>
      </c>
      <c r="BL13" s="182" t="s">
        <v>420</v>
      </c>
      <c r="BM13" s="191">
        <v>0.85433516935911757</v>
      </c>
      <c r="BN13" s="222">
        <v>22139</v>
      </c>
      <c r="BO13" s="218">
        <v>-7.8594335787524287E-3</v>
      </c>
      <c r="BP13" s="218" t="b">
        <v>1</v>
      </c>
      <c r="BQ13" s="218" t="b">
        <v>1</v>
      </c>
      <c r="BR13" s="218" t="b">
        <v>1</v>
      </c>
      <c r="BS13" s="179">
        <v>18902</v>
      </c>
      <c r="BT13" s="179">
        <v>18030</v>
      </c>
      <c r="BU13" s="177">
        <v>0.95386731562797589</v>
      </c>
      <c r="BV13" s="188">
        <v>0.95078348545356894</v>
      </c>
      <c r="BW13" s="182" t="s">
        <v>420</v>
      </c>
      <c r="BX13" s="191">
        <v>0.95676670411997045</v>
      </c>
      <c r="BY13" s="219">
        <v>18267</v>
      </c>
      <c r="BZ13" s="218">
        <v>3.4762139377018671E-2</v>
      </c>
      <c r="CA13" s="218" t="b">
        <v>1</v>
      </c>
      <c r="CB13" s="218" t="b">
        <v>1</v>
      </c>
      <c r="CC13" s="218" t="b">
        <v>1</v>
      </c>
      <c r="CD13" s="121"/>
    </row>
    <row r="14" spans="1:82" s="18" customFormat="1" ht="14.25" customHeight="1" x14ac:dyDescent="0.25">
      <c r="A14" s="145" t="s">
        <v>379</v>
      </c>
      <c r="B14" s="53"/>
      <c r="C14" s="54"/>
      <c r="D14" s="83"/>
      <c r="E14" s="227">
        <v>10415</v>
      </c>
      <c r="F14" s="233">
        <v>14732</v>
      </c>
      <c r="G14" s="179">
        <v>12875</v>
      </c>
      <c r="H14" s="177">
        <v>0.87394786858539231</v>
      </c>
      <c r="I14" s="185">
        <v>0.86849056333240382</v>
      </c>
      <c r="J14" s="182" t="s">
        <v>420</v>
      </c>
      <c r="K14" s="191">
        <v>0.87921020630398228</v>
      </c>
      <c r="L14" s="179">
        <v>1575</v>
      </c>
      <c r="M14" s="177">
        <v>0.10691012761335868</v>
      </c>
      <c r="N14" s="188">
        <v>0.10202250182496748</v>
      </c>
      <c r="O14" s="182" t="s">
        <v>420</v>
      </c>
      <c r="P14" s="191">
        <v>0.11200270112215321</v>
      </c>
      <c r="Q14" s="179">
        <v>14450</v>
      </c>
      <c r="R14" s="203">
        <v>0.98085799619875103</v>
      </c>
      <c r="S14" s="212">
        <v>0.97851672566236969</v>
      </c>
      <c r="T14" s="182" t="s">
        <v>420</v>
      </c>
      <c r="U14" s="195">
        <v>0.98294855880017518</v>
      </c>
      <c r="V14" s="222">
        <v>15334.5</v>
      </c>
      <c r="W14" s="220">
        <v>-3.9290488767159022E-2</v>
      </c>
      <c r="X14" s="218" t="b">
        <v>1</v>
      </c>
      <c r="Y14" s="218" t="b">
        <v>1</v>
      </c>
      <c r="Z14" s="218" t="b">
        <v>1</v>
      </c>
      <c r="AA14" s="179">
        <v>14980</v>
      </c>
      <c r="AB14" s="179">
        <v>12956</v>
      </c>
      <c r="AC14" s="177">
        <v>0.86488651535380512</v>
      </c>
      <c r="AD14" s="212">
        <v>0.85931866509079924</v>
      </c>
      <c r="AE14" s="182" t="s">
        <v>420</v>
      </c>
      <c r="AF14" s="195">
        <v>0.87026727120222969</v>
      </c>
      <c r="AG14" s="222">
        <v>15334.5</v>
      </c>
      <c r="AH14" s="175">
        <v>-2.3117806253871987E-2</v>
      </c>
      <c r="AI14" s="218" t="b">
        <v>1</v>
      </c>
      <c r="AJ14" s="218" t="b">
        <v>1</v>
      </c>
      <c r="AK14" s="218" t="b">
        <v>1</v>
      </c>
      <c r="AL14" s="179">
        <v>15030</v>
      </c>
      <c r="AM14" s="179">
        <v>12182</v>
      </c>
      <c r="AN14" s="177">
        <v>0.81051230871590152</v>
      </c>
      <c r="AO14" s="188">
        <v>0.80416800715295667</v>
      </c>
      <c r="AP14" s="182" t="s">
        <v>420</v>
      </c>
      <c r="AQ14" s="191">
        <v>0.8166979255873098</v>
      </c>
      <c r="AR14" s="222">
        <v>15564.75</v>
      </c>
      <c r="AS14" s="175">
        <v>-3.4356478581409916E-2</v>
      </c>
      <c r="AT14" s="218" t="b">
        <v>1</v>
      </c>
      <c r="AU14" s="218" t="b">
        <v>1</v>
      </c>
      <c r="AV14" s="218" t="b">
        <v>1</v>
      </c>
      <c r="AW14" s="179">
        <v>14809</v>
      </c>
      <c r="AX14" s="179">
        <v>13184</v>
      </c>
      <c r="AY14" s="177">
        <v>0.89026943075156995</v>
      </c>
      <c r="AZ14" s="188">
        <v>0.88513389619630278</v>
      </c>
      <c r="BA14" s="182" t="s">
        <v>420</v>
      </c>
      <c r="BB14" s="191">
        <v>0.8952025458113777</v>
      </c>
      <c r="BC14" s="222">
        <v>15564.75</v>
      </c>
      <c r="BD14" s="175">
        <v>-4.8555228962880871E-2</v>
      </c>
      <c r="BE14" s="218" t="b">
        <v>1</v>
      </c>
      <c r="BF14" s="218" t="b">
        <v>1</v>
      </c>
      <c r="BG14" s="218" t="b">
        <v>1</v>
      </c>
      <c r="BH14" s="179">
        <v>15547</v>
      </c>
      <c r="BI14" s="179">
        <v>12865</v>
      </c>
      <c r="BJ14" s="177">
        <v>0.82749083424454883</v>
      </c>
      <c r="BK14" s="188">
        <v>0.82147112974748071</v>
      </c>
      <c r="BL14" s="182" t="s">
        <v>420</v>
      </c>
      <c r="BM14" s="191">
        <v>0.83334874138071702</v>
      </c>
      <c r="BN14" s="222">
        <v>15905.5</v>
      </c>
      <c r="BO14" s="218">
        <v>-2.2539373172801861E-2</v>
      </c>
      <c r="BP14" s="218" t="b">
        <v>1</v>
      </c>
      <c r="BQ14" s="218" t="b">
        <v>1</v>
      </c>
      <c r="BR14" s="218" t="b">
        <v>1</v>
      </c>
      <c r="BS14" s="179">
        <v>12141</v>
      </c>
      <c r="BT14" s="179">
        <v>10505</v>
      </c>
      <c r="BU14" s="177">
        <v>0.86524997940861548</v>
      </c>
      <c r="BV14" s="188">
        <v>0.85906057291830606</v>
      </c>
      <c r="BW14" s="182" t="s">
        <v>420</v>
      </c>
      <c r="BX14" s="191">
        <v>0.8712083260271406</v>
      </c>
      <c r="BY14" s="219">
        <v>11098</v>
      </c>
      <c r="BZ14" s="218">
        <v>9.3980897459001622E-2</v>
      </c>
      <c r="CA14" s="218" t="b">
        <v>1</v>
      </c>
      <c r="CB14" s="218" t="b">
        <v>1</v>
      </c>
      <c r="CC14" s="218" t="b">
        <v>1</v>
      </c>
      <c r="CD14" s="121"/>
    </row>
    <row r="15" spans="1:82" s="18" customFormat="1" ht="14.25" customHeight="1" x14ac:dyDescent="0.25">
      <c r="A15" s="145" t="s">
        <v>380</v>
      </c>
      <c r="B15" s="53"/>
      <c r="C15" s="54"/>
      <c r="D15" s="83"/>
      <c r="E15" s="227">
        <v>7342</v>
      </c>
      <c r="F15" s="233">
        <v>13059</v>
      </c>
      <c r="G15" s="179">
        <v>11607</v>
      </c>
      <c r="H15" s="177">
        <v>0.88881231334711697</v>
      </c>
      <c r="I15" s="185">
        <v>0.88330584387538713</v>
      </c>
      <c r="J15" s="182" t="s">
        <v>420</v>
      </c>
      <c r="K15" s="191">
        <v>0.89409010263537969</v>
      </c>
      <c r="L15" s="179">
        <v>1057</v>
      </c>
      <c r="M15" s="177">
        <v>8.0940347652959641E-2</v>
      </c>
      <c r="N15" s="188">
        <v>7.6384784226571453E-2</v>
      </c>
      <c r="O15" s="182" t="s">
        <v>420</v>
      </c>
      <c r="P15" s="191">
        <v>8.5742381252469108E-2</v>
      </c>
      <c r="Q15" s="179">
        <v>12664</v>
      </c>
      <c r="R15" s="203">
        <v>0.96975266100007662</v>
      </c>
      <c r="S15" s="212">
        <v>0.96667427545541385</v>
      </c>
      <c r="T15" s="182" t="s">
        <v>420</v>
      </c>
      <c r="U15" s="195">
        <v>0.97255476124971652</v>
      </c>
      <c r="V15" s="222">
        <v>13342.25</v>
      </c>
      <c r="W15" s="220">
        <v>-2.1229552736607395E-2</v>
      </c>
      <c r="X15" s="218" t="b">
        <v>1</v>
      </c>
      <c r="Y15" s="218" t="b">
        <v>1</v>
      </c>
      <c r="Z15" s="218" t="b">
        <v>1</v>
      </c>
      <c r="AA15" s="179">
        <v>12844</v>
      </c>
      <c r="AB15" s="179">
        <v>11829</v>
      </c>
      <c r="AC15" s="177">
        <v>0.9209747742136406</v>
      </c>
      <c r="AD15" s="212">
        <v>0.91618233425857554</v>
      </c>
      <c r="AE15" s="182" t="s">
        <v>420</v>
      </c>
      <c r="AF15" s="195">
        <v>0.92551547425350267</v>
      </c>
      <c r="AG15" s="222">
        <v>13342.25</v>
      </c>
      <c r="AH15" s="175">
        <v>-3.7343776349566225E-2</v>
      </c>
      <c r="AI15" s="218" t="b">
        <v>1</v>
      </c>
      <c r="AJ15" s="218" t="b">
        <v>1</v>
      </c>
      <c r="AK15" s="218" t="b">
        <v>1</v>
      </c>
      <c r="AL15" s="179">
        <v>13095</v>
      </c>
      <c r="AM15" s="179">
        <v>10917</v>
      </c>
      <c r="AN15" s="177">
        <v>0.83367697594501722</v>
      </c>
      <c r="AO15" s="188">
        <v>0.82720151080650861</v>
      </c>
      <c r="AP15" s="182" t="s">
        <v>420</v>
      </c>
      <c r="AQ15" s="191">
        <v>0.83995672814715105</v>
      </c>
      <c r="AR15" s="222">
        <v>13453.25</v>
      </c>
      <c r="AS15" s="175">
        <v>-2.6629253154442235E-2</v>
      </c>
      <c r="AT15" s="218" t="b">
        <v>1</v>
      </c>
      <c r="AU15" s="218" t="b">
        <v>1</v>
      </c>
      <c r="AV15" s="218" t="b">
        <v>1</v>
      </c>
      <c r="AW15" s="179">
        <v>12727</v>
      </c>
      <c r="AX15" s="179">
        <v>11740</v>
      </c>
      <c r="AY15" s="177">
        <v>0.92244833817867522</v>
      </c>
      <c r="AZ15" s="188">
        <v>0.91767304451783016</v>
      </c>
      <c r="BA15" s="182" t="s">
        <v>420</v>
      </c>
      <c r="BB15" s="191">
        <v>0.92696868908491403</v>
      </c>
      <c r="BC15" s="222">
        <v>13453.25</v>
      </c>
      <c r="BD15" s="175">
        <v>-5.3983238250980246E-2</v>
      </c>
      <c r="BE15" s="218" t="b">
        <v>1</v>
      </c>
      <c r="BF15" s="218" t="b">
        <v>1</v>
      </c>
      <c r="BG15" s="218" t="b">
        <v>1</v>
      </c>
      <c r="BH15" s="179">
        <v>13349</v>
      </c>
      <c r="BI15" s="179">
        <v>11266</v>
      </c>
      <c r="BJ15" s="177">
        <v>0.84395834893999555</v>
      </c>
      <c r="BK15" s="188">
        <v>0.83770340284416533</v>
      </c>
      <c r="BL15" s="182" t="s">
        <v>420</v>
      </c>
      <c r="BM15" s="191">
        <v>0.85001538931852028</v>
      </c>
      <c r="BN15" s="222">
        <v>13932</v>
      </c>
      <c r="BO15" s="218">
        <v>-4.1846109675567039E-2</v>
      </c>
      <c r="BP15" s="218" t="b">
        <v>1</v>
      </c>
      <c r="BQ15" s="218" t="b">
        <v>1</v>
      </c>
      <c r="BR15" s="218" t="b">
        <v>1</v>
      </c>
      <c r="BS15" s="179">
        <v>12622</v>
      </c>
      <c r="BT15" s="179">
        <v>8705</v>
      </c>
      <c r="BU15" s="177">
        <v>0.68966883219774999</v>
      </c>
      <c r="BV15" s="188">
        <v>0.68154133857867161</v>
      </c>
      <c r="BW15" s="182" t="s">
        <v>420</v>
      </c>
      <c r="BX15" s="191">
        <v>0.69768091093365658</v>
      </c>
      <c r="BY15" s="219">
        <v>11266</v>
      </c>
      <c r="BZ15" s="218">
        <v>0.12036215160660393</v>
      </c>
      <c r="CA15" s="218" t="b">
        <v>1</v>
      </c>
      <c r="CB15" s="218" t="b">
        <v>1</v>
      </c>
      <c r="CC15" s="218" t="b">
        <v>1</v>
      </c>
      <c r="CD15" s="121"/>
    </row>
    <row r="16" spans="1:82" s="18" customFormat="1" ht="14.25" customHeight="1" x14ac:dyDescent="0.25">
      <c r="A16" s="145" t="s">
        <v>381</v>
      </c>
      <c r="B16" s="53"/>
      <c r="C16" s="54"/>
      <c r="D16" s="83"/>
      <c r="E16" s="227">
        <v>8561</v>
      </c>
      <c r="F16" s="233">
        <v>17511</v>
      </c>
      <c r="G16" s="179">
        <v>15957</v>
      </c>
      <c r="H16" s="177">
        <v>0.91125578207983549</v>
      </c>
      <c r="I16" s="185">
        <v>0.90695313310036352</v>
      </c>
      <c r="J16" s="182" t="s">
        <v>420</v>
      </c>
      <c r="K16" s="191">
        <v>0.91537803294889974</v>
      </c>
      <c r="L16" s="179">
        <v>1221</v>
      </c>
      <c r="M16" s="177">
        <v>6.9727599794414938E-2</v>
      </c>
      <c r="N16" s="188">
        <v>6.6048956703504941E-2</v>
      </c>
      <c r="O16" s="182" t="s">
        <v>420</v>
      </c>
      <c r="P16" s="191">
        <v>7.3594982670490236E-2</v>
      </c>
      <c r="Q16" s="179">
        <v>17178</v>
      </c>
      <c r="R16" s="203">
        <v>0.98098338187425049</v>
      </c>
      <c r="S16" s="212">
        <v>0.97885238962631937</v>
      </c>
      <c r="T16" s="182" t="s">
        <v>420</v>
      </c>
      <c r="U16" s="195">
        <v>0.98290338987099646</v>
      </c>
      <c r="V16" s="222">
        <v>17487.75</v>
      </c>
      <c r="W16" s="220">
        <v>1.3295020800274478E-3</v>
      </c>
      <c r="X16" s="218" t="b">
        <v>1</v>
      </c>
      <c r="Y16" s="218" t="b">
        <v>1</v>
      </c>
      <c r="Z16" s="218" t="b">
        <v>1</v>
      </c>
      <c r="AA16" s="179">
        <v>17300</v>
      </c>
      <c r="AB16" s="179">
        <v>15154</v>
      </c>
      <c r="AC16" s="177">
        <v>0.87595375722543356</v>
      </c>
      <c r="AD16" s="212">
        <v>0.87095814194846477</v>
      </c>
      <c r="AE16" s="182" t="s">
        <v>420</v>
      </c>
      <c r="AF16" s="195">
        <v>0.88078244877274336</v>
      </c>
      <c r="AG16" s="222">
        <v>17487.75</v>
      </c>
      <c r="AH16" s="175">
        <v>-1.0736086689253906E-2</v>
      </c>
      <c r="AI16" s="218" t="b">
        <v>1</v>
      </c>
      <c r="AJ16" s="218" t="b">
        <v>1</v>
      </c>
      <c r="AK16" s="218" t="b">
        <v>1</v>
      </c>
      <c r="AL16" s="179">
        <v>16917</v>
      </c>
      <c r="AM16" s="179">
        <v>14058</v>
      </c>
      <c r="AN16" s="177">
        <v>0.83099840397233549</v>
      </c>
      <c r="AO16" s="188">
        <v>0.82527621634547677</v>
      </c>
      <c r="AP16" s="182" t="s">
        <v>420</v>
      </c>
      <c r="AQ16" s="191">
        <v>0.83657030158652923</v>
      </c>
      <c r="AR16" s="222">
        <v>17925.75</v>
      </c>
      <c r="AS16" s="175">
        <v>-5.6273796075478014E-2</v>
      </c>
      <c r="AT16" s="218" t="b">
        <v>1</v>
      </c>
      <c r="AU16" s="218" t="b">
        <v>1</v>
      </c>
      <c r="AV16" s="218" t="b">
        <v>1</v>
      </c>
      <c r="AW16" s="179">
        <v>16448</v>
      </c>
      <c r="AX16" s="179">
        <v>14321</v>
      </c>
      <c r="AY16" s="177">
        <v>0.87068336575875482</v>
      </c>
      <c r="AZ16" s="188">
        <v>0.86546867048465759</v>
      </c>
      <c r="BA16" s="182" t="s">
        <v>420</v>
      </c>
      <c r="BB16" s="191">
        <v>0.87572495398114081</v>
      </c>
      <c r="BC16" s="222">
        <v>16463.75</v>
      </c>
      <c r="BD16" s="175">
        <v>-9.566471794093083E-4</v>
      </c>
      <c r="BE16" s="218" t="b">
        <v>1</v>
      </c>
      <c r="BF16" s="218" t="b">
        <v>1</v>
      </c>
      <c r="BG16" s="218" t="b">
        <v>1</v>
      </c>
      <c r="BH16" s="179">
        <v>17353</v>
      </c>
      <c r="BI16" s="179">
        <v>14522</v>
      </c>
      <c r="BJ16" s="177">
        <v>0.83685818014176228</v>
      </c>
      <c r="BK16" s="188">
        <v>0.83128617611965572</v>
      </c>
      <c r="BL16" s="182" t="s">
        <v>420</v>
      </c>
      <c r="BM16" s="191">
        <v>0.84228107560278653</v>
      </c>
      <c r="BN16" s="222">
        <v>17913.75</v>
      </c>
      <c r="BO16" s="218">
        <v>-3.1302770218407647E-2</v>
      </c>
      <c r="BP16" s="218" t="b">
        <v>1</v>
      </c>
      <c r="BQ16" s="218" t="b">
        <v>1</v>
      </c>
      <c r="BR16" s="218" t="b">
        <v>1</v>
      </c>
      <c r="BS16" s="179">
        <v>16902</v>
      </c>
      <c r="BT16" s="179">
        <v>14359</v>
      </c>
      <c r="BU16" s="177">
        <v>0.84954443261152524</v>
      </c>
      <c r="BV16" s="188">
        <v>0.84407518957955729</v>
      </c>
      <c r="BW16" s="182" t="s">
        <v>420</v>
      </c>
      <c r="BX16" s="191">
        <v>0.85485482397708545</v>
      </c>
      <c r="BY16" s="219">
        <v>14522</v>
      </c>
      <c r="BZ16" s="218">
        <v>0.16388927145021348</v>
      </c>
      <c r="CA16" s="218" t="b">
        <v>1</v>
      </c>
      <c r="CB16" s="218" t="b">
        <v>1</v>
      </c>
      <c r="CC16" s="218" t="b">
        <v>1</v>
      </c>
      <c r="CD16" s="121"/>
    </row>
    <row r="17" spans="1:82" s="18" customFormat="1" ht="14.25" customHeight="1" x14ac:dyDescent="0.25">
      <c r="A17" s="145" t="s">
        <v>382</v>
      </c>
      <c r="B17" s="53"/>
      <c r="C17" s="54"/>
      <c r="D17" s="83"/>
      <c r="E17" s="227">
        <v>7872</v>
      </c>
      <c r="F17" s="233">
        <v>18644</v>
      </c>
      <c r="G17" s="179">
        <v>17443</v>
      </c>
      <c r="H17" s="177">
        <v>0.93558249302724739</v>
      </c>
      <c r="I17" s="185">
        <v>0.93196810006948472</v>
      </c>
      <c r="J17" s="182" t="s">
        <v>420</v>
      </c>
      <c r="K17" s="191">
        <v>0.93901742583530046</v>
      </c>
      <c r="L17" s="179">
        <v>1016</v>
      </c>
      <c r="M17" s="177">
        <v>5.4494743617249521E-2</v>
      </c>
      <c r="N17" s="188">
        <v>5.1327285385886143E-2</v>
      </c>
      <c r="O17" s="182" t="s">
        <v>420</v>
      </c>
      <c r="P17" s="191">
        <v>5.7845750180528552E-2</v>
      </c>
      <c r="Q17" s="179">
        <v>18459</v>
      </c>
      <c r="R17" s="203">
        <v>0.99007723664449687</v>
      </c>
      <c r="S17" s="212">
        <v>0.98855009685848783</v>
      </c>
      <c r="T17" s="182" t="s">
        <v>420</v>
      </c>
      <c r="U17" s="195">
        <v>0.99140246442608582</v>
      </c>
      <c r="V17" s="222">
        <v>19011.5</v>
      </c>
      <c r="W17" s="220">
        <v>-1.9330405281014124E-2</v>
      </c>
      <c r="X17" s="218" t="b">
        <v>1</v>
      </c>
      <c r="Y17" s="218" t="b">
        <v>1</v>
      </c>
      <c r="Z17" s="218" t="b">
        <v>1</v>
      </c>
      <c r="AA17" s="179">
        <v>18370</v>
      </c>
      <c r="AB17" s="179">
        <v>16615</v>
      </c>
      <c r="AC17" s="177">
        <v>0.90446379967338053</v>
      </c>
      <c r="AD17" s="212">
        <v>0.90012801716622792</v>
      </c>
      <c r="AE17" s="182" t="s">
        <v>420</v>
      </c>
      <c r="AF17" s="195">
        <v>0.90863045793567787</v>
      </c>
      <c r="AG17" s="222">
        <v>19011.5</v>
      </c>
      <c r="AH17" s="175">
        <v>-3.3742734660600161E-2</v>
      </c>
      <c r="AI17" s="218" t="b">
        <v>1</v>
      </c>
      <c r="AJ17" s="218" t="b">
        <v>1</v>
      </c>
      <c r="AK17" s="218" t="b">
        <v>1</v>
      </c>
      <c r="AL17" s="179">
        <v>18900</v>
      </c>
      <c r="AM17" s="179">
        <v>16402</v>
      </c>
      <c r="AN17" s="177">
        <v>0.86783068783068784</v>
      </c>
      <c r="AO17" s="188">
        <v>0.86292748876620418</v>
      </c>
      <c r="AP17" s="182" t="s">
        <v>420</v>
      </c>
      <c r="AQ17" s="191">
        <v>0.87258439278908007</v>
      </c>
      <c r="AR17" s="222">
        <v>19429.25</v>
      </c>
      <c r="AS17" s="175">
        <v>-2.7239857431450003E-2</v>
      </c>
      <c r="AT17" s="218" t="b">
        <v>1</v>
      </c>
      <c r="AU17" s="218" t="b">
        <v>1</v>
      </c>
      <c r="AV17" s="218" t="b">
        <v>1</v>
      </c>
      <c r="AW17" s="179">
        <v>18328</v>
      </c>
      <c r="AX17" s="179">
        <v>16824</v>
      </c>
      <c r="AY17" s="177">
        <v>0.91793976429506763</v>
      </c>
      <c r="AZ17" s="188">
        <v>0.91387821979735517</v>
      </c>
      <c r="BA17" s="182" t="s">
        <v>420</v>
      </c>
      <c r="BB17" s="191">
        <v>0.92182614925982476</v>
      </c>
      <c r="BC17" s="222">
        <v>19429.25</v>
      </c>
      <c r="BD17" s="175">
        <v>-5.6680005661566966E-2</v>
      </c>
      <c r="BE17" s="218" t="b">
        <v>1</v>
      </c>
      <c r="BF17" s="218" t="b">
        <v>1</v>
      </c>
      <c r="BG17" s="218" t="b">
        <v>1</v>
      </c>
      <c r="BH17" s="179">
        <v>19129</v>
      </c>
      <c r="BI17" s="179">
        <v>16394</v>
      </c>
      <c r="BJ17" s="177">
        <v>0.85702336766166554</v>
      </c>
      <c r="BK17" s="188">
        <v>0.85199110388767307</v>
      </c>
      <c r="BL17" s="182" t="s">
        <v>420</v>
      </c>
      <c r="BM17" s="191">
        <v>0.8619122663669776</v>
      </c>
      <c r="BN17" s="222">
        <v>19982</v>
      </c>
      <c r="BO17" s="218">
        <v>-4.268841957761986E-2</v>
      </c>
      <c r="BP17" s="218" t="b">
        <v>1</v>
      </c>
      <c r="BQ17" s="218" t="b">
        <v>1</v>
      </c>
      <c r="BR17" s="218" t="b">
        <v>1</v>
      </c>
      <c r="BS17" s="179">
        <v>16545</v>
      </c>
      <c r="BT17" s="179">
        <v>16259</v>
      </c>
      <c r="BU17" s="177">
        <v>0.98271381081897857</v>
      </c>
      <c r="BV17" s="188">
        <v>0.98061283708841585</v>
      </c>
      <c r="BW17" s="182" t="s">
        <v>420</v>
      </c>
      <c r="BX17" s="191">
        <v>0.98459068122109306</v>
      </c>
      <c r="BY17" s="219">
        <v>16394</v>
      </c>
      <c r="BZ17" s="218">
        <v>9.2106868366475542E-3</v>
      </c>
      <c r="CA17" s="218" t="b">
        <v>1</v>
      </c>
      <c r="CB17" s="218" t="b">
        <v>1</v>
      </c>
      <c r="CC17" s="218" t="b">
        <v>1</v>
      </c>
      <c r="CD17" s="121"/>
    </row>
    <row r="18" spans="1:82" s="18" customFormat="1" ht="14.25" customHeight="1" x14ac:dyDescent="0.25">
      <c r="A18" s="145" t="s">
        <v>383</v>
      </c>
      <c r="B18" s="53"/>
      <c r="C18" s="54"/>
      <c r="D18" s="83"/>
      <c r="E18" s="227">
        <v>4240</v>
      </c>
      <c r="F18" s="233">
        <v>30379</v>
      </c>
      <c r="G18" s="179">
        <v>27706</v>
      </c>
      <c r="H18" s="177">
        <v>0.91201158695151252</v>
      </c>
      <c r="I18" s="185">
        <v>0.90877379411399317</v>
      </c>
      <c r="J18" s="182" t="s">
        <v>420</v>
      </c>
      <c r="K18" s="191">
        <v>0.91514519430347963</v>
      </c>
      <c r="L18" s="179">
        <v>2302</v>
      </c>
      <c r="M18" s="177">
        <v>7.57760294940584E-2</v>
      </c>
      <c r="N18" s="188">
        <v>7.2853487820572174E-2</v>
      </c>
      <c r="O18" s="182" t="s">
        <v>420</v>
      </c>
      <c r="P18" s="191">
        <v>7.880584480195163E-2</v>
      </c>
      <c r="Q18" s="179">
        <v>30008</v>
      </c>
      <c r="R18" s="203">
        <v>0.987787616445571</v>
      </c>
      <c r="S18" s="212">
        <v>0.98648940697455134</v>
      </c>
      <c r="T18" s="182" t="s">
        <v>420</v>
      </c>
      <c r="U18" s="195">
        <v>0.98896247892520661</v>
      </c>
      <c r="V18" s="222">
        <v>31878.75</v>
      </c>
      <c r="W18" s="220">
        <v>-4.7045445633847001E-2</v>
      </c>
      <c r="X18" s="218" t="b">
        <v>1</v>
      </c>
      <c r="Y18" s="218" t="b">
        <v>1</v>
      </c>
      <c r="Z18" s="218" t="b">
        <v>1</v>
      </c>
      <c r="AA18" s="179">
        <v>25975</v>
      </c>
      <c r="AB18" s="179">
        <v>13371</v>
      </c>
      <c r="AC18" s="177">
        <v>0.51476419634263715</v>
      </c>
      <c r="AD18" s="212">
        <v>0.50868459928121568</v>
      </c>
      <c r="AE18" s="182" t="s">
        <v>420</v>
      </c>
      <c r="AF18" s="195">
        <v>0.52083942707753395</v>
      </c>
      <c r="AG18" s="222">
        <v>28387.5</v>
      </c>
      <c r="AH18" s="175">
        <v>-8.4984588287098192E-2</v>
      </c>
      <c r="AI18" s="218" t="b">
        <v>1</v>
      </c>
      <c r="AJ18" s="218" t="b">
        <v>1</v>
      </c>
      <c r="AK18" s="218" t="b">
        <v>1</v>
      </c>
      <c r="AL18" s="179">
        <v>32100</v>
      </c>
      <c r="AM18" s="179">
        <v>14646</v>
      </c>
      <c r="AN18" s="177">
        <v>0.45626168224299063</v>
      </c>
      <c r="AO18" s="188">
        <v>0.45081848104539329</v>
      </c>
      <c r="AP18" s="182" t="s">
        <v>420</v>
      </c>
      <c r="AQ18" s="191">
        <v>0.46171535065814923</v>
      </c>
      <c r="AR18" s="222">
        <v>31428.5</v>
      </c>
      <c r="AS18" s="175">
        <v>2.136595764990375E-2</v>
      </c>
      <c r="AT18" s="218" t="b">
        <v>1</v>
      </c>
      <c r="AU18" s="218" t="b">
        <v>1</v>
      </c>
      <c r="AV18" s="218" t="b">
        <v>1</v>
      </c>
      <c r="AW18" s="179">
        <v>29762</v>
      </c>
      <c r="AX18" s="179">
        <v>17661</v>
      </c>
      <c r="AY18" s="177">
        <v>0.59340770109535645</v>
      </c>
      <c r="AZ18" s="188">
        <v>0.5878154922631722</v>
      </c>
      <c r="BA18" s="182" t="s">
        <v>420</v>
      </c>
      <c r="BB18" s="191">
        <v>0.59897580028912922</v>
      </c>
      <c r="BC18" s="222">
        <v>30319</v>
      </c>
      <c r="BD18" s="175">
        <v>-1.8371318315247864E-2</v>
      </c>
      <c r="BE18" s="218" t="b">
        <v>1</v>
      </c>
      <c r="BF18" s="218" t="b">
        <v>1</v>
      </c>
      <c r="BG18" s="218" t="b">
        <v>1</v>
      </c>
      <c r="BH18" s="179">
        <v>31141</v>
      </c>
      <c r="BI18" s="179">
        <v>15520</v>
      </c>
      <c r="BJ18" s="177">
        <v>0.49837834366269546</v>
      </c>
      <c r="BK18" s="188">
        <v>0.49282560664317443</v>
      </c>
      <c r="BL18" s="182" t="s">
        <v>420</v>
      </c>
      <c r="BM18" s="191">
        <v>0.50393148071803306</v>
      </c>
      <c r="BN18" s="222">
        <v>31927.75</v>
      </c>
      <c r="BO18" s="218">
        <v>-2.4641573552787153E-2</v>
      </c>
      <c r="BP18" s="218" t="b">
        <v>1</v>
      </c>
      <c r="BQ18" s="218" t="b">
        <v>1</v>
      </c>
      <c r="BR18" s="218" t="b">
        <v>1</v>
      </c>
      <c r="BS18" s="179">
        <v>12598</v>
      </c>
      <c r="BT18" s="179">
        <v>9393</v>
      </c>
      <c r="BU18" s="177">
        <v>0.74559453881568505</v>
      </c>
      <c r="BV18" s="188">
        <v>0.73791524275391751</v>
      </c>
      <c r="BW18" s="182" t="s">
        <v>420</v>
      </c>
      <c r="BX18" s="191">
        <v>0.75312410417174092</v>
      </c>
      <c r="BY18" s="219">
        <v>10815</v>
      </c>
      <c r="BZ18" s="218">
        <v>0.16486361534905225</v>
      </c>
      <c r="CA18" s="218" t="b">
        <v>1</v>
      </c>
      <c r="CB18" s="218" t="b">
        <v>1</v>
      </c>
      <c r="CC18" s="218" t="b">
        <v>1</v>
      </c>
      <c r="CD18" s="121"/>
    </row>
    <row r="19" spans="1:82" s="18" customFormat="1" ht="14.25" customHeight="1" x14ac:dyDescent="0.25">
      <c r="A19" s="145" t="s">
        <v>384</v>
      </c>
      <c r="B19" s="53"/>
      <c r="C19" s="54"/>
      <c r="D19" s="83"/>
      <c r="E19" s="227">
        <v>12313</v>
      </c>
      <c r="F19" s="233">
        <v>24251</v>
      </c>
      <c r="G19" s="179">
        <v>19761</v>
      </c>
      <c r="H19" s="177">
        <v>0.8148529957527525</v>
      </c>
      <c r="I19" s="185">
        <v>0.8099146991256283</v>
      </c>
      <c r="J19" s="182" t="s">
        <v>420</v>
      </c>
      <c r="K19" s="191">
        <v>0.81969156014127931</v>
      </c>
      <c r="L19" s="179">
        <v>3220</v>
      </c>
      <c r="M19" s="177">
        <v>0.13277802977196818</v>
      </c>
      <c r="N19" s="188">
        <v>0.12856530983738468</v>
      </c>
      <c r="O19" s="182" t="s">
        <v>420</v>
      </c>
      <c r="P19" s="191">
        <v>0.13710707024231603</v>
      </c>
      <c r="Q19" s="179">
        <v>22981</v>
      </c>
      <c r="R19" s="203">
        <v>0.94763102552472067</v>
      </c>
      <c r="S19" s="212">
        <v>0.94475570174111723</v>
      </c>
      <c r="T19" s="182" t="s">
        <v>420</v>
      </c>
      <c r="U19" s="195">
        <v>0.95036455855250013</v>
      </c>
      <c r="V19" s="222">
        <v>24867.75</v>
      </c>
      <c r="W19" s="220">
        <v>-2.4801198339214445E-2</v>
      </c>
      <c r="X19" s="218" t="b">
        <v>1</v>
      </c>
      <c r="Y19" s="218" t="b">
        <v>1</v>
      </c>
      <c r="Z19" s="218" t="b">
        <v>1</v>
      </c>
      <c r="AA19" s="179">
        <v>24592</v>
      </c>
      <c r="AB19" s="179">
        <v>20698</v>
      </c>
      <c r="AC19" s="177">
        <v>0.84165582303188025</v>
      </c>
      <c r="AD19" s="212">
        <v>0.83703983195711262</v>
      </c>
      <c r="AE19" s="182" t="s">
        <v>420</v>
      </c>
      <c r="AF19" s="195">
        <v>0.84616509226285785</v>
      </c>
      <c r="AG19" s="222">
        <v>24867.75</v>
      </c>
      <c r="AH19" s="175">
        <v>-1.1088659006142493E-2</v>
      </c>
      <c r="AI19" s="218" t="b">
        <v>1</v>
      </c>
      <c r="AJ19" s="218" t="b">
        <v>1</v>
      </c>
      <c r="AK19" s="218" t="b">
        <v>1</v>
      </c>
      <c r="AL19" s="179">
        <v>25170</v>
      </c>
      <c r="AM19" s="179">
        <v>18219</v>
      </c>
      <c r="AN19" s="177">
        <v>0.72383790226460076</v>
      </c>
      <c r="AO19" s="188">
        <v>0.71828062690422712</v>
      </c>
      <c r="AP19" s="182" t="s">
        <v>420</v>
      </c>
      <c r="AQ19" s="191">
        <v>0.72932686353111897</v>
      </c>
      <c r="AR19" s="222">
        <v>25275</v>
      </c>
      <c r="AS19" s="175">
        <v>-4.154302670623145E-3</v>
      </c>
      <c r="AT19" s="218" t="b">
        <v>1</v>
      </c>
      <c r="AU19" s="218" t="b">
        <v>1</v>
      </c>
      <c r="AV19" s="218" t="b">
        <v>1</v>
      </c>
      <c r="AW19" s="179">
        <v>24613</v>
      </c>
      <c r="AX19" s="179">
        <v>19420</v>
      </c>
      <c r="AY19" s="177">
        <v>0.78901393572502332</v>
      </c>
      <c r="AZ19" s="188">
        <v>0.78387179380945471</v>
      </c>
      <c r="BA19" s="182" t="s">
        <v>420</v>
      </c>
      <c r="BB19" s="191">
        <v>0.79406587637455617</v>
      </c>
      <c r="BC19" s="222">
        <v>25275</v>
      </c>
      <c r="BD19" s="175">
        <v>-2.619188921859545E-2</v>
      </c>
      <c r="BE19" s="218" t="b">
        <v>1</v>
      </c>
      <c r="BF19" s="218" t="b">
        <v>1</v>
      </c>
      <c r="BG19" s="218" t="b">
        <v>1</v>
      </c>
      <c r="BH19" s="179">
        <v>24070</v>
      </c>
      <c r="BI19" s="179">
        <v>18833</v>
      </c>
      <c r="BJ19" s="177">
        <v>0.78242625675114252</v>
      </c>
      <c r="BK19" s="188">
        <v>0.77716904397763664</v>
      </c>
      <c r="BL19" s="182" t="s">
        <v>420</v>
      </c>
      <c r="BM19" s="191">
        <v>0.78759333610435078</v>
      </c>
      <c r="BN19" s="222">
        <v>26211.25</v>
      </c>
      <c r="BO19" s="218">
        <v>-8.169202155562974E-2</v>
      </c>
      <c r="BP19" s="218" t="b">
        <v>1</v>
      </c>
      <c r="BQ19" s="218" t="b">
        <v>1</v>
      </c>
      <c r="BR19" s="218" t="b">
        <v>1</v>
      </c>
      <c r="BS19" s="179">
        <v>21439</v>
      </c>
      <c r="BT19" s="179">
        <v>18673</v>
      </c>
      <c r="BU19" s="177">
        <v>0.87098278837632348</v>
      </c>
      <c r="BV19" s="188">
        <v>0.86642904720050351</v>
      </c>
      <c r="BW19" s="182" t="s">
        <v>420</v>
      </c>
      <c r="BX19" s="191">
        <v>0.87540360732656342</v>
      </c>
      <c r="BY19" s="219">
        <v>18833</v>
      </c>
      <c r="BZ19" s="218">
        <v>0.13837413051558434</v>
      </c>
      <c r="CA19" s="218" t="b">
        <v>1</v>
      </c>
      <c r="CB19" s="218" t="b">
        <v>1</v>
      </c>
      <c r="CC19" s="218" t="b">
        <v>1</v>
      </c>
      <c r="CD19" s="121"/>
    </row>
    <row r="20" spans="1:82" s="18" customFormat="1" ht="14.25" customHeight="1" x14ac:dyDescent="0.25">
      <c r="A20" s="146" t="s">
        <v>385</v>
      </c>
      <c r="B20" s="55"/>
      <c r="C20" s="56"/>
      <c r="D20" s="83"/>
      <c r="E20" s="228">
        <v>7139</v>
      </c>
      <c r="F20" s="234">
        <v>13899</v>
      </c>
      <c r="G20" s="180">
        <v>10579</v>
      </c>
      <c r="H20" s="178">
        <v>0.76113389452478597</v>
      </c>
      <c r="I20" s="186">
        <v>0.75397369402927861</v>
      </c>
      <c r="J20" s="187" t="s">
        <v>420</v>
      </c>
      <c r="K20" s="192">
        <v>0.76814978853366966</v>
      </c>
      <c r="L20" s="180">
        <v>2614</v>
      </c>
      <c r="M20" s="178">
        <v>0.18807108425066552</v>
      </c>
      <c r="N20" s="186">
        <v>0.18166114485963236</v>
      </c>
      <c r="O20" s="187" t="s">
        <v>420</v>
      </c>
      <c r="P20" s="192">
        <v>0.19465340021498895</v>
      </c>
      <c r="Q20" s="180">
        <v>13193</v>
      </c>
      <c r="R20" s="205">
        <v>0.94920497877545151</v>
      </c>
      <c r="S20" s="213">
        <v>0.94542880060672574</v>
      </c>
      <c r="T20" s="187" t="s">
        <v>420</v>
      </c>
      <c r="U20" s="196">
        <v>0.95273291957009398</v>
      </c>
      <c r="V20" s="222">
        <v>14521.5</v>
      </c>
      <c r="W20" s="220">
        <v>-4.2867472368556966E-2</v>
      </c>
      <c r="X20" s="218" t="b">
        <v>1</v>
      </c>
      <c r="Y20" s="218" t="b">
        <v>1</v>
      </c>
      <c r="Z20" s="218" t="b">
        <v>1</v>
      </c>
      <c r="AA20" s="180">
        <v>13664</v>
      </c>
      <c r="AB20" s="180">
        <v>11119</v>
      </c>
      <c r="AC20" s="178">
        <v>0.81374414519906324</v>
      </c>
      <c r="AD20" s="216">
        <v>0.80712861839683692</v>
      </c>
      <c r="AE20" s="187" t="s">
        <v>420</v>
      </c>
      <c r="AF20" s="196">
        <v>0.82018331127635025</v>
      </c>
      <c r="AG20" s="222">
        <v>14521.5</v>
      </c>
      <c r="AH20" s="175">
        <v>-5.9050373583996146E-2</v>
      </c>
      <c r="AI20" s="218" t="b">
        <v>1</v>
      </c>
      <c r="AJ20" s="218" t="b">
        <v>1</v>
      </c>
      <c r="AK20" s="218" t="b">
        <v>1</v>
      </c>
      <c r="AL20" s="180">
        <v>14170</v>
      </c>
      <c r="AM20" s="180">
        <v>10363</v>
      </c>
      <c r="AN20" s="178">
        <v>0.73133380381086799</v>
      </c>
      <c r="AO20" s="186">
        <v>0.72397342909802453</v>
      </c>
      <c r="AP20" s="187" t="s">
        <v>420</v>
      </c>
      <c r="AQ20" s="192">
        <v>0.738568784249512</v>
      </c>
      <c r="AR20" s="222">
        <v>14913.25</v>
      </c>
      <c r="AS20" s="175">
        <v>-4.9838231103213587E-2</v>
      </c>
      <c r="AT20" s="218" t="b">
        <v>1</v>
      </c>
      <c r="AU20" s="218" t="b">
        <v>1</v>
      </c>
      <c r="AV20" s="218" t="b">
        <v>1</v>
      </c>
      <c r="AW20" s="180">
        <v>13190</v>
      </c>
      <c r="AX20" s="180">
        <v>10443</v>
      </c>
      <c r="AY20" s="178">
        <v>0.79173616376042455</v>
      </c>
      <c r="AZ20" s="186">
        <v>0.78472187690814843</v>
      </c>
      <c r="BA20" s="187" t="s">
        <v>420</v>
      </c>
      <c r="BB20" s="192">
        <v>0.7985805694657897</v>
      </c>
      <c r="BC20" s="222">
        <v>14334.75</v>
      </c>
      <c r="BD20" s="175">
        <v>-7.9858386089746949E-2</v>
      </c>
      <c r="BE20" s="218" t="b">
        <v>1</v>
      </c>
      <c r="BF20" s="218" t="b">
        <v>1</v>
      </c>
      <c r="BG20" s="218" t="b">
        <v>1</v>
      </c>
      <c r="BH20" s="180">
        <v>14017</v>
      </c>
      <c r="BI20" s="180">
        <v>9968</v>
      </c>
      <c r="BJ20" s="178">
        <v>0.71113647713490757</v>
      </c>
      <c r="BK20" s="186">
        <v>0.70357628866978905</v>
      </c>
      <c r="BL20" s="187" t="s">
        <v>420</v>
      </c>
      <c r="BM20" s="192">
        <v>0.71858097039231095</v>
      </c>
      <c r="BN20" s="222">
        <v>15387.5</v>
      </c>
      <c r="BO20" s="218">
        <v>-8.9065800162469538E-2</v>
      </c>
      <c r="BP20" s="218" t="b">
        <v>1</v>
      </c>
      <c r="BQ20" s="218" t="b">
        <v>1</v>
      </c>
      <c r="BR20" s="218" t="b">
        <v>1</v>
      </c>
      <c r="BS20" s="180">
        <v>10292</v>
      </c>
      <c r="BT20" s="180">
        <v>8712</v>
      </c>
      <c r="BU20" s="178">
        <v>0.84648270501360279</v>
      </c>
      <c r="BV20" s="186">
        <v>0.83938909384058713</v>
      </c>
      <c r="BW20" s="187" t="s">
        <v>420</v>
      </c>
      <c r="BX20" s="192">
        <v>0.8533177653826427</v>
      </c>
      <c r="BY20" s="219">
        <v>9044</v>
      </c>
      <c r="BZ20" s="218">
        <v>0.13799203892083148</v>
      </c>
      <c r="CA20" s="218" t="b">
        <v>1</v>
      </c>
      <c r="CB20" s="218" t="b">
        <v>1</v>
      </c>
      <c r="CC20" s="218" t="b">
        <v>1</v>
      </c>
      <c r="CD20" s="121"/>
    </row>
    <row r="21" spans="1:82" s="18" customFormat="1" ht="14.25" customHeight="1" x14ac:dyDescent="0.25">
      <c r="D21" s="71"/>
      <c r="E21" s="225"/>
      <c r="F21" s="232" t="s">
        <v>419</v>
      </c>
      <c r="G21" s="198" t="s">
        <v>419</v>
      </c>
      <c r="H21" s="210" t="s">
        <v>419</v>
      </c>
      <c r="I21" s="193" t="s">
        <v>419</v>
      </c>
      <c r="J21" s="193" t="s">
        <v>419</v>
      </c>
      <c r="K21" s="181" t="s">
        <v>419</v>
      </c>
      <c r="L21" s="198" t="s">
        <v>419</v>
      </c>
      <c r="M21" s="210" t="s">
        <v>419</v>
      </c>
      <c r="N21" s="193" t="s">
        <v>419</v>
      </c>
      <c r="O21" s="193" t="s">
        <v>419</v>
      </c>
      <c r="P21" s="181" t="s">
        <v>419</v>
      </c>
      <c r="Q21" s="198" t="s">
        <v>419</v>
      </c>
      <c r="R21" s="198" t="s">
        <v>419</v>
      </c>
      <c r="S21" s="175" t="s">
        <v>419</v>
      </c>
      <c r="T21" s="193" t="s">
        <v>419</v>
      </c>
      <c r="U21" s="214" t="s">
        <v>419</v>
      </c>
      <c r="V21" s="223"/>
      <c r="W21" s="220" t="s">
        <v>419</v>
      </c>
      <c r="X21" s="218"/>
      <c r="Y21" s="218"/>
      <c r="Z21" s="218"/>
      <c r="AA21" s="198"/>
      <c r="AB21" s="198"/>
      <c r="AC21" s="181" t="s">
        <v>419</v>
      </c>
      <c r="AD21" s="214" t="s">
        <v>419</v>
      </c>
      <c r="AE21" s="181" t="s">
        <v>419</v>
      </c>
      <c r="AF21" s="214" t="s">
        <v>419</v>
      </c>
      <c r="AG21" s="223"/>
      <c r="AH21" s="175" t="s">
        <v>419</v>
      </c>
      <c r="AI21" s="218"/>
      <c r="AJ21" s="218"/>
      <c r="AK21" s="218"/>
      <c r="AL21" s="198"/>
      <c r="AM21" s="198"/>
      <c r="AN21" s="214" t="s">
        <v>419</v>
      </c>
      <c r="AO21" s="210"/>
      <c r="AP21" s="181"/>
      <c r="AQ21" s="210"/>
      <c r="AR21" s="223"/>
      <c r="AS21" s="175" t="s">
        <v>419</v>
      </c>
      <c r="AT21" s="218"/>
      <c r="AU21" s="218"/>
      <c r="AV21" s="218"/>
      <c r="AW21" s="198"/>
      <c r="AX21" s="198"/>
      <c r="AY21" s="181" t="s">
        <v>419</v>
      </c>
      <c r="AZ21" s="210" t="s">
        <v>419</v>
      </c>
      <c r="BA21" s="181" t="s">
        <v>419</v>
      </c>
      <c r="BB21" s="210" t="s">
        <v>419</v>
      </c>
      <c r="BC21" s="223"/>
      <c r="BD21" s="175" t="s">
        <v>419</v>
      </c>
      <c r="BE21" s="218"/>
      <c r="BF21" s="218"/>
      <c r="BG21" s="218"/>
      <c r="BH21" s="198"/>
      <c r="BI21" s="198"/>
      <c r="BJ21" s="181" t="s">
        <v>419</v>
      </c>
      <c r="BK21" s="210" t="s">
        <v>419</v>
      </c>
      <c r="BL21" s="181" t="s">
        <v>419</v>
      </c>
      <c r="BM21" s="210" t="s">
        <v>419</v>
      </c>
      <c r="BN21" s="223"/>
      <c r="BO21" s="218" t="s">
        <v>419</v>
      </c>
      <c r="BP21" s="218"/>
      <c r="BQ21" s="218"/>
      <c r="BR21" s="218"/>
      <c r="BS21" s="198"/>
      <c r="BT21" s="198"/>
      <c r="BU21" s="181" t="s">
        <v>419</v>
      </c>
      <c r="BV21" s="210" t="s">
        <v>419</v>
      </c>
      <c r="BW21" s="181" t="s">
        <v>419</v>
      </c>
      <c r="BX21" s="210" t="s">
        <v>419</v>
      </c>
      <c r="BY21" s="219"/>
      <c r="BZ21" s="218" t="s">
        <v>419</v>
      </c>
      <c r="CA21" s="218"/>
      <c r="CB21" s="218"/>
      <c r="CC21" s="218"/>
      <c r="CD21" s="120"/>
    </row>
    <row r="22" spans="1:82" s="18" customFormat="1" ht="14.25" customHeight="1" x14ac:dyDescent="0.25">
      <c r="A22" s="15" t="s">
        <v>305</v>
      </c>
      <c r="B22" s="13" t="s">
        <v>193</v>
      </c>
      <c r="C22" s="36" t="s">
        <v>9</v>
      </c>
      <c r="D22" s="76" t="b">
        <v>1</v>
      </c>
      <c r="E22" s="229">
        <v>1198</v>
      </c>
      <c r="F22" s="229">
        <v>1370</v>
      </c>
      <c r="G22" s="236">
        <v>1221</v>
      </c>
      <c r="H22" s="176">
        <v>0.89124087591240875</v>
      </c>
      <c r="I22" s="183">
        <v>0.87364755754533108</v>
      </c>
      <c r="J22" s="184" t="s">
        <v>420</v>
      </c>
      <c r="K22" s="190">
        <v>0.90664626247099411</v>
      </c>
      <c r="L22" s="200">
        <v>104</v>
      </c>
      <c r="M22" s="176">
        <v>7.5912408759124084E-2</v>
      </c>
      <c r="N22" s="183">
        <v>6.3042797662958852E-2</v>
      </c>
      <c r="O22" s="184" t="s">
        <v>420</v>
      </c>
      <c r="P22" s="190">
        <v>9.1153639968599376E-2</v>
      </c>
      <c r="Q22" s="199">
        <v>1325</v>
      </c>
      <c r="R22" s="176">
        <v>0.96715328467153283</v>
      </c>
      <c r="S22" s="211">
        <v>0.95633214184870774</v>
      </c>
      <c r="T22" s="184" t="s">
        <v>420</v>
      </c>
      <c r="U22" s="194">
        <v>0.97536197160362081</v>
      </c>
      <c r="V22" s="221">
        <v>1335</v>
      </c>
      <c r="W22" s="220">
        <v>2.6217228464419477E-2</v>
      </c>
      <c r="X22" s="218" t="b">
        <v>1</v>
      </c>
      <c r="Y22" s="218" t="b">
        <v>1</v>
      </c>
      <c r="Z22" s="217" t="b">
        <v>1</v>
      </c>
      <c r="AA22" s="199">
        <v>1399</v>
      </c>
      <c r="AB22" s="200">
        <v>1224</v>
      </c>
      <c r="AC22" s="176">
        <v>0.87491065046461758</v>
      </c>
      <c r="AD22" s="215">
        <v>0.85654205802478611</v>
      </c>
      <c r="AE22" s="184" t="s">
        <v>420</v>
      </c>
      <c r="AF22" s="194">
        <v>0.89122597620614374</v>
      </c>
      <c r="AG22" s="221">
        <v>1335</v>
      </c>
      <c r="AH22" s="175">
        <v>4.7940074906367043E-2</v>
      </c>
      <c r="AI22" s="218" t="b">
        <v>1</v>
      </c>
      <c r="AJ22" s="218" t="b">
        <v>1</v>
      </c>
      <c r="AK22" s="217" t="b">
        <v>1</v>
      </c>
      <c r="AL22" s="199">
        <v>1407</v>
      </c>
      <c r="AM22" s="200">
        <v>1257</v>
      </c>
      <c r="AN22" s="176">
        <v>0.89339019189765456</v>
      </c>
      <c r="AO22" s="183">
        <v>0.87617968826234327</v>
      </c>
      <c r="AP22" s="184" t="s">
        <v>420</v>
      </c>
      <c r="AQ22" s="190">
        <v>0.9084584389198056</v>
      </c>
      <c r="AR22" s="221">
        <v>1392.25</v>
      </c>
      <c r="AS22" s="175">
        <v>1.0594361644819536E-2</v>
      </c>
      <c r="AT22" s="218" t="b">
        <v>1</v>
      </c>
      <c r="AU22" s="218" t="b">
        <v>1</v>
      </c>
      <c r="AV22" s="217" t="b">
        <v>1</v>
      </c>
      <c r="AW22" s="199">
        <v>1328</v>
      </c>
      <c r="AX22" s="200">
        <v>1225</v>
      </c>
      <c r="AY22" s="176">
        <v>0.92243975903614461</v>
      </c>
      <c r="AZ22" s="183">
        <v>0.90680456706403689</v>
      </c>
      <c r="BA22" s="184" t="s">
        <v>420</v>
      </c>
      <c r="BB22" s="190">
        <v>0.93563804693410213</v>
      </c>
      <c r="BC22" s="221">
        <v>1392.25</v>
      </c>
      <c r="BD22" s="175">
        <v>-4.6148321063027471E-2</v>
      </c>
      <c r="BE22" s="218" t="b">
        <v>1</v>
      </c>
      <c r="BF22" s="218" t="b">
        <v>1</v>
      </c>
      <c r="BG22" s="217" t="b">
        <v>1</v>
      </c>
      <c r="BH22" s="199">
        <v>1466</v>
      </c>
      <c r="BI22" s="200">
        <v>1260</v>
      </c>
      <c r="BJ22" s="176">
        <v>0.85948158253751705</v>
      </c>
      <c r="BK22" s="183">
        <v>0.84075091510579303</v>
      </c>
      <c r="BL22" s="184" t="s">
        <v>420</v>
      </c>
      <c r="BM22" s="190">
        <v>0.87633322595909557</v>
      </c>
      <c r="BN22" s="221">
        <v>1427</v>
      </c>
      <c r="BO22" s="218">
        <v>2.7330063069376315E-2</v>
      </c>
      <c r="BP22" s="218" t="b">
        <v>1</v>
      </c>
      <c r="BQ22" s="218" t="b">
        <v>1</v>
      </c>
      <c r="BR22" s="217" t="b">
        <v>1</v>
      </c>
      <c r="BS22" s="199">
        <v>1537</v>
      </c>
      <c r="BT22" s="200">
        <v>1333</v>
      </c>
      <c r="BU22" s="176" t="s">
        <v>419</v>
      </c>
      <c r="BV22" s="183" t="s">
        <v>419</v>
      </c>
      <c r="BW22" s="184" t="s">
        <v>419</v>
      </c>
      <c r="BX22" s="190" t="s">
        <v>419</v>
      </c>
      <c r="BY22" s="221">
        <v>1260</v>
      </c>
      <c r="BZ22" s="218">
        <v>0.21984126984126984</v>
      </c>
      <c r="CA22" s="218" t="b">
        <v>1</v>
      </c>
      <c r="CB22" s="218" t="b">
        <v>0</v>
      </c>
      <c r="CC22" s="218" t="b">
        <v>0</v>
      </c>
      <c r="CD22" s="121"/>
    </row>
    <row r="23" spans="1:82" s="18" customFormat="1" ht="14.25" customHeight="1" x14ac:dyDescent="0.25">
      <c r="A23" s="19" t="s">
        <v>47</v>
      </c>
      <c r="B23" s="18" t="s">
        <v>193</v>
      </c>
      <c r="C23" s="37" t="s">
        <v>262</v>
      </c>
      <c r="D23" s="76" t="b">
        <v>1</v>
      </c>
      <c r="E23" s="230">
        <v>272</v>
      </c>
      <c r="F23" s="233">
        <v>300</v>
      </c>
      <c r="G23" s="179">
        <v>268</v>
      </c>
      <c r="H23" s="177">
        <v>0.89333333333333331</v>
      </c>
      <c r="I23" s="188">
        <v>0.85329671168263255</v>
      </c>
      <c r="J23" s="182" t="s">
        <v>420</v>
      </c>
      <c r="K23" s="191">
        <v>0.92342415095405783</v>
      </c>
      <c r="L23" s="179">
        <v>21</v>
      </c>
      <c r="M23" s="177">
        <v>7.0000000000000007E-2</v>
      </c>
      <c r="N23" s="188">
        <v>4.623694482717635E-2</v>
      </c>
      <c r="O23" s="182" t="s">
        <v>420</v>
      </c>
      <c r="P23" s="191">
        <v>0.10463601042593323</v>
      </c>
      <c r="Q23" s="179">
        <v>289</v>
      </c>
      <c r="R23" s="203">
        <v>0.96333333333333337</v>
      </c>
      <c r="S23" s="212">
        <v>0.93554615182810696</v>
      </c>
      <c r="T23" s="182" t="s">
        <v>420</v>
      </c>
      <c r="U23" s="195">
        <v>0.97940469483714698</v>
      </c>
      <c r="V23" s="221">
        <v>307.75</v>
      </c>
      <c r="W23" s="220">
        <v>-2.5182778229082048E-2</v>
      </c>
      <c r="X23" s="218" t="b">
        <v>1</v>
      </c>
      <c r="Y23" s="218" t="b">
        <v>1</v>
      </c>
      <c r="Z23" s="217" t="b">
        <v>1</v>
      </c>
      <c r="AA23" s="202">
        <v>294</v>
      </c>
      <c r="AB23" s="179">
        <v>245</v>
      </c>
      <c r="AC23" s="177">
        <v>0.83333333333333337</v>
      </c>
      <c r="AD23" s="212">
        <v>0.78649206939551752</v>
      </c>
      <c r="AE23" s="182" t="s">
        <v>420</v>
      </c>
      <c r="AF23" s="195">
        <v>0.87157615514267706</v>
      </c>
      <c r="AG23" s="221">
        <v>307.75</v>
      </c>
      <c r="AH23" s="220">
        <v>-4.4679122664500408E-2</v>
      </c>
      <c r="AI23" s="218" t="b">
        <v>1</v>
      </c>
      <c r="AJ23" s="218" t="b">
        <v>1</v>
      </c>
      <c r="AK23" s="217" t="b">
        <v>1</v>
      </c>
      <c r="AL23" s="202">
        <v>300</v>
      </c>
      <c r="AM23" s="179">
        <v>274</v>
      </c>
      <c r="AN23" s="177">
        <v>0.91333333333333333</v>
      </c>
      <c r="AO23" s="188">
        <v>0.87604404130575186</v>
      </c>
      <c r="AP23" s="182" t="s">
        <v>420</v>
      </c>
      <c r="AQ23" s="191">
        <v>0.94017110248195679</v>
      </c>
      <c r="AR23" s="221">
        <v>302.75</v>
      </c>
      <c r="AS23" s="220">
        <v>-9.0834021469859624E-3</v>
      </c>
      <c r="AT23" s="218" t="b">
        <v>1</v>
      </c>
      <c r="AU23" s="218" t="b">
        <v>1</v>
      </c>
      <c r="AV23" s="217" t="b">
        <v>1</v>
      </c>
      <c r="AW23" s="202">
        <v>316</v>
      </c>
      <c r="AX23" s="179">
        <v>282</v>
      </c>
      <c r="AY23" s="177">
        <v>0.89240506329113922</v>
      </c>
      <c r="AZ23" s="188">
        <v>0.8534073807769702</v>
      </c>
      <c r="BA23" s="182" t="s">
        <v>420</v>
      </c>
      <c r="BB23" s="191">
        <v>0.92197677646898246</v>
      </c>
      <c r="BC23" s="221">
        <v>302.75</v>
      </c>
      <c r="BD23" s="220">
        <v>4.376548307184145E-2</v>
      </c>
      <c r="BE23" s="218" t="b">
        <v>1</v>
      </c>
      <c r="BF23" s="218" t="b">
        <v>1</v>
      </c>
      <c r="BG23" s="217" t="b">
        <v>1</v>
      </c>
      <c r="BH23" s="202">
        <v>311</v>
      </c>
      <c r="BI23" s="179">
        <v>276</v>
      </c>
      <c r="BJ23" s="177">
        <v>0.887459807073955</v>
      </c>
      <c r="BK23" s="188">
        <v>0.84750522725194388</v>
      </c>
      <c r="BL23" s="182" t="s">
        <v>420</v>
      </c>
      <c r="BM23" s="191">
        <v>0.91795940025523681</v>
      </c>
      <c r="BN23" s="221">
        <v>329.75</v>
      </c>
      <c r="BO23" s="218">
        <v>-5.6861258529188781E-2</v>
      </c>
      <c r="BP23" s="218" t="b">
        <v>1</v>
      </c>
      <c r="BQ23" s="218" t="b">
        <v>1</v>
      </c>
      <c r="BR23" s="217" t="b">
        <v>1</v>
      </c>
      <c r="BS23" s="202">
        <v>333</v>
      </c>
      <c r="BT23" s="179">
        <v>271</v>
      </c>
      <c r="BU23" s="177" t="s">
        <v>419</v>
      </c>
      <c r="BV23" s="188" t="s">
        <v>419</v>
      </c>
      <c r="BW23" s="182" t="s">
        <v>419</v>
      </c>
      <c r="BX23" s="191" t="s">
        <v>419</v>
      </c>
      <c r="BY23" s="221">
        <v>276</v>
      </c>
      <c r="BZ23" s="218">
        <v>0.20652173913043478</v>
      </c>
      <c r="CA23" s="218" t="b">
        <v>1</v>
      </c>
      <c r="CB23" s="218" t="b">
        <v>0</v>
      </c>
      <c r="CC23" s="218" t="b">
        <v>0</v>
      </c>
      <c r="CD23" s="121"/>
    </row>
    <row r="24" spans="1:82" s="18" customFormat="1" ht="14.25" customHeight="1" x14ac:dyDescent="0.25">
      <c r="A24" s="19" t="s">
        <v>12</v>
      </c>
      <c r="B24" s="18" t="s">
        <v>193</v>
      </c>
      <c r="C24" s="37" t="s">
        <v>443</v>
      </c>
      <c r="D24" s="76" t="b">
        <v>1</v>
      </c>
      <c r="E24" s="230">
        <v>414</v>
      </c>
      <c r="F24" s="233">
        <v>525</v>
      </c>
      <c r="G24" s="179">
        <v>462</v>
      </c>
      <c r="H24" s="177">
        <v>0.88</v>
      </c>
      <c r="I24" s="188">
        <v>0.84940648629695181</v>
      </c>
      <c r="J24" s="182" t="s">
        <v>420</v>
      </c>
      <c r="K24" s="191">
        <v>0.90507293914325859</v>
      </c>
      <c r="L24" s="179">
        <v>47</v>
      </c>
      <c r="M24" s="177">
        <v>8.9523809523809519E-2</v>
      </c>
      <c r="N24" s="188">
        <v>6.7990848330480025E-2</v>
      </c>
      <c r="O24" s="182" t="s">
        <v>420</v>
      </c>
      <c r="P24" s="191">
        <v>0.11702009812382903</v>
      </c>
      <c r="Q24" s="179">
        <v>509</v>
      </c>
      <c r="R24" s="203">
        <v>0.96952380952380957</v>
      </c>
      <c r="S24" s="212">
        <v>0.95107122870381289</v>
      </c>
      <c r="T24" s="182" t="s">
        <v>420</v>
      </c>
      <c r="U24" s="195">
        <v>0.98115522929624654</v>
      </c>
      <c r="V24" s="221">
        <v>575</v>
      </c>
      <c r="W24" s="220">
        <v>-8.6956521739130432E-2</v>
      </c>
      <c r="X24" s="218" t="b">
        <v>1</v>
      </c>
      <c r="Y24" s="218" t="b">
        <v>1</v>
      </c>
      <c r="Z24" s="217" t="b">
        <v>1</v>
      </c>
      <c r="AA24" s="202">
        <v>570</v>
      </c>
      <c r="AB24" s="179">
        <v>559</v>
      </c>
      <c r="AC24" s="177">
        <v>0.98070175438596496</v>
      </c>
      <c r="AD24" s="212">
        <v>0.96577695916659734</v>
      </c>
      <c r="AE24" s="182" t="s">
        <v>420</v>
      </c>
      <c r="AF24" s="195">
        <v>0.98919063959526066</v>
      </c>
      <c r="AG24" s="221">
        <v>575</v>
      </c>
      <c r="AH24" s="220">
        <v>-8.6956521739130436E-3</v>
      </c>
      <c r="AI24" s="218" t="b">
        <v>1</v>
      </c>
      <c r="AJ24" s="218" t="b">
        <v>1</v>
      </c>
      <c r="AK24" s="217" t="b">
        <v>1</v>
      </c>
      <c r="AL24" s="202">
        <v>573</v>
      </c>
      <c r="AM24" s="179">
        <v>542</v>
      </c>
      <c r="AN24" s="177">
        <v>0.94589877835951131</v>
      </c>
      <c r="AO24" s="188">
        <v>0.9242314342335971</v>
      </c>
      <c r="AP24" s="182" t="s">
        <v>420</v>
      </c>
      <c r="AQ24" s="191">
        <v>0.96162722274417667</v>
      </c>
      <c r="AR24" s="221">
        <v>571.25</v>
      </c>
      <c r="AS24" s="220">
        <v>3.063457330415755E-3</v>
      </c>
      <c r="AT24" s="218" t="b">
        <v>1</v>
      </c>
      <c r="AU24" s="218" t="b">
        <v>1</v>
      </c>
      <c r="AV24" s="217" t="b">
        <v>1</v>
      </c>
      <c r="AW24" s="202">
        <v>522</v>
      </c>
      <c r="AX24" s="179">
        <v>498</v>
      </c>
      <c r="AY24" s="177">
        <v>0.95402298850574707</v>
      </c>
      <c r="AZ24" s="188">
        <v>0.93250078092807365</v>
      </c>
      <c r="BA24" s="182" t="s">
        <v>420</v>
      </c>
      <c r="BB24" s="191">
        <v>0.96891159736374255</v>
      </c>
      <c r="BC24" s="221">
        <v>571.25</v>
      </c>
      <c r="BD24" s="220">
        <v>-8.6214442013129097E-2</v>
      </c>
      <c r="BE24" s="218" t="b">
        <v>1</v>
      </c>
      <c r="BF24" s="218" t="b">
        <v>1</v>
      </c>
      <c r="BG24" s="217" t="b">
        <v>1</v>
      </c>
      <c r="BH24" s="202">
        <v>603</v>
      </c>
      <c r="BI24" s="179">
        <v>542</v>
      </c>
      <c r="BJ24" s="177">
        <v>0.89883913764510781</v>
      </c>
      <c r="BK24" s="188">
        <v>0.87219038769995594</v>
      </c>
      <c r="BL24" s="182" t="s">
        <v>420</v>
      </c>
      <c r="BM24" s="191">
        <v>0.92043838379952547</v>
      </c>
      <c r="BN24" s="221">
        <v>546</v>
      </c>
      <c r="BO24" s="218">
        <v>0.1043956043956044</v>
      </c>
      <c r="BP24" s="218" t="b">
        <v>1</v>
      </c>
      <c r="BQ24" s="218" t="b">
        <v>1</v>
      </c>
      <c r="BR24" s="217" t="b">
        <v>1</v>
      </c>
      <c r="BS24" s="202">
        <v>603</v>
      </c>
      <c r="BT24" s="179">
        <v>542</v>
      </c>
      <c r="BU24" s="177">
        <v>0.89883913764510781</v>
      </c>
      <c r="BV24" s="188">
        <v>0.87219038769995594</v>
      </c>
      <c r="BW24" s="182" t="s">
        <v>420</v>
      </c>
      <c r="BX24" s="191">
        <v>0.92043838379952547</v>
      </c>
      <c r="BY24" s="221">
        <v>542</v>
      </c>
      <c r="BZ24" s="218">
        <v>0.11254612546125461</v>
      </c>
      <c r="CA24" s="218" t="b">
        <v>1</v>
      </c>
      <c r="CB24" s="218" t="b">
        <v>1</v>
      </c>
      <c r="CC24" s="218" t="b">
        <v>1</v>
      </c>
      <c r="CD24" s="121"/>
    </row>
    <row r="25" spans="1:82" s="18" customFormat="1" ht="14.25" customHeight="1" x14ac:dyDescent="0.25">
      <c r="A25" s="19" t="s">
        <v>234</v>
      </c>
      <c r="B25" s="18" t="s">
        <v>193</v>
      </c>
      <c r="C25" s="37" t="s">
        <v>235</v>
      </c>
      <c r="D25" s="76" t="b">
        <v>1</v>
      </c>
      <c r="E25" s="230">
        <v>76</v>
      </c>
      <c r="F25" s="233">
        <v>234</v>
      </c>
      <c r="G25" s="179">
        <v>182</v>
      </c>
      <c r="H25" s="177">
        <v>0.77777777777777779</v>
      </c>
      <c r="I25" s="188">
        <v>0.72026565311269197</v>
      </c>
      <c r="J25" s="182" t="s">
        <v>420</v>
      </c>
      <c r="K25" s="191">
        <v>0.82631693448405441</v>
      </c>
      <c r="L25" s="179">
        <v>34</v>
      </c>
      <c r="M25" s="177">
        <v>0.14529914529914531</v>
      </c>
      <c r="N25" s="188">
        <v>0.10587705030108255</v>
      </c>
      <c r="O25" s="182" t="s">
        <v>420</v>
      </c>
      <c r="P25" s="191">
        <v>0.19617903015230281</v>
      </c>
      <c r="Q25" s="179">
        <v>216</v>
      </c>
      <c r="R25" s="203">
        <v>0.92307692307692313</v>
      </c>
      <c r="S25" s="212">
        <v>0.88169609680645566</v>
      </c>
      <c r="T25" s="182" t="s">
        <v>420</v>
      </c>
      <c r="U25" s="195">
        <v>0.95079122891781964</v>
      </c>
      <c r="V25" s="221">
        <v>253.75</v>
      </c>
      <c r="W25" s="220">
        <v>-7.7832512315270941E-2</v>
      </c>
      <c r="X25" s="218" t="b">
        <v>1</v>
      </c>
      <c r="Y25" s="218" t="b">
        <v>1</v>
      </c>
      <c r="Z25" s="217" t="b">
        <v>1</v>
      </c>
      <c r="AA25" s="202">
        <v>245</v>
      </c>
      <c r="AB25" s="179">
        <v>195</v>
      </c>
      <c r="AC25" s="177">
        <v>0.79591836734693877</v>
      </c>
      <c r="AD25" s="212">
        <v>0.74106699601858228</v>
      </c>
      <c r="AE25" s="182" t="s">
        <v>420</v>
      </c>
      <c r="AF25" s="195">
        <v>0.84163333328820578</v>
      </c>
      <c r="AG25" s="221">
        <v>253.75</v>
      </c>
      <c r="AH25" s="220">
        <v>-3.4482758620689655E-2</v>
      </c>
      <c r="AI25" s="218" t="b">
        <v>1</v>
      </c>
      <c r="AJ25" s="218" t="b">
        <v>1</v>
      </c>
      <c r="AK25" s="217" t="b">
        <v>1</v>
      </c>
      <c r="AL25" s="202">
        <v>258</v>
      </c>
      <c r="AM25" s="179">
        <v>209</v>
      </c>
      <c r="AN25" s="177">
        <v>0.81007751937984496</v>
      </c>
      <c r="AO25" s="188">
        <v>0.7578016061880779</v>
      </c>
      <c r="AP25" s="182" t="s">
        <v>420</v>
      </c>
      <c r="AQ25" s="191">
        <v>0.85325517878639812</v>
      </c>
      <c r="AR25" s="221">
        <v>267</v>
      </c>
      <c r="AS25" s="220">
        <v>-3.3707865168539325E-2</v>
      </c>
      <c r="AT25" s="218" t="b">
        <v>1</v>
      </c>
      <c r="AU25" s="218" t="b">
        <v>1</v>
      </c>
      <c r="AV25" s="217" t="b">
        <v>1</v>
      </c>
      <c r="AW25" s="202">
        <v>248</v>
      </c>
      <c r="AX25" s="179">
        <v>231</v>
      </c>
      <c r="AY25" s="177">
        <v>0.93145161290322576</v>
      </c>
      <c r="AZ25" s="188">
        <v>0.89297629609467111</v>
      </c>
      <c r="BA25" s="182" t="s">
        <v>420</v>
      </c>
      <c r="BB25" s="191">
        <v>0.95676465204827765</v>
      </c>
      <c r="BC25" s="221">
        <v>267</v>
      </c>
      <c r="BD25" s="220">
        <v>-7.116104868913857E-2</v>
      </c>
      <c r="BE25" s="218" t="b">
        <v>1</v>
      </c>
      <c r="BF25" s="218" t="b">
        <v>1</v>
      </c>
      <c r="BG25" s="217" t="b">
        <v>1</v>
      </c>
      <c r="BH25" s="202">
        <v>269</v>
      </c>
      <c r="BI25" s="179">
        <v>249</v>
      </c>
      <c r="BJ25" s="177">
        <v>0.92565055762081783</v>
      </c>
      <c r="BK25" s="188">
        <v>0.88795769658851109</v>
      </c>
      <c r="BL25" s="182" t="s">
        <v>420</v>
      </c>
      <c r="BM25" s="191">
        <v>0.95135756359888657</v>
      </c>
      <c r="BN25" s="221">
        <v>273.5</v>
      </c>
      <c r="BO25" s="218">
        <v>-1.6453382084095063E-2</v>
      </c>
      <c r="BP25" s="218" t="b">
        <v>1</v>
      </c>
      <c r="BQ25" s="218" t="b">
        <v>1</v>
      </c>
      <c r="BR25" s="217" t="b">
        <v>1</v>
      </c>
      <c r="BS25" s="202">
        <v>269</v>
      </c>
      <c r="BT25" s="179">
        <v>229</v>
      </c>
      <c r="BU25" s="177">
        <v>0.85130111524163565</v>
      </c>
      <c r="BV25" s="188">
        <v>0.80384913520044077</v>
      </c>
      <c r="BW25" s="182" t="s">
        <v>420</v>
      </c>
      <c r="BX25" s="191">
        <v>0.88886083936470395</v>
      </c>
      <c r="BY25" s="221">
        <v>249</v>
      </c>
      <c r="BZ25" s="218">
        <v>8.0321285140562249E-2</v>
      </c>
      <c r="CA25" s="218" t="b">
        <v>1</v>
      </c>
      <c r="CB25" s="218" t="b">
        <v>1</v>
      </c>
      <c r="CC25" s="218" t="b">
        <v>1</v>
      </c>
      <c r="CD25" s="121"/>
    </row>
    <row r="26" spans="1:82" s="18" customFormat="1" ht="14.25" customHeight="1" x14ac:dyDescent="0.25">
      <c r="A26" s="19" t="s">
        <v>238</v>
      </c>
      <c r="B26" s="18" t="s">
        <v>193</v>
      </c>
      <c r="C26" s="37" t="s">
        <v>239</v>
      </c>
      <c r="D26" s="76" t="b">
        <v>1</v>
      </c>
      <c r="E26" s="230">
        <v>386</v>
      </c>
      <c r="F26" s="233">
        <v>453</v>
      </c>
      <c r="G26" s="179">
        <v>397</v>
      </c>
      <c r="H26" s="177">
        <v>0.87637969094922741</v>
      </c>
      <c r="I26" s="188">
        <v>0.84286675370061714</v>
      </c>
      <c r="J26" s="182" t="s">
        <v>420</v>
      </c>
      <c r="K26" s="191">
        <v>0.90356287394366197</v>
      </c>
      <c r="L26" s="179">
        <v>41</v>
      </c>
      <c r="M26" s="177">
        <v>9.0507726269315678E-2</v>
      </c>
      <c r="N26" s="188">
        <v>6.7417465408077443E-2</v>
      </c>
      <c r="O26" s="182" t="s">
        <v>420</v>
      </c>
      <c r="P26" s="191">
        <v>0.12048461126046343</v>
      </c>
      <c r="Q26" s="179">
        <v>438</v>
      </c>
      <c r="R26" s="203">
        <v>0.9668874172185431</v>
      </c>
      <c r="S26" s="212">
        <v>0.94609055738520975</v>
      </c>
      <c r="T26" s="182" t="s">
        <v>420</v>
      </c>
      <c r="U26" s="195">
        <v>0.97983241180402803</v>
      </c>
      <c r="V26" s="221">
        <v>486.75</v>
      </c>
      <c r="W26" s="220">
        <v>-6.9337442218798145E-2</v>
      </c>
      <c r="X26" s="218" t="b">
        <v>1</v>
      </c>
      <c r="Y26" s="218" t="b">
        <v>1</v>
      </c>
      <c r="Z26" s="217" t="b">
        <v>1</v>
      </c>
      <c r="AA26" s="202">
        <v>444</v>
      </c>
      <c r="AB26" s="179">
        <v>392</v>
      </c>
      <c r="AC26" s="177">
        <v>0.88288288288288286</v>
      </c>
      <c r="AD26" s="212">
        <v>0.84963650020696613</v>
      </c>
      <c r="AE26" s="182" t="s">
        <v>420</v>
      </c>
      <c r="AF26" s="195">
        <v>0.90956074092235173</v>
      </c>
      <c r="AG26" s="221">
        <v>486.75</v>
      </c>
      <c r="AH26" s="220">
        <v>-8.7827426810477657E-2</v>
      </c>
      <c r="AI26" s="218" t="b">
        <v>1</v>
      </c>
      <c r="AJ26" s="218" t="b">
        <v>1</v>
      </c>
      <c r="AK26" s="217" t="b">
        <v>1</v>
      </c>
      <c r="AL26" s="202">
        <v>498</v>
      </c>
      <c r="AM26" s="179">
        <v>437</v>
      </c>
      <c r="AN26" s="177">
        <v>0.8775100401606426</v>
      </c>
      <c r="AO26" s="188">
        <v>0.845791018096679</v>
      </c>
      <c r="AP26" s="182" t="s">
        <v>420</v>
      </c>
      <c r="AQ26" s="191">
        <v>0.90344959044846562</v>
      </c>
      <c r="AR26" s="221">
        <v>491.75</v>
      </c>
      <c r="AS26" s="220">
        <v>1.2709710218607015E-2</v>
      </c>
      <c r="AT26" s="218" t="b">
        <v>1</v>
      </c>
      <c r="AU26" s="218" t="b">
        <v>1</v>
      </c>
      <c r="AV26" s="217" t="b">
        <v>1</v>
      </c>
      <c r="AW26" s="202">
        <v>481</v>
      </c>
      <c r="AX26" s="179">
        <v>445</v>
      </c>
      <c r="AY26" s="177">
        <v>0.92515592515592515</v>
      </c>
      <c r="AZ26" s="188">
        <v>0.89812381166780308</v>
      </c>
      <c r="BA26" s="182" t="s">
        <v>420</v>
      </c>
      <c r="BB26" s="191">
        <v>0.94545091272732729</v>
      </c>
      <c r="BC26" s="221">
        <v>491.75</v>
      </c>
      <c r="BD26" s="220">
        <v>-2.1860701576004067E-2</v>
      </c>
      <c r="BE26" s="218" t="b">
        <v>1</v>
      </c>
      <c r="BF26" s="218" t="b">
        <v>1</v>
      </c>
      <c r="BG26" s="217" t="b">
        <v>1</v>
      </c>
      <c r="BH26" s="202">
        <v>501</v>
      </c>
      <c r="BI26" s="179">
        <v>420</v>
      </c>
      <c r="BJ26" s="177">
        <v>0.83832335329341312</v>
      </c>
      <c r="BK26" s="188">
        <v>0.80353153582477366</v>
      </c>
      <c r="BL26" s="182" t="s">
        <v>420</v>
      </c>
      <c r="BM26" s="191">
        <v>0.86796640491864596</v>
      </c>
      <c r="BN26" s="221">
        <v>502</v>
      </c>
      <c r="BO26" s="218">
        <v>-1.9920318725099601E-3</v>
      </c>
      <c r="BP26" s="218" t="b">
        <v>1</v>
      </c>
      <c r="BQ26" s="218" t="b">
        <v>1</v>
      </c>
      <c r="BR26" s="217" t="b">
        <v>1</v>
      </c>
      <c r="BS26" s="202">
        <v>481</v>
      </c>
      <c r="BT26" s="179">
        <v>473</v>
      </c>
      <c r="BU26" s="177">
        <v>0.98336798336798337</v>
      </c>
      <c r="BV26" s="188">
        <v>0.96752766012840596</v>
      </c>
      <c r="BW26" s="182" t="s">
        <v>420</v>
      </c>
      <c r="BX26" s="191">
        <v>0.99154873802253685</v>
      </c>
      <c r="BY26" s="221">
        <v>420</v>
      </c>
      <c r="BZ26" s="218">
        <v>0.14523809523809525</v>
      </c>
      <c r="CA26" s="218" t="b">
        <v>1</v>
      </c>
      <c r="CB26" s="218" t="b">
        <v>1</v>
      </c>
      <c r="CC26" s="218" t="b">
        <v>1</v>
      </c>
      <c r="CD26" s="121"/>
    </row>
    <row r="27" spans="1:82" s="18" customFormat="1" ht="14.25" customHeight="1" x14ac:dyDescent="0.25">
      <c r="A27" s="19" t="s">
        <v>194</v>
      </c>
      <c r="B27" s="18" t="s">
        <v>193</v>
      </c>
      <c r="C27" s="37" t="s">
        <v>195</v>
      </c>
      <c r="D27" s="76" t="b">
        <v>1</v>
      </c>
      <c r="E27" s="230">
        <v>806</v>
      </c>
      <c r="F27" s="233">
        <v>860</v>
      </c>
      <c r="G27" s="179">
        <v>768</v>
      </c>
      <c r="H27" s="177">
        <v>0.89302325581395348</v>
      </c>
      <c r="I27" s="188">
        <v>0.87059014988667449</v>
      </c>
      <c r="J27" s="182" t="s">
        <v>420</v>
      </c>
      <c r="K27" s="191">
        <v>0.91196085307498798</v>
      </c>
      <c r="L27" s="179">
        <v>87</v>
      </c>
      <c r="M27" s="177">
        <v>0.10116279069767442</v>
      </c>
      <c r="N27" s="188">
        <v>8.2749726248222563E-2</v>
      </c>
      <c r="O27" s="182" t="s">
        <v>420</v>
      </c>
      <c r="P27" s="191">
        <v>0.12312307252145113</v>
      </c>
      <c r="Q27" s="179">
        <v>855</v>
      </c>
      <c r="R27" s="203">
        <v>0.9941860465116279</v>
      </c>
      <c r="S27" s="212">
        <v>0.98646270727012819</v>
      </c>
      <c r="T27" s="182" t="s">
        <v>420</v>
      </c>
      <c r="U27" s="195">
        <v>0.99751414556628182</v>
      </c>
      <c r="V27" s="221">
        <v>820.5</v>
      </c>
      <c r="W27" s="220">
        <v>4.8141377209018892E-2</v>
      </c>
      <c r="X27" s="218" t="b">
        <v>1</v>
      </c>
      <c r="Y27" s="218" t="b">
        <v>1</v>
      </c>
      <c r="Z27" s="217" t="b">
        <v>1</v>
      </c>
      <c r="AA27" s="202">
        <v>830</v>
      </c>
      <c r="AB27" s="179">
        <v>715</v>
      </c>
      <c r="AC27" s="177">
        <v>0.86144578313253017</v>
      </c>
      <c r="AD27" s="212">
        <v>0.83627225858477328</v>
      </c>
      <c r="AE27" s="182" t="s">
        <v>420</v>
      </c>
      <c r="AF27" s="195">
        <v>0.88328898852397886</v>
      </c>
      <c r="AG27" s="221">
        <v>820.5</v>
      </c>
      <c r="AH27" s="220">
        <v>1.157830591102986E-2</v>
      </c>
      <c r="AI27" s="218" t="b">
        <v>1</v>
      </c>
      <c r="AJ27" s="218" t="b">
        <v>1</v>
      </c>
      <c r="AK27" s="217" t="b">
        <v>1</v>
      </c>
      <c r="AL27" s="202">
        <v>856</v>
      </c>
      <c r="AM27" s="179">
        <v>749</v>
      </c>
      <c r="AN27" s="177">
        <v>0.875</v>
      </c>
      <c r="AO27" s="188">
        <v>0.8511558621817471</v>
      </c>
      <c r="AP27" s="182" t="s">
        <v>420</v>
      </c>
      <c r="AQ27" s="191">
        <v>0.89549341067435329</v>
      </c>
      <c r="AR27" s="221">
        <v>845.25</v>
      </c>
      <c r="AS27" s="220">
        <v>1.2718130730553091E-2</v>
      </c>
      <c r="AT27" s="218" t="b">
        <v>1</v>
      </c>
      <c r="AU27" s="218" t="b">
        <v>1</v>
      </c>
      <c r="AV27" s="217" t="b">
        <v>1</v>
      </c>
      <c r="AW27" s="202">
        <v>761</v>
      </c>
      <c r="AX27" s="179">
        <v>708</v>
      </c>
      <c r="AY27" s="177">
        <v>0.93035479632063078</v>
      </c>
      <c r="AZ27" s="188">
        <v>0.91002446191769837</v>
      </c>
      <c r="BA27" s="182" t="s">
        <v>420</v>
      </c>
      <c r="BB27" s="191">
        <v>0.94636216886189051</v>
      </c>
      <c r="BC27" s="221">
        <v>845.25</v>
      </c>
      <c r="BD27" s="220">
        <v>-9.9674652469683531E-2</v>
      </c>
      <c r="BE27" s="218" t="b">
        <v>1</v>
      </c>
      <c r="BF27" s="218" t="b">
        <v>1</v>
      </c>
      <c r="BG27" s="217" t="b">
        <v>1</v>
      </c>
      <c r="BH27" s="202">
        <v>858</v>
      </c>
      <c r="BI27" s="179">
        <v>738</v>
      </c>
      <c r="BJ27" s="177">
        <v>0.8601398601398601</v>
      </c>
      <c r="BK27" s="188">
        <v>0.83532292050287782</v>
      </c>
      <c r="BL27" s="182" t="s">
        <v>420</v>
      </c>
      <c r="BM27" s="191">
        <v>0.88174631963978578</v>
      </c>
      <c r="BN27" s="221">
        <v>878.25</v>
      </c>
      <c r="BO27" s="218">
        <v>-2.3057216054654141E-2</v>
      </c>
      <c r="BP27" s="218" t="b">
        <v>1</v>
      </c>
      <c r="BQ27" s="218" t="b">
        <v>1</v>
      </c>
      <c r="BR27" s="217" t="b">
        <v>1</v>
      </c>
      <c r="BS27" s="202">
        <v>749</v>
      </c>
      <c r="BT27" s="179">
        <v>690</v>
      </c>
      <c r="BU27" s="177">
        <v>0.92122830440587455</v>
      </c>
      <c r="BV27" s="188">
        <v>0.89971661356715338</v>
      </c>
      <c r="BW27" s="182" t="s">
        <v>420</v>
      </c>
      <c r="BX27" s="191">
        <v>0.93844126497004132</v>
      </c>
      <c r="BY27" s="221">
        <v>738</v>
      </c>
      <c r="BZ27" s="218">
        <v>1.4905149051490514E-2</v>
      </c>
      <c r="CA27" s="218" t="b">
        <v>1</v>
      </c>
      <c r="CB27" s="218" t="b">
        <v>1</v>
      </c>
      <c r="CC27" s="218" t="b">
        <v>1</v>
      </c>
      <c r="CD27" s="121"/>
    </row>
    <row r="28" spans="1:82" s="18" customFormat="1" ht="14.25" customHeight="1" x14ac:dyDescent="0.25">
      <c r="A28" s="19" t="s">
        <v>196</v>
      </c>
      <c r="B28" s="18" t="s">
        <v>193</v>
      </c>
      <c r="C28" s="37" t="s">
        <v>197</v>
      </c>
      <c r="D28" s="76" t="b">
        <v>1</v>
      </c>
      <c r="E28" s="230">
        <v>494</v>
      </c>
      <c r="F28" s="233">
        <v>522</v>
      </c>
      <c r="G28" s="179">
        <v>453</v>
      </c>
      <c r="H28" s="177">
        <v>0.86781609195402298</v>
      </c>
      <c r="I28" s="188">
        <v>0.83605627472443145</v>
      </c>
      <c r="J28" s="182" t="s">
        <v>420</v>
      </c>
      <c r="K28" s="191">
        <v>0.89420185452463474</v>
      </c>
      <c r="L28" s="179">
        <v>46</v>
      </c>
      <c r="M28" s="177">
        <v>8.8122605363984668E-2</v>
      </c>
      <c r="N28" s="188">
        <v>6.6716559970836212E-2</v>
      </c>
      <c r="O28" s="182" t="s">
        <v>420</v>
      </c>
      <c r="P28" s="191">
        <v>0.11554647238046982</v>
      </c>
      <c r="Q28" s="179">
        <v>499</v>
      </c>
      <c r="R28" s="203">
        <v>0.95593869731800762</v>
      </c>
      <c r="S28" s="212">
        <v>0.93475306986140638</v>
      </c>
      <c r="T28" s="182" t="s">
        <v>420</v>
      </c>
      <c r="U28" s="195">
        <v>0.97046273618691536</v>
      </c>
      <c r="V28" s="221">
        <v>544.5</v>
      </c>
      <c r="W28" s="220">
        <v>-4.1322314049586778E-2</v>
      </c>
      <c r="X28" s="218" t="b">
        <v>1</v>
      </c>
      <c r="Y28" s="218" t="b">
        <v>1</v>
      </c>
      <c r="Z28" s="217" t="b">
        <v>1</v>
      </c>
      <c r="AA28" s="202">
        <v>501</v>
      </c>
      <c r="AB28" s="179">
        <v>469</v>
      </c>
      <c r="AC28" s="177">
        <v>0.93612774451097802</v>
      </c>
      <c r="AD28" s="212">
        <v>0.91122236269534951</v>
      </c>
      <c r="AE28" s="182" t="s">
        <v>420</v>
      </c>
      <c r="AF28" s="195">
        <v>0.95439592669956019</v>
      </c>
      <c r="AG28" s="221">
        <v>544.5</v>
      </c>
      <c r="AH28" s="220">
        <v>-7.9889807162534437E-2</v>
      </c>
      <c r="AI28" s="218" t="b">
        <v>1</v>
      </c>
      <c r="AJ28" s="218" t="b">
        <v>1</v>
      </c>
      <c r="AK28" s="217" t="b">
        <v>1</v>
      </c>
      <c r="AL28" s="202">
        <v>574</v>
      </c>
      <c r="AM28" s="179">
        <v>444</v>
      </c>
      <c r="AN28" s="177">
        <v>0.77351916376306618</v>
      </c>
      <c r="AO28" s="188">
        <v>0.73752565881822085</v>
      </c>
      <c r="AP28" s="182" t="s">
        <v>420</v>
      </c>
      <c r="AQ28" s="191">
        <v>0.80587598744100863</v>
      </c>
      <c r="AR28" s="221">
        <v>584.25</v>
      </c>
      <c r="AS28" s="220">
        <v>-1.7543859649122806E-2</v>
      </c>
      <c r="AT28" s="218" t="b">
        <v>1</v>
      </c>
      <c r="AU28" s="218" t="b">
        <v>1</v>
      </c>
      <c r="AV28" s="217" t="b">
        <v>1</v>
      </c>
      <c r="AW28" s="202">
        <v>513</v>
      </c>
      <c r="AX28" s="179">
        <v>478</v>
      </c>
      <c r="AY28" s="177">
        <v>0.93177387914230014</v>
      </c>
      <c r="AZ28" s="188">
        <v>0.90659204939775662</v>
      </c>
      <c r="BA28" s="182" t="s">
        <v>420</v>
      </c>
      <c r="BB28" s="191">
        <v>0.95053733223276837</v>
      </c>
      <c r="BC28" s="221">
        <v>584.25</v>
      </c>
      <c r="BD28" s="220">
        <v>-0.12195121951219512</v>
      </c>
      <c r="BE28" s="218" t="b">
        <v>1</v>
      </c>
      <c r="BF28" s="218" t="b">
        <v>1</v>
      </c>
      <c r="BG28" s="217" t="b">
        <v>1</v>
      </c>
      <c r="BH28" s="202">
        <v>631</v>
      </c>
      <c r="BI28" s="179">
        <v>566</v>
      </c>
      <c r="BJ28" s="177">
        <v>0.89698890649762286</v>
      </c>
      <c r="BK28" s="188">
        <v>0.87081936207637856</v>
      </c>
      <c r="BL28" s="182" t="s">
        <v>420</v>
      </c>
      <c r="BM28" s="191">
        <v>0.91835404970847356</v>
      </c>
      <c r="BN28" s="221">
        <v>570</v>
      </c>
      <c r="BO28" s="218">
        <v>0.10701754385964912</v>
      </c>
      <c r="BP28" s="218" t="b">
        <v>1</v>
      </c>
      <c r="BQ28" s="218" t="b">
        <v>1</v>
      </c>
      <c r="BR28" s="217" t="b">
        <v>1</v>
      </c>
      <c r="BS28" s="202">
        <v>507</v>
      </c>
      <c r="BT28" s="179">
        <v>476</v>
      </c>
      <c r="BU28" s="177">
        <v>0.93885601577909272</v>
      </c>
      <c r="BV28" s="188">
        <v>0.914518488410071</v>
      </c>
      <c r="BW28" s="182" t="s">
        <v>420</v>
      </c>
      <c r="BX28" s="191">
        <v>0.95659326713793646</v>
      </c>
      <c r="BY28" s="221">
        <v>566</v>
      </c>
      <c r="BZ28" s="218">
        <v>-0.10424028268551237</v>
      </c>
      <c r="CA28" s="218" t="b">
        <v>1</v>
      </c>
      <c r="CB28" s="218" t="b">
        <v>1</v>
      </c>
      <c r="CC28" s="218" t="b">
        <v>1</v>
      </c>
      <c r="CD28" s="121"/>
    </row>
    <row r="29" spans="1:82" s="18" customFormat="1" ht="14.25" customHeight="1" x14ac:dyDescent="0.25">
      <c r="A29" s="19" t="s">
        <v>201</v>
      </c>
      <c r="B29" s="18" t="s">
        <v>193</v>
      </c>
      <c r="C29" s="37" t="s">
        <v>444</v>
      </c>
      <c r="D29" s="76" t="b">
        <v>1</v>
      </c>
      <c r="E29" s="230">
        <v>642</v>
      </c>
      <c r="F29" s="233">
        <v>696</v>
      </c>
      <c r="G29" s="179">
        <v>605</v>
      </c>
      <c r="H29" s="177">
        <v>0.86925287356321834</v>
      </c>
      <c r="I29" s="188">
        <v>0.84216709118025646</v>
      </c>
      <c r="J29" s="182" t="s">
        <v>420</v>
      </c>
      <c r="K29" s="191">
        <v>0.89228496724186612</v>
      </c>
      <c r="L29" s="179">
        <v>58</v>
      </c>
      <c r="M29" s="177">
        <v>8.3333333333333329E-2</v>
      </c>
      <c r="N29" s="188">
        <v>6.5016244787793095E-2</v>
      </c>
      <c r="O29" s="182" t="s">
        <v>420</v>
      </c>
      <c r="P29" s="191">
        <v>0.10622462314055098</v>
      </c>
      <c r="Q29" s="179">
        <v>663</v>
      </c>
      <c r="R29" s="203">
        <v>0.95258620689655171</v>
      </c>
      <c r="S29" s="212">
        <v>0.934161800909174</v>
      </c>
      <c r="T29" s="182" t="s">
        <v>420</v>
      </c>
      <c r="U29" s="195">
        <v>0.96604208392727964</v>
      </c>
      <c r="V29" s="221">
        <v>686.25</v>
      </c>
      <c r="W29" s="220">
        <v>1.4207650273224045E-2</v>
      </c>
      <c r="X29" s="218" t="b">
        <v>1</v>
      </c>
      <c r="Y29" s="218" t="b">
        <v>1</v>
      </c>
      <c r="Z29" s="217" t="b">
        <v>1</v>
      </c>
      <c r="AA29" s="202">
        <v>723</v>
      </c>
      <c r="AB29" s="179">
        <v>647</v>
      </c>
      <c r="AC29" s="177">
        <v>0.89488243430152148</v>
      </c>
      <c r="AD29" s="212">
        <v>0.87040084062999712</v>
      </c>
      <c r="AE29" s="182" t="s">
        <v>420</v>
      </c>
      <c r="AF29" s="195">
        <v>0.9151900101264413</v>
      </c>
      <c r="AG29" s="221">
        <v>686.25</v>
      </c>
      <c r="AH29" s="220">
        <v>5.3551912568306013E-2</v>
      </c>
      <c r="AI29" s="218" t="b">
        <v>1</v>
      </c>
      <c r="AJ29" s="218" t="b">
        <v>1</v>
      </c>
      <c r="AK29" s="217" t="b">
        <v>1</v>
      </c>
      <c r="AL29" s="202">
        <v>712</v>
      </c>
      <c r="AM29" s="179">
        <v>528</v>
      </c>
      <c r="AN29" s="177">
        <v>0.7415730337078652</v>
      </c>
      <c r="AO29" s="188">
        <v>0.70818146609221289</v>
      </c>
      <c r="AP29" s="182" t="s">
        <v>420</v>
      </c>
      <c r="AQ29" s="191">
        <v>0.77237186839433558</v>
      </c>
      <c r="AR29" s="221">
        <v>727.75</v>
      </c>
      <c r="AS29" s="220">
        <v>-2.1642047406389558E-2</v>
      </c>
      <c r="AT29" s="218" t="b">
        <v>1</v>
      </c>
      <c r="AU29" s="218" t="b">
        <v>1</v>
      </c>
      <c r="AV29" s="217" t="b">
        <v>1</v>
      </c>
      <c r="AW29" s="202">
        <v>705</v>
      </c>
      <c r="AX29" s="179">
        <v>659</v>
      </c>
      <c r="AY29" s="177">
        <v>0.93475177304964541</v>
      </c>
      <c r="AZ29" s="188">
        <v>0.91406316274912436</v>
      </c>
      <c r="BA29" s="182" t="s">
        <v>420</v>
      </c>
      <c r="BB29" s="191">
        <v>0.95072824070497597</v>
      </c>
      <c r="BC29" s="221">
        <v>727.75</v>
      </c>
      <c r="BD29" s="220">
        <v>-3.1260735142562696E-2</v>
      </c>
      <c r="BE29" s="218" t="b">
        <v>1</v>
      </c>
      <c r="BF29" s="218" t="b">
        <v>1</v>
      </c>
      <c r="BG29" s="217" t="b">
        <v>1</v>
      </c>
      <c r="BH29" s="202">
        <v>761</v>
      </c>
      <c r="BI29" s="179">
        <v>694</v>
      </c>
      <c r="BJ29" s="177">
        <v>0.91195795006570302</v>
      </c>
      <c r="BK29" s="188">
        <v>0.88970111591667989</v>
      </c>
      <c r="BL29" s="182" t="s">
        <v>420</v>
      </c>
      <c r="BM29" s="191">
        <v>0.9300766207227128</v>
      </c>
      <c r="BN29" s="221">
        <v>774</v>
      </c>
      <c r="BO29" s="218">
        <v>-1.6795865633074936E-2</v>
      </c>
      <c r="BP29" s="218" t="b">
        <v>1</v>
      </c>
      <c r="BQ29" s="218" t="b">
        <v>1</v>
      </c>
      <c r="BR29" s="217" t="b">
        <v>1</v>
      </c>
      <c r="BS29" s="202">
        <v>694</v>
      </c>
      <c r="BT29" s="179">
        <v>655</v>
      </c>
      <c r="BU29" s="177">
        <v>0.94380403458213258</v>
      </c>
      <c r="BV29" s="188">
        <v>0.92410033129853963</v>
      </c>
      <c r="BW29" s="182" t="s">
        <v>420</v>
      </c>
      <c r="BX29" s="191">
        <v>0.9586216569321383</v>
      </c>
      <c r="BY29" s="221">
        <v>694</v>
      </c>
      <c r="BZ29" s="218">
        <v>0</v>
      </c>
      <c r="CA29" s="218" t="b">
        <v>1</v>
      </c>
      <c r="CB29" s="218" t="b">
        <v>1</v>
      </c>
      <c r="CC29" s="218" t="b">
        <v>1</v>
      </c>
      <c r="CD29" s="121"/>
    </row>
    <row r="30" spans="1:82" s="18" customFormat="1" ht="14.25" customHeight="1" x14ac:dyDescent="0.25">
      <c r="A30" s="19" t="s">
        <v>236</v>
      </c>
      <c r="B30" s="18" t="s">
        <v>193</v>
      </c>
      <c r="C30" s="37" t="s">
        <v>237</v>
      </c>
      <c r="D30" s="76" t="b">
        <v>1</v>
      </c>
      <c r="E30" s="230">
        <v>248</v>
      </c>
      <c r="F30" s="233">
        <v>340</v>
      </c>
      <c r="G30" s="179">
        <v>307</v>
      </c>
      <c r="H30" s="177">
        <v>0.90294117647058825</v>
      </c>
      <c r="I30" s="188">
        <v>0.86682650933131189</v>
      </c>
      <c r="J30" s="182" t="s">
        <v>420</v>
      </c>
      <c r="K30" s="191">
        <v>0.93005238054940209</v>
      </c>
      <c r="L30" s="179">
        <v>33</v>
      </c>
      <c r="M30" s="177">
        <v>9.7058823529411767E-2</v>
      </c>
      <c r="N30" s="188">
        <v>6.9947619450597812E-2</v>
      </c>
      <c r="O30" s="182" t="s">
        <v>420</v>
      </c>
      <c r="P30" s="191">
        <v>0.13317349066868811</v>
      </c>
      <c r="Q30" s="179">
        <v>340</v>
      </c>
      <c r="R30" s="203">
        <v>1</v>
      </c>
      <c r="S30" s="212">
        <v>0.9888278195600102</v>
      </c>
      <c r="T30" s="182" t="s">
        <v>420</v>
      </c>
      <c r="U30" s="195">
        <v>1</v>
      </c>
      <c r="V30" s="221">
        <v>368</v>
      </c>
      <c r="W30" s="220">
        <v>-7.6086956521739135E-2</v>
      </c>
      <c r="X30" s="218" t="b">
        <v>1</v>
      </c>
      <c r="Y30" s="218" t="b">
        <v>1</v>
      </c>
      <c r="Z30" s="217" t="b">
        <v>1</v>
      </c>
      <c r="AA30" s="202">
        <v>340</v>
      </c>
      <c r="AB30" s="179">
        <v>324</v>
      </c>
      <c r="AC30" s="177">
        <v>0.95294117647058818</v>
      </c>
      <c r="AD30" s="212">
        <v>0.92493273025726175</v>
      </c>
      <c r="AE30" s="182" t="s">
        <v>420</v>
      </c>
      <c r="AF30" s="195">
        <v>0.97082894157945332</v>
      </c>
      <c r="AG30" s="221">
        <v>368</v>
      </c>
      <c r="AH30" s="220">
        <v>-7.6086956521739135E-2</v>
      </c>
      <c r="AI30" s="218" t="b">
        <v>1</v>
      </c>
      <c r="AJ30" s="218" t="b">
        <v>1</v>
      </c>
      <c r="AK30" s="217" t="b">
        <v>1</v>
      </c>
      <c r="AL30" s="202">
        <v>355</v>
      </c>
      <c r="AM30" s="179">
        <v>343</v>
      </c>
      <c r="AN30" s="177">
        <v>0.96619718309859159</v>
      </c>
      <c r="AO30" s="188">
        <v>0.94185342355769763</v>
      </c>
      <c r="AP30" s="182" t="s">
        <v>420</v>
      </c>
      <c r="AQ30" s="191">
        <v>0.98055950243978041</v>
      </c>
      <c r="AR30" s="221">
        <v>370.5</v>
      </c>
      <c r="AS30" s="220">
        <v>-4.1835357624831308E-2</v>
      </c>
      <c r="AT30" s="218" t="b">
        <v>1</v>
      </c>
      <c r="AU30" s="218" t="b">
        <v>1</v>
      </c>
      <c r="AV30" s="217" t="b">
        <v>1</v>
      </c>
      <c r="AW30" s="202">
        <v>383</v>
      </c>
      <c r="AX30" s="179">
        <v>372</v>
      </c>
      <c r="AY30" s="177">
        <v>0.97127937336814618</v>
      </c>
      <c r="AZ30" s="188">
        <v>0.94931024133921582</v>
      </c>
      <c r="BA30" s="182" t="s">
        <v>420</v>
      </c>
      <c r="BB30" s="191">
        <v>0.98388859701830367</v>
      </c>
      <c r="BC30" s="221">
        <v>370.5</v>
      </c>
      <c r="BD30" s="220">
        <v>3.3738191632928474E-2</v>
      </c>
      <c r="BE30" s="218" t="b">
        <v>1</v>
      </c>
      <c r="BF30" s="218" t="b">
        <v>1</v>
      </c>
      <c r="BG30" s="217" t="b">
        <v>1</v>
      </c>
      <c r="BH30" s="202">
        <v>408</v>
      </c>
      <c r="BI30" s="179">
        <v>380</v>
      </c>
      <c r="BJ30" s="177">
        <v>0.93137254901960786</v>
      </c>
      <c r="BK30" s="188">
        <v>0.9026025321651302</v>
      </c>
      <c r="BL30" s="182" t="s">
        <v>420</v>
      </c>
      <c r="BM30" s="191">
        <v>0.95209529502291002</v>
      </c>
      <c r="BN30" s="221">
        <v>405.75</v>
      </c>
      <c r="BO30" s="218">
        <v>5.5452865064695009E-3</v>
      </c>
      <c r="BP30" s="218" t="b">
        <v>1</v>
      </c>
      <c r="BQ30" s="218" t="b">
        <v>1</v>
      </c>
      <c r="BR30" s="217" t="b">
        <v>1</v>
      </c>
      <c r="BS30" s="202">
        <v>408</v>
      </c>
      <c r="BT30" s="179">
        <v>380</v>
      </c>
      <c r="BU30" s="177">
        <v>0.93137254901960786</v>
      </c>
      <c r="BV30" s="188">
        <v>0.9026025321651302</v>
      </c>
      <c r="BW30" s="182" t="s">
        <v>420</v>
      </c>
      <c r="BX30" s="191">
        <v>0.95209529502291002</v>
      </c>
      <c r="BY30" s="221">
        <v>380</v>
      </c>
      <c r="BZ30" s="218">
        <v>7.3684210526315783E-2</v>
      </c>
      <c r="CA30" s="218" t="b">
        <v>1</v>
      </c>
      <c r="CB30" s="218" t="b">
        <v>1</v>
      </c>
      <c r="CC30" s="218" t="b">
        <v>1</v>
      </c>
      <c r="CD30" s="121"/>
    </row>
    <row r="31" spans="1:82" s="18" customFormat="1" ht="14.25" customHeight="1" x14ac:dyDescent="0.25">
      <c r="A31" s="19" t="s">
        <v>198</v>
      </c>
      <c r="B31" s="18" t="s">
        <v>193</v>
      </c>
      <c r="C31" s="37" t="s">
        <v>199</v>
      </c>
      <c r="D31" s="76" t="b">
        <v>1</v>
      </c>
      <c r="E31" s="230">
        <v>415</v>
      </c>
      <c r="F31" s="233">
        <v>449</v>
      </c>
      <c r="G31" s="179">
        <v>435</v>
      </c>
      <c r="H31" s="177">
        <v>0.9688195991091314</v>
      </c>
      <c r="I31" s="188">
        <v>0.94834796579071401</v>
      </c>
      <c r="J31" s="182" t="s">
        <v>420</v>
      </c>
      <c r="K31" s="191">
        <v>0.98133722932455481</v>
      </c>
      <c r="L31" s="179">
        <v>13</v>
      </c>
      <c r="M31" s="177">
        <v>2.8953229398663696E-2</v>
      </c>
      <c r="N31" s="188">
        <v>1.6997117837115279E-2</v>
      </c>
      <c r="O31" s="182" t="s">
        <v>420</v>
      </c>
      <c r="P31" s="191">
        <v>4.8901130301225039E-2</v>
      </c>
      <c r="Q31" s="179">
        <v>448</v>
      </c>
      <c r="R31" s="203">
        <v>0.99777282850779514</v>
      </c>
      <c r="S31" s="212">
        <v>0.98749369152035904</v>
      </c>
      <c r="T31" s="182" t="s">
        <v>420</v>
      </c>
      <c r="U31" s="195">
        <v>0.99960674129799054</v>
      </c>
      <c r="V31" s="221">
        <v>390.5</v>
      </c>
      <c r="W31" s="220">
        <v>0.14980793854033292</v>
      </c>
      <c r="X31" s="218" t="b">
        <v>1</v>
      </c>
      <c r="Y31" s="218" t="b">
        <v>1</v>
      </c>
      <c r="Z31" s="217" t="b">
        <v>1</v>
      </c>
      <c r="AA31" s="202">
        <v>416</v>
      </c>
      <c r="AB31" s="179">
        <v>415</v>
      </c>
      <c r="AC31" s="177">
        <v>0.99759615384615385</v>
      </c>
      <c r="AD31" s="212">
        <v>0.98651097664173415</v>
      </c>
      <c r="AE31" s="182" t="s">
        <v>420</v>
      </c>
      <c r="AF31" s="195">
        <v>0.99957553602163551</v>
      </c>
      <c r="AG31" s="221">
        <v>390.5</v>
      </c>
      <c r="AH31" s="220">
        <v>6.530089628681178E-2</v>
      </c>
      <c r="AI31" s="218" t="b">
        <v>1</v>
      </c>
      <c r="AJ31" s="218" t="b">
        <v>1</v>
      </c>
      <c r="AK31" s="217" t="b">
        <v>1</v>
      </c>
      <c r="AL31" s="202">
        <v>386</v>
      </c>
      <c r="AM31" s="179">
        <v>361</v>
      </c>
      <c r="AN31" s="177">
        <v>0.93523316062176165</v>
      </c>
      <c r="AO31" s="188">
        <v>0.9061398864187693</v>
      </c>
      <c r="AP31" s="182" t="s">
        <v>420</v>
      </c>
      <c r="AQ31" s="191">
        <v>0.95574894658639786</v>
      </c>
      <c r="AR31" s="221">
        <v>409</v>
      </c>
      <c r="AS31" s="220">
        <v>-5.623471882640587E-2</v>
      </c>
      <c r="AT31" s="218" t="b">
        <v>1</v>
      </c>
      <c r="AU31" s="218" t="b">
        <v>1</v>
      </c>
      <c r="AV31" s="217" t="b">
        <v>1</v>
      </c>
      <c r="AW31" s="202">
        <v>385</v>
      </c>
      <c r="AX31" s="179">
        <v>377</v>
      </c>
      <c r="AY31" s="177">
        <v>0.97922077922077921</v>
      </c>
      <c r="AZ31" s="188">
        <v>0.95953882321552475</v>
      </c>
      <c r="BA31" s="182" t="s">
        <v>420</v>
      </c>
      <c r="BB31" s="191">
        <v>0.98943405925212491</v>
      </c>
      <c r="BC31" s="221">
        <v>409</v>
      </c>
      <c r="BD31" s="220">
        <v>-5.8679706601466992E-2</v>
      </c>
      <c r="BE31" s="218" t="b">
        <v>1</v>
      </c>
      <c r="BF31" s="218" t="b">
        <v>1</v>
      </c>
      <c r="BG31" s="217" t="b">
        <v>1</v>
      </c>
      <c r="BH31" s="202">
        <v>382</v>
      </c>
      <c r="BI31" s="179">
        <v>368</v>
      </c>
      <c r="BJ31" s="177">
        <v>0.96335078534031415</v>
      </c>
      <c r="BK31" s="188">
        <v>0.9394298665649331</v>
      </c>
      <c r="BL31" s="182" t="s">
        <v>420</v>
      </c>
      <c r="BM31" s="191">
        <v>0.97804541222440178</v>
      </c>
      <c r="BN31" s="221">
        <v>417.25</v>
      </c>
      <c r="BO31" s="218">
        <v>-8.4481725584182141E-2</v>
      </c>
      <c r="BP31" s="218" t="b">
        <v>1</v>
      </c>
      <c r="BQ31" s="218" t="b">
        <v>1</v>
      </c>
      <c r="BR31" s="217" t="b">
        <v>1</v>
      </c>
      <c r="BS31" s="202">
        <v>382</v>
      </c>
      <c r="BT31" s="179">
        <v>368</v>
      </c>
      <c r="BU31" s="177">
        <v>0.96335078534031415</v>
      </c>
      <c r="BV31" s="188">
        <v>0.9394298665649331</v>
      </c>
      <c r="BW31" s="182" t="s">
        <v>420</v>
      </c>
      <c r="BX31" s="191">
        <v>0.97804541222440178</v>
      </c>
      <c r="BY31" s="221">
        <v>368</v>
      </c>
      <c r="BZ31" s="218">
        <v>3.8043478260869568E-2</v>
      </c>
      <c r="CA31" s="218" t="b">
        <v>1</v>
      </c>
      <c r="CB31" s="218" t="b">
        <v>1</v>
      </c>
      <c r="CC31" s="218" t="b">
        <v>1</v>
      </c>
      <c r="CD31" s="121"/>
    </row>
    <row r="32" spans="1:82" s="18" customFormat="1" ht="14.25" customHeight="1" x14ac:dyDescent="0.25">
      <c r="A32" s="19" t="s">
        <v>240</v>
      </c>
      <c r="B32" s="18" t="s">
        <v>193</v>
      </c>
      <c r="C32" s="37" t="s">
        <v>241</v>
      </c>
      <c r="D32" s="76" t="b">
        <v>1</v>
      </c>
      <c r="E32" s="230">
        <v>121</v>
      </c>
      <c r="F32" s="233">
        <v>565</v>
      </c>
      <c r="G32" s="179">
        <v>473</v>
      </c>
      <c r="H32" s="177">
        <v>0.8371681415929203</v>
      </c>
      <c r="I32" s="188">
        <v>0.80446498213607065</v>
      </c>
      <c r="J32" s="182" t="s">
        <v>420</v>
      </c>
      <c r="K32" s="191">
        <v>0.86531742224401509</v>
      </c>
      <c r="L32" s="179">
        <v>65</v>
      </c>
      <c r="M32" s="177">
        <v>0.11504424778761062</v>
      </c>
      <c r="N32" s="188">
        <v>9.1294561162962945E-2</v>
      </c>
      <c r="O32" s="182" t="s">
        <v>420</v>
      </c>
      <c r="P32" s="191">
        <v>0.14399324485977391</v>
      </c>
      <c r="Q32" s="179">
        <v>538</v>
      </c>
      <c r="R32" s="203">
        <v>0.95221238938053099</v>
      </c>
      <c r="S32" s="212">
        <v>0.93136472265929815</v>
      </c>
      <c r="T32" s="182" t="s">
        <v>420</v>
      </c>
      <c r="U32" s="195">
        <v>0.96695236038065902</v>
      </c>
      <c r="V32" s="221">
        <v>590.75</v>
      </c>
      <c r="W32" s="220">
        <v>-4.3588658484976728E-2</v>
      </c>
      <c r="X32" s="218" t="b">
        <v>1</v>
      </c>
      <c r="Y32" s="218" t="b">
        <v>1</v>
      </c>
      <c r="Z32" s="217" t="b">
        <v>1</v>
      </c>
      <c r="AA32" s="202">
        <v>531</v>
      </c>
      <c r="AB32" s="179">
        <v>458</v>
      </c>
      <c r="AC32" s="177">
        <v>0.86252354048964219</v>
      </c>
      <c r="AD32" s="212">
        <v>0.83062046018238178</v>
      </c>
      <c r="AE32" s="182" t="s">
        <v>420</v>
      </c>
      <c r="AF32" s="195">
        <v>0.88921902430506039</v>
      </c>
      <c r="AG32" s="221">
        <v>590.75</v>
      </c>
      <c r="AH32" s="220">
        <v>-0.1011426153195091</v>
      </c>
      <c r="AI32" s="218" t="b">
        <v>1</v>
      </c>
      <c r="AJ32" s="218" t="b">
        <v>1</v>
      </c>
      <c r="AK32" s="217" t="b">
        <v>1</v>
      </c>
      <c r="AL32" s="202">
        <v>587</v>
      </c>
      <c r="AM32" s="179">
        <v>457</v>
      </c>
      <c r="AN32" s="177">
        <v>0.77853492333901197</v>
      </c>
      <c r="AO32" s="188">
        <v>0.7431935885036165</v>
      </c>
      <c r="AP32" s="182" t="s">
        <v>420</v>
      </c>
      <c r="AQ32" s="191">
        <v>0.81025437138173828</v>
      </c>
      <c r="AR32" s="221">
        <v>590.5</v>
      </c>
      <c r="AS32" s="220">
        <v>-5.9271803556308214E-3</v>
      </c>
      <c r="AT32" s="218" t="b">
        <v>1</v>
      </c>
      <c r="AU32" s="218" t="b">
        <v>1</v>
      </c>
      <c r="AV32" s="217" t="b">
        <v>1</v>
      </c>
      <c r="AW32" s="202">
        <v>578</v>
      </c>
      <c r="AX32" s="179">
        <v>535</v>
      </c>
      <c r="AY32" s="177">
        <v>0.9256055363321799</v>
      </c>
      <c r="AZ32" s="188">
        <v>0.90128917173595935</v>
      </c>
      <c r="BA32" s="182" t="s">
        <v>420</v>
      </c>
      <c r="BB32" s="191">
        <v>0.94430199840377338</v>
      </c>
      <c r="BC32" s="221">
        <v>590.5</v>
      </c>
      <c r="BD32" s="220">
        <v>-2.1168501270110076E-2</v>
      </c>
      <c r="BE32" s="218" t="b">
        <v>1</v>
      </c>
      <c r="BF32" s="218" t="b">
        <v>1</v>
      </c>
      <c r="BG32" s="217" t="b">
        <v>1</v>
      </c>
      <c r="BH32" s="202">
        <v>592</v>
      </c>
      <c r="BI32" s="179">
        <v>469</v>
      </c>
      <c r="BJ32" s="177">
        <v>0.79222972972972971</v>
      </c>
      <c r="BK32" s="188">
        <v>0.75771508628688322</v>
      </c>
      <c r="BL32" s="182" t="s">
        <v>420</v>
      </c>
      <c r="BM32" s="191">
        <v>0.82297629541860051</v>
      </c>
      <c r="BN32" s="221">
        <v>627.5</v>
      </c>
      <c r="BO32" s="218">
        <v>-5.6573705179282868E-2</v>
      </c>
      <c r="BP32" s="218" t="b">
        <v>1</v>
      </c>
      <c r="BQ32" s="218" t="b">
        <v>1</v>
      </c>
      <c r="BR32" s="217" t="b">
        <v>1</v>
      </c>
      <c r="BS32" s="202">
        <v>592</v>
      </c>
      <c r="BT32" s="179">
        <v>446</v>
      </c>
      <c r="BU32" s="177" t="s">
        <v>419</v>
      </c>
      <c r="BV32" s="188" t="s">
        <v>419</v>
      </c>
      <c r="BW32" s="182" t="s">
        <v>419</v>
      </c>
      <c r="BX32" s="191" t="s">
        <v>419</v>
      </c>
      <c r="BY32" s="221">
        <v>469</v>
      </c>
      <c r="BZ32" s="218">
        <v>0.26226012793176973</v>
      </c>
      <c r="CA32" s="218" t="b">
        <v>1</v>
      </c>
      <c r="CB32" s="218" t="b">
        <v>0</v>
      </c>
      <c r="CC32" s="218" t="b">
        <v>0</v>
      </c>
      <c r="CD32" s="121"/>
    </row>
    <row r="33" spans="1:82" s="18" customFormat="1" ht="14.25" customHeight="1" x14ac:dyDescent="0.25">
      <c r="A33" s="19" t="s">
        <v>48</v>
      </c>
      <c r="B33" s="18" t="s">
        <v>193</v>
      </c>
      <c r="C33" s="37" t="s">
        <v>200</v>
      </c>
      <c r="D33" s="76" t="b">
        <v>1</v>
      </c>
      <c r="E33" s="230">
        <v>555</v>
      </c>
      <c r="F33" s="233">
        <v>689</v>
      </c>
      <c r="G33" s="179">
        <v>641</v>
      </c>
      <c r="H33" s="177">
        <v>0.93033381712626995</v>
      </c>
      <c r="I33" s="188">
        <v>0.90884161625300708</v>
      </c>
      <c r="J33" s="182" t="s">
        <v>420</v>
      </c>
      <c r="K33" s="191">
        <v>0.94705404710605734</v>
      </c>
      <c r="L33" s="179">
        <v>45</v>
      </c>
      <c r="M33" s="177">
        <v>6.5312046444121918E-2</v>
      </c>
      <c r="N33" s="188">
        <v>4.9167380872949959E-2</v>
      </c>
      <c r="O33" s="182" t="s">
        <v>420</v>
      </c>
      <c r="P33" s="191">
        <v>8.627696591949581E-2</v>
      </c>
      <c r="Q33" s="179">
        <v>686</v>
      </c>
      <c r="R33" s="203">
        <v>0.99564586357039186</v>
      </c>
      <c r="S33" s="212">
        <v>0.98727739188198127</v>
      </c>
      <c r="T33" s="182" t="s">
        <v>420</v>
      </c>
      <c r="U33" s="195">
        <v>0.99851811920442857</v>
      </c>
      <c r="V33" s="221">
        <v>731.25</v>
      </c>
      <c r="W33" s="220">
        <v>-5.7777777777777775E-2</v>
      </c>
      <c r="X33" s="218" t="b">
        <v>1</v>
      </c>
      <c r="Y33" s="218" t="b">
        <v>1</v>
      </c>
      <c r="Z33" s="217" t="b">
        <v>1</v>
      </c>
      <c r="AA33" s="202">
        <v>696</v>
      </c>
      <c r="AB33" s="179">
        <v>696</v>
      </c>
      <c r="AC33" s="177">
        <v>1</v>
      </c>
      <c r="AD33" s="212">
        <v>0.99451095848598714</v>
      </c>
      <c r="AE33" s="182" t="s">
        <v>420</v>
      </c>
      <c r="AF33" s="195">
        <v>0.99999999999999989</v>
      </c>
      <c r="AG33" s="221">
        <v>731.25</v>
      </c>
      <c r="AH33" s="220">
        <v>-4.8205128205128206E-2</v>
      </c>
      <c r="AI33" s="218" t="b">
        <v>1</v>
      </c>
      <c r="AJ33" s="218" t="b">
        <v>1</v>
      </c>
      <c r="AK33" s="217" t="b">
        <v>1</v>
      </c>
      <c r="AL33" s="202">
        <v>699</v>
      </c>
      <c r="AM33" s="179">
        <v>656</v>
      </c>
      <c r="AN33" s="177">
        <v>0.93848354792560806</v>
      </c>
      <c r="AO33" s="188">
        <v>0.91816253399734804</v>
      </c>
      <c r="AP33" s="182" t="s">
        <v>420</v>
      </c>
      <c r="AQ33" s="191">
        <v>0.95401139983484184</v>
      </c>
      <c r="AR33" s="221">
        <v>743.5</v>
      </c>
      <c r="AS33" s="220">
        <v>-5.985205110961668E-2</v>
      </c>
      <c r="AT33" s="218" t="b">
        <v>1</v>
      </c>
      <c r="AU33" s="218" t="b">
        <v>1</v>
      </c>
      <c r="AV33" s="217" t="b">
        <v>1</v>
      </c>
      <c r="AW33" s="202">
        <v>678</v>
      </c>
      <c r="AX33" s="179">
        <v>667</v>
      </c>
      <c r="AY33" s="177">
        <v>0.98377581120943958</v>
      </c>
      <c r="AZ33" s="188">
        <v>0.97118353462985341</v>
      </c>
      <c r="BA33" s="182" t="s">
        <v>420</v>
      </c>
      <c r="BB33" s="191">
        <v>0.99091695297412807</v>
      </c>
      <c r="BC33" s="221">
        <v>743.5</v>
      </c>
      <c r="BD33" s="220">
        <v>-8.8096839273705443E-2</v>
      </c>
      <c r="BE33" s="218" t="b">
        <v>1</v>
      </c>
      <c r="BF33" s="218" t="b">
        <v>1</v>
      </c>
      <c r="BG33" s="217" t="b">
        <v>1</v>
      </c>
      <c r="BH33" s="202">
        <v>687</v>
      </c>
      <c r="BI33" s="179">
        <v>648</v>
      </c>
      <c r="BJ33" s="177">
        <v>0.94323144104803491</v>
      </c>
      <c r="BK33" s="188">
        <v>0.92333642777007729</v>
      </c>
      <c r="BL33" s="182" t="s">
        <v>420</v>
      </c>
      <c r="BM33" s="191">
        <v>0.95819723270188939</v>
      </c>
      <c r="BN33" s="221">
        <v>767.25</v>
      </c>
      <c r="BO33" s="218">
        <v>-0.10459433040078202</v>
      </c>
      <c r="BP33" s="218" t="b">
        <v>1</v>
      </c>
      <c r="BQ33" s="218" t="b">
        <v>1</v>
      </c>
      <c r="BR33" s="217" t="b">
        <v>1</v>
      </c>
      <c r="BS33" s="202">
        <v>648</v>
      </c>
      <c r="BT33" s="179">
        <v>644</v>
      </c>
      <c r="BU33" s="177">
        <v>0.99382716049382713</v>
      </c>
      <c r="BV33" s="188">
        <v>0.98423687411851546</v>
      </c>
      <c r="BW33" s="182" t="s">
        <v>420</v>
      </c>
      <c r="BX33" s="191">
        <v>0.99759696191560598</v>
      </c>
      <c r="BY33" s="221">
        <v>648</v>
      </c>
      <c r="BZ33" s="218">
        <v>0</v>
      </c>
      <c r="CA33" s="218" t="b">
        <v>1</v>
      </c>
      <c r="CB33" s="218" t="b">
        <v>1</v>
      </c>
      <c r="CC33" s="218" t="b">
        <v>1</v>
      </c>
      <c r="CD33" s="121"/>
    </row>
    <row r="34" spans="1:82" s="18" customFormat="1" ht="14.25" customHeight="1" x14ac:dyDescent="0.25">
      <c r="A34" s="19" t="s">
        <v>297</v>
      </c>
      <c r="B34" s="18" t="s">
        <v>130</v>
      </c>
      <c r="C34" s="37" t="s">
        <v>298</v>
      </c>
      <c r="D34" s="76" t="b">
        <v>1</v>
      </c>
      <c r="E34" s="230">
        <v>446</v>
      </c>
      <c r="F34" s="233">
        <v>486</v>
      </c>
      <c r="G34" s="179">
        <v>463</v>
      </c>
      <c r="H34" s="177">
        <v>0.95267489711934161</v>
      </c>
      <c r="I34" s="188">
        <v>0.92998924303075858</v>
      </c>
      <c r="J34" s="182" t="s">
        <v>420</v>
      </c>
      <c r="K34" s="191">
        <v>0.96826057244895047</v>
      </c>
      <c r="L34" s="179">
        <v>20</v>
      </c>
      <c r="M34" s="177">
        <v>4.1152263374485597E-2</v>
      </c>
      <c r="N34" s="188">
        <v>2.679533213631078E-2</v>
      </c>
      <c r="O34" s="182" t="s">
        <v>420</v>
      </c>
      <c r="P34" s="191">
        <v>6.2705991263802302E-2</v>
      </c>
      <c r="Q34" s="179">
        <v>483</v>
      </c>
      <c r="R34" s="203">
        <v>0.99382716049382713</v>
      </c>
      <c r="S34" s="212">
        <v>0.98201038713995237</v>
      </c>
      <c r="T34" s="182" t="s">
        <v>420</v>
      </c>
      <c r="U34" s="195">
        <v>0.99789850247427558</v>
      </c>
      <c r="V34" s="221">
        <v>534.75</v>
      </c>
      <c r="W34" s="220">
        <v>-9.1164095371669002E-2</v>
      </c>
      <c r="X34" s="218" t="b">
        <v>1</v>
      </c>
      <c r="Y34" s="218" t="b">
        <v>1</v>
      </c>
      <c r="Z34" s="217" t="b">
        <v>1</v>
      </c>
      <c r="AA34" s="202">
        <v>495</v>
      </c>
      <c r="AB34" s="179">
        <v>480</v>
      </c>
      <c r="AC34" s="177">
        <v>0.96969696969696972</v>
      </c>
      <c r="AD34" s="212">
        <v>0.95060842825917624</v>
      </c>
      <c r="AE34" s="182" t="s">
        <v>420</v>
      </c>
      <c r="AF34" s="195">
        <v>0.98155146298022</v>
      </c>
      <c r="AG34" s="221">
        <v>534.75</v>
      </c>
      <c r="AH34" s="220">
        <v>-7.4333800841514724E-2</v>
      </c>
      <c r="AI34" s="218" t="b">
        <v>1</v>
      </c>
      <c r="AJ34" s="218" t="b">
        <v>1</v>
      </c>
      <c r="AK34" s="217" t="b">
        <v>1</v>
      </c>
      <c r="AL34" s="202">
        <v>505</v>
      </c>
      <c r="AM34" s="179">
        <v>489</v>
      </c>
      <c r="AN34" s="177">
        <v>0.96831683168316829</v>
      </c>
      <c r="AO34" s="188">
        <v>0.94915725105886473</v>
      </c>
      <c r="AP34" s="182" t="s">
        <v>420</v>
      </c>
      <c r="AQ34" s="191">
        <v>0.98040536967616476</v>
      </c>
      <c r="AR34" s="221">
        <v>538.5</v>
      </c>
      <c r="AS34" s="220">
        <v>-6.2209842154131847E-2</v>
      </c>
      <c r="AT34" s="218" t="b">
        <v>1</v>
      </c>
      <c r="AU34" s="218" t="b">
        <v>1</v>
      </c>
      <c r="AV34" s="217" t="b">
        <v>1</v>
      </c>
      <c r="AW34" s="202">
        <v>494</v>
      </c>
      <c r="AX34" s="179">
        <v>486</v>
      </c>
      <c r="AY34" s="177">
        <v>0.98380566801619429</v>
      </c>
      <c r="AZ34" s="188">
        <v>0.96837328195538841</v>
      </c>
      <c r="BA34" s="182" t="s">
        <v>420</v>
      </c>
      <c r="BB34" s="191">
        <v>0.99177174319439454</v>
      </c>
      <c r="BC34" s="221">
        <v>538.5</v>
      </c>
      <c r="BD34" s="220">
        <v>-8.2636954503249774E-2</v>
      </c>
      <c r="BE34" s="218" t="b">
        <v>1</v>
      </c>
      <c r="BF34" s="218" t="b">
        <v>1</v>
      </c>
      <c r="BG34" s="217" t="b">
        <v>1</v>
      </c>
      <c r="BH34" s="202">
        <v>544</v>
      </c>
      <c r="BI34" s="179">
        <v>535</v>
      </c>
      <c r="BJ34" s="177">
        <v>0.98345588235294112</v>
      </c>
      <c r="BK34" s="188">
        <v>0.96885964772232613</v>
      </c>
      <c r="BL34" s="182" t="s">
        <v>420</v>
      </c>
      <c r="BM34" s="191">
        <v>0.99127214137645603</v>
      </c>
      <c r="BN34" s="221">
        <v>559.75</v>
      </c>
      <c r="BO34" s="218">
        <v>-2.8137561411344349E-2</v>
      </c>
      <c r="BP34" s="218" t="b">
        <v>1</v>
      </c>
      <c r="BQ34" s="218" t="b">
        <v>1</v>
      </c>
      <c r="BR34" s="217" t="b">
        <v>1</v>
      </c>
      <c r="BS34" s="202">
        <v>535</v>
      </c>
      <c r="BT34" s="179">
        <v>528</v>
      </c>
      <c r="BU34" s="177">
        <v>0.98691588785046724</v>
      </c>
      <c r="BV34" s="188">
        <v>0.97324131153342486</v>
      </c>
      <c r="BW34" s="182" t="s">
        <v>420</v>
      </c>
      <c r="BX34" s="191">
        <v>0.99364791250708973</v>
      </c>
      <c r="BY34" s="221">
        <v>535</v>
      </c>
      <c r="BZ34" s="218">
        <v>0</v>
      </c>
      <c r="CA34" s="218" t="b">
        <v>1</v>
      </c>
      <c r="CB34" s="218" t="b">
        <v>1</v>
      </c>
      <c r="CC34" s="218" t="b">
        <v>1</v>
      </c>
      <c r="CD34" s="121"/>
    </row>
    <row r="35" spans="1:82" s="18" customFormat="1" ht="14.25" customHeight="1" x14ac:dyDescent="0.25">
      <c r="A35" s="19" t="s">
        <v>299</v>
      </c>
      <c r="B35" s="18" t="s">
        <v>130</v>
      </c>
      <c r="C35" s="37" t="s">
        <v>300</v>
      </c>
      <c r="D35" s="76" t="b">
        <v>1</v>
      </c>
      <c r="E35" s="230">
        <v>317</v>
      </c>
      <c r="F35" s="233">
        <v>365</v>
      </c>
      <c r="G35" s="179">
        <v>330</v>
      </c>
      <c r="H35" s="177">
        <v>0.90410958904109584</v>
      </c>
      <c r="I35" s="188">
        <v>0.86955874989313486</v>
      </c>
      <c r="J35" s="182" t="s">
        <v>420</v>
      </c>
      <c r="K35" s="191">
        <v>0.93024288017093315</v>
      </c>
      <c r="L35" s="179">
        <v>28</v>
      </c>
      <c r="M35" s="177">
        <v>7.6712328767123292E-2</v>
      </c>
      <c r="N35" s="188">
        <v>5.3605407490772555E-2</v>
      </c>
      <c r="O35" s="182" t="s">
        <v>420</v>
      </c>
      <c r="P35" s="191">
        <v>0.10863627491669511</v>
      </c>
      <c r="Q35" s="179">
        <v>358</v>
      </c>
      <c r="R35" s="203">
        <v>0.98082191780821915</v>
      </c>
      <c r="S35" s="212">
        <v>0.9609486203226022</v>
      </c>
      <c r="T35" s="182" t="s">
        <v>420</v>
      </c>
      <c r="U35" s="195">
        <v>0.99067975985532286</v>
      </c>
      <c r="V35" s="221">
        <v>442.75</v>
      </c>
      <c r="W35" s="220">
        <v>-0.17560700169395821</v>
      </c>
      <c r="X35" s="218" t="b">
        <v>1</v>
      </c>
      <c r="Y35" s="218" t="b">
        <v>1</v>
      </c>
      <c r="Z35" s="217" t="b">
        <v>1</v>
      </c>
      <c r="AA35" s="202">
        <v>381</v>
      </c>
      <c r="AB35" s="179">
        <v>325</v>
      </c>
      <c r="AC35" s="177">
        <v>0.85301837270341208</v>
      </c>
      <c r="AD35" s="212">
        <v>0.81394275744395173</v>
      </c>
      <c r="AE35" s="182" t="s">
        <v>420</v>
      </c>
      <c r="AF35" s="195">
        <v>0.88504638167926541</v>
      </c>
      <c r="AG35" s="221">
        <v>442.75</v>
      </c>
      <c r="AH35" s="220">
        <v>-0.13946922642574816</v>
      </c>
      <c r="AI35" s="218" t="b">
        <v>1</v>
      </c>
      <c r="AJ35" s="218" t="b">
        <v>1</v>
      </c>
      <c r="AK35" s="217" t="b">
        <v>1</v>
      </c>
      <c r="AL35" s="202">
        <v>408</v>
      </c>
      <c r="AM35" s="179">
        <v>375</v>
      </c>
      <c r="AN35" s="177">
        <v>0.91911764705882348</v>
      </c>
      <c r="AO35" s="188">
        <v>0.88858700697652093</v>
      </c>
      <c r="AP35" s="182" t="s">
        <v>420</v>
      </c>
      <c r="AQ35" s="191">
        <v>0.94182963193913172</v>
      </c>
      <c r="AR35" s="221">
        <v>422.5</v>
      </c>
      <c r="AS35" s="220">
        <v>-3.4319526627218933E-2</v>
      </c>
      <c r="AT35" s="218" t="b">
        <v>1</v>
      </c>
      <c r="AU35" s="218" t="b">
        <v>1</v>
      </c>
      <c r="AV35" s="217" t="b">
        <v>1</v>
      </c>
      <c r="AW35" s="202">
        <v>374</v>
      </c>
      <c r="AX35" s="179">
        <v>352</v>
      </c>
      <c r="AY35" s="177">
        <v>0.94117647058823528</v>
      </c>
      <c r="AZ35" s="188">
        <v>0.91254592065241469</v>
      </c>
      <c r="BA35" s="182" t="s">
        <v>420</v>
      </c>
      <c r="BB35" s="191">
        <v>0.96083626728954574</v>
      </c>
      <c r="BC35" s="221">
        <v>422.5</v>
      </c>
      <c r="BD35" s="220">
        <v>-0.11479289940828402</v>
      </c>
      <c r="BE35" s="218" t="b">
        <v>1</v>
      </c>
      <c r="BF35" s="218" t="b">
        <v>1</v>
      </c>
      <c r="BG35" s="217" t="b">
        <v>1</v>
      </c>
      <c r="BH35" s="202">
        <v>430</v>
      </c>
      <c r="BI35" s="179">
        <v>397</v>
      </c>
      <c r="BJ35" s="177">
        <v>0.92325581395348832</v>
      </c>
      <c r="BK35" s="188">
        <v>0.89418165019934803</v>
      </c>
      <c r="BL35" s="182" t="s">
        <v>420</v>
      </c>
      <c r="BM35" s="191">
        <v>0.94483452172081994</v>
      </c>
      <c r="BN35" s="221">
        <v>427</v>
      </c>
      <c r="BO35" s="218">
        <v>7.0257611241217799E-3</v>
      </c>
      <c r="BP35" s="218" t="b">
        <v>1</v>
      </c>
      <c r="BQ35" s="218" t="b">
        <v>1</v>
      </c>
      <c r="BR35" s="217" t="b">
        <v>1</v>
      </c>
      <c r="BS35" s="202">
        <v>397</v>
      </c>
      <c r="BT35" s="179">
        <v>397</v>
      </c>
      <c r="BU35" s="177">
        <v>1</v>
      </c>
      <c r="BV35" s="188">
        <v>0.99041651322197066</v>
      </c>
      <c r="BW35" s="182" t="s">
        <v>420</v>
      </c>
      <c r="BX35" s="191">
        <v>1</v>
      </c>
      <c r="BY35" s="221">
        <v>397</v>
      </c>
      <c r="BZ35" s="218">
        <v>0</v>
      </c>
      <c r="CA35" s="218" t="b">
        <v>1</v>
      </c>
      <c r="CB35" s="218" t="b">
        <v>1</v>
      </c>
      <c r="CC35" s="218" t="b">
        <v>1</v>
      </c>
      <c r="CD35" s="121"/>
    </row>
    <row r="36" spans="1:82" s="18" customFormat="1" ht="14.25" customHeight="1" x14ac:dyDescent="0.25">
      <c r="A36" s="19" t="s">
        <v>128</v>
      </c>
      <c r="B36" s="18" t="s">
        <v>130</v>
      </c>
      <c r="C36" s="37" t="s">
        <v>129</v>
      </c>
      <c r="D36" s="76" t="b">
        <v>1</v>
      </c>
      <c r="E36" s="230">
        <v>656</v>
      </c>
      <c r="F36" s="233">
        <v>903</v>
      </c>
      <c r="G36" s="179">
        <v>855</v>
      </c>
      <c r="H36" s="177">
        <v>0.94684385382059799</v>
      </c>
      <c r="I36" s="188">
        <v>0.93022727582014852</v>
      </c>
      <c r="J36" s="182" t="s">
        <v>420</v>
      </c>
      <c r="K36" s="191">
        <v>0.9596746934275594</v>
      </c>
      <c r="L36" s="179">
        <v>46</v>
      </c>
      <c r="M36" s="177">
        <v>5.0941306755260242E-2</v>
      </c>
      <c r="N36" s="188">
        <v>3.8406881823719013E-2</v>
      </c>
      <c r="O36" s="182" t="s">
        <v>420</v>
      </c>
      <c r="P36" s="191">
        <v>6.7280234582859449E-2</v>
      </c>
      <c r="Q36" s="179">
        <v>901</v>
      </c>
      <c r="R36" s="203">
        <v>0.9977851605758582</v>
      </c>
      <c r="S36" s="212">
        <v>0.99196059833366101</v>
      </c>
      <c r="T36" s="182" t="s">
        <v>420</v>
      </c>
      <c r="U36" s="195">
        <v>0.99939240086545844</v>
      </c>
      <c r="V36" s="221">
        <v>954.5</v>
      </c>
      <c r="W36" s="220">
        <v>-5.395495023572551E-2</v>
      </c>
      <c r="X36" s="218" t="b">
        <v>1</v>
      </c>
      <c r="Y36" s="218" t="b">
        <v>1</v>
      </c>
      <c r="Z36" s="217" t="b">
        <v>1</v>
      </c>
      <c r="AA36" s="202">
        <v>919</v>
      </c>
      <c r="AB36" s="179">
        <v>913</v>
      </c>
      <c r="AC36" s="177">
        <v>0.9934711643090316</v>
      </c>
      <c r="AD36" s="212">
        <v>0.98582959892776689</v>
      </c>
      <c r="AE36" s="182" t="s">
        <v>420</v>
      </c>
      <c r="AF36" s="195">
        <v>0.99700444188251691</v>
      </c>
      <c r="AG36" s="221">
        <v>954.5</v>
      </c>
      <c r="AH36" s="220">
        <v>-3.719224724986904E-2</v>
      </c>
      <c r="AI36" s="218" t="b">
        <v>1</v>
      </c>
      <c r="AJ36" s="218" t="b">
        <v>1</v>
      </c>
      <c r="AK36" s="217" t="b">
        <v>1</v>
      </c>
      <c r="AL36" s="202">
        <v>900</v>
      </c>
      <c r="AM36" s="179">
        <v>824</v>
      </c>
      <c r="AN36" s="177">
        <v>0.91555555555555557</v>
      </c>
      <c r="AO36" s="188">
        <v>0.89557638195699341</v>
      </c>
      <c r="AP36" s="182" t="s">
        <v>420</v>
      </c>
      <c r="AQ36" s="191">
        <v>0.9320023849829171</v>
      </c>
      <c r="AR36" s="221">
        <v>952.5</v>
      </c>
      <c r="AS36" s="220">
        <v>-5.5118110236220472E-2</v>
      </c>
      <c r="AT36" s="218" t="b">
        <v>1</v>
      </c>
      <c r="AU36" s="218" t="b">
        <v>1</v>
      </c>
      <c r="AV36" s="217" t="b">
        <v>1</v>
      </c>
      <c r="AW36" s="202">
        <v>932</v>
      </c>
      <c r="AX36" s="179">
        <v>863</v>
      </c>
      <c r="AY36" s="177">
        <v>0.92596566523605151</v>
      </c>
      <c r="AZ36" s="188">
        <v>0.90735133289946424</v>
      </c>
      <c r="BA36" s="182" t="s">
        <v>420</v>
      </c>
      <c r="BB36" s="191">
        <v>0.94108297455317147</v>
      </c>
      <c r="BC36" s="221">
        <v>952.5</v>
      </c>
      <c r="BD36" s="220">
        <v>-2.1522309711286089E-2</v>
      </c>
      <c r="BE36" s="218" t="b">
        <v>1</v>
      </c>
      <c r="BF36" s="218" t="b">
        <v>1</v>
      </c>
      <c r="BG36" s="217" t="b">
        <v>1</v>
      </c>
      <c r="BH36" s="202">
        <v>981</v>
      </c>
      <c r="BI36" s="179">
        <v>876</v>
      </c>
      <c r="BJ36" s="177">
        <v>0.89296636085626913</v>
      </c>
      <c r="BK36" s="188">
        <v>0.87206457893598988</v>
      </c>
      <c r="BL36" s="182" t="s">
        <v>420</v>
      </c>
      <c r="BM36" s="191">
        <v>0.91080254459396359</v>
      </c>
      <c r="BN36" s="221">
        <v>973</v>
      </c>
      <c r="BO36" s="218">
        <v>8.2219938335046251E-3</v>
      </c>
      <c r="BP36" s="218" t="b">
        <v>1</v>
      </c>
      <c r="BQ36" s="218" t="b">
        <v>1</v>
      </c>
      <c r="BR36" s="217" t="b">
        <v>1</v>
      </c>
      <c r="BS36" s="202">
        <v>981</v>
      </c>
      <c r="BT36" s="179">
        <v>876</v>
      </c>
      <c r="BU36" s="177">
        <v>0.89296636085626913</v>
      </c>
      <c r="BV36" s="188">
        <v>0.87206457893598988</v>
      </c>
      <c r="BW36" s="182" t="s">
        <v>420</v>
      </c>
      <c r="BX36" s="191">
        <v>0.91080254459396359</v>
      </c>
      <c r="BY36" s="221">
        <v>876</v>
      </c>
      <c r="BZ36" s="218">
        <v>0.11986301369863013</v>
      </c>
      <c r="CA36" s="218" t="b">
        <v>1</v>
      </c>
      <c r="CB36" s="218" t="b">
        <v>1</v>
      </c>
      <c r="CC36" s="218" t="b">
        <v>1</v>
      </c>
      <c r="CD36" s="121"/>
    </row>
    <row r="37" spans="1:82" s="18" customFormat="1" ht="14.25" customHeight="1" x14ac:dyDescent="0.25">
      <c r="A37" s="19" t="s">
        <v>131</v>
      </c>
      <c r="B37" s="18" t="s">
        <v>130</v>
      </c>
      <c r="C37" s="37" t="s">
        <v>132</v>
      </c>
      <c r="D37" s="76" t="b">
        <v>1</v>
      </c>
      <c r="E37" s="230">
        <v>103</v>
      </c>
      <c r="F37" s="233">
        <v>589</v>
      </c>
      <c r="G37" s="179">
        <v>529</v>
      </c>
      <c r="H37" s="177">
        <v>0.89813242784380309</v>
      </c>
      <c r="I37" s="188">
        <v>0.87106813804871919</v>
      </c>
      <c r="J37" s="182" t="s">
        <v>420</v>
      </c>
      <c r="K37" s="191">
        <v>0.9200371279914713</v>
      </c>
      <c r="L37" s="179">
        <v>59</v>
      </c>
      <c r="M37" s="177">
        <v>0.100169779286927</v>
      </c>
      <c r="N37" s="188">
        <v>7.8454839735395923E-2</v>
      </c>
      <c r="O37" s="182" t="s">
        <v>420</v>
      </c>
      <c r="P37" s="191">
        <v>0.12706631100036136</v>
      </c>
      <c r="Q37" s="179">
        <v>588</v>
      </c>
      <c r="R37" s="203">
        <v>0.99830220713073003</v>
      </c>
      <c r="S37" s="212">
        <v>0.99044644128464443</v>
      </c>
      <c r="T37" s="182" t="s">
        <v>420</v>
      </c>
      <c r="U37" s="195">
        <v>0.99970023497461324</v>
      </c>
      <c r="V37" s="221">
        <v>592.5</v>
      </c>
      <c r="W37" s="220">
        <v>-5.9071729957805904E-3</v>
      </c>
      <c r="X37" s="218" t="b">
        <v>1</v>
      </c>
      <c r="Y37" s="218" t="b">
        <v>1</v>
      </c>
      <c r="Z37" s="217" t="b">
        <v>1</v>
      </c>
      <c r="AA37" s="202">
        <v>594</v>
      </c>
      <c r="AB37" s="179">
        <v>423</v>
      </c>
      <c r="AC37" s="177">
        <v>0.71212121212121215</v>
      </c>
      <c r="AD37" s="212">
        <v>0.67443846303185429</v>
      </c>
      <c r="AE37" s="182" t="s">
        <v>420</v>
      </c>
      <c r="AF37" s="195">
        <v>0.74707797127013742</v>
      </c>
      <c r="AG37" s="221">
        <v>592.5</v>
      </c>
      <c r="AH37" s="220">
        <v>2.5316455696202532E-3</v>
      </c>
      <c r="AI37" s="218" t="b">
        <v>1</v>
      </c>
      <c r="AJ37" s="218" t="b">
        <v>1</v>
      </c>
      <c r="AK37" s="217" t="b">
        <v>1</v>
      </c>
      <c r="AL37" s="202">
        <v>563</v>
      </c>
      <c r="AM37" s="179">
        <v>522</v>
      </c>
      <c r="AN37" s="177">
        <v>0.9271758436944938</v>
      </c>
      <c r="AO37" s="188">
        <v>0.90269464381666575</v>
      </c>
      <c r="AP37" s="182" t="s">
        <v>420</v>
      </c>
      <c r="AQ37" s="191">
        <v>0.94586714099123059</v>
      </c>
      <c r="AR37" s="221">
        <v>595</v>
      </c>
      <c r="AS37" s="220">
        <v>-5.378151260504202E-2</v>
      </c>
      <c r="AT37" s="218" t="b">
        <v>1</v>
      </c>
      <c r="AU37" s="218" t="b">
        <v>1</v>
      </c>
      <c r="AV37" s="217" t="b">
        <v>1</v>
      </c>
      <c r="AW37" s="202">
        <v>591</v>
      </c>
      <c r="AX37" s="179">
        <v>520</v>
      </c>
      <c r="AY37" s="177">
        <v>0.87986463620981392</v>
      </c>
      <c r="AZ37" s="188">
        <v>0.85116949591236435</v>
      </c>
      <c r="BA37" s="182" t="s">
        <v>420</v>
      </c>
      <c r="BB37" s="191">
        <v>0.90365347975945098</v>
      </c>
      <c r="BC37" s="221">
        <v>595</v>
      </c>
      <c r="BD37" s="220">
        <v>-6.7226890756302525E-3</v>
      </c>
      <c r="BE37" s="218" t="b">
        <v>1</v>
      </c>
      <c r="BF37" s="218" t="b">
        <v>1</v>
      </c>
      <c r="BG37" s="217" t="b">
        <v>1</v>
      </c>
      <c r="BH37" s="202">
        <v>692</v>
      </c>
      <c r="BI37" s="179">
        <v>662</v>
      </c>
      <c r="BJ37" s="177">
        <v>0.95664739884393069</v>
      </c>
      <c r="BK37" s="188">
        <v>0.93878655920525811</v>
      </c>
      <c r="BL37" s="182" t="s">
        <v>420</v>
      </c>
      <c r="BM37" s="191">
        <v>0.96946630786464583</v>
      </c>
      <c r="BN37" s="221">
        <v>626</v>
      </c>
      <c r="BO37" s="218">
        <v>0.10543130990415335</v>
      </c>
      <c r="BP37" s="218" t="b">
        <v>1</v>
      </c>
      <c r="BQ37" s="218" t="b">
        <v>1</v>
      </c>
      <c r="BR37" s="217" t="b">
        <v>1</v>
      </c>
      <c r="BS37" s="202">
        <v>662</v>
      </c>
      <c r="BT37" s="179">
        <v>662</v>
      </c>
      <c r="BU37" s="177">
        <v>1</v>
      </c>
      <c r="BV37" s="188">
        <v>0.99423067042491176</v>
      </c>
      <c r="BW37" s="182" t="s">
        <v>420</v>
      </c>
      <c r="BX37" s="191">
        <v>0.99999999999999978</v>
      </c>
      <c r="BY37" s="221">
        <v>662</v>
      </c>
      <c r="BZ37" s="218">
        <v>0</v>
      </c>
      <c r="CA37" s="218" t="b">
        <v>1</v>
      </c>
      <c r="CB37" s="218" t="b">
        <v>1</v>
      </c>
      <c r="CC37" s="218" t="b">
        <v>1</v>
      </c>
      <c r="CD37" s="121"/>
    </row>
    <row r="38" spans="1:82" s="18" customFormat="1" ht="14.25" customHeight="1" x14ac:dyDescent="0.25">
      <c r="A38" s="19" t="s">
        <v>152</v>
      </c>
      <c r="B38" s="18" t="s">
        <v>130</v>
      </c>
      <c r="C38" s="37" t="s">
        <v>153</v>
      </c>
      <c r="D38" s="76" t="b">
        <v>1</v>
      </c>
      <c r="E38" s="230">
        <v>90</v>
      </c>
      <c r="F38" s="233">
        <v>831</v>
      </c>
      <c r="G38" s="179">
        <v>785</v>
      </c>
      <c r="H38" s="177">
        <v>0.9446450060168472</v>
      </c>
      <c r="I38" s="188">
        <v>0.92695297477636296</v>
      </c>
      <c r="J38" s="182" t="s">
        <v>420</v>
      </c>
      <c r="K38" s="191">
        <v>0.95824503760304036</v>
      </c>
      <c r="L38" s="179">
        <v>46</v>
      </c>
      <c r="M38" s="177">
        <v>5.5354993983152828E-2</v>
      </c>
      <c r="N38" s="188">
        <v>4.1754962396959673E-2</v>
      </c>
      <c r="O38" s="182" t="s">
        <v>420</v>
      </c>
      <c r="P38" s="191">
        <v>7.3047025223636916E-2</v>
      </c>
      <c r="Q38" s="179">
        <v>831</v>
      </c>
      <c r="R38" s="203">
        <v>1</v>
      </c>
      <c r="S38" s="212">
        <v>0.99539857684341571</v>
      </c>
      <c r="T38" s="182" t="s">
        <v>420</v>
      </c>
      <c r="U38" s="195">
        <v>0.99999999999999989</v>
      </c>
      <c r="V38" s="221">
        <v>945.25</v>
      </c>
      <c r="W38" s="220">
        <v>-0.12086749537159482</v>
      </c>
      <c r="X38" s="218" t="b">
        <v>1</v>
      </c>
      <c r="Y38" s="218" t="b">
        <v>1</v>
      </c>
      <c r="Z38" s="217" t="b">
        <v>1</v>
      </c>
      <c r="AA38" s="202">
        <v>985</v>
      </c>
      <c r="AB38" s="179">
        <v>619</v>
      </c>
      <c r="AC38" s="177">
        <v>0.62842639593908634</v>
      </c>
      <c r="AD38" s="212">
        <v>0.5978047789562736</v>
      </c>
      <c r="AE38" s="182" t="s">
        <v>420</v>
      </c>
      <c r="AF38" s="195">
        <v>0.65805018924230008</v>
      </c>
      <c r="AG38" s="221">
        <v>945.25</v>
      </c>
      <c r="AH38" s="220">
        <v>4.205236709865115E-2</v>
      </c>
      <c r="AI38" s="218" t="b">
        <v>1</v>
      </c>
      <c r="AJ38" s="218" t="b">
        <v>1</v>
      </c>
      <c r="AK38" s="217" t="b">
        <v>1</v>
      </c>
      <c r="AL38" s="202">
        <v>903</v>
      </c>
      <c r="AM38" s="179">
        <v>678</v>
      </c>
      <c r="AN38" s="177">
        <v>0.75083056478405319</v>
      </c>
      <c r="AO38" s="188">
        <v>0.72159653024059023</v>
      </c>
      <c r="AP38" s="182" t="s">
        <v>420</v>
      </c>
      <c r="AQ38" s="191">
        <v>0.77793951941146877</v>
      </c>
      <c r="AR38" s="221">
        <v>984.75</v>
      </c>
      <c r="AS38" s="220">
        <v>-8.3015993907083016E-2</v>
      </c>
      <c r="AT38" s="218" t="b">
        <v>1</v>
      </c>
      <c r="AU38" s="218" t="b">
        <v>1</v>
      </c>
      <c r="AV38" s="217" t="b">
        <v>1</v>
      </c>
      <c r="AW38" s="202">
        <v>911</v>
      </c>
      <c r="AX38" s="179">
        <v>718</v>
      </c>
      <c r="AY38" s="177">
        <v>0.78814489571899016</v>
      </c>
      <c r="AZ38" s="188">
        <v>0.7604285719053927</v>
      </c>
      <c r="BA38" s="182" t="s">
        <v>420</v>
      </c>
      <c r="BB38" s="191">
        <v>0.81344135379382954</v>
      </c>
      <c r="BC38" s="221">
        <v>984.75</v>
      </c>
      <c r="BD38" s="220">
        <v>-7.4892104595074893E-2</v>
      </c>
      <c r="BE38" s="218" t="b">
        <v>1</v>
      </c>
      <c r="BF38" s="218" t="b">
        <v>1</v>
      </c>
      <c r="BG38" s="217" t="b">
        <v>1</v>
      </c>
      <c r="BH38" s="202">
        <v>1060</v>
      </c>
      <c r="BI38" s="179">
        <v>779</v>
      </c>
      <c r="BJ38" s="177">
        <v>0.73490566037735849</v>
      </c>
      <c r="BK38" s="188">
        <v>0.70752068806333213</v>
      </c>
      <c r="BL38" s="182" t="s">
        <v>420</v>
      </c>
      <c r="BM38" s="191">
        <v>0.76059417611205982</v>
      </c>
      <c r="BN38" s="221">
        <v>1020.25</v>
      </c>
      <c r="BO38" s="218">
        <v>3.896103896103896E-2</v>
      </c>
      <c r="BP38" s="218" t="b">
        <v>1</v>
      </c>
      <c r="BQ38" s="218" t="b">
        <v>1</v>
      </c>
      <c r="BR38" s="217" t="b">
        <v>1</v>
      </c>
      <c r="BS38" s="202">
        <v>779</v>
      </c>
      <c r="BT38" s="179">
        <v>779</v>
      </c>
      <c r="BU38" s="177">
        <v>1</v>
      </c>
      <c r="BV38" s="188">
        <v>0.99509292874385946</v>
      </c>
      <c r="BW38" s="182" t="s">
        <v>420</v>
      </c>
      <c r="BX38" s="191">
        <v>0.99999999999999989</v>
      </c>
      <c r="BY38" s="221">
        <v>779</v>
      </c>
      <c r="BZ38" s="218">
        <v>0</v>
      </c>
      <c r="CA38" s="218" t="b">
        <v>1</v>
      </c>
      <c r="CB38" s="218" t="b">
        <v>1</v>
      </c>
      <c r="CC38" s="218" t="b">
        <v>1</v>
      </c>
      <c r="CD38" s="121"/>
    </row>
    <row r="39" spans="1:82" s="18" customFormat="1" ht="14.25" customHeight="1" x14ac:dyDescent="0.25">
      <c r="A39" s="19" t="s">
        <v>154</v>
      </c>
      <c r="B39" s="18" t="s">
        <v>130</v>
      </c>
      <c r="C39" s="37" t="s">
        <v>155</v>
      </c>
      <c r="D39" s="76" t="b">
        <v>1</v>
      </c>
      <c r="E39" s="230">
        <v>400</v>
      </c>
      <c r="F39" s="233">
        <v>855</v>
      </c>
      <c r="G39" s="179">
        <v>792</v>
      </c>
      <c r="H39" s="177">
        <v>0.9263157894736842</v>
      </c>
      <c r="I39" s="188">
        <v>0.90683257377573945</v>
      </c>
      <c r="J39" s="182" t="s">
        <v>420</v>
      </c>
      <c r="K39" s="191">
        <v>0.94198532213838626</v>
      </c>
      <c r="L39" s="179">
        <v>41</v>
      </c>
      <c r="M39" s="177">
        <v>4.7953216374269005E-2</v>
      </c>
      <c r="N39" s="188">
        <v>3.5542898343107608E-2</v>
      </c>
      <c r="O39" s="182" t="s">
        <v>420</v>
      </c>
      <c r="P39" s="191">
        <v>6.4407398581968769E-2</v>
      </c>
      <c r="Q39" s="179">
        <v>833</v>
      </c>
      <c r="R39" s="203">
        <v>0.97426900584795317</v>
      </c>
      <c r="S39" s="212">
        <v>0.96134817684118534</v>
      </c>
      <c r="T39" s="182" t="s">
        <v>420</v>
      </c>
      <c r="U39" s="195">
        <v>0.98294717787260888</v>
      </c>
      <c r="V39" s="221">
        <v>881</v>
      </c>
      <c r="W39" s="220">
        <v>-2.9511918274687854E-2</v>
      </c>
      <c r="X39" s="218" t="b">
        <v>1</v>
      </c>
      <c r="Y39" s="218" t="b">
        <v>1</v>
      </c>
      <c r="Z39" s="217" t="b">
        <v>1</v>
      </c>
      <c r="AA39" s="202">
        <v>867</v>
      </c>
      <c r="AB39" s="179">
        <v>765</v>
      </c>
      <c r="AC39" s="177">
        <v>0.88235294117647056</v>
      </c>
      <c r="AD39" s="212">
        <v>0.85920109708576131</v>
      </c>
      <c r="AE39" s="182" t="s">
        <v>420</v>
      </c>
      <c r="AF39" s="195">
        <v>0.90213151206429443</v>
      </c>
      <c r="AG39" s="221">
        <v>881</v>
      </c>
      <c r="AH39" s="220">
        <v>-1.5891032917139614E-2</v>
      </c>
      <c r="AI39" s="218" t="b">
        <v>1</v>
      </c>
      <c r="AJ39" s="218" t="b">
        <v>1</v>
      </c>
      <c r="AK39" s="217" t="b">
        <v>1</v>
      </c>
      <c r="AL39" s="202">
        <v>915</v>
      </c>
      <c r="AM39" s="179">
        <v>801</v>
      </c>
      <c r="AN39" s="177">
        <v>0.87540983606557377</v>
      </c>
      <c r="AO39" s="188">
        <v>0.8524289243556662</v>
      </c>
      <c r="AP39" s="182" t="s">
        <v>420</v>
      </c>
      <c r="AQ39" s="191">
        <v>0.89525174830547394</v>
      </c>
      <c r="AR39" s="221">
        <v>915.75</v>
      </c>
      <c r="AS39" s="220">
        <v>-8.1900081900081905E-4</v>
      </c>
      <c r="AT39" s="218" t="b">
        <v>1</v>
      </c>
      <c r="AU39" s="218" t="b">
        <v>1</v>
      </c>
      <c r="AV39" s="217" t="b">
        <v>1</v>
      </c>
      <c r="AW39" s="202">
        <v>892</v>
      </c>
      <c r="AX39" s="179">
        <v>800</v>
      </c>
      <c r="AY39" s="177">
        <v>0.89686098654708524</v>
      </c>
      <c r="AZ39" s="188">
        <v>0.87517042874295259</v>
      </c>
      <c r="BA39" s="182" t="s">
        <v>420</v>
      </c>
      <c r="BB39" s="191">
        <v>0.91514798421822807</v>
      </c>
      <c r="BC39" s="221">
        <v>915.75</v>
      </c>
      <c r="BD39" s="220">
        <v>-2.5935025935025936E-2</v>
      </c>
      <c r="BE39" s="218" t="b">
        <v>1</v>
      </c>
      <c r="BF39" s="218" t="b">
        <v>1</v>
      </c>
      <c r="BG39" s="217" t="b">
        <v>1</v>
      </c>
      <c r="BH39" s="202">
        <v>924</v>
      </c>
      <c r="BI39" s="179">
        <v>783</v>
      </c>
      <c r="BJ39" s="177">
        <v>0.84740259740259738</v>
      </c>
      <c r="BK39" s="188">
        <v>0.82278141087509016</v>
      </c>
      <c r="BL39" s="182" t="s">
        <v>420</v>
      </c>
      <c r="BM39" s="191">
        <v>0.86914714426405537</v>
      </c>
      <c r="BN39" s="221">
        <v>960.25</v>
      </c>
      <c r="BO39" s="218">
        <v>-3.7750585784951836E-2</v>
      </c>
      <c r="BP39" s="218" t="b">
        <v>1</v>
      </c>
      <c r="BQ39" s="218" t="b">
        <v>1</v>
      </c>
      <c r="BR39" s="217" t="b">
        <v>1</v>
      </c>
      <c r="BS39" s="202">
        <v>785</v>
      </c>
      <c r="BT39" s="179">
        <v>785</v>
      </c>
      <c r="BU39" s="177">
        <v>1</v>
      </c>
      <c r="BV39" s="188">
        <v>0.99513025237487263</v>
      </c>
      <c r="BW39" s="182" t="s">
        <v>420</v>
      </c>
      <c r="BX39" s="191">
        <v>0.99999999999999989</v>
      </c>
      <c r="BY39" s="221">
        <v>783</v>
      </c>
      <c r="BZ39" s="218">
        <v>2.554278416347382E-3</v>
      </c>
      <c r="CA39" s="218" t="b">
        <v>1</v>
      </c>
      <c r="CB39" s="218" t="b">
        <v>1</v>
      </c>
      <c r="CC39" s="218" t="b">
        <v>1</v>
      </c>
      <c r="CD39" s="121"/>
    </row>
    <row r="40" spans="1:82" s="18" customFormat="1" ht="14.25" customHeight="1" x14ac:dyDescent="0.25">
      <c r="A40" s="19" t="s">
        <v>76</v>
      </c>
      <c r="B40" s="18" t="s">
        <v>130</v>
      </c>
      <c r="C40" s="37" t="s">
        <v>156</v>
      </c>
      <c r="D40" s="76" t="b">
        <v>1</v>
      </c>
      <c r="E40" s="230">
        <v>1003</v>
      </c>
      <c r="F40" s="233">
        <v>1209</v>
      </c>
      <c r="G40" s="179">
        <v>981</v>
      </c>
      <c r="H40" s="177">
        <v>0.81141439205955335</v>
      </c>
      <c r="I40" s="188">
        <v>0.78839080522119498</v>
      </c>
      <c r="J40" s="182" t="s">
        <v>420</v>
      </c>
      <c r="K40" s="191">
        <v>0.83246527990321961</v>
      </c>
      <c r="L40" s="179">
        <v>201</v>
      </c>
      <c r="M40" s="177">
        <v>0.16625310173697269</v>
      </c>
      <c r="N40" s="188">
        <v>0.14633044797011599</v>
      </c>
      <c r="O40" s="182" t="s">
        <v>420</v>
      </c>
      <c r="P40" s="191">
        <v>0.18828992295232422</v>
      </c>
      <c r="Q40" s="179">
        <v>1182</v>
      </c>
      <c r="R40" s="203">
        <v>0.97766749379652607</v>
      </c>
      <c r="S40" s="212">
        <v>0.96770214153051437</v>
      </c>
      <c r="T40" s="182" t="s">
        <v>420</v>
      </c>
      <c r="U40" s="195">
        <v>0.9846069930228708</v>
      </c>
      <c r="V40" s="221">
        <v>1191.25</v>
      </c>
      <c r="W40" s="220">
        <v>1.4900314795383E-2</v>
      </c>
      <c r="X40" s="218" t="b">
        <v>1</v>
      </c>
      <c r="Y40" s="218" t="b">
        <v>1</v>
      </c>
      <c r="Z40" s="217" t="b">
        <v>1</v>
      </c>
      <c r="AA40" s="202">
        <v>1180</v>
      </c>
      <c r="AB40" s="179">
        <v>954</v>
      </c>
      <c r="AC40" s="177">
        <v>0.80847457627118646</v>
      </c>
      <c r="AD40" s="212">
        <v>0.78503580256592809</v>
      </c>
      <c r="AE40" s="182" t="s">
        <v>420</v>
      </c>
      <c r="AF40" s="195">
        <v>0.82991140558913257</v>
      </c>
      <c r="AG40" s="221">
        <v>1191.25</v>
      </c>
      <c r="AH40" s="220">
        <v>-9.4438614900314802E-3</v>
      </c>
      <c r="AI40" s="218" t="b">
        <v>1</v>
      </c>
      <c r="AJ40" s="218" t="b">
        <v>1</v>
      </c>
      <c r="AK40" s="217" t="b">
        <v>1</v>
      </c>
      <c r="AL40" s="202">
        <v>1249</v>
      </c>
      <c r="AM40" s="179">
        <v>868</v>
      </c>
      <c r="AN40" s="177">
        <v>0.69495596477181742</v>
      </c>
      <c r="AO40" s="188">
        <v>0.66885589517425481</v>
      </c>
      <c r="AP40" s="182" t="s">
        <v>420</v>
      </c>
      <c r="AQ40" s="191">
        <v>0.71986048755019272</v>
      </c>
      <c r="AR40" s="221">
        <v>1227</v>
      </c>
      <c r="AS40" s="220">
        <v>1.7929910350448247E-2</v>
      </c>
      <c r="AT40" s="218" t="b">
        <v>1</v>
      </c>
      <c r="AU40" s="218" t="b">
        <v>1</v>
      </c>
      <c r="AV40" s="217" t="b">
        <v>1</v>
      </c>
      <c r="AW40" s="202">
        <v>1249</v>
      </c>
      <c r="AX40" s="179">
        <v>1177</v>
      </c>
      <c r="AY40" s="177">
        <v>0.94235388310648516</v>
      </c>
      <c r="AZ40" s="188">
        <v>0.92802045055405613</v>
      </c>
      <c r="BA40" s="182" t="s">
        <v>420</v>
      </c>
      <c r="BB40" s="191">
        <v>0.95397462729094296</v>
      </c>
      <c r="BC40" s="221">
        <v>1227</v>
      </c>
      <c r="BD40" s="220">
        <v>1.7929910350448247E-2</v>
      </c>
      <c r="BE40" s="218" t="b">
        <v>1</v>
      </c>
      <c r="BF40" s="218" t="b">
        <v>1</v>
      </c>
      <c r="BG40" s="217" t="b">
        <v>1</v>
      </c>
      <c r="BH40" s="202">
        <v>1244</v>
      </c>
      <c r="BI40" s="179">
        <v>868</v>
      </c>
      <c r="BJ40" s="177">
        <v>0.69774919614147912</v>
      </c>
      <c r="BK40" s="188">
        <v>0.67165301847971792</v>
      </c>
      <c r="BL40" s="182" t="s">
        <v>420</v>
      </c>
      <c r="BM40" s="191">
        <v>0.72262783869341829</v>
      </c>
      <c r="BN40" s="221">
        <v>1249</v>
      </c>
      <c r="BO40" s="218">
        <v>-4.0032025620496394E-3</v>
      </c>
      <c r="BP40" s="218" t="b">
        <v>1</v>
      </c>
      <c r="BQ40" s="218" t="b">
        <v>1</v>
      </c>
      <c r="BR40" s="217" t="b">
        <v>1</v>
      </c>
      <c r="BS40" s="202">
        <v>868</v>
      </c>
      <c r="BT40" s="179">
        <v>745</v>
      </c>
      <c r="BU40" s="177">
        <v>0.85829493087557607</v>
      </c>
      <c r="BV40" s="188">
        <v>0.83351303398698739</v>
      </c>
      <c r="BW40" s="182" t="s">
        <v>420</v>
      </c>
      <c r="BX40" s="191">
        <v>0.87991942980219162</v>
      </c>
      <c r="BY40" s="221">
        <v>868</v>
      </c>
      <c r="BZ40" s="218">
        <v>0</v>
      </c>
      <c r="CA40" s="218" t="b">
        <v>1</v>
      </c>
      <c r="CB40" s="218" t="b">
        <v>1</v>
      </c>
      <c r="CC40" s="218" t="b">
        <v>1</v>
      </c>
      <c r="CD40" s="121"/>
    </row>
    <row r="41" spans="1:82" s="18" customFormat="1" ht="14.25" customHeight="1" x14ac:dyDescent="0.25">
      <c r="A41" s="19" t="s">
        <v>52</v>
      </c>
      <c r="B41" s="18" t="s">
        <v>130</v>
      </c>
      <c r="C41" s="37" t="s">
        <v>301</v>
      </c>
      <c r="D41" s="76" t="b">
        <v>1</v>
      </c>
      <c r="E41" s="230">
        <v>200</v>
      </c>
      <c r="F41" s="233">
        <v>359</v>
      </c>
      <c r="G41" s="179">
        <v>306</v>
      </c>
      <c r="H41" s="177">
        <v>0.85236768802228413</v>
      </c>
      <c r="I41" s="188">
        <v>0.81194688445568486</v>
      </c>
      <c r="J41" s="182" t="s">
        <v>420</v>
      </c>
      <c r="K41" s="191">
        <v>0.88532734882046726</v>
      </c>
      <c r="L41" s="179">
        <v>53</v>
      </c>
      <c r="M41" s="177">
        <v>0.14763231197771587</v>
      </c>
      <c r="N41" s="188">
        <v>0.11467265117953276</v>
      </c>
      <c r="O41" s="182" t="s">
        <v>420</v>
      </c>
      <c r="P41" s="191">
        <v>0.18805311554431517</v>
      </c>
      <c r="Q41" s="179">
        <v>359</v>
      </c>
      <c r="R41" s="203">
        <v>1</v>
      </c>
      <c r="S41" s="212">
        <v>0.98941284484639758</v>
      </c>
      <c r="T41" s="182" t="s">
        <v>420</v>
      </c>
      <c r="U41" s="195">
        <v>1</v>
      </c>
      <c r="V41" s="221">
        <v>383</v>
      </c>
      <c r="W41" s="220">
        <v>-6.2663185378590072E-2</v>
      </c>
      <c r="X41" s="218" t="b">
        <v>1</v>
      </c>
      <c r="Y41" s="218" t="b">
        <v>1</v>
      </c>
      <c r="Z41" s="217" t="b">
        <v>1</v>
      </c>
      <c r="AA41" s="202">
        <v>354</v>
      </c>
      <c r="AB41" s="179">
        <v>311</v>
      </c>
      <c r="AC41" s="177">
        <v>0.87853107344632764</v>
      </c>
      <c r="AD41" s="212">
        <v>0.84037793748082912</v>
      </c>
      <c r="AE41" s="182" t="s">
        <v>420</v>
      </c>
      <c r="AF41" s="195">
        <v>0.90855708218744369</v>
      </c>
      <c r="AG41" s="221">
        <v>383</v>
      </c>
      <c r="AH41" s="220">
        <v>-7.5718015665796348E-2</v>
      </c>
      <c r="AI41" s="218" t="b">
        <v>1</v>
      </c>
      <c r="AJ41" s="218" t="b">
        <v>1</v>
      </c>
      <c r="AK41" s="217" t="b">
        <v>1</v>
      </c>
      <c r="AL41" s="202">
        <v>366</v>
      </c>
      <c r="AM41" s="179">
        <v>321</v>
      </c>
      <c r="AN41" s="177">
        <v>0.87704918032786883</v>
      </c>
      <c r="AO41" s="188">
        <v>0.83943739896831926</v>
      </c>
      <c r="AP41" s="182" t="s">
        <v>420</v>
      </c>
      <c r="AQ41" s="191">
        <v>0.90682831412959986</v>
      </c>
      <c r="AR41" s="221">
        <v>388.5</v>
      </c>
      <c r="AS41" s="220">
        <v>-5.7915057915057917E-2</v>
      </c>
      <c r="AT41" s="218" t="b">
        <v>1</v>
      </c>
      <c r="AU41" s="218" t="b">
        <v>1</v>
      </c>
      <c r="AV41" s="217" t="b">
        <v>1</v>
      </c>
      <c r="AW41" s="202">
        <v>324</v>
      </c>
      <c r="AX41" s="179">
        <v>308</v>
      </c>
      <c r="AY41" s="177">
        <v>0.95061728395061729</v>
      </c>
      <c r="AZ41" s="188">
        <v>0.92129676514342962</v>
      </c>
      <c r="BA41" s="182" t="s">
        <v>420</v>
      </c>
      <c r="BB41" s="191">
        <v>0.9693776512356872</v>
      </c>
      <c r="BC41" s="221">
        <v>388.5</v>
      </c>
      <c r="BD41" s="220">
        <v>-0.16602316602316602</v>
      </c>
      <c r="BE41" s="218" t="b">
        <v>1</v>
      </c>
      <c r="BF41" s="218" t="b">
        <v>1</v>
      </c>
      <c r="BG41" s="217" t="b">
        <v>1</v>
      </c>
      <c r="BH41" s="202">
        <v>367</v>
      </c>
      <c r="BI41" s="179">
        <v>357</v>
      </c>
      <c r="BJ41" s="177">
        <v>0.97275204359673029</v>
      </c>
      <c r="BK41" s="188">
        <v>0.95057643062514829</v>
      </c>
      <c r="BL41" s="182" t="s">
        <v>420</v>
      </c>
      <c r="BM41" s="191">
        <v>0.98513340371615787</v>
      </c>
      <c r="BN41" s="221">
        <v>408.5</v>
      </c>
      <c r="BO41" s="218">
        <v>-0.10159118727050184</v>
      </c>
      <c r="BP41" s="218" t="b">
        <v>1</v>
      </c>
      <c r="BQ41" s="218" t="b">
        <v>1</v>
      </c>
      <c r="BR41" s="217" t="b">
        <v>1</v>
      </c>
      <c r="BS41" s="202">
        <v>357</v>
      </c>
      <c r="BT41" s="179">
        <v>357</v>
      </c>
      <c r="BU41" s="177">
        <v>1</v>
      </c>
      <c r="BV41" s="188">
        <v>0.989354164476419</v>
      </c>
      <c r="BW41" s="182" t="s">
        <v>420</v>
      </c>
      <c r="BX41" s="191">
        <v>1</v>
      </c>
      <c r="BY41" s="221">
        <v>357</v>
      </c>
      <c r="BZ41" s="218">
        <v>0</v>
      </c>
      <c r="CA41" s="218" t="b">
        <v>1</v>
      </c>
      <c r="CB41" s="218" t="b">
        <v>1</v>
      </c>
      <c r="CC41" s="218" t="b">
        <v>1</v>
      </c>
      <c r="CD41" s="121"/>
    </row>
    <row r="42" spans="1:82" s="18" customFormat="1" ht="14.25" customHeight="1" x14ac:dyDescent="0.25">
      <c r="A42" s="19" t="s">
        <v>144</v>
      </c>
      <c r="B42" s="18" t="s">
        <v>130</v>
      </c>
      <c r="C42" s="37" t="s">
        <v>145</v>
      </c>
      <c r="D42" s="76" t="b">
        <v>1</v>
      </c>
      <c r="E42" s="230">
        <v>277</v>
      </c>
      <c r="F42" s="233">
        <v>443</v>
      </c>
      <c r="G42" s="179">
        <v>406</v>
      </c>
      <c r="H42" s="177">
        <v>0.91647855530474043</v>
      </c>
      <c r="I42" s="188">
        <v>0.88699685453355814</v>
      </c>
      <c r="J42" s="182" t="s">
        <v>420</v>
      </c>
      <c r="K42" s="191">
        <v>0.93879939314199634</v>
      </c>
      <c r="L42" s="179">
        <v>36</v>
      </c>
      <c r="M42" s="177">
        <v>8.1264108352144468E-2</v>
      </c>
      <c r="N42" s="188">
        <v>5.92747527150011E-2</v>
      </c>
      <c r="O42" s="182" t="s">
        <v>420</v>
      </c>
      <c r="P42" s="191">
        <v>0.11045313918843871</v>
      </c>
      <c r="Q42" s="179">
        <v>442</v>
      </c>
      <c r="R42" s="203">
        <v>0.99774266365688491</v>
      </c>
      <c r="S42" s="212">
        <v>0.98732580932351111</v>
      </c>
      <c r="T42" s="182" t="s">
        <v>420</v>
      </c>
      <c r="U42" s="195">
        <v>0.99960141350824905</v>
      </c>
      <c r="V42" s="221">
        <v>520.25</v>
      </c>
      <c r="W42" s="220">
        <v>-0.14848630466122056</v>
      </c>
      <c r="X42" s="218" t="b">
        <v>1</v>
      </c>
      <c r="Y42" s="218" t="b">
        <v>1</v>
      </c>
      <c r="Z42" s="217" t="b">
        <v>1</v>
      </c>
      <c r="AA42" s="202">
        <v>450</v>
      </c>
      <c r="AB42" s="179">
        <v>369</v>
      </c>
      <c r="AC42" s="177">
        <v>0.82</v>
      </c>
      <c r="AD42" s="212">
        <v>0.78184187803988103</v>
      </c>
      <c r="AE42" s="182" t="s">
        <v>420</v>
      </c>
      <c r="AF42" s="195">
        <v>0.85274095788781767</v>
      </c>
      <c r="AG42" s="221">
        <v>520.25</v>
      </c>
      <c r="AH42" s="220">
        <v>-0.13503123498318118</v>
      </c>
      <c r="AI42" s="218" t="b">
        <v>1</v>
      </c>
      <c r="AJ42" s="218" t="b">
        <v>1</v>
      </c>
      <c r="AK42" s="217" t="b">
        <v>1</v>
      </c>
      <c r="AL42" s="202">
        <v>485</v>
      </c>
      <c r="AM42" s="179">
        <v>419</v>
      </c>
      <c r="AN42" s="177">
        <v>0.86391752577319592</v>
      </c>
      <c r="AO42" s="188">
        <v>0.83052857665626634</v>
      </c>
      <c r="AP42" s="182" t="s">
        <v>420</v>
      </c>
      <c r="AQ42" s="191">
        <v>0.89158693468271677</v>
      </c>
      <c r="AR42" s="221">
        <v>463.25</v>
      </c>
      <c r="AS42" s="220">
        <v>4.6950890447922292E-2</v>
      </c>
      <c r="AT42" s="218" t="b">
        <v>1</v>
      </c>
      <c r="AU42" s="218" t="b">
        <v>1</v>
      </c>
      <c r="AV42" s="217" t="b">
        <v>1</v>
      </c>
      <c r="AW42" s="202">
        <v>462</v>
      </c>
      <c r="AX42" s="179">
        <v>416</v>
      </c>
      <c r="AY42" s="177">
        <v>0.90043290043290047</v>
      </c>
      <c r="AZ42" s="188">
        <v>0.86974083002975611</v>
      </c>
      <c r="BA42" s="182" t="s">
        <v>420</v>
      </c>
      <c r="BB42" s="191">
        <v>0.92452080768852984</v>
      </c>
      <c r="BC42" s="221">
        <v>463.25</v>
      </c>
      <c r="BD42" s="220">
        <v>-2.6983270372369131E-3</v>
      </c>
      <c r="BE42" s="218" t="b">
        <v>1</v>
      </c>
      <c r="BF42" s="218" t="b">
        <v>1</v>
      </c>
      <c r="BG42" s="217" t="b">
        <v>1</v>
      </c>
      <c r="BH42" s="202">
        <v>484</v>
      </c>
      <c r="BI42" s="179">
        <v>396</v>
      </c>
      <c r="BJ42" s="177">
        <v>0.81818181818181823</v>
      </c>
      <c r="BK42" s="188">
        <v>0.78135904525639255</v>
      </c>
      <c r="BL42" s="182" t="s">
        <v>420</v>
      </c>
      <c r="BM42" s="191">
        <v>0.8499936092403324</v>
      </c>
      <c r="BN42" s="221">
        <v>468</v>
      </c>
      <c r="BO42" s="218">
        <v>3.4188034188034191E-2</v>
      </c>
      <c r="BP42" s="218" t="b">
        <v>1</v>
      </c>
      <c r="BQ42" s="218" t="b">
        <v>1</v>
      </c>
      <c r="BR42" s="217" t="b">
        <v>1</v>
      </c>
      <c r="BS42" s="202" t="s">
        <v>2</v>
      </c>
      <c r="BT42" s="179" t="s">
        <v>2</v>
      </c>
      <c r="BU42" s="177" t="s">
        <v>419</v>
      </c>
      <c r="BV42" s="188" t="s">
        <v>419</v>
      </c>
      <c r="BW42" s="182" t="s">
        <v>419</v>
      </c>
      <c r="BX42" s="191" t="s">
        <v>419</v>
      </c>
      <c r="BY42" s="221">
        <v>396</v>
      </c>
      <c r="BZ42" s="218" t="s">
        <v>419</v>
      </c>
      <c r="CA42" s="218" t="b">
        <v>0</v>
      </c>
      <c r="CB42" s="218" t="b">
        <v>0</v>
      </c>
      <c r="CC42" s="218" t="b">
        <v>0</v>
      </c>
      <c r="CD42" s="121"/>
    </row>
    <row r="43" spans="1:82" s="18" customFormat="1" ht="14.25" customHeight="1" x14ac:dyDescent="0.25">
      <c r="A43" s="19" t="s">
        <v>62</v>
      </c>
      <c r="B43" s="18" t="s">
        <v>130</v>
      </c>
      <c r="C43" s="37" t="s">
        <v>157</v>
      </c>
      <c r="D43" s="76" t="b">
        <v>1</v>
      </c>
      <c r="E43" s="230">
        <v>1575</v>
      </c>
      <c r="F43" s="233">
        <v>3261</v>
      </c>
      <c r="G43" s="179">
        <v>2974</v>
      </c>
      <c r="H43" s="177">
        <v>0.91199018705918433</v>
      </c>
      <c r="I43" s="188">
        <v>0.9017753334006835</v>
      </c>
      <c r="J43" s="182" t="s">
        <v>420</v>
      </c>
      <c r="K43" s="191">
        <v>0.92123553370910305</v>
      </c>
      <c r="L43" s="179">
        <v>240</v>
      </c>
      <c r="M43" s="177">
        <v>7.3597056117755286E-2</v>
      </c>
      <c r="N43" s="188">
        <v>6.5128043614043604E-2</v>
      </c>
      <c r="O43" s="182" t="s">
        <v>420</v>
      </c>
      <c r="P43" s="191">
        <v>8.3069492138722889E-2</v>
      </c>
      <c r="Q43" s="179">
        <v>3214</v>
      </c>
      <c r="R43" s="203">
        <v>0.98558724317693958</v>
      </c>
      <c r="S43" s="212">
        <v>0.98088790709246942</v>
      </c>
      <c r="T43" s="182" t="s">
        <v>420</v>
      </c>
      <c r="U43" s="195">
        <v>0.98914388157023758</v>
      </c>
      <c r="V43" s="221">
        <v>3312.25</v>
      </c>
      <c r="W43" s="220">
        <v>-1.5472865876669937E-2</v>
      </c>
      <c r="X43" s="218" t="b">
        <v>1</v>
      </c>
      <c r="Y43" s="218" t="b">
        <v>1</v>
      </c>
      <c r="Z43" s="217" t="b">
        <v>1</v>
      </c>
      <c r="AA43" s="202">
        <v>3176</v>
      </c>
      <c r="AB43" s="179">
        <v>2927</v>
      </c>
      <c r="AC43" s="177">
        <v>0.92159949622166248</v>
      </c>
      <c r="AD43" s="212">
        <v>0.91173352850491218</v>
      </c>
      <c r="AE43" s="182" t="s">
        <v>420</v>
      </c>
      <c r="AF43" s="195">
        <v>0.93044682378006882</v>
      </c>
      <c r="AG43" s="221">
        <v>3312.25</v>
      </c>
      <c r="AH43" s="220">
        <v>-4.1135180013585931E-2</v>
      </c>
      <c r="AI43" s="218" t="b">
        <v>1</v>
      </c>
      <c r="AJ43" s="218" t="b">
        <v>1</v>
      </c>
      <c r="AK43" s="217" t="b">
        <v>1</v>
      </c>
      <c r="AL43" s="202">
        <v>3290</v>
      </c>
      <c r="AM43" s="179">
        <v>3098</v>
      </c>
      <c r="AN43" s="177">
        <v>0.94164133738601818</v>
      </c>
      <c r="AO43" s="188">
        <v>0.93310415048683759</v>
      </c>
      <c r="AP43" s="182" t="s">
        <v>420</v>
      </c>
      <c r="AQ43" s="191">
        <v>0.94914839151633623</v>
      </c>
      <c r="AR43" s="221">
        <v>3345</v>
      </c>
      <c r="AS43" s="220">
        <v>-1.6442451420029897E-2</v>
      </c>
      <c r="AT43" s="218" t="b">
        <v>1</v>
      </c>
      <c r="AU43" s="218" t="b">
        <v>1</v>
      </c>
      <c r="AV43" s="217" t="b">
        <v>1</v>
      </c>
      <c r="AW43" s="202">
        <v>3260</v>
      </c>
      <c r="AX43" s="179">
        <v>3168</v>
      </c>
      <c r="AY43" s="177">
        <v>0.97177914110429453</v>
      </c>
      <c r="AZ43" s="188">
        <v>0.96551543649835547</v>
      </c>
      <c r="BA43" s="182" t="s">
        <v>420</v>
      </c>
      <c r="BB43" s="191">
        <v>0.97693230148443067</v>
      </c>
      <c r="BC43" s="221">
        <v>3345</v>
      </c>
      <c r="BD43" s="220">
        <v>-2.5411061285500747E-2</v>
      </c>
      <c r="BE43" s="218" t="b">
        <v>1</v>
      </c>
      <c r="BF43" s="218" t="b">
        <v>1</v>
      </c>
      <c r="BG43" s="217" t="b">
        <v>1</v>
      </c>
      <c r="BH43" s="202">
        <v>3437</v>
      </c>
      <c r="BI43" s="179">
        <v>3235</v>
      </c>
      <c r="BJ43" s="177">
        <v>0.94122781495490249</v>
      </c>
      <c r="BK43" s="188">
        <v>0.932861121384289</v>
      </c>
      <c r="BL43" s="182" t="s">
        <v>420</v>
      </c>
      <c r="BM43" s="191">
        <v>0.94860930853767633</v>
      </c>
      <c r="BN43" s="221">
        <v>3463.75</v>
      </c>
      <c r="BO43" s="218">
        <v>-7.7228437387224826E-3</v>
      </c>
      <c r="BP43" s="218" t="b">
        <v>1</v>
      </c>
      <c r="BQ43" s="218" t="b">
        <v>1</v>
      </c>
      <c r="BR43" s="217" t="b">
        <v>1</v>
      </c>
      <c r="BS43" s="202">
        <v>3235</v>
      </c>
      <c r="BT43" s="179">
        <v>3105</v>
      </c>
      <c r="BU43" s="177">
        <v>0.95981452859350846</v>
      </c>
      <c r="BV43" s="188">
        <v>0.95248355487443459</v>
      </c>
      <c r="BW43" s="182" t="s">
        <v>420</v>
      </c>
      <c r="BX43" s="191">
        <v>0.96605476749322994</v>
      </c>
      <c r="BY43" s="221">
        <v>3235</v>
      </c>
      <c r="BZ43" s="218">
        <v>0</v>
      </c>
      <c r="CA43" s="218" t="b">
        <v>1</v>
      </c>
      <c r="CB43" s="218" t="b">
        <v>1</v>
      </c>
      <c r="CC43" s="218" t="b">
        <v>1</v>
      </c>
      <c r="CD43" s="121"/>
    </row>
    <row r="44" spans="1:82" s="18" customFormat="1" ht="14.25" customHeight="1" x14ac:dyDescent="0.25">
      <c r="A44" s="19" t="s">
        <v>146</v>
      </c>
      <c r="B44" s="18" t="s">
        <v>130</v>
      </c>
      <c r="C44" s="37" t="s">
        <v>147</v>
      </c>
      <c r="D44" s="76" t="b">
        <v>1</v>
      </c>
      <c r="E44" s="230">
        <v>92</v>
      </c>
      <c r="F44" s="233">
        <v>1424</v>
      </c>
      <c r="G44" s="179">
        <v>1188</v>
      </c>
      <c r="H44" s="177">
        <v>0.8342696629213483</v>
      </c>
      <c r="I44" s="188">
        <v>0.81406249408815101</v>
      </c>
      <c r="J44" s="182" t="s">
        <v>420</v>
      </c>
      <c r="K44" s="191">
        <v>0.85267819628673935</v>
      </c>
      <c r="L44" s="179">
        <v>225</v>
      </c>
      <c r="M44" s="177">
        <v>0.1580056179775281</v>
      </c>
      <c r="N44" s="188">
        <v>0.13998432356657531</v>
      </c>
      <c r="O44" s="182" t="s">
        <v>420</v>
      </c>
      <c r="P44" s="191">
        <v>0.17786711296163576</v>
      </c>
      <c r="Q44" s="179">
        <v>1413</v>
      </c>
      <c r="R44" s="203">
        <v>0.9922752808988764</v>
      </c>
      <c r="S44" s="212">
        <v>0.98622052835745611</v>
      </c>
      <c r="T44" s="182" t="s">
        <v>420</v>
      </c>
      <c r="U44" s="195">
        <v>0.99568120263581728</v>
      </c>
      <c r="V44" s="221">
        <v>1466.75</v>
      </c>
      <c r="W44" s="220">
        <v>-2.9146071245951935E-2</v>
      </c>
      <c r="X44" s="218" t="b">
        <v>1</v>
      </c>
      <c r="Y44" s="218" t="b">
        <v>1</v>
      </c>
      <c r="Z44" s="217" t="b">
        <v>1</v>
      </c>
      <c r="AA44" s="202">
        <v>1400</v>
      </c>
      <c r="AB44" s="179">
        <v>1272</v>
      </c>
      <c r="AC44" s="177">
        <v>0.90857142857142859</v>
      </c>
      <c r="AD44" s="212">
        <v>0.89233520808701638</v>
      </c>
      <c r="AE44" s="182" t="s">
        <v>420</v>
      </c>
      <c r="AF44" s="195">
        <v>0.9225716268778269</v>
      </c>
      <c r="AG44" s="221">
        <v>1466.75</v>
      </c>
      <c r="AH44" s="220">
        <v>-4.5508777910346E-2</v>
      </c>
      <c r="AI44" s="218" t="b">
        <v>1</v>
      </c>
      <c r="AJ44" s="218" t="b">
        <v>1</v>
      </c>
      <c r="AK44" s="217" t="b">
        <v>1</v>
      </c>
      <c r="AL44" s="202">
        <v>1395</v>
      </c>
      <c r="AM44" s="179">
        <v>1151</v>
      </c>
      <c r="AN44" s="177">
        <v>0.82508960573476697</v>
      </c>
      <c r="AO44" s="188">
        <v>0.80426909495240506</v>
      </c>
      <c r="AP44" s="182" t="s">
        <v>420</v>
      </c>
      <c r="AQ44" s="191">
        <v>0.84412461276959427</v>
      </c>
      <c r="AR44" s="221">
        <v>1447.25</v>
      </c>
      <c r="AS44" s="220">
        <v>-3.6102953878044568E-2</v>
      </c>
      <c r="AT44" s="218" t="b">
        <v>1</v>
      </c>
      <c r="AU44" s="218" t="b">
        <v>1</v>
      </c>
      <c r="AV44" s="217" t="b">
        <v>1</v>
      </c>
      <c r="AW44" s="202">
        <v>1433</v>
      </c>
      <c r="AX44" s="179">
        <v>1297</v>
      </c>
      <c r="AY44" s="177">
        <v>0.90509420795533846</v>
      </c>
      <c r="AZ44" s="188">
        <v>0.88881818309260463</v>
      </c>
      <c r="BA44" s="182" t="s">
        <v>420</v>
      </c>
      <c r="BB44" s="191">
        <v>0.91920415846267445</v>
      </c>
      <c r="BC44" s="221">
        <v>1447.25</v>
      </c>
      <c r="BD44" s="220">
        <v>-9.8462601485576097E-3</v>
      </c>
      <c r="BE44" s="218" t="b">
        <v>1</v>
      </c>
      <c r="BF44" s="218" t="b">
        <v>1</v>
      </c>
      <c r="BG44" s="217" t="b">
        <v>1</v>
      </c>
      <c r="BH44" s="202">
        <v>1348</v>
      </c>
      <c r="BI44" s="179">
        <v>1209</v>
      </c>
      <c r="BJ44" s="177">
        <v>0.89688427299703266</v>
      </c>
      <c r="BK44" s="188">
        <v>0.87950605787117375</v>
      </c>
      <c r="BL44" s="182" t="s">
        <v>420</v>
      </c>
      <c r="BM44" s="191">
        <v>0.91200687659189272</v>
      </c>
      <c r="BN44" s="221">
        <v>1404.25</v>
      </c>
      <c r="BO44" s="218">
        <v>-4.005696991276482E-2</v>
      </c>
      <c r="BP44" s="218" t="b">
        <v>1</v>
      </c>
      <c r="BQ44" s="218" t="b">
        <v>1</v>
      </c>
      <c r="BR44" s="217" t="b">
        <v>1</v>
      </c>
      <c r="BS44" s="202">
        <v>1348</v>
      </c>
      <c r="BT44" s="179">
        <v>1209</v>
      </c>
      <c r="BU44" s="177">
        <v>0.89688427299703266</v>
      </c>
      <c r="BV44" s="188">
        <v>0.87950605787117375</v>
      </c>
      <c r="BW44" s="182" t="s">
        <v>420</v>
      </c>
      <c r="BX44" s="191">
        <v>0.91200687659189272</v>
      </c>
      <c r="BY44" s="221">
        <v>1209</v>
      </c>
      <c r="BZ44" s="218">
        <v>0.11497105045492143</v>
      </c>
      <c r="CA44" s="218" t="b">
        <v>1</v>
      </c>
      <c r="CB44" s="218" t="b">
        <v>1</v>
      </c>
      <c r="CC44" s="218" t="b">
        <v>1</v>
      </c>
      <c r="CD44" s="121"/>
    </row>
    <row r="45" spans="1:82" s="18" customFormat="1" ht="14.25" customHeight="1" x14ac:dyDescent="0.25">
      <c r="A45" s="19" t="s">
        <v>133</v>
      </c>
      <c r="B45" s="18" t="s">
        <v>130</v>
      </c>
      <c r="C45" s="37" t="s">
        <v>134</v>
      </c>
      <c r="D45" s="76" t="b">
        <v>1</v>
      </c>
      <c r="E45" s="230">
        <v>421</v>
      </c>
      <c r="F45" s="233">
        <v>1977</v>
      </c>
      <c r="G45" s="179">
        <v>1711</v>
      </c>
      <c r="H45" s="177">
        <v>0.86545270612038439</v>
      </c>
      <c r="I45" s="188">
        <v>0.84969992855186938</v>
      </c>
      <c r="J45" s="182" t="s">
        <v>420</v>
      </c>
      <c r="K45" s="191">
        <v>0.87978803403363193</v>
      </c>
      <c r="L45" s="179">
        <v>201</v>
      </c>
      <c r="M45" s="177">
        <v>0.10166919575113809</v>
      </c>
      <c r="N45" s="188">
        <v>8.911056782849204E-2</v>
      </c>
      <c r="O45" s="182" t="s">
        <v>420</v>
      </c>
      <c r="P45" s="191">
        <v>0.11577279475132507</v>
      </c>
      <c r="Q45" s="179">
        <v>1912</v>
      </c>
      <c r="R45" s="203">
        <v>0.96712190187152247</v>
      </c>
      <c r="S45" s="212">
        <v>0.95831126253252286</v>
      </c>
      <c r="T45" s="182" t="s">
        <v>420</v>
      </c>
      <c r="U45" s="195">
        <v>0.97412075608022508</v>
      </c>
      <c r="V45" s="221">
        <v>2014.25</v>
      </c>
      <c r="W45" s="220">
        <v>-1.8493235695668363E-2</v>
      </c>
      <c r="X45" s="218" t="b">
        <v>1</v>
      </c>
      <c r="Y45" s="218" t="b">
        <v>1</v>
      </c>
      <c r="Z45" s="217" t="b">
        <v>1</v>
      </c>
      <c r="AA45" s="202">
        <v>1818</v>
      </c>
      <c r="AB45" s="179">
        <v>1636</v>
      </c>
      <c r="AC45" s="177">
        <v>0.89988998899889994</v>
      </c>
      <c r="AD45" s="212">
        <v>0.88523858419053791</v>
      </c>
      <c r="AE45" s="182" t="s">
        <v>420</v>
      </c>
      <c r="AF45" s="195">
        <v>0.91285501114414991</v>
      </c>
      <c r="AG45" s="221">
        <v>2014.25</v>
      </c>
      <c r="AH45" s="220">
        <v>-9.7430805510736004E-2</v>
      </c>
      <c r="AI45" s="218" t="b">
        <v>1</v>
      </c>
      <c r="AJ45" s="218" t="b">
        <v>1</v>
      </c>
      <c r="AK45" s="217" t="b">
        <v>1</v>
      </c>
      <c r="AL45" s="202">
        <v>1927</v>
      </c>
      <c r="AM45" s="179">
        <v>1166</v>
      </c>
      <c r="AN45" s="177">
        <v>0.60508562532433829</v>
      </c>
      <c r="AO45" s="188">
        <v>0.58307162779731081</v>
      </c>
      <c r="AP45" s="182" t="s">
        <v>420</v>
      </c>
      <c r="AQ45" s="191">
        <v>0.62668148173420046</v>
      </c>
      <c r="AR45" s="221">
        <v>1951.5</v>
      </c>
      <c r="AS45" s="220">
        <v>-1.2554445298488343E-2</v>
      </c>
      <c r="AT45" s="218" t="b">
        <v>1</v>
      </c>
      <c r="AU45" s="218" t="b">
        <v>1</v>
      </c>
      <c r="AV45" s="217" t="b">
        <v>1</v>
      </c>
      <c r="AW45" s="202">
        <v>1870</v>
      </c>
      <c r="AX45" s="179">
        <v>1135</v>
      </c>
      <c r="AY45" s="177">
        <v>0.60695187165775399</v>
      </c>
      <c r="AZ45" s="188">
        <v>0.58461679755608231</v>
      </c>
      <c r="BA45" s="182" t="s">
        <v>420</v>
      </c>
      <c r="BB45" s="191">
        <v>0.62884843351620978</v>
      </c>
      <c r="BC45" s="221">
        <v>1951.5</v>
      </c>
      <c r="BD45" s="220">
        <v>-4.1762746605175503E-2</v>
      </c>
      <c r="BE45" s="218" t="b">
        <v>1</v>
      </c>
      <c r="BF45" s="218" t="b">
        <v>1</v>
      </c>
      <c r="BG45" s="217" t="b">
        <v>1</v>
      </c>
      <c r="BH45" s="202">
        <v>2002</v>
      </c>
      <c r="BI45" s="179">
        <v>1075</v>
      </c>
      <c r="BJ45" s="177">
        <v>0.53696303696303693</v>
      </c>
      <c r="BK45" s="188">
        <v>0.51507087333907764</v>
      </c>
      <c r="BL45" s="182" t="s">
        <v>420</v>
      </c>
      <c r="BM45" s="191">
        <v>0.55871362211502207</v>
      </c>
      <c r="BN45" s="221">
        <v>1920.5</v>
      </c>
      <c r="BO45" s="218">
        <v>4.2436865399635509E-2</v>
      </c>
      <c r="BP45" s="218" t="b">
        <v>1</v>
      </c>
      <c r="BQ45" s="218" t="b">
        <v>1</v>
      </c>
      <c r="BR45" s="217" t="b">
        <v>1</v>
      </c>
      <c r="BS45" s="202">
        <v>1075</v>
      </c>
      <c r="BT45" s="179">
        <v>1075</v>
      </c>
      <c r="BU45" s="177">
        <v>1</v>
      </c>
      <c r="BV45" s="188">
        <v>0.99643927401075849</v>
      </c>
      <c r="BW45" s="182" t="s">
        <v>420</v>
      </c>
      <c r="BX45" s="191">
        <v>1.0000000000000002</v>
      </c>
      <c r="BY45" s="221">
        <v>1075</v>
      </c>
      <c r="BZ45" s="218">
        <v>0</v>
      </c>
      <c r="CA45" s="218" t="b">
        <v>1</v>
      </c>
      <c r="CB45" s="218" t="b">
        <v>1</v>
      </c>
      <c r="CC45" s="218" t="b">
        <v>1</v>
      </c>
      <c r="CD45" s="121"/>
    </row>
    <row r="46" spans="1:82" s="18" customFormat="1" ht="14.25" customHeight="1" x14ac:dyDescent="0.25">
      <c r="A46" s="19" t="s">
        <v>55</v>
      </c>
      <c r="B46" s="18" t="s">
        <v>130</v>
      </c>
      <c r="C46" s="37" t="s">
        <v>135</v>
      </c>
      <c r="D46" s="76" t="b">
        <v>1</v>
      </c>
      <c r="E46" s="230">
        <v>332</v>
      </c>
      <c r="F46" s="233">
        <v>825</v>
      </c>
      <c r="G46" s="179">
        <v>754</v>
      </c>
      <c r="H46" s="177">
        <v>0.91393939393939394</v>
      </c>
      <c r="I46" s="188">
        <v>0.89283179046345573</v>
      </c>
      <c r="J46" s="182" t="s">
        <v>420</v>
      </c>
      <c r="K46" s="191">
        <v>0.93121000031737367</v>
      </c>
      <c r="L46" s="179">
        <v>69</v>
      </c>
      <c r="M46" s="177">
        <v>8.3636363636363634E-2</v>
      </c>
      <c r="N46" s="188">
        <v>6.6620493231818081E-2</v>
      </c>
      <c r="O46" s="182" t="s">
        <v>420</v>
      </c>
      <c r="P46" s="191">
        <v>0.10451170257135919</v>
      </c>
      <c r="Q46" s="179">
        <v>823</v>
      </c>
      <c r="R46" s="203">
        <v>0.99757575757575756</v>
      </c>
      <c r="S46" s="212">
        <v>0.99120432028104066</v>
      </c>
      <c r="T46" s="182" t="s">
        <v>420</v>
      </c>
      <c r="U46" s="195">
        <v>0.99933493335155221</v>
      </c>
      <c r="V46" s="221">
        <v>835.75</v>
      </c>
      <c r="W46" s="220">
        <v>-1.2862698175291655E-2</v>
      </c>
      <c r="X46" s="218" t="b">
        <v>1</v>
      </c>
      <c r="Y46" s="218" t="b">
        <v>1</v>
      </c>
      <c r="Z46" s="217" t="b">
        <v>1</v>
      </c>
      <c r="AA46" s="202">
        <v>793</v>
      </c>
      <c r="AB46" s="179">
        <v>753</v>
      </c>
      <c r="AC46" s="177">
        <v>0.94955863808322827</v>
      </c>
      <c r="AD46" s="212">
        <v>0.93204205604351897</v>
      </c>
      <c r="AE46" s="182" t="s">
        <v>420</v>
      </c>
      <c r="AF46" s="195">
        <v>0.96274070419993329</v>
      </c>
      <c r="AG46" s="221">
        <v>835.75</v>
      </c>
      <c r="AH46" s="220">
        <v>-5.1151660185462161E-2</v>
      </c>
      <c r="AI46" s="218" t="b">
        <v>1</v>
      </c>
      <c r="AJ46" s="218" t="b">
        <v>1</v>
      </c>
      <c r="AK46" s="217" t="b">
        <v>1</v>
      </c>
      <c r="AL46" s="202">
        <v>874</v>
      </c>
      <c r="AM46" s="179">
        <v>767</v>
      </c>
      <c r="AN46" s="177">
        <v>0.87757437070938216</v>
      </c>
      <c r="AO46" s="188">
        <v>0.85417629186246724</v>
      </c>
      <c r="AP46" s="182" t="s">
        <v>420</v>
      </c>
      <c r="AQ46" s="191">
        <v>0.89766789750477238</v>
      </c>
      <c r="AR46" s="221">
        <v>844.5</v>
      </c>
      <c r="AS46" s="220">
        <v>3.4931912374185907E-2</v>
      </c>
      <c r="AT46" s="218" t="b">
        <v>1</v>
      </c>
      <c r="AU46" s="218" t="b">
        <v>1</v>
      </c>
      <c r="AV46" s="217" t="b">
        <v>1</v>
      </c>
      <c r="AW46" s="202">
        <v>861</v>
      </c>
      <c r="AX46" s="179">
        <v>809</v>
      </c>
      <c r="AY46" s="177">
        <v>0.93960511033681771</v>
      </c>
      <c r="AZ46" s="188">
        <v>0.92165642076895227</v>
      </c>
      <c r="BA46" s="182" t="s">
        <v>420</v>
      </c>
      <c r="BB46" s="191">
        <v>0.95364851781742421</v>
      </c>
      <c r="BC46" s="221">
        <v>844.5</v>
      </c>
      <c r="BD46" s="220">
        <v>1.9538188277087035E-2</v>
      </c>
      <c r="BE46" s="218" t="b">
        <v>1</v>
      </c>
      <c r="BF46" s="218" t="b">
        <v>1</v>
      </c>
      <c r="BG46" s="217" t="b">
        <v>1</v>
      </c>
      <c r="BH46" s="202">
        <v>906</v>
      </c>
      <c r="BI46" s="179">
        <v>850</v>
      </c>
      <c r="BJ46" s="177">
        <v>0.9381898454746137</v>
      </c>
      <c r="BK46" s="188">
        <v>0.92058342161590723</v>
      </c>
      <c r="BL46" s="182" t="s">
        <v>420</v>
      </c>
      <c r="BM46" s="191">
        <v>0.95209609007523499</v>
      </c>
      <c r="BN46" s="221">
        <v>855.75</v>
      </c>
      <c r="BO46" s="218">
        <v>5.8720420683610865E-2</v>
      </c>
      <c r="BP46" s="218" t="b">
        <v>1</v>
      </c>
      <c r="BQ46" s="218" t="b">
        <v>1</v>
      </c>
      <c r="BR46" s="217" t="b">
        <v>1</v>
      </c>
      <c r="BS46" s="202">
        <v>906</v>
      </c>
      <c r="BT46" s="179">
        <v>850</v>
      </c>
      <c r="BU46" s="177">
        <v>0.9381898454746137</v>
      </c>
      <c r="BV46" s="188">
        <v>0.92058342161590723</v>
      </c>
      <c r="BW46" s="182" t="s">
        <v>420</v>
      </c>
      <c r="BX46" s="191">
        <v>0.95209609007523499</v>
      </c>
      <c r="BY46" s="221">
        <v>850</v>
      </c>
      <c r="BZ46" s="218">
        <v>6.5882352941176475E-2</v>
      </c>
      <c r="CA46" s="218" t="b">
        <v>1</v>
      </c>
      <c r="CB46" s="218" t="b">
        <v>1</v>
      </c>
      <c r="CC46" s="218" t="b">
        <v>1</v>
      </c>
      <c r="CD46" s="121"/>
    </row>
    <row r="47" spans="1:82" s="18" customFormat="1" ht="14.25" customHeight="1" x14ac:dyDescent="0.25">
      <c r="A47" s="19" t="s">
        <v>59</v>
      </c>
      <c r="B47" s="18" t="s">
        <v>130</v>
      </c>
      <c r="C47" s="37" t="s">
        <v>136</v>
      </c>
      <c r="D47" s="76" t="b">
        <v>1</v>
      </c>
      <c r="E47" s="230">
        <v>58</v>
      </c>
      <c r="F47" s="233">
        <v>684</v>
      </c>
      <c r="G47" s="179">
        <v>628</v>
      </c>
      <c r="H47" s="177">
        <v>0.91812865497076024</v>
      </c>
      <c r="I47" s="188">
        <v>0.89517180526077811</v>
      </c>
      <c r="J47" s="182" t="s">
        <v>420</v>
      </c>
      <c r="K47" s="191">
        <v>0.93641517261737317</v>
      </c>
      <c r="L47" s="179">
        <v>54</v>
      </c>
      <c r="M47" s="177">
        <v>7.8947368421052627E-2</v>
      </c>
      <c r="N47" s="188">
        <v>6.1010279307920551E-2</v>
      </c>
      <c r="O47" s="182" t="s">
        <v>420</v>
      </c>
      <c r="P47" s="191">
        <v>0.10158744926233253</v>
      </c>
      <c r="Q47" s="179">
        <v>682</v>
      </c>
      <c r="R47" s="203">
        <v>0.99707602339181289</v>
      </c>
      <c r="S47" s="212">
        <v>0.98940213019132972</v>
      </c>
      <c r="T47" s="182" t="s">
        <v>420</v>
      </c>
      <c r="U47" s="195">
        <v>0.99919777357989914</v>
      </c>
      <c r="V47" s="221">
        <v>734.75</v>
      </c>
      <c r="W47" s="220">
        <v>-6.9071112623341271E-2</v>
      </c>
      <c r="X47" s="218" t="b">
        <v>1</v>
      </c>
      <c r="Y47" s="218" t="b">
        <v>1</v>
      </c>
      <c r="Z47" s="217" t="b">
        <v>1</v>
      </c>
      <c r="AA47" s="202">
        <v>725</v>
      </c>
      <c r="AB47" s="179">
        <v>689</v>
      </c>
      <c r="AC47" s="177">
        <v>0.95034482758620686</v>
      </c>
      <c r="AD47" s="212">
        <v>0.93202277785691157</v>
      </c>
      <c r="AE47" s="182" t="s">
        <v>420</v>
      </c>
      <c r="AF47" s="195">
        <v>0.96391966901842141</v>
      </c>
      <c r="AG47" s="221">
        <v>734.75</v>
      </c>
      <c r="AH47" s="220">
        <v>-1.3269819666553249E-2</v>
      </c>
      <c r="AI47" s="218" t="b">
        <v>1</v>
      </c>
      <c r="AJ47" s="218" t="b">
        <v>1</v>
      </c>
      <c r="AK47" s="217" t="b">
        <v>1</v>
      </c>
      <c r="AL47" s="202">
        <v>725</v>
      </c>
      <c r="AM47" s="179">
        <v>630</v>
      </c>
      <c r="AN47" s="177">
        <v>0.86896551724137927</v>
      </c>
      <c r="AO47" s="188">
        <v>0.84244605067852929</v>
      </c>
      <c r="AP47" s="182" t="s">
        <v>420</v>
      </c>
      <c r="AQ47" s="191">
        <v>0.89159561712897928</v>
      </c>
      <c r="AR47" s="221">
        <v>724.75</v>
      </c>
      <c r="AS47" s="220">
        <v>3.4494653328734045E-4</v>
      </c>
      <c r="AT47" s="218" t="b">
        <v>1</v>
      </c>
      <c r="AU47" s="218" t="b">
        <v>1</v>
      </c>
      <c r="AV47" s="217" t="b">
        <v>1</v>
      </c>
      <c r="AW47" s="202">
        <v>700</v>
      </c>
      <c r="AX47" s="179">
        <v>691</v>
      </c>
      <c r="AY47" s="177">
        <v>0.9871428571428571</v>
      </c>
      <c r="AZ47" s="188">
        <v>0.97574688357580586</v>
      </c>
      <c r="BA47" s="182" t="s">
        <v>420</v>
      </c>
      <c r="BB47" s="191">
        <v>0.99322132858764045</v>
      </c>
      <c r="BC47" s="221">
        <v>724.75</v>
      </c>
      <c r="BD47" s="220">
        <v>-3.4149706795446703E-2</v>
      </c>
      <c r="BE47" s="218" t="b">
        <v>1</v>
      </c>
      <c r="BF47" s="218" t="b">
        <v>1</v>
      </c>
      <c r="BG47" s="217" t="b">
        <v>1</v>
      </c>
      <c r="BH47" s="202">
        <v>755</v>
      </c>
      <c r="BI47" s="179">
        <v>678</v>
      </c>
      <c r="BJ47" s="177">
        <v>0.89801324503311253</v>
      </c>
      <c r="BK47" s="188">
        <v>0.87437225963715248</v>
      </c>
      <c r="BL47" s="182" t="s">
        <v>420</v>
      </c>
      <c r="BM47" s="191">
        <v>0.91762453101528019</v>
      </c>
      <c r="BN47" s="221">
        <v>757.5</v>
      </c>
      <c r="BO47" s="218">
        <v>-3.3003300330033004E-3</v>
      </c>
      <c r="BP47" s="218" t="b">
        <v>1</v>
      </c>
      <c r="BQ47" s="218" t="b">
        <v>1</v>
      </c>
      <c r="BR47" s="217" t="b">
        <v>1</v>
      </c>
      <c r="BS47" s="202">
        <v>755</v>
      </c>
      <c r="BT47" s="179">
        <v>678</v>
      </c>
      <c r="BU47" s="177">
        <v>0.89801324503311253</v>
      </c>
      <c r="BV47" s="188">
        <v>0.87437225963715248</v>
      </c>
      <c r="BW47" s="182" t="s">
        <v>420</v>
      </c>
      <c r="BX47" s="191">
        <v>0.91762453101528019</v>
      </c>
      <c r="BY47" s="221">
        <v>678</v>
      </c>
      <c r="BZ47" s="218">
        <v>0.11356932153392331</v>
      </c>
      <c r="CA47" s="218" t="b">
        <v>1</v>
      </c>
      <c r="CB47" s="218" t="b">
        <v>1</v>
      </c>
      <c r="CC47" s="218" t="b">
        <v>1</v>
      </c>
      <c r="CD47" s="121"/>
    </row>
    <row r="48" spans="1:82" s="18" customFormat="1" ht="14.25" customHeight="1" x14ac:dyDescent="0.25">
      <c r="A48" s="19" t="s">
        <v>23</v>
      </c>
      <c r="B48" s="18" t="s">
        <v>130</v>
      </c>
      <c r="C48" s="37" t="s">
        <v>22</v>
      </c>
      <c r="D48" s="76" t="b">
        <v>1</v>
      </c>
      <c r="E48" s="230">
        <v>466</v>
      </c>
      <c r="F48" s="233">
        <v>917</v>
      </c>
      <c r="G48" s="179">
        <v>869</v>
      </c>
      <c r="H48" s="177">
        <v>0.94765539803707743</v>
      </c>
      <c r="I48" s="188">
        <v>0.9312819803562139</v>
      </c>
      <c r="J48" s="182" t="s">
        <v>420</v>
      </c>
      <c r="K48" s="191">
        <v>0.9602938627334755</v>
      </c>
      <c r="L48" s="179">
        <v>42</v>
      </c>
      <c r="M48" s="177">
        <v>4.5801526717557252E-2</v>
      </c>
      <c r="N48" s="188">
        <v>3.4061477728739395E-2</v>
      </c>
      <c r="O48" s="182" t="s">
        <v>420</v>
      </c>
      <c r="P48" s="191">
        <v>6.1331119964669396E-2</v>
      </c>
      <c r="Q48" s="179">
        <v>911</v>
      </c>
      <c r="R48" s="203">
        <v>0.99345692475463465</v>
      </c>
      <c r="S48" s="212">
        <v>0.98579885641908649</v>
      </c>
      <c r="T48" s="182" t="s">
        <v>420</v>
      </c>
      <c r="U48" s="195">
        <v>0.99699790118891474</v>
      </c>
      <c r="V48" s="221">
        <v>862.25</v>
      </c>
      <c r="W48" s="220">
        <v>6.3496665700202959E-2</v>
      </c>
      <c r="X48" s="218" t="b">
        <v>1</v>
      </c>
      <c r="Y48" s="218" t="b">
        <v>1</v>
      </c>
      <c r="Z48" s="217" t="b">
        <v>1</v>
      </c>
      <c r="AA48" s="202">
        <v>880</v>
      </c>
      <c r="AB48" s="179">
        <v>797</v>
      </c>
      <c r="AC48" s="177">
        <v>0.90568181818181814</v>
      </c>
      <c r="AD48" s="212">
        <v>0.88456965308672253</v>
      </c>
      <c r="AE48" s="182" t="s">
        <v>420</v>
      </c>
      <c r="AF48" s="195">
        <v>0.92326753634845848</v>
      </c>
      <c r="AG48" s="221">
        <v>862.25</v>
      </c>
      <c r="AH48" s="220">
        <v>2.0585677007828356E-2</v>
      </c>
      <c r="AI48" s="218" t="b">
        <v>1</v>
      </c>
      <c r="AJ48" s="218" t="b">
        <v>1</v>
      </c>
      <c r="AK48" s="217" t="b">
        <v>1</v>
      </c>
      <c r="AL48" s="202">
        <v>805</v>
      </c>
      <c r="AM48" s="179">
        <v>762</v>
      </c>
      <c r="AN48" s="177">
        <v>0.94658385093167707</v>
      </c>
      <c r="AO48" s="188">
        <v>0.92882195067426887</v>
      </c>
      <c r="AP48" s="182" t="s">
        <v>420</v>
      </c>
      <c r="AQ48" s="191">
        <v>0.96010379881477848</v>
      </c>
      <c r="AR48" s="221">
        <v>881</v>
      </c>
      <c r="AS48" s="220">
        <v>-8.6265607264472188E-2</v>
      </c>
      <c r="AT48" s="218" t="b">
        <v>1</v>
      </c>
      <c r="AU48" s="218" t="b">
        <v>1</v>
      </c>
      <c r="AV48" s="217" t="b">
        <v>1</v>
      </c>
      <c r="AW48" s="202">
        <v>728</v>
      </c>
      <c r="AX48" s="179">
        <v>705</v>
      </c>
      <c r="AY48" s="177">
        <v>0.96840659340659341</v>
      </c>
      <c r="AZ48" s="188">
        <v>0.9530389771811425</v>
      </c>
      <c r="BA48" s="182" t="s">
        <v>420</v>
      </c>
      <c r="BB48" s="191">
        <v>0.97885684776841708</v>
      </c>
      <c r="BC48" s="221">
        <v>881</v>
      </c>
      <c r="BD48" s="220">
        <v>-0.17366628830874006</v>
      </c>
      <c r="BE48" s="218" t="b">
        <v>1</v>
      </c>
      <c r="BF48" s="218" t="b">
        <v>1</v>
      </c>
      <c r="BG48" s="217" t="b">
        <v>1</v>
      </c>
      <c r="BH48" s="202">
        <v>744</v>
      </c>
      <c r="BI48" s="179">
        <v>698</v>
      </c>
      <c r="BJ48" s="177">
        <v>0.93817204301075274</v>
      </c>
      <c r="BK48" s="188">
        <v>0.91851370849037328</v>
      </c>
      <c r="BL48" s="182" t="s">
        <v>420</v>
      </c>
      <c r="BM48" s="191">
        <v>0.95332883555388026</v>
      </c>
      <c r="BN48" s="221">
        <v>891.75</v>
      </c>
      <c r="BO48" s="218">
        <v>-0.16568544995794784</v>
      </c>
      <c r="BP48" s="218" t="b">
        <v>1</v>
      </c>
      <c r="BQ48" s="218" t="b">
        <v>1</v>
      </c>
      <c r="BR48" s="217" t="b">
        <v>1</v>
      </c>
      <c r="BS48" s="202">
        <v>744</v>
      </c>
      <c r="BT48" s="179">
        <v>698</v>
      </c>
      <c r="BU48" s="177">
        <v>0.93817204301075274</v>
      </c>
      <c r="BV48" s="188">
        <v>0.91851370849037328</v>
      </c>
      <c r="BW48" s="182" t="s">
        <v>420</v>
      </c>
      <c r="BX48" s="191">
        <v>0.95332883555388026</v>
      </c>
      <c r="BY48" s="221">
        <v>698</v>
      </c>
      <c r="BZ48" s="218">
        <v>6.5902578796561598E-2</v>
      </c>
      <c r="CA48" s="218" t="b">
        <v>1</v>
      </c>
      <c r="CB48" s="218" t="b">
        <v>1</v>
      </c>
      <c r="CC48" s="218" t="b">
        <v>1</v>
      </c>
      <c r="CD48" s="121"/>
    </row>
    <row r="49" spans="1:82" s="18" customFormat="1" ht="14.25" customHeight="1" x14ac:dyDescent="0.25">
      <c r="A49" s="19" t="s">
        <v>149</v>
      </c>
      <c r="B49" s="18" t="s">
        <v>130</v>
      </c>
      <c r="C49" s="37" t="s">
        <v>150</v>
      </c>
      <c r="D49" s="76" t="b">
        <v>1</v>
      </c>
      <c r="E49" s="230">
        <v>58</v>
      </c>
      <c r="F49" s="233">
        <v>674</v>
      </c>
      <c r="G49" s="179">
        <v>557</v>
      </c>
      <c r="H49" s="177">
        <v>0.82640949554896137</v>
      </c>
      <c r="I49" s="188">
        <v>0.79598661323369513</v>
      </c>
      <c r="J49" s="182" t="s">
        <v>420</v>
      </c>
      <c r="K49" s="191">
        <v>0.8531327262140721</v>
      </c>
      <c r="L49" s="179">
        <v>112</v>
      </c>
      <c r="M49" s="177">
        <v>0.16617210682492581</v>
      </c>
      <c r="N49" s="188">
        <v>0.13997804357544222</v>
      </c>
      <c r="O49" s="182" t="s">
        <v>420</v>
      </c>
      <c r="P49" s="191">
        <v>0.19614990471661387</v>
      </c>
      <c r="Q49" s="179">
        <v>669</v>
      </c>
      <c r="R49" s="203">
        <v>0.99258160237388726</v>
      </c>
      <c r="S49" s="212">
        <v>0.98275283191508078</v>
      </c>
      <c r="T49" s="182" t="s">
        <v>420</v>
      </c>
      <c r="U49" s="195">
        <v>0.99682726216064077</v>
      </c>
      <c r="V49" s="221">
        <v>694.5</v>
      </c>
      <c r="W49" s="220">
        <v>-2.9517638588912886E-2</v>
      </c>
      <c r="X49" s="218" t="b">
        <v>1</v>
      </c>
      <c r="Y49" s="218" t="b">
        <v>1</v>
      </c>
      <c r="Z49" s="217" t="b">
        <v>1</v>
      </c>
      <c r="AA49" s="202">
        <v>694</v>
      </c>
      <c r="AB49" s="179">
        <v>629</v>
      </c>
      <c r="AC49" s="177">
        <v>0.90634005763688763</v>
      </c>
      <c r="AD49" s="212">
        <v>0.88237098718915474</v>
      </c>
      <c r="AE49" s="182" t="s">
        <v>420</v>
      </c>
      <c r="AF49" s="195">
        <v>0.9258355085285439</v>
      </c>
      <c r="AG49" s="221">
        <v>694.5</v>
      </c>
      <c r="AH49" s="220">
        <v>-7.1994240460763136E-4</v>
      </c>
      <c r="AI49" s="218" t="b">
        <v>1</v>
      </c>
      <c r="AJ49" s="218" t="b">
        <v>1</v>
      </c>
      <c r="AK49" s="217" t="b">
        <v>1</v>
      </c>
      <c r="AL49" s="202">
        <v>653</v>
      </c>
      <c r="AM49" s="179">
        <v>535</v>
      </c>
      <c r="AN49" s="177">
        <v>0.81929555895865236</v>
      </c>
      <c r="AO49" s="188">
        <v>0.78794359414324078</v>
      </c>
      <c r="AP49" s="182" t="s">
        <v>420</v>
      </c>
      <c r="AQ49" s="191">
        <v>0.84691279989237589</v>
      </c>
      <c r="AR49" s="221">
        <v>743</v>
      </c>
      <c r="AS49" s="220">
        <v>-0.12113055181695828</v>
      </c>
      <c r="AT49" s="218" t="b">
        <v>1</v>
      </c>
      <c r="AU49" s="218" t="b">
        <v>1</v>
      </c>
      <c r="AV49" s="217" t="b">
        <v>1</v>
      </c>
      <c r="AW49" s="202">
        <v>705</v>
      </c>
      <c r="AX49" s="179">
        <v>653</v>
      </c>
      <c r="AY49" s="177">
        <v>0.92624113475177305</v>
      </c>
      <c r="AZ49" s="188">
        <v>0.90455136119725998</v>
      </c>
      <c r="BA49" s="182" t="s">
        <v>420</v>
      </c>
      <c r="BB49" s="191">
        <v>0.94331100988906025</v>
      </c>
      <c r="BC49" s="221">
        <v>743</v>
      </c>
      <c r="BD49" s="220">
        <v>-5.1144010767160158E-2</v>
      </c>
      <c r="BE49" s="218" t="b">
        <v>1</v>
      </c>
      <c r="BF49" s="218" t="b">
        <v>1</v>
      </c>
      <c r="BG49" s="217" t="b">
        <v>1</v>
      </c>
      <c r="BH49" s="202">
        <v>765</v>
      </c>
      <c r="BI49" s="179">
        <v>660</v>
      </c>
      <c r="BJ49" s="177">
        <v>0.86274509803921573</v>
      </c>
      <c r="BK49" s="188">
        <v>0.83654124558577414</v>
      </c>
      <c r="BL49" s="182" t="s">
        <v>420</v>
      </c>
      <c r="BM49" s="191">
        <v>0.88532409301251103</v>
      </c>
      <c r="BN49" s="221">
        <v>747</v>
      </c>
      <c r="BO49" s="218">
        <v>2.4096385542168676E-2</v>
      </c>
      <c r="BP49" s="218" t="b">
        <v>1</v>
      </c>
      <c r="BQ49" s="218" t="b">
        <v>1</v>
      </c>
      <c r="BR49" s="217" t="b">
        <v>1</v>
      </c>
      <c r="BS49" s="202">
        <v>765</v>
      </c>
      <c r="BT49" s="179">
        <v>660</v>
      </c>
      <c r="BU49" s="177">
        <v>0.86274509803921573</v>
      </c>
      <c r="BV49" s="188">
        <v>0.83654124558577414</v>
      </c>
      <c r="BW49" s="182" t="s">
        <v>420</v>
      </c>
      <c r="BX49" s="191">
        <v>0.88532409301251103</v>
      </c>
      <c r="BY49" s="221">
        <v>660</v>
      </c>
      <c r="BZ49" s="218">
        <v>0.15909090909090909</v>
      </c>
      <c r="CA49" s="218" t="b">
        <v>1</v>
      </c>
      <c r="CB49" s="218" t="b">
        <v>1</v>
      </c>
      <c r="CC49" s="218" t="b">
        <v>1</v>
      </c>
      <c r="CD49" s="121"/>
    </row>
    <row r="50" spans="1:82" s="18" customFormat="1" ht="14.25" customHeight="1" x14ac:dyDescent="0.25">
      <c r="A50" s="19" t="s">
        <v>40</v>
      </c>
      <c r="B50" s="18" t="s">
        <v>130</v>
      </c>
      <c r="C50" s="37" t="s">
        <v>148</v>
      </c>
      <c r="D50" s="76" t="b">
        <v>1</v>
      </c>
      <c r="E50" s="230">
        <v>135</v>
      </c>
      <c r="F50" s="233">
        <v>439</v>
      </c>
      <c r="G50" s="179">
        <v>408</v>
      </c>
      <c r="H50" s="177">
        <v>0.92938496583143504</v>
      </c>
      <c r="I50" s="188">
        <v>0.90151126095484579</v>
      </c>
      <c r="J50" s="182" t="s">
        <v>420</v>
      </c>
      <c r="K50" s="191">
        <v>0.94980921162233167</v>
      </c>
      <c r="L50" s="179">
        <v>31</v>
      </c>
      <c r="M50" s="177">
        <v>7.0615034168564919E-2</v>
      </c>
      <c r="N50" s="188">
        <v>5.0190788377668348E-2</v>
      </c>
      <c r="O50" s="182" t="s">
        <v>420</v>
      </c>
      <c r="P50" s="191">
        <v>9.8488739045154192E-2</v>
      </c>
      <c r="Q50" s="179">
        <v>439</v>
      </c>
      <c r="R50" s="203">
        <v>1</v>
      </c>
      <c r="S50" s="212">
        <v>0.99132543093204484</v>
      </c>
      <c r="T50" s="182" t="s">
        <v>420</v>
      </c>
      <c r="U50" s="195">
        <v>1</v>
      </c>
      <c r="V50" s="221">
        <v>493.5</v>
      </c>
      <c r="W50" s="220">
        <v>-0.11043566362715299</v>
      </c>
      <c r="X50" s="218" t="b">
        <v>1</v>
      </c>
      <c r="Y50" s="218" t="b">
        <v>1</v>
      </c>
      <c r="Z50" s="217" t="b">
        <v>1</v>
      </c>
      <c r="AA50" s="202">
        <v>451</v>
      </c>
      <c r="AB50" s="179">
        <v>416</v>
      </c>
      <c r="AC50" s="177">
        <v>0.92239467849223944</v>
      </c>
      <c r="AD50" s="212">
        <v>0.89398186395530976</v>
      </c>
      <c r="AE50" s="182" t="s">
        <v>420</v>
      </c>
      <c r="AF50" s="195">
        <v>0.94367264754821689</v>
      </c>
      <c r="AG50" s="221">
        <v>493.5</v>
      </c>
      <c r="AH50" s="220">
        <v>-8.6119554204660581E-2</v>
      </c>
      <c r="AI50" s="218" t="b">
        <v>1</v>
      </c>
      <c r="AJ50" s="218" t="b">
        <v>1</v>
      </c>
      <c r="AK50" s="217" t="b">
        <v>1</v>
      </c>
      <c r="AL50" s="202">
        <v>476</v>
      </c>
      <c r="AM50" s="179">
        <v>412</v>
      </c>
      <c r="AN50" s="177">
        <v>0.86554621848739499</v>
      </c>
      <c r="AO50" s="188">
        <v>0.83195654879767189</v>
      </c>
      <c r="AP50" s="182" t="s">
        <v>420</v>
      </c>
      <c r="AQ50" s="191">
        <v>0.89328299356133822</v>
      </c>
      <c r="AR50" s="221">
        <v>509.25</v>
      </c>
      <c r="AS50" s="220">
        <v>-6.5292096219931275E-2</v>
      </c>
      <c r="AT50" s="218" t="b">
        <v>1</v>
      </c>
      <c r="AU50" s="218" t="b">
        <v>1</v>
      </c>
      <c r="AV50" s="217" t="b">
        <v>1</v>
      </c>
      <c r="AW50" s="202">
        <v>435</v>
      </c>
      <c r="AX50" s="179">
        <v>412</v>
      </c>
      <c r="AY50" s="177">
        <v>0.94712643678160924</v>
      </c>
      <c r="AZ50" s="188">
        <v>0.92191260803250319</v>
      </c>
      <c r="BA50" s="182" t="s">
        <v>420</v>
      </c>
      <c r="BB50" s="191">
        <v>0.96451230051047288</v>
      </c>
      <c r="BC50" s="221">
        <v>509.25</v>
      </c>
      <c r="BD50" s="220">
        <v>-0.14580265095729014</v>
      </c>
      <c r="BE50" s="218" t="b">
        <v>1</v>
      </c>
      <c r="BF50" s="218" t="b">
        <v>1</v>
      </c>
      <c r="BG50" s="217" t="b">
        <v>1</v>
      </c>
      <c r="BH50" s="202">
        <v>436</v>
      </c>
      <c r="BI50" s="179">
        <v>367</v>
      </c>
      <c r="BJ50" s="177">
        <v>0.84174311926605505</v>
      </c>
      <c r="BK50" s="188">
        <v>0.80451892204451958</v>
      </c>
      <c r="BL50" s="182" t="s">
        <v>420</v>
      </c>
      <c r="BM50" s="191">
        <v>0.87299792868392156</v>
      </c>
      <c r="BN50" s="221">
        <v>517.75</v>
      </c>
      <c r="BO50" s="218">
        <v>-0.15789473684210525</v>
      </c>
      <c r="BP50" s="218" t="b">
        <v>1</v>
      </c>
      <c r="BQ50" s="218" t="b">
        <v>1</v>
      </c>
      <c r="BR50" s="217" t="b">
        <v>1</v>
      </c>
      <c r="BS50" s="202">
        <v>367</v>
      </c>
      <c r="BT50" s="179">
        <v>367</v>
      </c>
      <c r="BU50" s="177">
        <v>1</v>
      </c>
      <c r="BV50" s="188">
        <v>0.98964123689700101</v>
      </c>
      <c r="BW50" s="182" t="s">
        <v>420</v>
      </c>
      <c r="BX50" s="191">
        <v>1</v>
      </c>
      <c r="BY50" s="221">
        <v>367</v>
      </c>
      <c r="BZ50" s="218">
        <v>0</v>
      </c>
      <c r="CA50" s="218" t="b">
        <v>1</v>
      </c>
      <c r="CB50" s="218" t="b">
        <v>1</v>
      </c>
      <c r="CC50" s="218" t="b">
        <v>1</v>
      </c>
      <c r="CD50" s="121"/>
    </row>
    <row r="51" spans="1:82" s="18" customFormat="1" ht="14.25" customHeight="1" x14ac:dyDescent="0.25">
      <c r="A51" s="19" t="s">
        <v>137</v>
      </c>
      <c r="B51" s="18" t="s">
        <v>130</v>
      </c>
      <c r="C51" s="37" t="s">
        <v>138</v>
      </c>
      <c r="D51" s="76" t="b">
        <v>1</v>
      </c>
      <c r="E51" s="230">
        <v>128</v>
      </c>
      <c r="F51" s="233">
        <v>790</v>
      </c>
      <c r="G51" s="179">
        <v>724</v>
      </c>
      <c r="H51" s="177">
        <v>0.91645569620253164</v>
      </c>
      <c r="I51" s="188">
        <v>0.89508679464532381</v>
      </c>
      <c r="J51" s="182" t="s">
        <v>420</v>
      </c>
      <c r="K51" s="191">
        <v>0.93379407657738089</v>
      </c>
      <c r="L51" s="179">
        <v>66</v>
      </c>
      <c r="M51" s="177">
        <v>8.3544303797468356E-2</v>
      </c>
      <c r="N51" s="188">
        <v>6.6205923422618954E-2</v>
      </c>
      <c r="O51" s="182" t="s">
        <v>420</v>
      </c>
      <c r="P51" s="191">
        <v>0.1049132053546761</v>
      </c>
      <c r="Q51" s="179">
        <v>790</v>
      </c>
      <c r="R51" s="203">
        <v>1</v>
      </c>
      <c r="S51" s="212">
        <v>0.99516092441631754</v>
      </c>
      <c r="T51" s="182" t="s">
        <v>420</v>
      </c>
      <c r="U51" s="195">
        <v>0.99999999999999989</v>
      </c>
      <c r="V51" s="221">
        <v>851.25</v>
      </c>
      <c r="W51" s="220">
        <v>-7.1953010279001473E-2</v>
      </c>
      <c r="X51" s="218" t="b">
        <v>1</v>
      </c>
      <c r="Y51" s="218" t="b">
        <v>1</v>
      </c>
      <c r="Z51" s="217" t="b">
        <v>1</v>
      </c>
      <c r="AA51" s="202">
        <v>772</v>
      </c>
      <c r="AB51" s="179">
        <v>721</v>
      </c>
      <c r="AC51" s="177">
        <v>0.93393782383419688</v>
      </c>
      <c r="AD51" s="212">
        <v>0.9141794694701374</v>
      </c>
      <c r="AE51" s="182" t="s">
        <v>420</v>
      </c>
      <c r="AF51" s="195">
        <v>0.94939902634577722</v>
      </c>
      <c r="AG51" s="221">
        <v>851.25</v>
      </c>
      <c r="AH51" s="220">
        <v>-9.3098384728340672E-2</v>
      </c>
      <c r="AI51" s="218" t="b">
        <v>1</v>
      </c>
      <c r="AJ51" s="218" t="b">
        <v>1</v>
      </c>
      <c r="AK51" s="217" t="b">
        <v>1</v>
      </c>
      <c r="AL51" s="202">
        <v>758</v>
      </c>
      <c r="AM51" s="179">
        <v>705</v>
      </c>
      <c r="AN51" s="177">
        <v>0.93007915567282318</v>
      </c>
      <c r="AO51" s="188">
        <v>0.90967280445445275</v>
      </c>
      <c r="AP51" s="182" t="s">
        <v>420</v>
      </c>
      <c r="AQ51" s="191">
        <v>0.94614830169704855</v>
      </c>
      <c r="AR51" s="221">
        <v>888.75</v>
      </c>
      <c r="AS51" s="220">
        <v>-0.14711673699015471</v>
      </c>
      <c r="AT51" s="218" t="b">
        <v>1</v>
      </c>
      <c r="AU51" s="218" t="b">
        <v>1</v>
      </c>
      <c r="AV51" s="217" t="b">
        <v>1</v>
      </c>
      <c r="AW51" s="202">
        <v>773</v>
      </c>
      <c r="AX51" s="179">
        <v>765</v>
      </c>
      <c r="AY51" s="177">
        <v>0.98965071151358341</v>
      </c>
      <c r="AZ51" s="188">
        <v>0.97971208757231631</v>
      </c>
      <c r="BA51" s="182" t="s">
        <v>420</v>
      </c>
      <c r="BB51" s="191">
        <v>0.99474671789512725</v>
      </c>
      <c r="BC51" s="221">
        <v>888.75</v>
      </c>
      <c r="BD51" s="220">
        <v>-0.13023909985935303</v>
      </c>
      <c r="BE51" s="218" t="b">
        <v>1</v>
      </c>
      <c r="BF51" s="218" t="b">
        <v>1</v>
      </c>
      <c r="BG51" s="217" t="b">
        <v>1</v>
      </c>
      <c r="BH51" s="202">
        <v>814</v>
      </c>
      <c r="BI51" s="179">
        <v>709</v>
      </c>
      <c r="BJ51" s="177">
        <v>0.87100737100737102</v>
      </c>
      <c r="BK51" s="188">
        <v>0.84622629340796707</v>
      </c>
      <c r="BL51" s="182" t="s">
        <v>420</v>
      </c>
      <c r="BM51" s="191">
        <v>0.89230315320501341</v>
      </c>
      <c r="BN51" s="221">
        <v>918.75</v>
      </c>
      <c r="BO51" s="218">
        <v>-0.11401360544217687</v>
      </c>
      <c r="BP51" s="218" t="b">
        <v>1</v>
      </c>
      <c r="BQ51" s="218" t="b">
        <v>1</v>
      </c>
      <c r="BR51" s="217" t="b">
        <v>1</v>
      </c>
      <c r="BS51" s="202">
        <v>814</v>
      </c>
      <c r="BT51" s="179">
        <v>814</v>
      </c>
      <c r="BU51" s="177">
        <v>1</v>
      </c>
      <c r="BV51" s="188">
        <v>0.99530292970689771</v>
      </c>
      <c r="BW51" s="182" t="s">
        <v>420</v>
      </c>
      <c r="BX51" s="191">
        <v>0.99999999999999989</v>
      </c>
      <c r="BY51" s="221">
        <v>709</v>
      </c>
      <c r="BZ51" s="218">
        <v>0.14809590973201692</v>
      </c>
      <c r="CA51" s="218" t="b">
        <v>1</v>
      </c>
      <c r="CB51" s="218" t="b">
        <v>1</v>
      </c>
      <c r="CC51" s="218" t="b">
        <v>1</v>
      </c>
      <c r="CD51" s="121"/>
    </row>
    <row r="52" spans="1:82" s="18" customFormat="1" ht="14.25" customHeight="1" x14ac:dyDescent="0.25">
      <c r="A52" s="19" t="s">
        <v>53</v>
      </c>
      <c r="B52" s="18" t="s">
        <v>130</v>
      </c>
      <c r="C52" s="37" t="s">
        <v>139</v>
      </c>
      <c r="D52" s="76" t="b">
        <v>1</v>
      </c>
      <c r="E52" s="230">
        <v>176</v>
      </c>
      <c r="F52" s="233">
        <v>699</v>
      </c>
      <c r="G52" s="179">
        <v>651</v>
      </c>
      <c r="H52" s="177">
        <v>0.93133047210300424</v>
      </c>
      <c r="I52" s="188">
        <v>0.91012874053764126</v>
      </c>
      <c r="J52" s="182" t="s">
        <v>420</v>
      </c>
      <c r="K52" s="191">
        <v>0.94781723352567115</v>
      </c>
      <c r="L52" s="179">
        <v>47</v>
      </c>
      <c r="M52" s="177">
        <v>6.7238912732474967E-2</v>
      </c>
      <c r="N52" s="188">
        <v>5.0939114252164311E-2</v>
      </c>
      <c r="O52" s="182" t="s">
        <v>420</v>
      </c>
      <c r="P52" s="191">
        <v>8.8269319730747642E-2</v>
      </c>
      <c r="Q52" s="179">
        <v>698</v>
      </c>
      <c r="R52" s="203">
        <v>0.9985693848354793</v>
      </c>
      <c r="S52" s="212">
        <v>0.99194137925008796</v>
      </c>
      <c r="T52" s="182" t="s">
        <v>420</v>
      </c>
      <c r="U52" s="195">
        <v>0.9997474166406729</v>
      </c>
      <c r="V52" s="221">
        <v>724.25</v>
      </c>
      <c r="W52" s="220">
        <v>-3.4863652053848809E-2</v>
      </c>
      <c r="X52" s="218" t="b">
        <v>1</v>
      </c>
      <c r="Y52" s="218" t="b">
        <v>1</v>
      </c>
      <c r="Z52" s="217" t="b">
        <v>1</v>
      </c>
      <c r="AA52" s="202">
        <v>636</v>
      </c>
      <c r="AB52" s="179">
        <v>610</v>
      </c>
      <c r="AC52" s="177">
        <v>0.95911949685534592</v>
      </c>
      <c r="AD52" s="212">
        <v>0.94077454802430827</v>
      </c>
      <c r="AE52" s="182" t="s">
        <v>420</v>
      </c>
      <c r="AF52" s="195">
        <v>0.97195155302638503</v>
      </c>
      <c r="AG52" s="221">
        <v>724.25</v>
      </c>
      <c r="AH52" s="220">
        <v>-0.12185018985157059</v>
      </c>
      <c r="AI52" s="218" t="b">
        <v>1</v>
      </c>
      <c r="AJ52" s="218" t="b">
        <v>1</v>
      </c>
      <c r="AK52" s="217" t="b">
        <v>1</v>
      </c>
      <c r="AL52" s="202">
        <v>685</v>
      </c>
      <c r="AM52" s="179">
        <v>644</v>
      </c>
      <c r="AN52" s="177">
        <v>0.94014598540145988</v>
      </c>
      <c r="AO52" s="188">
        <v>0.91980752400025856</v>
      </c>
      <c r="AP52" s="182" t="s">
        <v>420</v>
      </c>
      <c r="AQ52" s="191">
        <v>0.95557532684083923</v>
      </c>
      <c r="AR52" s="221">
        <v>727.5</v>
      </c>
      <c r="AS52" s="220">
        <v>-5.8419243986254296E-2</v>
      </c>
      <c r="AT52" s="218" t="b">
        <v>1</v>
      </c>
      <c r="AU52" s="218" t="b">
        <v>1</v>
      </c>
      <c r="AV52" s="217" t="b">
        <v>1</v>
      </c>
      <c r="AW52" s="202">
        <v>679</v>
      </c>
      <c r="AX52" s="179">
        <v>667</v>
      </c>
      <c r="AY52" s="177">
        <v>0.9823269513991163</v>
      </c>
      <c r="AZ52" s="188">
        <v>0.96936517172656045</v>
      </c>
      <c r="BA52" s="182" t="s">
        <v>420</v>
      </c>
      <c r="BB52" s="191">
        <v>0.98986188096473626</v>
      </c>
      <c r="BC52" s="221">
        <v>727.5</v>
      </c>
      <c r="BD52" s="220">
        <v>-6.6666666666666666E-2</v>
      </c>
      <c r="BE52" s="218" t="b">
        <v>1</v>
      </c>
      <c r="BF52" s="218" t="b">
        <v>1</v>
      </c>
      <c r="BG52" s="217" t="b">
        <v>1</v>
      </c>
      <c r="BH52" s="202">
        <v>726</v>
      </c>
      <c r="BI52" s="179">
        <v>692</v>
      </c>
      <c r="BJ52" s="177">
        <v>0.95316804407713496</v>
      </c>
      <c r="BK52" s="188">
        <v>0.93527021223021023</v>
      </c>
      <c r="BL52" s="182" t="s">
        <v>420</v>
      </c>
      <c r="BM52" s="191">
        <v>0.96629545254200144</v>
      </c>
      <c r="BN52" s="221">
        <v>750.5</v>
      </c>
      <c r="BO52" s="218">
        <v>-3.2644903397734841E-2</v>
      </c>
      <c r="BP52" s="218" t="b">
        <v>1</v>
      </c>
      <c r="BQ52" s="218" t="b">
        <v>1</v>
      </c>
      <c r="BR52" s="217" t="b">
        <v>1</v>
      </c>
      <c r="BS52" s="202">
        <v>726</v>
      </c>
      <c r="BT52" s="179">
        <v>691</v>
      </c>
      <c r="BU52" s="177">
        <v>0.95179063360881544</v>
      </c>
      <c r="BV52" s="188">
        <v>0.93369110391874832</v>
      </c>
      <c r="BW52" s="182" t="s">
        <v>420</v>
      </c>
      <c r="BX52" s="191">
        <v>0.96513423968394296</v>
      </c>
      <c r="BY52" s="221">
        <v>692</v>
      </c>
      <c r="BZ52" s="218">
        <v>4.9132947976878616E-2</v>
      </c>
      <c r="CA52" s="218" t="b">
        <v>1</v>
      </c>
      <c r="CB52" s="218" t="b">
        <v>1</v>
      </c>
      <c r="CC52" s="218" t="b">
        <v>1</v>
      </c>
      <c r="CD52" s="121"/>
    </row>
    <row r="53" spans="1:82" s="18" customFormat="1" ht="14.25" customHeight="1" x14ac:dyDescent="0.25">
      <c r="A53" s="19" t="s">
        <v>140</v>
      </c>
      <c r="B53" s="18" t="s">
        <v>130</v>
      </c>
      <c r="C53" s="37" t="s">
        <v>141</v>
      </c>
      <c r="D53" s="76" t="b">
        <v>1</v>
      </c>
      <c r="E53" s="230">
        <v>184</v>
      </c>
      <c r="F53" s="233">
        <v>693</v>
      </c>
      <c r="G53" s="179">
        <v>662</v>
      </c>
      <c r="H53" s="177">
        <v>0.95526695526695526</v>
      </c>
      <c r="I53" s="188">
        <v>0.9372051660928109</v>
      </c>
      <c r="J53" s="182" t="s">
        <v>420</v>
      </c>
      <c r="K53" s="191">
        <v>0.96830926909575887</v>
      </c>
      <c r="L53" s="179">
        <v>31</v>
      </c>
      <c r="M53" s="177">
        <v>4.4733044733044736E-2</v>
      </c>
      <c r="N53" s="188">
        <v>3.1690730904241099E-2</v>
      </c>
      <c r="O53" s="182" t="s">
        <v>420</v>
      </c>
      <c r="P53" s="191">
        <v>6.2794833907188902E-2</v>
      </c>
      <c r="Q53" s="179">
        <v>693</v>
      </c>
      <c r="R53" s="203">
        <v>1</v>
      </c>
      <c r="S53" s="212">
        <v>0.99448732739410306</v>
      </c>
      <c r="T53" s="182" t="s">
        <v>420</v>
      </c>
      <c r="U53" s="195">
        <v>0.99999999999999989</v>
      </c>
      <c r="V53" s="221">
        <v>674</v>
      </c>
      <c r="W53" s="220">
        <v>2.8189910979228485E-2</v>
      </c>
      <c r="X53" s="218" t="b">
        <v>1</v>
      </c>
      <c r="Y53" s="218" t="b">
        <v>1</v>
      </c>
      <c r="Z53" s="217" t="b">
        <v>1</v>
      </c>
      <c r="AA53" s="202">
        <v>643</v>
      </c>
      <c r="AB53" s="179">
        <v>609</v>
      </c>
      <c r="AC53" s="177">
        <v>0.9471228615863142</v>
      </c>
      <c r="AD53" s="212">
        <v>0.92701834565126895</v>
      </c>
      <c r="AE53" s="182" t="s">
        <v>420</v>
      </c>
      <c r="AF53" s="195">
        <v>0.96191663549283724</v>
      </c>
      <c r="AG53" s="221">
        <v>674</v>
      </c>
      <c r="AH53" s="220">
        <v>-4.5994065281899109E-2</v>
      </c>
      <c r="AI53" s="218" t="b">
        <v>1</v>
      </c>
      <c r="AJ53" s="218" t="b">
        <v>1</v>
      </c>
      <c r="AK53" s="217" t="b">
        <v>1</v>
      </c>
      <c r="AL53" s="202">
        <v>702</v>
      </c>
      <c r="AM53" s="179">
        <v>618</v>
      </c>
      <c r="AN53" s="177">
        <v>0.88034188034188032</v>
      </c>
      <c r="AO53" s="188">
        <v>0.85423890458853258</v>
      </c>
      <c r="AP53" s="182" t="s">
        <v>420</v>
      </c>
      <c r="AQ53" s="191">
        <v>0.90230492452033906</v>
      </c>
      <c r="AR53" s="221">
        <v>740.5</v>
      </c>
      <c r="AS53" s="220">
        <v>-5.1991897366644162E-2</v>
      </c>
      <c r="AT53" s="218" t="b">
        <v>1</v>
      </c>
      <c r="AU53" s="218" t="b">
        <v>1</v>
      </c>
      <c r="AV53" s="217" t="b">
        <v>1</v>
      </c>
      <c r="AW53" s="202">
        <v>634</v>
      </c>
      <c r="AX53" s="179">
        <v>562</v>
      </c>
      <c r="AY53" s="177">
        <v>0.88643533123028395</v>
      </c>
      <c r="AZ53" s="188">
        <v>0.85937547572780892</v>
      </c>
      <c r="BA53" s="182" t="s">
        <v>420</v>
      </c>
      <c r="BB53" s="191">
        <v>0.90884050212029377</v>
      </c>
      <c r="BC53" s="221">
        <v>740.5</v>
      </c>
      <c r="BD53" s="220">
        <v>-0.14382174206617152</v>
      </c>
      <c r="BE53" s="218" t="b">
        <v>1</v>
      </c>
      <c r="BF53" s="218" t="b">
        <v>1</v>
      </c>
      <c r="BG53" s="217" t="b">
        <v>1</v>
      </c>
      <c r="BH53" s="202">
        <v>750</v>
      </c>
      <c r="BI53" s="179">
        <v>684</v>
      </c>
      <c r="BJ53" s="177">
        <v>0.91200000000000003</v>
      </c>
      <c r="BK53" s="188">
        <v>0.88956876492754011</v>
      </c>
      <c r="BL53" s="182" t="s">
        <v>420</v>
      </c>
      <c r="BM53" s="191">
        <v>0.93023225923846431</v>
      </c>
      <c r="BN53" s="221">
        <v>714.25</v>
      </c>
      <c r="BO53" s="218">
        <v>5.0052502625131258E-2</v>
      </c>
      <c r="BP53" s="218" t="b">
        <v>1</v>
      </c>
      <c r="BQ53" s="218" t="b">
        <v>1</v>
      </c>
      <c r="BR53" s="217" t="b">
        <v>1</v>
      </c>
      <c r="BS53" s="202">
        <v>650</v>
      </c>
      <c r="BT53" s="179">
        <v>650</v>
      </c>
      <c r="BU53" s="177">
        <v>1</v>
      </c>
      <c r="BV53" s="188">
        <v>0.99412478549827232</v>
      </c>
      <c r="BW53" s="182" t="s">
        <v>420</v>
      </c>
      <c r="BX53" s="191">
        <v>0.99999999999999978</v>
      </c>
      <c r="BY53" s="221">
        <v>684</v>
      </c>
      <c r="BZ53" s="218">
        <v>-4.9707602339181284E-2</v>
      </c>
      <c r="CA53" s="218" t="b">
        <v>1</v>
      </c>
      <c r="CB53" s="218" t="b">
        <v>1</v>
      </c>
      <c r="CC53" s="218" t="b">
        <v>1</v>
      </c>
      <c r="CD53" s="121"/>
    </row>
    <row r="54" spans="1:82" s="18" customFormat="1" ht="14.25" customHeight="1" x14ac:dyDescent="0.25">
      <c r="A54" s="19" t="s">
        <v>302</v>
      </c>
      <c r="B54" s="18" t="s">
        <v>130</v>
      </c>
      <c r="C54" s="37" t="s">
        <v>303</v>
      </c>
      <c r="D54" s="76" t="b">
        <v>1</v>
      </c>
      <c r="E54" s="230">
        <v>312</v>
      </c>
      <c r="F54" s="233">
        <v>569</v>
      </c>
      <c r="G54" s="179">
        <v>523</v>
      </c>
      <c r="H54" s="177">
        <v>0.91915641476274168</v>
      </c>
      <c r="I54" s="188">
        <v>0.89384650610965355</v>
      </c>
      <c r="J54" s="182" t="s">
        <v>420</v>
      </c>
      <c r="K54" s="191">
        <v>0.93884462099905364</v>
      </c>
      <c r="L54" s="179">
        <v>46</v>
      </c>
      <c r="M54" s="177">
        <v>8.0843585237258347E-2</v>
      </c>
      <c r="N54" s="188">
        <v>6.1155379000946274E-2</v>
      </c>
      <c r="O54" s="182" t="s">
        <v>420</v>
      </c>
      <c r="P54" s="191">
        <v>0.10615349389034631</v>
      </c>
      <c r="Q54" s="179">
        <v>569</v>
      </c>
      <c r="R54" s="203">
        <v>1</v>
      </c>
      <c r="S54" s="212">
        <v>0.99329402793470545</v>
      </c>
      <c r="T54" s="182" t="s">
        <v>420</v>
      </c>
      <c r="U54" s="195">
        <v>0.99999999999999978</v>
      </c>
      <c r="V54" s="221">
        <v>591.75</v>
      </c>
      <c r="W54" s="220">
        <v>-3.8445289395859741E-2</v>
      </c>
      <c r="X54" s="218" t="b">
        <v>1</v>
      </c>
      <c r="Y54" s="218" t="b">
        <v>1</v>
      </c>
      <c r="Z54" s="217" t="b">
        <v>1</v>
      </c>
      <c r="AA54" s="202">
        <v>541</v>
      </c>
      <c r="AB54" s="179">
        <v>498</v>
      </c>
      <c r="AC54" s="177">
        <v>0.92051756007393715</v>
      </c>
      <c r="AD54" s="212">
        <v>0.89464747190864857</v>
      </c>
      <c r="AE54" s="182" t="s">
        <v>420</v>
      </c>
      <c r="AF54" s="195">
        <v>0.94045784659050635</v>
      </c>
      <c r="AG54" s="221">
        <v>591.75</v>
      </c>
      <c r="AH54" s="220">
        <v>-8.5762568652302487E-2</v>
      </c>
      <c r="AI54" s="218" t="b">
        <v>1</v>
      </c>
      <c r="AJ54" s="218" t="b">
        <v>1</v>
      </c>
      <c r="AK54" s="217" t="b">
        <v>1</v>
      </c>
      <c r="AL54" s="202">
        <v>606</v>
      </c>
      <c r="AM54" s="179">
        <v>515</v>
      </c>
      <c r="AN54" s="177">
        <v>0.84983498349834985</v>
      </c>
      <c r="AO54" s="188">
        <v>0.81919332929287059</v>
      </c>
      <c r="AP54" s="182" t="s">
        <v>420</v>
      </c>
      <c r="AQ54" s="191">
        <v>0.87606933917169605</v>
      </c>
      <c r="AR54" s="221">
        <v>615</v>
      </c>
      <c r="AS54" s="220">
        <v>-1.4634146341463415E-2</v>
      </c>
      <c r="AT54" s="218" t="b">
        <v>1</v>
      </c>
      <c r="AU54" s="218" t="b">
        <v>1</v>
      </c>
      <c r="AV54" s="217" t="b">
        <v>1</v>
      </c>
      <c r="AW54" s="202">
        <v>611</v>
      </c>
      <c r="AX54" s="179">
        <v>542</v>
      </c>
      <c r="AY54" s="177">
        <v>0.88707037643207853</v>
      </c>
      <c r="AZ54" s="188">
        <v>0.85951756795502166</v>
      </c>
      <c r="BA54" s="182" t="s">
        <v>420</v>
      </c>
      <c r="BB54" s="191">
        <v>0.90978644239464579</v>
      </c>
      <c r="BC54" s="221">
        <v>615</v>
      </c>
      <c r="BD54" s="220">
        <v>-6.5040650406504065E-3</v>
      </c>
      <c r="BE54" s="218" t="b">
        <v>1</v>
      </c>
      <c r="BF54" s="218" t="b">
        <v>1</v>
      </c>
      <c r="BG54" s="217" t="b">
        <v>1</v>
      </c>
      <c r="BH54" s="202">
        <v>637</v>
      </c>
      <c r="BI54" s="179">
        <v>563</v>
      </c>
      <c r="BJ54" s="177">
        <v>0.8838304552590267</v>
      </c>
      <c r="BK54" s="188">
        <v>0.85661449177944227</v>
      </c>
      <c r="BL54" s="182" t="s">
        <v>420</v>
      </c>
      <c r="BM54" s="191">
        <v>0.90644475363810628</v>
      </c>
      <c r="BN54" s="221">
        <v>622.5</v>
      </c>
      <c r="BO54" s="218">
        <v>2.3293172690763052E-2</v>
      </c>
      <c r="BP54" s="218" t="b">
        <v>1</v>
      </c>
      <c r="BQ54" s="218" t="b">
        <v>1</v>
      </c>
      <c r="BR54" s="217" t="b">
        <v>1</v>
      </c>
      <c r="BS54" s="202">
        <v>563</v>
      </c>
      <c r="BT54" s="179">
        <v>555</v>
      </c>
      <c r="BU54" s="177">
        <v>0.98579040852575484</v>
      </c>
      <c r="BV54" s="188">
        <v>0.97221387921446067</v>
      </c>
      <c r="BW54" s="182" t="s">
        <v>420</v>
      </c>
      <c r="BX54" s="191">
        <v>0.99278257876873954</v>
      </c>
      <c r="BY54" s="221">
        <v>563</v>
      </c>
      <c r="BZ54" s="218">
        <v>0</v>
      </c>
      <c r="CA54" s="218" t="b">
        <v>1</v>
      </c>
      <c r="CB54" s="218" t="b">
        <v>1</v>
      </c>
      <c r="CC54" s="218" t="b">
        <v>1</v>
      </c>
      <c r="CD54" s="121"/>
    </row>
    <row r="55" spans="1:82" s="18" customFormat="1" ht="14.25" customHeight="1" x14ac:dyDescent="0.25">
      <c r="A55" s="19" t="s">
        <v>142</v>
      </c>
      <c r="B55" s="18" t="s">
        <v>130</v>
      </c>
      <c r="C55" s="37" t="s">
        <v>143</v>
      </c>
      <c r="D55" s="76" t="b">
        <v>1</v>
      </c>
      <c r="E55" s="230">
        <v>379</v>
      </c>
      <c r="F55" s="233">
        <v>883</v>
      </c>
      <c r="G55" s="179">
        <v>820</v>
      </c>
      <c r="H55" s="177">
        <v>0.92865232163080402</v>
      </c>
      <c r="I55" s="188">
        <v>0.90975301641140827</v>
      </c>
      <c r="J55" s="182" t="s">
        <v>420</v>
      </c>
      <c r="K55" s="191">
        <v>0.94383811024458375</v>
      </c>
      <c r="L55" s="179">
        <v>63</v>
      </c>
      <c r="M55" s="177">
        <v>7.1347678369195922E-2</v>
      </c>
      <c r="N55" s="188">
        <v>5.6161889755416222E-2</v>
      </c>
      <c r="O55" s="182" t="s">
        <v>420</v>
      </c>
      <c r="P55" s="191">
        <v>9.0246983588591581E-2</v>
      </c>
      <c r="Q55" s="179">
        <v>883</v>
      </c>
      <c r="R55" s="203">
        <v>1</v>
      </c>
      <c r="S55" s="212">
        <v>0.99566838155514015</v>
      </c>
      <c r="T55" s="182" t="s">
        <v>420</v>
      </c>
      <c r="U55" s="195">
        <v>0.99999999999999989</v>
      </c>
      <c r="V55" s="221">
        <v>912.5</v>
      </c>
      <c r="W55" s="220">
        <v>-3.2328767123287673E-2</v>
      </c>
      <c r="X55" s="218" t="b">
        <v>1</v>
      </c>
      <c r="Y55" s="218" t="b">
        <v>1</v>
      </c>
      <c r="Z55" s="217" t="b">
        <v>1</v>
      </c>
      <c r="AA55" s="202">
        <v>835</v>
      </c>
      <c r="AB55" s="179">
        <v>782</v>
      </c>
      <c r="AC55" s="177">
        <v>0.93652694610778442</v>
      </c>
      <c r="AD55" s="212">
        <v>0.9179080117553915</v>
      </c>
      <c r="AE55" s="182" t="s">
        <v>420</v>
      </c>
      <c r="AF55" s="195">
        <v>0.95114774643863298</v>
      </c>
      <c r="AG55" s="221">
        <v>912.5</v>
      </c>
      <c r="AH55" s="220">
        <v>-8.4931506849315067E-2</v>
      </c>
      <c r="AI55" s="218" t="b">
        <v>1</v>
      </c>
      <c r="AJ55" s="218" t="b">
        <v>1</v>
      </c>
      <c r="AK55" s="217" t="b">
        <v>1</v>
      </c>
      <c r="AL55" s="202">
        <v>877</v>
      </c>
      <c r="AM55" s="179">
        <v>786</v>
      </c>
      <c r="AN55" s="177">
        <v>0.89623717217787913</v>
      </c>
      <c r="AO55" s="188">
        <v>0.87429642242873129</v>
      </c>
      <c r="AP55" s="182" t="s">
        <v>420</v>
      </c>
      <c r="AQ55" s="191">
        <v>0.91472184304947834</v>
      </c>
      <c r="AR55" s="221">
        <v>932.25</v>
      </c>
      <c r="AS55" s="220">
        <v>-5.9265218557253953E-2</v>
      </c>
      <c r="AT55" s="218" t="b">
        <v>1</v>
      </c>
      <c r="AU55" s="218" t="b">
        <v>1</v>
      </c>
      <c r="AV55" s="217" t="b">
        <v>1</v>
      </c>
      <c r="AW55" s="202">
        <v>826</v>
      </c>
      <c r="AX55" s="179">
        <v>783</v>
      </c>
      <c r="AY55" s="177">
        <v>0.94794188861985473</v>
      </c>
      <c r="AZ55" s="188">
        <v>0.93061250508545557</v>
      </c>
      <c r="BA55" s="182" t="s">
        <v>420</v>
      </c>
      <c r="BB55" s="191">
        <v>0.9611240936759875</v>
      </c>
      <c r="BC55" s="221">
        <v>932.25</v>
      </c>
      <c r="BD55" s="220">
        <v>-0.1139715741485653</v>
      </c>
      <c r="BE55" s="218" t="b">
        <v>1</v>
      </c>
      <c r="BF55" s="218" t="b">
        <v>1</v>
      </c>
      <c r="BG55" s="217" t="b">
        <v>1</v>
      </c>
      <c r="BH55" s="202">
        <v>952</v>
      </c>
      <c r="BI55" s="179">
        <v>850</v>
      </c>
      <c r="BJ55" s="177">
        <v>0.8928571428571429</v>
      </c>
      <c r="BK55" s="188">
        <v>0.8716070636553388</v>
      </c>
      <c r="BL55" s="182" t="s">
        <v>420</v>
      </c>
      <c r="BM55" s="191">
        <v>0.91094949224345367</v>
      </c>
      <c r="BN55" s="221">
        <v>946</v>
      </c>
      <c r="BO55" s="218">
        <v>6.3424947145877377E-3</v>
      </c>
      <c r="BP55" s="218" t="b">
        <v>1</v>
      </c>
      <c r="BQ55" s="218" t="b">
        <v>1</v>
      </c>
      <c r="BR55" s="217" t="b">
        <v>1</v>
      </c>
      <c r="BS55" s="202">
        <v>850</v>
      </c>
      <c r="BT55" s="179">
        <v>822</v>
      </c>
      <c r="BU55" s="177">
        <v>0.96705882352941175</v>
      </c>
      <c r="BV55" s="188">
        <v>0.9528028055820511</v>
      </c>
      <c r="BW55" s="182" t="s">
        <v>420</v>
      </c>
      <c r="BX55" s="191">
        <v>0.97711221763157241</v>
      </c>
      <c r="BY55" s="221">
        <v>850</v>
      </c>
      <c r="BZ55" s="218">
        <v>0</v>
      </c>
      <c r="CA55" s="218" t="b">
        <v>1</v>
      </c>
      <c r="CB55" s="218" t="b">
        <v>1</v>
      </c>
      <c r="CC55" s="218" t="b">
        <v>1</v>
      </c>
      <c r="CD55" s="121"/>
    </row>
    <row r="56" spans="1:82" s="18" customFormat="1" ht="14.25" customHeight="1" x14ac:dyDescent="0.25">
      <c r="A56" s="19" t="s">
        <v>61</v>
      </c>
      <c r="B56" s="18" t="s">
        <v>130</v>
      </c>
      <c r="C56" s="37" t="s">
        <v>151</v>
      </c>
      <c r="D56" s="76" t="b">
        <v>1</v>
      </c>
      <c r="E56" s="230">
        <v>633</v>
      </c>
      <c r="F56" s="233">
        <v>835</v>
      </c>
      <c r="G56" s="179">
        <v>741</v>
      </c>
      <c r="H56" s="177">
        <v>0.88742514970059883</v>
      </c>
      <c r="I56" s="188">
        <v>0.86418827761526051</v>
      </c>
      <c r="J56" s="182" t="s">
        <v>420</v>
      </c>
      <c r="K56" s="191">
        <v>0.90711360928670626</v>
      </c>
      <c r="L56" s="179">
        <v>93</v>
      </c>
      <c r="M56" s="177">
        <v>0.11137724550898204</v>
      </c>
      <c r="N56" s="188">
        <v>9.1793196985378717E-2</v>
      </c>
      <c r="O56" s="182" t="s">
        <v>420</v>
      </c>
      <c r="P56" s="191">
        <v>0.13452067534943341</v>
      </c>
      <c r="Q56" s="179">
        <v>834</v>
      </c>
      <c r="R56" s="203">
        <v>0.99880239520958081</v>
      </c>
      <c r="S56" s="212">
        <v>0.99324771582499483</v>
      </c>
      <c r="T56" s="182" t="s">
        <v>420</v>
      </c>
      <c r="U56" s="195">
        <v>0.99978856205651734</v>
      </c>
      <c r="V56" s="221">
        <v>886.25</v>
      </c>
      <c r="W56" s="220">
        <v>-5.7827926657263752E-2</v>
      </c>
      <c r="X56" s="218" t="b">
        <v>1</v>
      </c>
      <c r="Y56" s="218" t="b">
        <v>1</v>
      </c>
      <c r="Z56" s="217" t="b">
        <v>1</v>
      </c>
      <c r="AA56" s="202">
        <v>805</v>
      </c>
      <c r="AB56" s="179">
        <v>671</v>
      </c>
      <c r="AC56" s="177">
        <v>0.83354037267080749</v>
      </c>
      <c r="AD56" s="212">
        <v>0.80623695739623724</v>
      </c>
      <c r="AE56" s="182" t="s">
        <v>420</v>
      </c>
      <c r="AF56" s="195">
        <v>0.85767559820267558</v>
      </c>
      <c r="AG56" s="221">
        <v>886.25</v>
      </c>
      <c r="AH56" s="220">
        <v>-9.1678420310296188E-2</v>
      </c>
      <c r="AI56" s="218" t="b">
        <v>1</v>
      </c>
      <c r="AJ56" s="218" t="b">
        <v>1</v>
      </c>
      <c r="AK56" s="217" t="b">
        <v>1</v>
      </c>
      <c r="AL56" s="202">
        <v>861</v>
      </c>
      <c r="AM56" s="179">
        <v>602</v>
      </c>
      <c r="AN56" s="177">
        <v>0.69918699186991873</v>
      </c>
      <c r="AO56" s="188">
        <v>0.66772440984655668</v>
      </c>
      <c r="AP56" s="182" t="s">
        <v>420</v>
      </c>
      <c r="AQ56" s="191">
        <v>0.72888007355519635</v>
      </c>
      <c r="AR56" s="221">
        <v>929.5</v>
      </c>
      <c r="AS56" s="220">
        <v>-7.3695535233996773E-2</v>
      </c>
      <c r="AT56" s="218" t="b">
        <v>1</v>
      </c>
      <c r="AU56" s="218" t="b">
        <v>1</v>
      </c>
      <c r="AV56" s="217" t="b">
        <v>1</v>
      </c>
      <c r="AW56" s="202">
        <v>832</v>
      </c>
      <c r="AX56" s="179">
        <v>675</v>
      </c>
      <c r="AY56" s="177">
        <v>0.81129807692307687</v>
      </c>
      <c r="AZ56" s="188">
        <v>0.78330326323932642</v>
      </c>
      <c r="BA56" s="182" t="s">
        <v>420</v>
      </c>
      <c r="BB56" s="191">
        <v>0.8364314897254963</v>
      </c>
      <c r="BC56" s="221">
        <v>929.5</v>
      </c>
      <c r="BD56" s="220">
        <v>-0.1048951048951049</v>
      </c>
      <c r="BE56" s="218" t="b">
        <v>1</v>
      </c>
      <c r="BF56" s="218" t="b">
        <v>1</v>
      </c>
      <c r="BG56" s="217" t="b">
        <v>1</v>
      </c>
      <c r="BH56" s="202">
        <v>967</v>
      </c>
      <c r="BI56" s="179">
        <v>740</v>
      </c>
      <c r="BJ56" s="177">
        <v>0.76525336091003104</v>
      </c>
      <c r="BK56" s="188">
        <v>0.73752215766049478</v>
      </c>
      <c r="BL56" s="182" t="s">
        <v>420</v>
      </c>
      <c r="BM56" s="191">
        <v>0.79088543694630553</v>
      </c>
      <c r="BN56" s="221">
        <v>937</v>
      </c>
      <c r="BO56" s="218">
        <v>3.2017075773745997E-2</v>
      </c>
      <c r="BP56" s="218" t="b">
        <v>1</v>
      </c>
      <c r="BQ56" s="218" t="b">
        <v>1</v>
      </c>
      <c r="BR56" s="217" t="b">
        <v>1</v>
      </c>
      <c r="BS56" s="202">
        <v>740</v>
      </c>
      <c r="BT56" s="179">
        <v>727</v>
      </c>
      <c r="BU56" s="177">
        <v>0.98243243243243239</v>
      </c>
      <c r="BV56" s="188">
        <v>0.97017683287869638</v>
      </c>
      <c r="BW56" s="182" t="s">
        <v>420</v>
      </c>
      <c r="BX56" s="191">
        <v>0.98970513058700549</v>
      </c>
      <c r="BY56" s="221">
        <v>740</v>
      </c>
      <c r="BZ56" s="218">
        <v>0</v>
      </c>
      <c r="CA56" s="218" t="b">
        <v>1</v>
      </c>
      <c r="CB56" s="218" t="b">
        <v>1</v>
      </c>
      <c r="CC56" s="218" t="b">
        <v>1</v>
      </c>
      <c r="CD56" s="121"/>
    </row>
    <row r="57" spans="1:82" s="18" customFormat="1" ht="14.25" customHeight="1" x14ac:dyDescent="0.25">
      <c r="A57" s="19" t="s">
        <v>218</v>
      </c>
      <c r="B57" s="18" t="s">
        <v>220</v>
      </c>
      <c r="C57" s="37" t="s">
        <v>219</v>
      </c>
      <c r="D57" s="76" t="b">
        <v>1</v>
      </c>
      <c r="E57" s="230" t="s">
        <v>2</v>
      </c>
      <c r="F57" s="233" t="s">
        <v>2</v>
      </c>
      <c r="G57" s="179" t="s">
        <v>2</v>
      </c>
      <c r="H57" s="177" t="s">
        <v>419</v>
      </c>
      <c r="I57" s="188" t="s">
        <v>419</v>
      </c>
      <c r="J57" s="182" t="s">
        <v>419</v>
      </c>
      <c r="K57" s="191" t="s">
        <v>419</v>
      </c>
      <c r="L57" s="179" t="s">
        <v>2</v>
      </c>
      <c r="M57" s="177" t="s">
        <v>419</v>
      </c>
      <c r="N57" s="188" t="s">
        <v>419</v>
      </c>
      <c r="O57" s="182" t="s">
        <v>419</v>
      </c>
      <c r="P57" s="191" t="s">
        <v>419</v>
      </c>
      <c r="Q57" s="179" t="s">
        <v>419</v>
      </c>
      <c r="R57" s="203" t="s">
        <v>419</v>
      </c>
      <c r="S57" s="212" t="s">
        <v>419</v>
      </c>
      <c r="T57" s="182" t="s">
        <v>419</v>
      </c>
      <c r="U57" s="195" t="s">
        <v>419</v>
      </c>
      <c r="V57" s="221">
        <v>711</v>
      </c>
      <c r="W57" s="220" t="s">
        <v>419</v>
      </c>
      <c r="X57" s="218" t="b">
        <v>0</v>
      </c>
      <c r="Y57" s="218" t="b">
        <v>0</v>
      </c>
      <c r="Z57" s="217" t="b">
        <v>0</v>
      </c>
      <c r="AA57" s="202" t="s">
        <v>2</v>
      </c>
      <c r="AB57" s="179" t="s">
        <v>2</v>
      </c>
      <c r="AC57" s="177" t="s">
        <v>419</v>
      </c>
      <c r="AD57" s="212" t="s">
        <v>419</v>
      </c>
      <c r="AE57" s="182" t="s">
        <v>419</v>
      </c>
      <c r="AF57" s="195" t="s">
        <v>419</v>
      </c>
      <c r="AG57" s="221">
        <v>711</v>
      </c>
      <c r="AH57" s="220" t="s">
        <v>419</v>
      </c>
      <c r="AI57" s="218" t="b">
        <v>0</v>
      </c>
      <c r="AJ57" s="218" t="b">
        <v>0</v>
      </c>
      <c r="AK57" s="217" t="b">
        <v>0</v>
      </c>
      <c r="AL57" s="202" t="s">
        <v>2</v>
      </c>
      <c r="AM57" s="179" t="s">
        <v>2</v>
      </c>
      <c r="AN57" s="177" t="s">
        <v>419</v>
      </c>
      <c r="AO57" s="188" t="s">
        <v>419</v>
      </c>
      <c r="AP57" s="182" t="s">
        <v>419</v>
      </c>
      <c r="AQ57" s="191" t="s">
        <v>419</v>
      </c>
      <c r="AR57" s="221">
        <v>695.25</v>
      </c>
      <c r="AS57" s="220" t="s">
        <v>419</v>
      </c>
      <c r="AT57" s="218" t="b">
        <v>0</v>
      </c>
      <c r="AU57" s="218" t="b">
        <v>0</v>
      </c>
      <c r="AV57" s="217" t="b">
        <v>0</v>
      </c>
      <c r="AW57" s="202" t="s">
        <v>2</v>
      </c>
      <c r="AX57" s="179" t="s">
        <v>2</v>
      </c>
      <c r="AY57" s="177" t="s">
        <v>419</v>
      </c>
      <c r="AZ57" s="188" t="s">
        <v>419</v>
      </c>
      <c r="BA57" s="182" t="s">
        <v>419</v>
      </c>
      <c r="BB57" s="191" t="s">
        <v>419</v>
      </c>
      <c r="BC57" s="221">
        <v>695.25</v>
      </c>
      <c r="BD57" s="220" t="s">
        <v>419</v>
      </c>
      <c r="BE57" s="218" t="b">
        <v>0</v>
      </c>
      <c r="BF57" s="218" t="b">
        <v>0</v>
      </c>
      <c r="BG57" s="217" t="b">
        <v>0</v>
      </c>
      <c r="BH57" s="202" t="s">
        <v>2</v>
      </c>
      <c r="BI57" s="179" t="s">
        <v>2</v>
      </c>
      <c r="BJ57" s="177" t="s">
        <v>419</v>
      </c>
      <c r="BK57" s="188" t="s">
        <v>419</v>
      </c>
      <c r="BL57" s="182" t="s">
        <v>419</v>
      </c>
      <c r="BM57" s="191" t="s">
        <v>419</v>
      </c>
      <c r="BN57" s="221">
        <v>750.25</v>
      </c>
      <c r="BO57" s="218" t="s">
        <v>419</v>
      </c>
      <c r="BP57" s="218" t="b">
        <v>0</v>
      </c>
      <c r="BQ57" s="218" t="b">
        <v>0</v>
      </c>
      <c r="BR57" s="217" t="b">
        <v>0</v>
      </c>
      <c r="BS57" s="202" t="s">
        <v>2</v>
      </c>
      <c r="BT57" s="179" t="s">
        <v>2</v>
      </c>
      <c r="BU57" s="177" t="s">
        <v>419</v>
      </c>
      <c r="BV57" s="188" t="s">
        <v>419</v>
      </c>
      <c r="BW57" s="182" t="s">
        <v>419</v>
      </c>
      <c r="BX57" s="191" t="s">
        <v>419</v>
      </c>
      <c r="BY57" s="221" t="s">
        <v>2</v>
      </c>
      <c r="BZ57" s="218" t="s">
        <v>419</v>
      </c>
      <c r="CA57" s="218" t="b">
        <v>0</v>
      </c>
      <c r="CB57" s="218" t="b">
        <v>0</v>
      </c>
      <c r="CC57" s="218" t="b">
        <v>0</v>
      </c>
      <c r="CD57" s="121"/>
    </row>
    <row r="58" spans="1:82" s="18" customFormat="1" ht="14.25" customHeight="1" x14ac:dyDescent="0.25">
      <c r="A58" s="19" t="s">
        <v>83</v>
      </c>
      <c r="B58" s="18" t="s">
        <v>220</v>
      </c>
      <c r="C58" s="37" t="s">
        <v>227</v>
      </c>
      <c r="D58" s="76" t="b">
        <v>1</v>
      </c>
      <c r="E58" s="230">
        <v>1180</v>
      </c>
      <c r="F58" s="233">
        <v>1964</v>
      </c>
      <c r="G58" s="179">
        <v>1938</v>
      </c>
      <c r="H58" s="177">
        <v>0.98676171079429731</v>
      </c>
      <c r="I58" s="188">
        <v>0.98067306075356986</v>
      </c>
      <c r="J58" s="182" t="s">
        <v>420</v>
      </c>
      <c r="K58" s="191">
        <v>0.99094992819689209</v>
      </c>
      <c r="L58" s="179">
        <v>17</v>
      </c>
      <c r="M58" s="177">
        <v>8.6558044806517315E-3</v>
      </c>
      <c r="N58" s="188">
        <v>5.4112911534071597E-3</v>
      </c>
      <c r="O58" s="182" t="s">
        <v>420</v>
      </c>
      <c r="P58" s="191">
        <v>1.3818641548270999E-2</v>
      </c>
      <c r="Q58" s="179">
        <v>1955</v>
      </c>
      <c r="R58" s="203">
        <v>0.99541751527494904</v>
      </c>
      <c r="S58" s="212">
        <v>0.99131354561712015</v>
      </c>
      <c r="T58" s="182" t="s">
        <v>420</v>
      </c>
      <c r="U58" s="195">
        <v>0.9975872579904107</v>
      </c>
      <c r="V58" s="221">
        <v>2009.5</v>
      </c>
      <c r="W58" s="220">
        <v>-2.2642448370241354E-2</v>
      </c>
      <c r="X58" s="218" t="b">
        <v>1</v>
      </c>
      <c r="Y58" s="218" t="b">
        <v>1</v>
      </c>
      <c r="Z58" s="217" t="b">
        <v>1</v>
      </c>
      <c r="AA58" s="202">
        <v>1913</v>
      </c>
      <c r="AB58" s="179">
        <v>1826</v>
      </c>
      <c r="AC58" s="177">
        <v>0.95452169367485629</v>
      </c>
      <c r="AD58" s="212">
        <v>0.94423926050909102</v>
      </c>
      <c r="AE58" s="182" t="s">
        <v>420</v>
      </c>
      <c r="AF58" s="195">
        <v>0.96298235241965491</v>
      </c>
      <c r="AG58" s="221">
        <v>2009.5</v>
      </c>
      <c r="AH58" s="220">
        <v>-4.8021895994028369E-2</v>
      </c>
      <c r="AI58" s="218" t="b">
        <v>1</v>
      </c>
      <c r="AJ58" s="218" t="b">
        <v>1</v>
      </c>
      <c r="AK58" s="217" t="b">
        <v>1</v>
      </c>
      <c r="AL58" s="202">
        <v>2025</v>
      </c>
      <c r="AM58" s="179">
        <v>1839</v>
      </c>
      <c r="AN58" s="177">
        <v>0.90814814814814815</v>
      </c>
      <c r="AO58" s="188">
        <v>0.89478418599757958</v>
      </c>
      <c r="AP58" s="182" t="s">
        <v>420</v>
      </c>
      <c r="AQ58" s="191">
        <v>0.9199665146120386</v>
      </c>
      <c r="AR58" s="221">
        <v>2018.5</v>
      </c>
      <c r="AS58" s="220">
        <v>3.2202130294773346E-3</v>
      </c>
      <c r="AT58" s="218" t="b">
        <v>1</v>
      </c>
      <c r="AU58" s="218" t="b">
        <v>1</v>
      </c>
      <c r="AV58" s="217" t="b">
        <v>1</v>
      </c>
      <c r="AW58" s="202">
        <v>1969</v>
      </c>
      <c r="AX58" s="179">
        <v>1744</v>
      </c>
      <c r="AY58" s="177">
        <v>0.88572879634332147</v>
      </c>
      <c r="AZ58" s="188">
        <v>0.87091913660430476</v>
      </c>
      <c r="BA58" s="182" t="s">
        <v>420</v>
      </c>
      <c r="BB58" s="191">
        <v>0.89903629656467032</v>
      </c>
      <c r="BC58" s="221">
        <v>2018.5</v>
      </c>
      <c r="BD58" s="220">
        <v>-2.4523160762942781E-2</v>
      </c>
      <c r="BE58" s="218" t="b">
        <v>1</v>
      </c>
      <c r="BF58" s="218" t="b">
        <v>1</v>
      </c>
      <c r="BG58" s="217" t="b">
        <v>1</v>
      </c>
      <c r="BH58" s="202">
        <v>2020</v>
      </c>
      <c r="BI58" s="179">
        <v>1767</v>
      </c>
      <c r="BJ58" s="177">
        <v>0.87475247524752475</v>
      </c>
      <c r="BK58" s="188">
        <v>0.85960290166888409</v>
      </c>
      <c r="BL58" s="182" t="s">
        <v>420</v>
      </c>
      <c r="BM58" s="191">
        <v>0.8884794114991732</v>
      </c>
      <c r="BN58" s="221">
        <v>2038.75</v>
      </c>
      <c r="BO58" s="218">
        <v>-9.1968117719190678E-3</v>
      </c>
      <c r="BP58" s="218" t="b">
        <v>1</v>
      </c>
      <c r="BQ58" s="218" t="b">
        <v>1</v>
      </c>
      <c r="BR58" s="217" t="b">
        <v>1</v>
      </c>
      <c r="BS58" s="202" t="s">
        <v>2</v>
      </c>
      <c r="BT58" s="179" t="s">
        <v>2</v>
      </c>
      <c r="BU58" s="177" t="s">
        <v>419</v>
      </c>
      <c r="BV58" s="188" t="s">
        <v>419</v>
      </c>
      <c r="BW58" s="182" t="s">
        <v>419</v>
      </c>
      <c r="BX58" s="191" t="s">
        <v>419</v>
      </c>
      <c r="BY58" s="221">
        <v>1767</v>
      </c>
      <c r="BZ58" s="218" t="s">
        <v>419</v>
      </c>
      <c r="CA58" s="218" t="b">
        <v>0</v>
      </c>
      <c r="CB58" s="218" t="b">
        <v>0</v>
      </c>
      <c r="CC58" s="218" t="b">
        <v>0</v>
      </c>
      <c r="CD58" s="121"/>
    </row>
    <row r="59" spans="1:82" s="18" customFormat="1" ht="14.25" customHeight="1" x14ac:dyDescent="0.25">
      <c r="A59" s="19" t="s">
        <v>315</v>
      </c>
      <c r="B59" s="18" t="s">
        <v>220</v>
      </c>
      <c r="C59" s="37" t="s">
        <v>228</v>
      </c>
      <c r="D59" s="76" t="b">
        <v>1</v>
      </c>
      <c r="E59" s="230">
        <v>574</v>
      </c>
      <c r="F59" s="233">
        <v>568</v>
      </c>
      <c r="G59" s="179">
        <v>539</v>
      </c>
      <c r="H59" s="177">
        <v>0.948943661971831</v>
      </c>
      <c r="I59" s="188">
        <v>0.92763666960337554</v>
      </c>
      <c r="J59" s="182" t="s">
        <v>420</v>
      </c>
      <c r="K59" s="191">
        <v>0.96421891752346622</v>
      </c>
      <c r="L59" s="179">
        <v>28</v>
      </c>
      <c r="M59" s="177">
        <v>4.9295774647887321E-2</v>
      </c>
      <c r="N59" s="188">
        <v>3.4323564004553386E-2</v>
      </c>
      <c r="O59" s="182" t="s">
        <v>420</v>
      </c>
      <c r="P59" s="191">
        <v>7.0323375977911107E-2</v>
      </c>
      <c r="Q59" s="179">
        <v>567</v>
      </c>
      <c r="R59" s="203">
        <v>0.99823943661971826</v>
      </c>
      <c r="S59" s="212">
        <v>0.99009567836587387</v>
      </c>
      <c r="T59" s="182" t="s">
        <v>420</v>
      </c>
      <c r="U59" s="195">
        <v>0.99968914970038592</v>
      </c>
      <c r="V59" s="221">
        <v>641.5</v>
      </c>
      <c r="W59" s="220">
        <v>-0.11457521434138737</v>
      </c>
      <c r="X59" s="218" t="b">
        <v>1</v>
      </c>
      <c r="Y59" s="218" t="b">
        <v>1</v>
      </c>
      <c r="Z59" s="217" t="b">
        <v>1</v>
      </c>
      <c r="AA59" s="202">
        <v>592</v>
      </c>
      <c r="AB59" s="179">
        <v>592</v>
      </c>
      <c r="AC59" s="177">
        <v>1</v>
      </c>
      <c r="AD59" s="212">
        <v>0.99355288430533639</v>
      </c>
      <c r="AE59" s="182" t="s">
        <v>420</v>
      </c>
      <c r="AF59" s="195">
        <v>0.99999999999999978</v>
      </c>
      <c r="AG59" s="221">
        <v>641.5</v>
      </c>
      <c r="AH59" s="220">
        <v>-7.7162899454403744E-2</v>
      </c>
      <c r="AI59" s="218" t="b">
        <v>1</v>
      </c>
      <c r="AJ59" s="218" t="b">
        <v>1</v>
      </c>
      <c r="AK59" s="217" t="b">
        <v>1</v>
      </c>
      <c r="AL59" s="202">
        <v>657</v>
      </c>
      <c r="AM59" s="179">
        <v>621</v>
      </c>
      <c r="AN59" s="177">
        <v>0.9452054794520548</v>
      </c>
      <c r="AO59" s="188">
        <v>0.92507430537125312</v>
      </c>
      <c r="AP59" s="182" t="s">
        <v>420</v>
      </c>
      <c r="AQ59" s="191">
        <v>0.96016071157814165</v>
      </c>
      <c r="AR59" s="221">
        <v>628.75</v>
      </c>
      <c r="AS59" s="220">
        <v>4.4930417495029823E-2</v>
      </c>
      <c r="AT59" s="218" t="b">
        <v>1</v>
      </c>
      <c r="AU59" s="218" t="b">
        <v>1</v>
      </c>
      <c r="AV59" s="217" t="b">
        <v>1</v>
      </c>
      <c r="AW59" s="202">
        <v>662</v>
      </c>
      <c r="AX59" s="179">
        <v>634</v>
      </c>
      <c r="AY59" s="177">
        <v>0.95770392749244715</v>
      </c>
      <c r="AZ59" s="188">
        <v>0.93954967897394215</v>
      </c>
      <c r="BA59" s="182" t="s">
        <v>420</v>
      </c>
      <c r="BB59" s="191">
        <v>0.97057688639991957</v>
      </c>
      <c r="BC59" s="221">
        <v>628.75</v>
      </c>
      <c r="BD59" s="220">
        <v>5.2882703777335983E-2</v>
      </c>
      <c r="BE59" s="218" t="b">
        <v>1</v>
      </c>
      <c r="BF59" s="218" t="b">
        <v>1</v>
      </c>
      <c r="BG59" s="217" t="b">
        <v>1</v>
      </c>
      <c r="BH59" s="202">
        <v>620</v>
      </c>
      <c r="BI59" s="179">
        <v>616</v>
      </c>
      <c r="BJ59" s="177">
        <v>0.99354838709677418</v>
      </c>
      <c r="BK59" s="188">
        <v>0.98353016312005603</v>
      </c>
      <c r="BL59" s="182" t="s">
        <v>420</v>
      </c>
      <c r="BM59" s="191">
        <v>0.99748831737163923</v>
      </c>
      <c r="BN59" s="221">
        <v>673.75</v>
      </c>
      <c r="BO59" s="218">
        <v>-7.9777365491651209E-2</v>
      </c>
      <c r="BP59" s="218" t="b">
        <v>1</v>
      </c>
      <c r="BQ59" s="218" t="b">
        <v>1</v>
      </c>
      <c r="BR59" s="217" t="b">
        <v>1</v>
      </c>
      <c r="BS59" s="202">
        <v>643</v>
      </c>
      <c r="BT59" s="179">
        <v>578</v>
      </c>
      <c r="BU59" s="177">
        <v>0.89891135303265945</v>
      </c>
      <c r="BV59" s="188">
        <v>0.87319130194636974</v>
      </c>
      <c r="BW59" s="182" t="s">
        <v>420</v>
      </c>
      <c r="BX59" s="191">
        <v>0.91989329862219804</v>
      </c>
      <c r="BY59" s="221">
        <v>616</v>
      </c>
      <c r="BZ59" s="218">
        <v>4.3831168831168832E-2</v>
      </c>
      <c r="CA59" s="218" t="b">
        <v>1</v>
      </c>
      <c r="CB59" s="218" t="b">
        <v>1</v>
      </c>
      <c r="CC59" s="218" t="b">
        <v>1</v>
      </c>
      <c r="CD59" s="121"/>
    </row>
    <row r="60" spans="1:82" s="18" customFormat="1" ht="14.25" customHeight="1" x14ac:dyDescent="0.25">
      <c r="A60" s="19" t="s">
        <v>221</v>
      </c>
      <c r="B60" s="18" t="s">
        <v>220</v>
      </c>
      <c r="C60" s="37" t="s">
        <v>222</v>
      </c>
      <c r="D60" s="76" t="b">
        <v>1</v>
      </c>
      <c r="E60" s="230">
        <v>769</v>
      </c>
      <c r="F60" s="233">
        <v>888</v>
      </c>
      <c r="G60" s="179">
        <v>868</v>
      </c>
      <c r="H60" s="177">
        <v>0.97747747747747749</v>
      </c>
      <c r="I60" s="188">
        <v>0.96546808956447616</v>
      </c>
      <c r="J60" s="182" t="s">
        <v>420</v>
      </c>
      <c r="K60" s="191">
        <v>0.98537355567741813</v>
      </c>
      <c r="L60" s="179">
        <v>20</v>
      </c>
      <c r="M60" s="177">
        <v>2.2522522522522521E-2</v>
      </c>
      <c r="N60" s="188">
        <v>1.4626444322581734E-2</v>
      </c>
      <c r="O60" s="182" t="s">
        <v>420</v>
      </c>
      <c r="P60" s="191">
        <v>3.453191043552388E-2</v>
      </c>
      <c r="Q60" s="179">
        <v>888</v>
      </c>
      <c r="R60" s="203">
        <v>1</v>
      </c>
      <c r="S60" s="212">
        <v>0.99569266624387054</v>
      </c>
      <c r="T60" s="182" t="s">
        <v>420</v>
      </c>
      <c r="U60" s="195">
        <v>0.99999999999999989</v>
      </c>
      <c r="V60" s="221">
        <v>897.75</v>
      </c>
      <c r="W60" s="220">
        <v>-1.086048454469507E-2</v>
      </c>
      <c r="X60" s="218" t="b">
        <v>1</v>
      </c>
      <c r="Y60" s="218" t="b">
        <v>1</v>
      </c>
      <c r="Z60" s="217" t="b">
        <v>1</v>
      </c>
      <c r="AA60" s="202">
        <v>848</v>
      </c>
      <c r="AB60" s="179">
        <v>827</v>
      </c>
      <c r="AC60" s="177">
        <v>0.97523584905660377</v>
      </c>
      <c r="AD60" s="212">
        <v>0.9624389190601732</v>
      </c>
      <c r="AE60" s="182" t="s">
        <v>420</v>
      </c>
      <c r="AF60" s="195">
        <v>0.98374653793301181</v>
      </c>
      <c r="AG60" s="221">
        <v>897.75</v>
      </c>
      <c r="AH60" s="220">
        <v>-5.5416318574213308E-2</v>
      </c>
      <c r="AI60" s="218" t="b">
        <v>1</v>
      </c>
      <c r="AJ60" s="218" t="b">
        <v>1</v>
      </c>
      <c r="AK60" s="217" t="b">
        <v>1</v>
      </c>
      <c r="AL60" s="202">
        <v>931</v>
      </c>
      <c r="AM60" s="179">
        <v>885</v>
      </c>
      <c r="AN60" s="177">
        <v>0.95059076262083786</v>
      </c>
      <c r="AO60" s="188">
        <v>0.93472386036550981</v>
      </c>
      <c r="AP60" s="182" t="s">
        <v>420</v>
      </c>
      <c r="AQ60" s="191">
        <v>0.96275452175331644</v>
      </c>
      <c r="AR60" s="221">
        <v>919</v>
      </c>
      <c r="AS60" s="220">
        <v>1.3057671381936888E-2</v>
      </c>
      <c r="AT60" s="218" t="b">
        <v>1</v>
      </c>
      <c r="AU60" s="218" t="b">
        <v>1</v>
      </c>
      <c r="AV60" s="217" t="b">
        <v>1</v>
      </c>
      <c r="AW60" s="202">
        <v>876</v>
      </c>
      <c r="AX60" s="179">
        <v>829</v>
      </c>
      <c r="AY60" s="177">
        <v>0.94634703196347036</v>
      </c>
      <c r="AZ60" s="188">
        <v>0.92938216736974688</v>
      </c>
      <c r="BA60" s="182" t="s">
        <v>420</v>
      </c>
      <c r="BB60" s="191">
        <v>0.95941432222527945</v>
      </c>
      <c r="BC60" s="221">
        <v>919</v>
      </c>
      <c r="BD60" s="220">
        <v>-4.6789989118607184E-2</v>
      </c>
      <c r="BE60" s="218" t="b">
        <v>1</v>
      </c>
      <c r="BF60" s="218" t="b">
        <v>1</v>
      </c>
      <c r="BG60" s="217" t="b">
        <v>1</v>
      </c>
      <c r="BH60" s="202">
        <v>954</v>
      </c>
      <c r="BI60" s="179">
        <v>877</v>
      </c>
      <c r="BJ60" s="177">
        <v>0.91928721174004191</v>
      </c>
      <c r="BK60" s="188">
        <v>0.90027352295104279</v>
      </c>
      <c r="BL60" s="182" t="s">
        <v>420</v>
      </c>
      <c r="BM60" s="191">
        <v>0.93493776659260408</v>
      </c>
      <c r="BN60" s="221">
        <v>950.5</v>
      </c>
      <c r="BO60" s="218">
        <v>3.682272488164124E-3</v>
      </c>
      <c r="BP60" s="218" t="b">
        <v>1</v>
      </c>
      <c r="BQ60" s="218" t="b">
        <v>1</v>
      </c>
      <c r="BR60" s="217" t="b">
        <v>1</v>
      </c>
      <c r="BS60" s="202">
        <v>882</v>
      </c>
      <c r="BT60" s="179">
        <v>880</v>
      </c>
      <c r="BU60" s="177">
        <v>0.99773242630385484</v>
      </c>
      <c r="BV60" s="188">
        <v>0.9917700819423948</v>
      </c>
      <c r="BW60" s="182" t="s">
        <v>420</v>
      </c>
      <c r="BX60" s="191">
        <v>0.99937792908981238</v>
      </c>
      <c r="BY60" s="221">
        <v>877</v>
      </c>
      <c r="BZ60" s="218">
        <v>5.7012542759407071E-3</v>
      </c>
      <c r="CA60" s="218" t="b">
        <v>1</v>
      </c>
      <c r="CB60" s="218" t="b">
        <v>1</v>
      </c>
      <c r="CC60" s="218" t="b">
        <v>1</v>
      </c>
      <c r="CD60" s="121"/>
    </row>
    <row r="61" spans="1:82" s="18" customFormat="1" ht="14.25" customHeight="1" x14ac:dyDescent="0.25">
      <c r="A61" s="19" t="s">
        <v>66</v>
      </c>
      <c r="B61" s="18" t="s">
        <v>220</v>
      </c>
      <c r="C61" s="37" t="s">
        <v>253</v>
      </c>
      <c r="D61" s="76" t="b">
        <v>1</v>
      </c>
      <c r="E61" s="230">
        <v>505</v>
      </c>
      <c r="F61" s="233">
        <v>669</v>
      </c>
      <c r="G61" s="179">
        <v>626</v>
      </c>
      <c r="H61" s="177">
        <v>0.93572496263079219</v>
      </c>
      <c r="I61" s="188">
        <v>0.91454054257719086</v>
      </c>
      <c r="J61" s="182" t="s">
        <v>420</v>
      </c>
      <c r="K61" s="191">
        <v>0.9519340070467851</v>
      </c>
      <c r="L61" s="179">
        <v>43</v>
      </c>
      <c r="M61" s="177">
        <v>6.4275037369207769E-2</v>
      </c>
      <c r="N61" s="188">
        <v>4.8065992953214842E-2</v>
      </c>
      <c r="O61" s="182" t="s">
        <v>420</v>
      </c>
      <c r="P61" s="191">
        <v>8.5459457422809068E-2</v>
      </c>
      <c r="Q61" s="179">
        <v>669</v>
      </c>
      <c r="R61" s="203">
        <v>1</v>
      </c>
      <c r="S61" s="212">
        <v>0.99429069245015433</v>
      </c>
      <c r="T61" s="182" t="s">
        <v>420</v>
      </c>
      <c r="U61" s="195">
        <v>0.99999999999999978</v>
      </c>
      <c r="V61" s="221">
        <v>746.75</v>
      </c>
      <c r="W61" s="220">
        <v>-0.10411784399062604</v>
      </c>
      <c r="X61" s="218" t="b">
        <v>1</v>
      </c>
      <c r="Y61" s="218" t="b">
        <v>1</v>
      </c>
      <c r="Z61" s="217" t="b">
        <v>1</v>
      </c>
      <c r="AA61" s="202">
        <v>659</v>
      </c>
      <c r="AB61" s="179">
        <v>586</v>
      </c>
      <c r="AC61" s="177">
        <v>0.88922610015174508</v>
      </c>
      <c r="AD61" s="212">
        <v>0.86297125976337419</v>
      </c>
      <c r="AE61" s="182" t="s">
        <v>420</v>
      </c>
      <c r="AF61" s="195">
        <v>0.91096946644393439</v>
      </c>
      <c r="AG61" s="221">
        <v>746.75</v>
      </c>
      <c r="AH61" s="220">
        <v>-0.11750920656176767</v>
      </c>
      <c r="AI61" s="218" t="b">
        <v>1</v>
      </c>
      <c r="AJ61" s="218" t="b">
        <v>1</v>
      </c>
      <c r="AK61" s="217" t="b">
        <v>1</v>
      </c>
      <c r="AL61" s="202">
        <v>688</v>
      </c>
      <c r="AM61" s="179">
        <v>589</v>
      </c>
      <c r="AN61" s="177">
        <v>0.85610465116279066</v>
      </c>
      <c r="AO61" s="188">
        <v>0.82789913075329846</v>
      </c>
      <c r="AP61" s="182" t="s">
        <v>420</v>
      </c>
      <c r="AQ61" s="191">
        <v>0.88035562003201717</v>
      </c>
      <c r="AR61" s="221">
        <v>771</v>
      </c>
      <c r="AS61" s="220">
        <v>-0.10765239948119326</v>
      </c>
      <c r="AT61" s="218" t="b">
        <v>1</v>
      </c>
      <c r="AU61" s="218" t="b">
        <v>1</v>
      </c>
      <c r="AV61" s="217" t="b">
        <v>1</v>
      </c>
      <c r="AW61" s="202">
        <v>700</v>
      </c>
      <c r="AX61" s="179">
        <v>608</v>
      </c>
      <c r="AY61" s="177">
        <v>0.86857142857142855</v>
      </c>
      <c r="AZ61" s="188">
        <v>0.84151810473914379</v>
      </c>
      <c r="BA61" s="182" t="s">
        <v>420</v>
      </c>
      <c r="BB61" s="191">
        <v>0.8916015396543141</v>
      </c>
      <c r="BC61" s="221">
        <v>771</v>
      </c>
      <c r="BD61" s="220">
        <v>-9.2088197146562911E-2</v>
      </c>
      <c r="BE61" s="218" t="b">
        <v>1</v>
      </c>
      <c r="BF61" s="218" t="b">
        <v>1</v>
      </c>
      <c r="BG61" s="217" t="b">
        <v>1</v>
      </c>
      <c r="BH61" s="202">
        <v>763</v>
      </c>
      <c r="BI61" s="179">
        <v>636</v>
      </c>
      <c r="BJ61" s="177">
        <v>0.83355176933158581</v>
      </c>
      <c r="BK61" s="188">
        <v>0.8054645726550268</v>
      </c>
      <c r="BL61" s="182" t="s">
        <v>420</v>
      </c>
      <c r="BM61" s="191">
        <v>0.85829713994561685</v>
      </c>
      <c r="BN61" s="221">
        <v>777.25</v>
      </c>
      <c r="BO61" s="218">
        <v>-1.8333869411386299E-2</v>
      </c>
      <c r="BP61" s="218" t="b">
        <v>1</v>
      </c>
      <c r="BQ61" s="218" t="b">
        <v>1</v>
      </c>
      <c r="BR61" s="217" t="b">
        <v>1</v>
      </c>
      <c r="BS61" s="202">
        <v>723</v>
      </c>
      <c r="BT61" s="179">
        <v>657</v>
      </c>
      <c r="BU61" s="177">
        <v>0.90871369294605808</v>
      </c>
      <c r="BV61" s="188">
        <v>0.885504001855694</v>
      </c>
      <c r="BW61" s="182" t="s">
        <v>420</v>
      </c>
      <c r="BX61" s="191">
        <v>0.92760316591498049</v>
      </c>
      <c r="BY61" s="221">
        <v>636</v>
      </c>
      <c r="BZ61" s="218">
        <v>0.13679245283018868</v>
      </c>
      <c r="CA61" s="218" t="b">
        <v>1</v>
      </c>
      <c r="CB61" s="218" t="b">
        <v>1</v>
      </c>
      <c r="CC61" s="218" t="b">
        <v>1</v>
      </c>
      <c r="CD61" s="121"/>
    </row>
    <row r="62" spans="1:82" s="18" customFormat="1" ht="14.25" customHeight="1" x14ac:dyDescent="0.25">
      <c r="A62" s="19" t="s">
        <v>251</v>
      </c>
      <c r="B62" s="18" t="s">
        <v>220</v>
      </c>
      <c r="C62" s="37" t="s">
        <v>252</v>
      </c>
      <c r="D62" s="76" t="b">
        <v>1</v>
      </c>
      <c r="E62" s="230">
        <v>605</v>
      </c>
      <c r="F62" s="233">
        <v>842</v>
      </c>
      <c r="G62" s="179">
        <v>719</v>
      </c>
      <c r="H62" s="177">
        <v>0.85391923990498808</v>
      </c>
      <c r="I62" s="188">
        <v>0.82845594558005675</v>
      </c>
      <c r="J62" s="182" t="s">
        <v>420</v>
      </c>
      <c r="K62" s="191">
        <v>0.87616782733238341</v>
      </c>
      <c r="L62" s="179">
        <v>119</v>
      </c>
      <c r="M62" s="177">
        <v>0.14133016627078385</v>
      </c>
      <c r="N62" s="188">
        <v>0.11942610794188754</v>
      </c>
      <c r="O62" s="182" t="s">
        <v>420</v>
      </c>
      <c r="P62" s="191">
        <v>0.16649208192537093</v>
      </c>
      <c r="Q62" s="179">
        <v>838</v>
      </c>
      <c r="R62" s="203">
        <v>0.99524940617577196</v>
      </c>
      <c r="S62" s="212">
        <v>0.98784929776635422</v>
      </c>
      <c r="T62" s="182" t="s">
        <v>420</v>
      </c>
      <c r="U62" s="195">
        <v>0.99815108245004691</v>
      </c>
      <c r="V62" s="221">
        <v>866.75</v>
      </c>
      <c r="W62" s="220">
        <v>-2.8554946639746177E-2</v>
      </c>
      <c r="X62" s="218" t="b">
        <v>1</v>
      </c>
      <c r="Y62" s="218" t="b">
        <v>1</v>
      </c>
      <c r="Z62" s="217" t="b">
        <v>1</v>
      </c>
      <c r="AA62" s="202">
        <v>976</v>
      </c>
      <c r="AB62" s="179">
        <v>765</v>
      </c>
      <c r="AC62" s="177">
        <v>0.78381147540983609</v>
      </c>
      <c r="AD62" s="212">
        <v>0.75690016702694085</v>
      </c>
      <c r="AE62" s="182" t="s">
        <v>420</v>
      </c>
      <c r="AF62" s="195">
        <v>0.80849742358611265</v>
      </c>
      <c r="AG62" s="221">
        <v>866.75</v>
      </c>
      <c r="AH62" s="220">
        <v>0.12604557254110182</v>
      </c>
      <c r="AI62" s="218" t="b">
        <v>1</v>
      </c>
      <c r="AJ62" s="218" t="b">
        <v>1</v>
      </c>
      <c r="AK62" s="217" t="b">
        <v>1</v>
      </c>
      <c r="AL62" s="202">
        <v>876</v>
      </c>
      <c r="AM62" s="179">
        <v>807</v>
      </c>
      <c r="AN62" s="177">
        <v>0.92123287671232879</v>
      </c>
      <c r="AO62" s="188">
        <v>0.90149966992891428</v>
      </c>
      <c r="AP62" s="182" t="s">
        <v>420</v>
      </c>
      <c r="AQ62" s="191">
        <v>0.93728781002137906</v>
      </c>
      <c r="AR62" s="221">
        <v>895</v>
      </c>
      <c r="AS62" s="220">
        <v>-2.1229050279329607E-2</v>
      </c>
      <c r="AT62" s="218" t="b">
        <v>1</v>
      </c>
      <c r="AU62" s="218" t="b">
        <v>1</v>
      </c>
      <c r="AV62" s="217" t="b">
        <v>1</v>
      </c>
      <c r="AW62" s="202">
        <v>839</v>
      </c>
      <c r="AX62" s="179">
        <v>816</v>
      </c>
      <c r="AY62" s="177">
        <v>0.9725864123957092</v>
      </c>
      <c r="AZ62" s="188">
        <v>0.95920045426301626</v>
      </c>
      <c r="BA62" s="182" t="s">
        <v>420</v>
      </c>
      <c r="BB62" s="191">
        <v>0.98166451114764053</v>
      </c>
      <c r="BC62" s="221">
        <v>895</v>
      </c>
      <c r="BD62" s="220">
        <v>-6.256983240223464E-2</v>
      </c>
      <c r="BE62" s="218" t="b">
        <v>1</v>
      </c>
      <c r="BF62" s="218" t="b">
        <v>1</v>
      </c>
      <c r="BG62" s="217" t="b">
        <v>1</v>
      </c>
      <c r="BH62" s="202">
        <v>905</v>
      </c>
      <c r="BI62" s="179">
        <v>798</v>
      </c>
      <c r="BJ62" s="177">
        <v>0.88176795580110501</v>
      </c>
      <c r="BK62" s="188">
        <v>0.85910062670114185</v>
      </c>
      <c r="BL62" s="182" t="s">
        <v>420</v>
      </c>
      <c r="BM62" s="191">
        <v>0.90120799841003685</v>
      </c>
      <c r="BN62" s="221">
        <v>918.5</v>
      </c>
      <c r="BO62" s="218">
        <v>-1.4697876973326075E-2</v>
      </c>
      <c r="BP62" s="218" t="b">
        <v>1</v>
      </c>
      <c r="BQ62" s="218" t="b">
        <v>1</v>
      </c>
      <c r="BR62" s="217" t="b">
        <v>1</v>
      </c>
      <c r="BS62" s="202">
        <v>831</v>
      </c>
      <c r="BT62" s="179">
        <v>641</v>
      </c>
      <c r="BU62" s="177">
        <v>0.7713598074608905</v>
      </c>
      <c r="BV62" s="188">
        <v>0.74159654129747066</v>
      </c>
      <c r="BW62" s="182" t="s">
        <v>420</v>
      </c>
      <c r="BX62" s="191">
        <v>0.79862579102067666</v>
      </c>
      <c r="BY62" s="221">
        <v>798</v>
      </c>
      <c r="BZ62" s="218">
        <v>4.1353383458646614E-2</v>
      </c>
      <c r="CA62" s="218" t="b">
        <v>1</v>
      </c>
      <c r="CB62" s="218" t="b">
        <v>1</v>
      </c>
      <c r="CC62" s="218" t="b">
        <v>1</v>
      </c>
      <c r="CD62" s="121"/>
    </row>
    <row r="63" spans="1:82" s="18" customFormat="1" ht="14.25" customHeight="1" x14ac:dyDescent="0.25">
      <c r="A63" s="19" t="s">
        <v>79</v>
      </c>
      <c r="B63" s="18" t="s">
        <v>220</v>
      </c>
      <c r="C63" s="37" t="s">
        <v>229</v>
      </c>
      <c r="D63" s="76" t="b">
        <v>1</v>
      </c>
      <c r="E63" s="230">
        <v>1124</v>
      </c>
      <c r="F63" s="233">
        <v>1258</v>
      </c>
      <c r="G63" s="179">
        <v>1102</v>
      </c>
      <c r="H63" s="177">
        <v>0.87599364069952301</v>
      </c>
      <c r="I63" s="188">
        <v>0.85662780131056482</v>
      </c>
      <c r="J63" s="182" t="s">
        <v>420</v>
      </c>
      <c r="K63" s="191">
        <v>0.89307018442856567</v>
      </c>
      <c r="L63" s="179">
        <v>122</v>
      </c>
      <c r="M63" s="177">
        <v>9.6979332273449917E-2</v>
      </c>
      <c r="N63" s="188">
        <v>8.1832184075652237E-2</v>
      </c>
      <c r="O63" s="182" t="s">
        <v>420</v>
      </c>
      <c r="P63" s="191">
        <v>0.11458033438155918</v>
      </c>
      <c r="Q63" s="179">
        <v>1224</v>
      </c>
      <c r="R63" s="203">
        <v>0.97297297297297303</v>
      </c>
      <c r="S63" s="212">
        <v>0.96247060335895573</v>
      </c>
      <c r="T63" s="182" t="s">
        <v>420</v>
      </c>
      <c r="U63" s="195">
        <v>0.98059557320506674</v>
      </c>
      <c r="V63" s="221">
        <v>1366.25</v>
      </c>
      <c r="W63" s="220">
        <v>-7.9231473010064044E-2</v>
      </c>
      <c r="X63" s="218" t="b">
        <v>1</v>
      </c>
      <c r="Y63" s="218" t="b">
        <v>1</v>
      </c>
      <c r="Z63" s="217" t="b">
        <v>1</v>
      </c>
      <c r="AA63" s="202">
        <v>1487</v>
      </c>
      <c r="AB63" s="179">
        <v>1025</v>
      </c>
      <c r="AC63" s="177">
        <v>0.68930733019502355</v>
      </c>
      <c r="AD63" s="212">
        <v>0.66532332530145399</v>
      </c>
      <c r="AE63" s="182" t="s">
        <v>420</v>
      </c>
      <c r="AF63" s="195">
        <v>0.71231575675449599</v>
      </c>
      <c r="AG63" s="221">
        <v>1366.25</v>
      </c>
      <c r="AH63" s="220">
        <v>8.838060384263495E-2</v>
      </c>
      <c r="AI63" s="218" t="b">
        <v>1</v>
      </c>
      <c r="AJ63" s="218" t="b">
        <v>1</v>
      </c>
      <c r="AK63" s="217" t="b">
        <v>1</v>
      </c>
      <c r="AL63" s="202">
        <v>1278</v>
      </c>
      <c r="AM63" s="179">
        <v>1117</v>
      </c>
      <c r="AN63" s="177">
        <v>0.8740219092331768</v>
      </c>
      <c r="AO63" s="188">
        <v>0.85470130499721986</v>
      </c>
      <c r="AP63" s="182" t="s">
        <v>420</v>
      </c>
      <c r="AQ63" s="191">
        <v>0.89110075454884063</v>
      </c>
      <c r="AR63" s="221">
        <v>1390</v>
      </c>
      <c r="AS63" s="220">
        <v>-8.0575539568345317E-2</v>
      </c>
      <c r="AT63" s="218" t="b">
        <v>1</v>
      </c>
      <c r="AU63" s="218" t="b">
        <v>1</v>
      </c>
      <c r="AV63" s="217" t="b">
        <v>1</v>
      </c>
      <c r="AW63" s="202">
        <v>1325</v>
      </c>
      <c r="AX63" s="179">
        <v>1168</v>
      </c>
      <c r="AY63" s="177">
        <v>0.88150943396226411</v>
      </c>
      <c r="AZ63" s="188">
        <v>0.86299490683468827</v>
      </c>
      <c r="BA63" s="182" t="s">
        <v>420</v>
      </c>
      <c r="BB63" s="191">
        <v>0.89781820092101927</v>
      </c>
      <c r="BC63" s="221">
        <v>1390</v>
      </c>
      <c r="BD63" s="220">
        <v>-4.6762589928057555E-2</v>
      </c>
      <c r="BE63" s="218" t="b">
        <v>1</v>
      </c>
      <c r="BF63" s="218" t="b">
        <v>1</v>
      </c>
      <c r="BG63" s="217" t="b">
        <v>1</v>
      </c>
      <c r="BH63" s="202">
        <v>1393</v>
      </c>
      <c r="BI63" s="179">
        <v>1200</v>
      </c>
      <c r="BJ63" s="177">
        <v>0.86145010768126351</v>
      </c>
      <c r="BK63" s="188">
        <v>0.84231156633997339</v>
      </c>
      <c r="BL63" s="182" t="s">
        <v>420</v>
      </c>
      <c r="BM63" s="191">
        <v>0.87860059848807825</v>
      </c>
      <c r="BN63" s="221">
        <v>1426.5</v>
      </c>
      <c r="BO63" s="218">
        <v>-2.3484051875219066E-2</v>
      </c>
      <c r="BP63" s="218" t="b">
        <v>1</v>
      </c>
      <c r="BQ63" s="218" t="b">
        <v>1</v>
      </c>
      <c r="BR63" s="217" t="b">
        <v>1</v>
      </c>
      <c r="BS63" s="202">
        <v>1199</v>
      </c>
      <c r="BT63" s="179">
        <v>1060</v>
      </c>
      <c r="BU63" s="177">
        <v>0.88407005838198494</v>
      </c>
      <c r="BV63" s="188">
        <v>0.8647100035130677</v>
      </c>
      <c r="BW63" s="182" t="s">
        <v>420</v>
      </c>
      <c r="BX63" s="191">
        <v>0.90097693988758587</v>
      </c>
      <c r="BY63" s="221">
        <v>1200</v>
      </c>
      <c r="BZ63" s="218">
        <v>-8.3333333333333339E-4</v>
      </c>
      <c r="CA63" s="218" t="b">
        <v>1</v>
      </c>
      <c r="CB63" s="218" t="b">
        <v>1</v>
      </c>
      <c r="CC63" s="218" t="b">
        <v>1</v>
      </c>
      <c r="CD63" s="121"/>
    </row>
    <row r="64" spans="1:82" s="18" customFormat="1" ht="14.25" customHeight="1" x14ac:dyDescent="0.25">
      <c r="A64" s="19" t="s">
        <v>230</v>
      </c>
      <c r="B64" s="18" t="s">
        <v>220</v>
      </c>
      <c r="C64" s="37" t="s">
        <v>231</v>
      </c>
      <c r="D64" s="76" t="b">
        <v>1</v>
      </c>
      <c r="E64" s="230">
        <v>1980</v>
      </c>
      <c r="F64" s="233">
        <v>2416</v>
      </c>
      <c r="G64" s="179">
        <v>2043</v>
      </c>
      <c r="H64" s="177">
        <v>0.8456125827814569</v>
      </c>
      <c r="I64" s="188">
        <v>0.83065732927515268</v>
      </c>
      <c r="J64" s="182" t="s">
        <v>420</v>
      </c>
      <c r="K64" s="191">
        <v>0.85947052761918763</v>
      </c>
      <c r="L64" s="179">
        <v>349</v>
      </c>
      <c r="M64" s="177">
        <v>0.14445364238410596</v>
      </c>
      <c r="N64" s="188">
        <v>0.13099984318828697</v>
      </c>
      <c r="O64" s="182" t="s">
        <v>420</v>
      </c>
      <c r="P64" s="191">
        <v>0.15903628965933164</v>
      </c>
      <c r="Q64" s="179">
        <v>2392</v>
      </c>
      <c r="R64" s="203">
        <v>0.99006622516556286</v>
      </c>
      <c r="S64" s="212">
        <v>0.98526105880307047</v>
      </c>
      <c r="T64" s="182" t="s">
        <v>420</v>
      </c>
      <c r="U64" s="195">
        <v>0.99331544726028165</v>
      </c>
      <c r="V64" s="221">
        <v>2576</v>
      </c>
      <c r="W64" s="220">
        <v>-6.2111801242236024E-2</v>
      </c>
      <c r="X64" s="218" t="b">
        <v>1</v>
      </c>
      <c r="Y64" s="218" t="b">
        <v>1</v>
      </c>
      <c r="Z64" s="217" t="b">
        <v>1</v>
      </c>
      <c r="AA64" s="202">
        <v>2408</v>
      </c>
      <c r="AB64" s="179">
        <v>2026</v>
      </c>
      <c r="AC64" s="177">
        <v>0.84136212624584716</v>
      </c>
      <c r="AD64" s="212">
        <v>0.82622791514053118</v>
      </c>
      <c r="AE64" s="182" t="s">
        <v>420</v>
      </c>
      <c r="AF64" s="195">
        <v>0.85540892876871077</v>
      </c>
      <c r="AG64" s="221">
        <v>2576</v>
      </c>
      <c r="AH64" s="220">
        <v>-6.5217391304347824E-2</v>
      </c>
      <c r="AI64" s="218" t="b">
        <v>1</v>
      </c>
      <c r="AJ64" s="218" t="b">
        <v>1</v>
      </c>
      <c r="AK64" s="217" t="b">
        <v>1</v>
      </c>
      <c r="AL64" s="202">
        <v>2483</v>
      </c>
      <c r="AM64" s="179">
        <v>1661</v>
      </c>
      <c r="AN64" s="177">
        <v>0.6689488521949255</v>
      </c>
      <c r="AO64" s="188">
        <v>0.6501904494732974</v>
      </c>
      <c r="AP64" s="182" t="s">
        <v>420</v>
      </c>
      <c r="AQ64" s="191">
        <v>0.68718529960154273</v>
      </c>
      <c r="AR64" s="221">
        <v>2555</v>
      </c>
      <c r="AS64" s="220">
        <v>-2.818003913894325E-2</v>
      </c>
      <c r="AT64" s="218" t="b">
        <v>1</v>
      </c>
      <c r="AU64" s="218" t="b">
        <v>1</v>
      </c>
      <c r="AV64" s="217" t="b">
        <v>1</v>
      </c>
      <c r="AW64" s="202">
        <v>2341</v>
      </c>
      <c r="AX64" s="179">
        <v>1905</v>
      </c>
      <c r="AY64" s="177">
        <v>0.81375480563861602</v>
      </c>
      <c r="AZ64" s="188">
        <v>0.79747515351022569</v>
      </c>
      <c r="BA64" s="182" t="s">
        <v>420</v>
      </c>
      <c r="BB64" s="191">
        <v>0.82900643417835662</v>
      </c>
      <c r="BC64" s="221">
        <v>2555</v>
      </c>
      <c r="BD64" s="220">
        <v>-8.3757338551859101E-2</v>
      </c>
      <c r="BE64" s="218" t="b">
        <v>1</v>
      </c>
      <c r="BF64" s="218" t="b">
        <v>1</v>
      </c>
      <c r="BG64" s="217" t="b">
        <v>1</v>
      </c>
      <c r="BH64" s="202">
        <v>2518</v>
      </c>
      <c r="BI64" s="179">
        <v>1722</v>
      </c>
      <c r="BJ64" s="177">
        <v>0.68387609213661638</v>
      </c>
      <c r="BK64" s="188">
        <v>0.6654467639316507</v>
      </c>
      <c r="BL64" s="182" t="s">
        <v>420</v>
      </c>
      <c r="BM64" s="191">
        <v>0.70174523252043064</v>
      </c>
      <c r="BN64" s="221">
        <v>2583.75</v>
      </c>
      <c r="BO64" s="218">
        <v>-2.544750846637639E-2</v>
      </c>
      <c r="BP64" s="218" t="b">
        <v>1</v>
      </c>
      <c r="BQ64" s="218" t="b">
        <v>1</v>
      </c>
      <c r="BR64" s="217" t="b">
        <v>1</v>
      </c>
      <c r="BS64" s="202">
        <v>2505</v>
      </c>
      <c r="BT64" s="179">
        <v>1708</v>
      </c>
      <c r="BU64" s="177" t="s">
        <v>419</v>
      </c>
      <c r="BV64" s="188" t="s">
        <v>419</v>
      </c>
      <c r="BW64" s="182" t="s">
        <v>419</v>
      </c>
      <c r="BX64" s="191" t="s">
        <v>419</v>
      </c>
      <c r="BY64" s="221">
        <v>1722</v>
      </c>
      <c r="BZ64" s="218">
        <v>0.45470383275261322</v>
      </c>
      <c r="CA64" s="218" t="b">
        <v>1</v>
      </c>
      <c r="CB64" s="218" t="b">
        <v>0</v>
      </c>
      <c r="CC64" s="218" t="b">
        <v>0</v>
      </c>
      <c r="CD64" s="121"/>
    </row>
    <row r="65" spans="1:82" s="18" customFormat="1" ht="14.25" customHeight="1" x14ac:dyDescent="0.25">
      <c r="A65" s="19" t="s">
        <v>63</v>
      </c>
      <c r="B65" s="18" t="s">
        <v>220</v>
      </c>
      <c r="C65" s="37" t="s">
        <v>250</v>
      </c>
      <c r="D65" s="76" t="b">
        <v>1</v>
      </c>
      <c r="E65" s="230">
        <v>273</v>
      </c>
      <c r="F65" s="233">
        <v>426</v>
      </c>
      <c r="G65" s="179">
        <v>266</v>
      </c>
      <c r="H65" s="177">
        <v>0.62441314553990612</v>
      </c>
      <c r="I65" s="188">
        <v>0.57750678839832492</v>
      </c>
      <c r="J65" s="182" t="s">
        <v>420</v>
      </c>
      <c r="K65" s="191">
        <v>0.66909576197180409</v>
      </c>
      <c r="L65" s="179">
        <v>136</v>
      </c>
      <c r="M65" s="177">
        <v>0.31924882629107981</v>
      </c>
      <c r="N65" s="188">
        <v>0.27676360195413652</v>
      </c>
      <c r="O65" s="182" t="s">
        <v>420</v>
      </c>
      <c r="P65" s="191">
        <v>0.36496476826284574</v>
      </c>
      <c r="Q65" s="179">
        <v>402</v>
      </c>
      <c r="R65" s="203">
        <v>0.94366197183098588</v>
      </c>
      <c r="S65" s="212">
        <v>0.91754200265923913</v>
      </c>
      <c r="T65" s="182" t="s">
        <v>420</v>
      </c>
      <c r="U65" s="195">
        <v>0.96185199771725893</v>
      </c>
      <c r="V65" s="221">
        <v>489.5</v>
      </c>
      <c r="W65" s="220">
        <v>-0.12972420837589377</v>
      </c>
      <c r="X65" s="218" t="b">
        <v>1</v>
      </c>
      <c r="Y65" s="218" t="b">
        <v>1</v>
      </c>
      <c r="Z65" s="217" t="b">
        <v>1</v>
      </c>
      <c r="AA65" s="202">
        <v>428</v>
      </c>
      <c r="AB65" s="179">
        <v>333</v>
      </c>
      <c r="AC65" s="177">
        <v>0.7780373831775701</v>
      </c>
      <c r="AD65" s="212">
        <v>0.73629154954771692</v>
      </c>
      <c r="AE65" s="182" t="s">
        <v>420</v>
      </c>
      <c r="AF65" s="195">
        <v>0.81483663682407959</v>
      </c>
      <c r="AG65" s="221">
        <v>489.5</v>
      </c>
      <c r="AH65" s="220">
        <v>-0.12563840653728295</v>
      </c>
      <c r="AI65" s="218" t="b">
        <v>1</v>
      </c>
      <c r="AJ65" s="218" t="b">
        <v>1</v>
      </c>
      <c r="AK65" s="217" t="b">
        <v>1</v>
      </c>
      <c r="AL65" s="202">
        <v>426</v>
      </c>
      <c r="AM65" s="179">
        <v>397</v>
      </c>
      <c r="AN65" s="177">
        <v>0.931924882629108</v>
      </c>
      <c r="AO65" s="188">
        <v>0.90394289679333717</v>
      </c>
      <c r="AP65" s="182" t="s">
        <v>420</v>
      </c>
      <c r="AQ65" s="191">
        <v>0.95218671203880911</v>
      </c>
      <c r="AR65" s="221">
        <v>487.75</v>
      </c>
      <c r="AS65" s="220">
        <v>-0.12660174269605332</v>
      </c>
      <c r="AT65" s="218" t="b">
        <v>1</v>
      </c>
      <c r="AU65" s="218" t="b">
        <v>1</v>
      </c>
      <c r="AV65" s="217" t="b">
        <v>1</v>
      </c>
      <c r="AW65" s="202">
        <v>512</v>
      </c>
      <c r="AX65" s="179">
        <v>500</v>
      </c>
      <c r="AY65" s="177">
        <v>0.9765625</v>
      </c>
      <c r="AZ65" s="188">
        <v>0.95948421993244237</v>
      </c>
      <c r="BA65" s="182" t="s">
        <v>420</v>
      </c>
      <c r="BB65" s="191">
        <v>0.986542881331685</v>
      </c>
      <c r="BC65" s="221">
        <v>487.75</v>
      </c>
      <c r="BD65" s="220">
        <v>4.9718093285494619E-2</v>
      </c>
      <c r="BE65" s="218" t="b">
        <v>1</v>
      </c>
      <c r="BF65" s="218" t="b">
        <v>1</v>
      </c>
      <c r="BG65" s="217" t="b">
        <v>1</v>
      </c>
      <c r="BH65" s="202">
        <v>478</v>
      </c>
      <c r="BI65" s="179">
        <v>428</v>
      </c>
      <c r="BJ65" s="177">
        <v>0.89539748953974896</v>
      </c>
      <c r="BK65" s="188">
        <v>0.86473804705476709</v>
      </c>
      <c r="BL65" s="182" t="s">
        <v>420</v>
      </c>
      <c r="BM65" s="191">
        <v>0.91975235550451895</v>
      </c>
      <c r="BN65" s="221">
        <v>483.5</v>
      </c>
      <c r="BO65" s="218">
        <v>-1.1375387797311272E-2</v>
      </c>
      <c r="BP65" s="218" t="b">
        <v>1</v>
      </c>
      <c r="BQ65" s="218" t="b">
        <v>1</v>
      </c>
      <c r="BR65" s="217" t="b">
        <v>1</v>
      </c>
      <c r="BS65" s="202">
        <v>443</v>
      </c>
      <c r="BT65" s="179">
        <v>398</v>
      </c>
      <c r="BU65" s="177">
        <v>0.89841986455981937</v>
      </c>
      <c r="BV65" s="188">
        <v>0.86677588786685722</v>
      </c>
      <c r="BW65" s="182" t="s">
        <v>420</v>
      </c>
      <c r="BX65" s="191">
        <v>0.92321347644065155</v>
      </c>
      <c r="BY65" s="221">
        <v>428</v>
      </c>
      <c r="BZ65" s="218">
        <v>3.5046728971962614E-2</v>
      </c>
      <c r="CA65" s="218" t="b">
        <v>1</v>
      </c>
      <c r="CB65" s="218" t="b">
        <v>1</v>
      </c>
      <c r="CC65" s="218" t="b">
        <v>1</v>
      </c>
      <c r="CD65" s="121"/>
    </row>
    <row r="66" spans="1:82" s="18" customFormat="1" ht="14.25" customHeight="1" x14ac:dyDescent="0.25">
      <c r="A66" s="19" t="s">
        <v>254</v>
      </c>
      <c r="B66" s="18" t="s">
        <v>220</v>
      </c>
      <c r="C66" s="37" t="s">
        <v>255</v>
      </c>
      <c r="D66" s="76" t="b">
        <v>1</v>
      </c>
      <c r="E66" s="230">
        <v>362</v>
      </c>
      <c r="F66" s="233">
        <v>419</v>
      </c>
      <c r="G66" s="179">
        <v>368</v>
      </c>
      <c r="H66" s="177">
        <v>0.87828162291169454</v>
      </c>
      <c r="I66" s="188">
        <v>0.84349199005344755</v>
      </c>
      <c r="J66" s="182" t="s">
        <v>420</v>
      </c>
      <c r="K66" s="191">
        <v>0.90619797857950957</v>
      </c>
      <c r="L66" s="179">
        <v>42</v>
      </c>
      <c r="M66" s="177">
        <v>0.10023866348448687</v>
      </c>
      <c r="N66" s="188">
        <v>7.50162919921009E-2</v>
      </c>
      <c r="O66" s="182" t="s">
        <v>420</v>
      </c>
      <c r="P66" s="191">
        <v>0.13272459289105171</v>
      </c>
      <c r="Q66" s="179">
        <v>410</v>
      </c>
      <c r="R66" s="203">
        <v>0.97852028639618138</v>
      </c>
      <c r="S66" s="212">
        <v>0.95968686960590677</v>
      </c>
      <c r="T66" s="182" t="s">
        <v>420</v>
      </c>
      <c r="U66" s="195">
        <v>0.98865911595187184</v>
      </c>
      <c r="V66" s="221">
        <v>445</v>
      </c>
      <c r="W66" s="220">
        <v>-5.8426966292134834E-2</v>
      </c>
      <c r="X66" s="218" t="b">
        <v>1</v>
      </c>
      <c r="Y66" s="218" t="b">
        <v>1</v>
      </c>
      <c r="Z66" s="217" t="b">
        <v>1</v>
      </c>
      <c r="AA66" s="202">
        <v>385</v>
      </c>
      <c r="AB66" s="179">
        <v>337</v>
      </c>
      <c r="AC66" s="177">
        <v>0.87532467532467528</v>
      </c>
      <c r="AD66" s="212">
        <v>0.83857308289014953</v>
      </c>
      <c r="AE66" s="182" t="s">
        <v>420</v>
      </c>
      <c r="AF66" s="195">
        <v>0.90466042126473056</v>
      </c>
      <c r="AG66" s="221">
        <v>445</v>
      </c>
      <c r="AH66" s="220">
        <v>-0.1348314606741573</v>
      </c>
      <c r="AI66" s="218" t="b">
        <v>1</v>
      </c>
      <c r="AJ66" s="218" t="b">
        <v>1</v>
      </c>
      <c r="AK66" s="217" t="b">
        <v>1</v>
      </c>
      <c r="AL66" s="202">
        <v>458</v>
      </c>
      <c r="AM66" s="179">
        <v>419</v>
      </c>
      <c r="AN66" s="177">
        <v>0.91484716157205237</v>
      </c>
      <c r="AO66" s="188">
        <v>0.88570864150040118</v>
      </c>
      <c r="AP66" s="182" t="s">
        <v>420</v>
      </c>
      <c r="AQ66" s="191">
        <v>0.93708453295891392</v>
      </c>
      <c r="AR66" s="221">
        <v>452.75</v>
      </c>
      <c r="AS66" s="220">
        <v>1.1595803423522915E-2</v>
      </c>
      <c r="AT66" s="218" t="b">
        <v>1</v>
      </c>
      <c r="AU66" s="218" t="b">
        <v>1</v>
      </c>
      <c r="AV66" s="217" t="b">
        <v>1</v>
      </c>
      <c r="AW66" s="202">
        <v>454</v>
      </c>
      <c r="AX66" s="179">
        <v>434</v>
      </c>
      <c r="AY66" s="177">
        <v>0.95594713656387664</v>
      </c>
      <c r="AZ66" s="188">
        <v>0.9329389776322301</v>
      </c>
      <c r="BA66" s="182" t="s">
        <v>420</v>
      </c>
      <c r="BB66" s="191">
        <v>0.97130416597992608</v>
      </c>
      <c r="BC66" s="221">
        <v>452.75</v>
      </c>
      <c r="BD66" s="220">
        <v>2.7609055770292656E-3</v>
      </c>
      <c r="BE66" s="218" t="b">
        <v>1</v>
      </c>
      <c r="BF66" s="218" t="b">
        <v>1</v>
      </c>
      <c r="BG66" s="217" t="b">
        <v>1</v>
      </c>
      <c r="BH66" s="202">
        <v>450</v>
      </c>
      <c r="BI66" s="179">
        <v>424</v>
      </c>
      <c r="BJ66" s="177">
        <v>0.94222222222222218</v>
      </c>
      <c r="BK66" s="188">
        <v>0.9166891097850709</v>
      </c>
      <c r="BL66" s="182" t="s">
        <v>420</v>
      </c>
      <c r="BM66" s="191">
        <v>0.96026911486501276</v>
      </c>
      <c r="BN66" s="221">
        <v>489</v>
      </c>
      <c r="BO66" s="218">
        <v>-7.9754601226993863E-2</v>
      </c>
      <c r="BP66" s="218" t="b">
        <v>1</v>
      </c>
      <c r="BQ66" s="218" t="b">
        <v>1</v>
      </c>
      <c r="BR66" s="217" t="b">
        <v>1</v>
      </c>
      <c r="BS66" s="202">
        <v>423</v>
      </c>
      <c r="BT66" s="179">
        <v>401</v>
      </c>
      <c r="BU66" s="177">
        <v>0.94799054373522462</v>
      </c>
      <c r="BV66" s="188">
        <v>0.92251154804100244</v>
      </c>
      <c r="BW66" s="182" t="s">
        <v>420</v>
      </c>
      <c r="BX66" s="191">
        <v>0.96540594958710124</v>
      </c>
      <c r="BY66" s="221">
        <v>424</v>
      </c>
      <c r="BZ66" s="218">
        <v>-2.3584905660377358E-3</v>
      </c>
      <c r="CA66" s="218" t="b">
        <v>1</v>
      </c>
      <c r="CB66" s="218" t="b">
        <v>1</v>
      </c>
      <c r="CC66" s="218" t="b">
        <v>1</v>
      </c>
      <c r="CD66" s="121"/>
    </row>
    <row r="67" spans="1:82" s="18" customFormat="1" ht="14.25" customHeight="1" x14ac:dyDescent="0.25">
      <c r="A67" s="19" t="s">
        <v>33</v>
      </c>
      <c r="B67" s="18" t="s">
        <v>220</v>
      </c>
      <c r="C67" s="37" t="s">
        <v>32</v>
      </c>
      <c r="D67" s="76" t="b">
        <v>1</v>
      </c>
      <c r="E67" s="230">
        <v>746</v>
      </c>
      <c r="F67" s="233">
        <v>1447</v>
      </c>
      <c r="G67" s="179">
        <v>1177</v>
      </c>
      <c r="H67" s="177">
        <v>0.8134070490670352</v>
      </c>
      <c r="I67" s="188">
        <v>0.79251350674684906</v>
      </c>
      <c r="J67" s="182" t="s">
        <v>420</v>
      </c>
      <c r="K67" s="191">
        <v>0.83264094723273918</v>
      </c>
      <c r="L67" s="179">
        <v>231</v>
      </c>
      <c r="M67" s="177">
        <v>0.15964063579820317</v>
      </c>
      <c r="N67" s="188">
        <v>0.14167328204034221</v>
      </c>
      <c r="O67" s="182" t="s">
        <v>420</v>
      </c>
      <c r="P67" s="191">
        <v>0.1794103594481978</v>
      </c>
      <c r="Q67" s="179">
        <v>1408</v>
      </c>
      <c r="R67" s="203">
        <v>0.9730476848652384</v>
      </c>
      <c r="S67" s="212">
        <v>0.96336853541201661</v>
      </c>
      <c r="T67" s="182" t="s">
        <v>420</v>
      </c>
      <c r="U67" s="195">
        <v>0.98022181464096714</v>
      </c>
      <c r="V67" s="221">
        <v>1413.25</v>
      </c>
      <c r="W67" s="220">
        <v>2.388112506633646E-2</v>
      </c>
      <c r="X67" s="218" t="b">
        <v>1</v>
      </c>
      <c r="Y67" s="218" t="b">
        <v>1</v>
      </c>
      <c r="Z67" s="217" t="b">
        <v>1</v>
      </c>
      <c r="AA67" s="202">
        <v>1423</v>
      </c>
      <c r="AB67" s="179">
        <v>1218</v>
      </c>
      <c r="AC67" s="177">
        <v>0.85593815881939561</v>
      </c>
      <c r="AD67" s="212">
        <v>0.83673437426773634</v>
      </c>
      <c r="AE67" s="182" t="s">
        <v>420</v>
      </c>
      <c r="AF67" s="195">
        <v>0.87322537195190331</v>
      </c>
      <c r="AG67" s="221">
        <v>1413.25</v>
      </c>
      <c r="AH67" s="220">
        <v>6.8989916858305323E-3</v>
      </c>
      <c r="AI67" s="218" t="b">
        <v>1</v>
      </c>
      <c r="AJ67" s="218" t="b">
        <v>1</v>
      </c>
      <c r="AK67" s="217" t="b">
        <v>1</v>
      </c>
      <c r="AL67" s="202">
        <v>1446</v>
      </c>
      <c r="AM67" s="179">
        <v>771</v>
      </c>
      <c r="AN67" s="177">
        <v>0.53319502074688796</v>
      </c>
      <c r="AO67" s="188">
        <v>0.50742670485987851</v>
      </c>
      <c r="AP67" s="182" t="s">
        <v>420</v>
      </c>
      <c r="AQ67" s="191">
        <v>0.5587874314623692</v>
      </c>
      <c r="AR67" s="221">
        <v>1473.5</v>
      </c>
      <c r="AS67" s="220">
        <v>-1.8663047166610113E-2</v>
      </c>
      <c r="AT67" s="218" t="b">
        <v>1</v>
      </c>
      <c r="AU67" s="218" t="b">
        <v>1</v>
      </c>
      <c r="AV67" s="217" t="b">
        <v>1</v>
      </c>
      <c r="AW67" s="202">
        <v>1363</v>
      </c>
      <c r="AX67" s="179">
        <v>1118</v>
      </c>
      <c r="AY67" s="177">
        <v>0.82024944974321345</v>
      </c>
      <c r="AZ67" s="188">
        <v>0.79897329338152956</v>
      </c>
      <c r="BA67" s="182" t="s">
        <v>420</v>
      </c>
      <c r="BB67" s="191">
        <v>0.83972550695572501</v>
      </c>
      <c r="BC67" s="221">
        <v>1473.5</v>
      </c>
      <c r="BD67" s="220">
        <v>-7.4991516796742444E-2</v>
      </c>
      <c r="BE67" s="218" t="b">
        <v>1</v>
      </c>
      <c r="BF67" s="218" t="b">
        <v>1</v>
      </c>
      <c r="BG67" s="217" t="b">
        <v>1</v>
      </c>
      <c r="BH67" s="202">
        <v>1468</v>
      </c>
      <c r="BI67" s="179">
        <v>1103</v>
      </c>
      <c r="BJ67" s="177">
        <v>0.75136239782016345</v>
      </c>
      <c r="BK67" s="188">
        <v>0.72861525206612976</v>
      </c>
      <c r="BL67" s="182" t="s">
        <v>420</v>
      </c>
      <c r="BM67" s="191">
        <v>0.77279744804310568</v>
      </c>
      <c r="BN67" s="221">
        <v>1516.25</v>
      </c>
      <c r="BO67" s="218">
        <v>-3.1821929101401483E-2</v>
      </c>
      <c r="BP67" s="218" t="b">
        <v>1</v>
      </c>
      <c r="BQ67" s="218" t="b">
        <v>1</v>
      </c>
      <c r="BR67" s="217" t="b">
        <v>1</v>
      </c>
      <c r="BS67" s="202">
        <v>1176</v>
      </c>
      <c r="BT67" s="179">
        <v>1111</v>
      </c>
      <c r="BU67" s="177">
        <v>0.94472789115646261</v>
      </c>
      <c r="BV67" s="188">
        <v>0.93016079121346673</v>
      </c>
      <c r="BW67" s="182" t="s">
        <v>420</v>
      </c>
      <c r="BX67" s="191">
        <v>0.95639900220617247</v>
      </c>
      <c r="BY67" s="221">
        <v>1103</v>
      </c>
      <c r="BZ67" s="218">
        <v>6.6183136899365363E-2</v>
      </c>
      <c r="CA67" s="218" t="b">
        <v>1</v>
      </c>
      <c r="CB67" s="218" t="b">
        <v>1</v>
      </c>
      <c r="CC67" s="218" t="b">
        <v>1</v>
      </c>
      <c r="CD67" s="121"/>
    </row>
    <row r="68" spans="1:82" s="18" customFormat="1" ht="14.25" customHeight="1" x14ac:dyDescent="0.25">
      <c r="A68" s="19" t="s">
        <v>223</v>
      </c>
      <c r="B68" s="18" t="s">
        <v>220</v>
      </c>
      <c r="C68" s="37" t="s">
        <v>224</v>
      </c>
      <c r="D68" s="76" t="b">
        <v>1</v>
      </c>
      <c r="E68" s="230">
        <v>178</v>
      </c>
      <c r="F68" s="233">
        <v>714</v>
      </c>
      <c r="G68" s="179">
        <v>649</v>
      </c>
      <c r="H68" s="177">
        <v>0.90896358543417366</v>
      </c>
      <c r="I68" s="188">
        <v>0.88561821968235266</v>
      </c>
      <c r="J68" s="182" t="s">
        <v>420</v>
      </c>
      <c r="K68" s="191">
        <v>0.92793189340170401</v>
      </c>
      <c r="L68" s="179">
        <v>51</v>
      </c>
      <c r="M68" s="177">
        <v>7.1428571428571425E-2</v>
      </c>
      <c r="N68" s="188">
        <v>5.4743095796289158E-2</v>
      </c>
      <c r="O68" s="182" t="s">
        <v>420</v>
      </c>
      <c r="P68" s="191">
        <v>9.27009637800075E-2</v>
      </c>
      <c r="Q68" s="179">
        <v>700</v>
      </c>
      <c r="R68" s="203">
        <v>0.98039215686274506</v>
      </c>
      <c r="S68" s="212">
        <v>0.96735807303902455</v>
      </c>
      <c r="T68" s="182" t="s">
        <v>420</v>
      </c>
      <c r="U68" s="195">
        <v>0.9882846967823159</v>
      </c>
      <c r="V68" s="221">
        <v>750.5</v>
      </c>
      <c r="W68" s="220">
        <v>-4.8634243837441707E-2</v>
      </c>
      <c r="X68" s="218" t="b">
        <v>1</v>
      </c>
      <c r="Y68" s="218" t="b">
        <v>1</v>
      </c>
      <c r="Z68" s="217" t="b">
        <v>1</v>
      </c>
      <c r="AA68" s="202">
        <v>714</v>
      </c>
      <c r="AB68" s="179">
        <v>686</v>
      </c>
      <c r="AC68" s="177">
        <v>0.96078431372549022</v>
      </c>
      <c r="AD68" s="212">
        <v>0.94390633913380551</v>
      </c>
      <c r="AE68" s="182" t="s">
        <v>420</v>
      </c>
      <c r="AF68" s="195">
        <v>0.97273060334788852</v>
      </c>
      <c r="AG68" s="221">
        <v>750.5</v>
      </c>
      <c r="AH68" s="220">
        <v>-4.8634243837441707E-2</v>
      </c>
      <c r="AI68" s="218" t="b">
        <v>1</v>
      </c>
      <c r="AJ68" s="218" t="b">
        <v>1</v>
      </c>
      <c r="AK68" s="217" t="b">
        <v>1</v>
      </c>
      <c r="AL68" s="202">
        <v>696</v>
      </c>
      <c r="AM68" s="179">
        <v>641</v>
      </c>
      <c r="AN68" s="177">
        <v>0.92097701149425293</v>
      </c>
      <c r="AO68" s="188">
        <v>0.8985460367545246</v>
      </c>
      <c r="AP68" s="182" t="s">
        <v>420</v>
      </c>
      <c r="AQ68" s="191">
        <v>0.93878646564890689</v>
      </c>
      <c r="AR68" s="221">
        <v>798</v>
      </c>
      <c r="AS68" s="220">
        <v>-0.12781954887218044</v>
      </c>
      <c r="AT68" s="218" t="b">
        <v>1</v>
      </c>
      <c r="AU68" s="218" t="b">
        <v>1</v>
      </c>
      <c r="AV68" s="217" t="b">
        <v>1</v>
      </c>
      <c r="AW68" s="202">
        <v>648</v>
      </c>
      <c r="AX68" s="179">
        <v>619</v>
      </c>
      <c r="AY68" s="177">
        <v>0.95524691358024694</v>
      </c>
      <c r="AZ68" s="188">
        <v>0.9364663520708908</v>
      </c>
      <c r="BA68" s="182" t="s">
        <v>420</v>
      </c>
      <c r="BB68" s="191">
        <v>0.9686617155230649</v>
      </c>
      <c r="BC68" s="221">
        <v>798</v>
      </c>
      <c r="BD68" s="220">
        <v>-0.18796992481203006</v>
      </c>
      <c r="BE68" s="218" t="b">
        <v>1</v>
      </c>
      <c r="BF68" s="218" t="b">
        <v>1</v>
      </c>
      <c r="BG68" s="217" t="b">
        <v>1</v>
      </c>
      <c r="BH68" s="202">
        <v>726</v>
      </c>
      <c r="BI68" s="179">
        <v>674</v>
      </c>
      <c r="BJ68" s="177">
        <v>0.92837465564738297</v>
      </c>
      <c r="BK68" s="188">
        <v>0.9072764984858136</v>
      </c>
      <c r="BL68" s="182" t="s">
        <v>420</v>
      </c>
      <c r="BM68" s="191">
        <v>0.94496338523503087</v>
      </c>
      <c r="BN68" s="221">
        <v>795.5</v>
      </c>
      <c r="BO68" s="218">
        <v>-8.7366436203645509E-2</v>
      </c>
      <c r="BP68" s="218" t="b">
        <v>1</v>
      </c>
      <c r="BQ68" s="218" t="b">
        <v>1</v>
      </c>
      <c r="BR68" s="217" t="b">
        <v>1</v>
      </c>
      <c r="BS68" s="202">
        <v>688</v>
      </c>
      <c r="BT68" s="179">
        <v>577</v>
      </c>
      <c r="BU68" s="177">
        <v>0.83866279069767447</v>
      </c>
      <c r="BV68" s="188">
        <v>0.80930814095566539</v>
      </c>
      <c r="BW68" s="182" t="s">
        <v>420</v>
      </c>
      <c r="BX68" s="191">
        <v>0.86425658121975713</v>
      </c>
      <c r="BY68" s="221">
        <v>674</v>
      </c>
      <c r="BZ68" s="218">
        <v>2.0771513353115726E-2</v>
      </c>
      <c r="CA68" s="218" t="b">
        <v>1</v>
      </c>
      <c r="CB68" s="218" t="b">
        <v>1</v>
      </c>
      <c r="CC68" s="218" t="b">
        <v>1</v>
      </c>
      <c r="CD68" s="121"/>
    </row>
    <row r="69" spans="1:82" s="18" customFormat="1" ht="14.25" customHeight="1" x14ac:dyDescent="0.25">
      <c r="A69" s="19" t="s">
        <v>225</v>
      </c>
      <c r="B69" s="18" t="s">
        <v>220</v>
      </c>
      <c r="C69" s="37" t="s">
        <v>226</v>
      </c>
      <c r="D69" s="76" t="b">
        <v>1</v>
      </c>
      <c r="E69" s="230">
        <v>1112</v>
      </c>
      <c r="F69" s="233">
        <v>1558</v>
      </c>
      <c r="G69" s="179">
        <v>1319</v>
      </c>
      <c r="H69" s="177">
        <v>0.84659820282413345</v>
      </c>
      <c r="I69" s="188">
        <v>0.82785297459170348</v>
      </c>
      <c r="J69" s="182" t="s">
        <v>420</v>
      </c>
      <c r="K69" s="191">
        <v>0.86363846578501713</v>
      </c>
      <c r="L69" s="179">
        <v>223</v>
      </c>
      <c r="M69" s="177">
        <v>0.14313222079589216</v>
      </c>
      <c r="N69" s="188">
        <v>0.12661958033520651</v>
      </c>
      <c r="O69" s="182" t="s">
        <v>420</v>
      </c>
      <c r="P69" s="191">
        <v>0.1614003440176518</v>
      </c>
      <c r="Q69" s="179">
        <v>1542</v>
      </c>
      <c r="R69" s="203">
        <v>0.98973042362002572</v>
      </c>
      <c r="S69" s="212">
        <v>0.98338291832759139</v>
      </c>
      <c r="T69" s="182" t="s">
        <v>420</v>
      </c>
      <c r="U69" s="195">
        <v>0.99366887613062671</v>
      </c>
      <c r="V69" s="221">
        <v>1636.25</v>
      </c>
      <c r="W69" s="220">
        <v>-4.7822765469824294E-2</v>
      </c>
      <c r="X69" s="218" t="b">
        <v>1</v>
      </c>
      <c r="Y69" s="218" t="b">
        <v>1</v>
      </c>
      <c r="Z69" s="217" t="b">
        <v>1</v>
      </c>
      <c r="AA69" s="202">
        <v>1585</v>
      </c>
      <c r="AB69" s="179">
        <v>1480</v>
      </c>
      <c r="AC69" s="177">
        <v>0.93375394321766558</v>
      </c>
      <c r="AD69" s="212">
        <v>0.92043097178395783</v>
      </c>
      <c r="AE69" s="182" t="s">
        <v>420</v>
      </c>
      <c r="AF69" s="195">
        <v>0.94497947704747176</v>
      </c>
      <c r="AG69" s="221">
        <v>1636.25</v>
      </c>
      <c r="AH69" s="220">
        <v>-3.1321619556913677E-2</v>
      </c>
      <c r="AI69" s="218" t="b">
        <v>1</v>
      </c>
      <c r="AJ69" s="218" t="b">
        <v>1</v>
      </c>
      <c r="AK69" s="217" t="b">
        <v>1</v>
      </c>
      <c r="AL69" s="202">
        <v>1586</v>
      </c>
      <c r="AM69" s="179">
        <v>1487</v>
      </c>
      <c r="AN69" s="177">
        <v>0.93757881462799497</v>
      </c>
      <c r="AO69" s="188">
        <v>0.92458298148099494</v>
      </c>
      <c r="AP69" s="182" t="s">
        <v>420</v>
      </c>
      <c r="AQ69" s="191">
        <v>0.9484600457335457</v>
      </c>
      <c r="AR69" s="221">
        <v>1629.25</v>
      </c>
      <c r="AS69" s="220">
        <v>-2.6545956728556083E-2</v>
      </c>
      <c r="AT69" s="218" t="b">
        <v>1</v>
      </c>
      <c r="AU69" s="218" t="b">
        <v>1</v>
      </c>
      <c r="AV69" s="217" t="b">
        <v>1</v>
      </c>
      <c r="AW69" s="202">
        <v>1617</v>
      </c>
      <c r="AX69" s="179">
        <v>1600</v>
      </c>
      <c r="AY69" s="177">
        <v>0.9894867037724181</v>
      </c>
      <c r="AZ69" s="188">
        <v>0.98322750177800089</v>
      </c>
      <c r="BA69" s="182" t="s">
        <v>420</v>
      </c>
      <c r="BB69" s="191">
        <v>0.99342569979531847</v>
      </c>
      <c r="BC69" s="221">
        <v>1629.25</v>
      </c>
      <c r="BD69" s="220">
        <v>-7.5187969924812026E-3</v>
      </c>
      <c r="BE69" s="218" t="b">
        <v>1</v>
      </c>
      <c r="BF69" s="218" t="b">
        <v>1</v>
      </c>
      <c r="BG69" s="217" t="b">
        <v>1</v>
      </c>
      <c r="BH69" s="202">
        <v>1630</v>
      </c>
      <c r="BI69" s="179">
        <v>1542</v>
      </c>
      <c r="BJ69" s="177">
        <v>0.94601226993865029</v>
      </c>
      <c r="BK69" s="188">
        <v>0.93395535635982996</v>
      </c>
      <c r="BL69" s="182" t="s">
        <v>420</v>
      </c>
      <c r="BM69" s="191">
        <v>0.95597187137100315</v>
      </c>
      <c r="BN69" s="221">
        <v>1691</v>
      </c>
      <c r="BO69" s="218">
        <v>-3.6073329390892965E-2</v>
      </c>
      <c r="BP69" s="218" t="b">
        <v>1</v>
      </c>
      <c r="BQ69" s="218" t="b">
        <v>1</v>
      </c>
      <c r="BR69" s="217" t="b">
        <v>1</v>
      </c>
      <c r="BS69" s="202">
        <v>1550</v>
      </c>
      <c r="BT69" s="179">
        <v>1477</v>
      </c>
      <c r="BU69" s="177">
        <v>0.95290322580645159</v>
      </c>
      <c r="BV69" s="188">
        <v>0.94119089335424566</v>
      </c>
      <c r="BW69" s="182" t="s">
        <v>420</v>
      </c>
      <c r="BX69" s="191">
        <v>0.96237619325546697</v>
      </c>
      <c r="BY69" s="221">
        <v>1542</v>
      </c>
      <c r="BZ69" s="218">
        <v>5.1880674448767832E-3</v>
      </c>
      <c r="CA69" s="218" t="b">
        <v>1</v>
      </c>
      <c r="CB69" s="218" t="b">
        <v>1</v>
      </c>
      <c r="CC69" s="218" t="b">
        <v>1</v>
      </c>
      <c r="CD69" s="121"/>
    </row>
    <row r="70" spans="1:82" s="18" customFormat="1" ht="14.25" customHeight="1" x14ac:dyDescent="0.25">
      <c r="A70" s="19" t="s">
        <v>232</v>
      </c>
      <c r="B70" s="18" t="s">
        <v>220</v>
      </c>
      <c r="C70" s="37" t="s">
        <v>233</v>
      </c>
      <c r="D70" s="76" t="b">
        <v>1</v>
      </c>
      <c r="E70" s="230">
        <v>792</v>
      </c>
      <c r="F70" s="233">
        <v>1049</v>
      </c>
      <c r="G70" s="179">
        <v>879</v>
      </c>
      <c r="H70" s="177">
        <v>0.83794089609151567</v>
      </c>
      <c r="I70" s="188">
        <v>0.81441451642187834</v>
      </c>
      <c r="J70" s="182" t="s">
        <v>420</v>
      </c>
      <c r="K70" s="191">
        <v>0.85900121399033691</v>
      </c>
      <c r="L70" s="179">
        <v>85</v>
      </c>
      <c r="M70" s="177">
        <v>8.1029551954242135E-2</v>
      </c>
      <c r="N70" s="188">
        <v>6.6004389581793416E-2</v>
      </c>
      <c r="O70" s="182" t="s">
        <v>420</v>
      </c>
      <c r="P70" s="191">
        <v>9.9112074406447467E-2</v>
      </c>
      <c r="Q70" s="179">
        <v>964</v>
      </c>
      <c r="R70" s="203">
        <v>0.91897044804575789</v>
      </c>
      <c r="S70" s="212">
        <v>0.90088792559355257</v>
      </c>
      <c r="T70" s="182" t="s">
        <v>420</v>
      </c>
      <c r="U70" s="195">
        <v>0.93399561041820667</v>
      </c>
      <c r="V70" s="221">
        <v>996.25</v>
      </c>
      <c r="W70" s="220">
        <v>5.2948557089084067E-2</v>
      </c>
      <c r="X70" s="218" t="b">
        <v>1</v>
      </c>
      <c r="Y70" s="218" t="b">
        <v>1</v>
      </c>
      <c r="Z70" s="217" t="b">
        <v>1</v>
      </c>
      <c r="AA70" s="202">
        <v>989</v>
      </c>
      <c r="AB70" s="179">
        <v>824</v>
      </c>
      <c r="AC70" s="177">
        <v>0.833164812942366</v>
      </c>
      <c r="AD70" s="212">
        <v>0.80864905690459343</v>
      </c>
      <c r="AE70" s="182" t="s">
        <v>420</v>
      </c>
      <c r="AF70" s="195">
        <v>0.85510243548651399</v>
      </c>
      <c r="AG70" s="221">
        <v>996.25</v>
      </c>
      <c r="AH70" s="220">
        <v>-7.2772898368883314E-3</v>
      </c>
      <c r="AI70" s="218" t="b">
        <v>1</v>
      </c>
      <c r="AJ70" s="218" t="b">
        <v>1</v>
      </c>
      <c r="AK70" s="217" t="b">
        <v>1</v>
      </c>
      <c r="AL70" s="202">
        <v>963</v>
      </c>
      <c r="AM70" s="179">
        <v>824</v>
      </c>
      <c r="AN70" s="177">
        <v>0.8556593977154725</v>
      </c>
      <c r="AO70" s="188">
        <v>0.83204915014356506</v>
      </c>
      <c r="AP70" s="182" t="s">
        <v>420</v>
      </c>
      <c r="AQ70" s="191">
        <v>0.876443430258944</v>
      </c>
      <c r="AR70" s="221">
        <v>1034.25</v>
      </c>
      <c r="AS70" s="220">
        <v>-6.8890500362581583E-2</v>
      </c>
      <c r="AT70" s="218" t="b">
        <v>1</v>
      </c>
      <c r="AU70" s="218" t="b">
        <v>1</v>
      </c>
      <c r="AV70" s="217" t="b">
        <v>1</v>
      </c>
      <c r="AW70" s="202">
        <v>1020</v>
      </c>
      <c r="AX70" s="179">
        <v>876</v>
      </c>
      <c r="AY70" s="177">
        <v>0.85882352941176465</v>
      </c>
      <c r="AZ70" s="188">
        <v>0.8361060496608671</v>
      </c>
      <c r="BA70" s="182" t="s">
        <v>420</v>
      </c>
      <c r="BB70" s="191">
        <v>0.87884839342561416</v>
      </c>
      <c r="BC70" s="221">
        <v>1034.25</v>
      </c>
      <c r="BD70" s="220">
        <v>-1.3778100072516316E-2</v>
      </c>
      <c r="BE70" s="218" t="b">
        <v>1</v>
      </c>
      <c r="BF70" s="218" t="b">
        <v>1</v>
      </c>
      <c r="BG70" s="217" t="b">
        <v>1</v>
      </c>
      <c r="BH70" s="202">
        <v>1086</v>
      </c>
      <c r="BI70" s="179">
        <v>958</v>
      </c>
      <c r="BJ70" s="177">
        <v>0.88213627992633514</v>
      </c>
      <c r="BK70" s="188">
        <v>0.86159837149317997</v>
      </c>
      <c r="BL70" s="182" t="s">
        <v>420</v>
      </c>
      <c r="BM70" s="191">
        <v>0.89998029050609318</v>
      </c>
      <c r="BN70" s="221">
        <v>1045.5</v>
      </c>
      <c r="BO70" s="218">
        <v>3.8737446197991389E-2</v>
      </c>
      <c r="BP70" s="218" t="b">
        <v>1</v>
      </c>
      <c r="BQ70" s="218" t="b">
        <v>1</v>
      </c>
      <c r="BR70" s="217" t="b">
        <v>1</v>
      </c>
      <c r="BS70" s="202">
        <v>958</v>
      </c>
      <c r="BT70" s="179">
        <v>901</v>
      </c>
      <c r="BU70" s="177">
        <v>0.94050104384133615</v>
      </c>
      <c r="BV70" s="188">
        <v>0.9236889448431167</v>
      </c>
      <c r="BW70" s="182" t="s">
        <v>420</v>
      </c>
      <c r="BX70" s="191">
        <v>0.95379454503973926</v>
      </c>
      <c r="BY70" s="221">
        <v>958</v>
      </c>
      <c r="BZ70" s="218">
        <v>0</v>
      </c>
      <c r="CA70" s="218" t="b">
        <v>1</v>
      </c>
      <c r="CB70" s="218" t="b">
        <v>1</v>
      </c>
      <c r="CC70" s="218" t="b">
        <v>1</v>
      </c>
      <c r="CD70" s="121"/>
    </row>
    <row r="71" spans="1:82" s="18" customFormat="1" ht="14.25" customHeight="1" x14ac:dyDescent="0.25">
      <c r="A71" s="19" t="s">
        <v>54</v>
      </c>
      <c r="B71" s="31" t="s">
        <v>220</v>
      </c>
      <c r="C71" s="37" t="s">
        <v>256</v>
      </c>
      <c r="D71" s="76" t="b">
        <v>1</v>
      </c>
      <c r="E71" s="230">
        <v>215</v>
      </c>
      <c r="F71" s="233">
        <v>514</v>
      </c>
      <c r="G71" s="179">
        <v>382</v>
      </c>
      <c r="H71" s="177">
        <v>0.74319066147859925</v>
      </c>
      <c r="I71" s="188">
        <v>0.70371591212163742</v>
      </c>
      <c r="J71" s="182" t="s">
        <v>420</v>
      </c>
      <c r="K71" s="191">
        <v>0.77905733003888278</v>
      </c>
      <c r="L71" s="179">
        <v>109</v>
      </c>
      <c r="M71" s="177">
        <v>0.21206225680933852</v>
      </c>
      <c r="N71" s="188">
        <v>0.17892664310911466</v>
      </c>
      <c r="O71" s="182" t="s">
        <v>420</v>
      </c>
      <c r="P71" s="191">
        <v>0.24946983817282944</v>
      </c>
      <c r="Q71" s="179">
        <v>491</v>
      </c>
      <c r="R71" s="203">
        <v>0.95525291828793779</v>
      </c>
      <c r="S71" s="212">
        <v>0.93375131901542785</v>
      </c>
      <c r="T71" s="182" t="s">
        <v>420</v>
      </c>
      <c r="U71" s="195">
        <v>0.97000019030906592</v>
      </c>
      <c r="V71" s="221">
        <v>499.25</v>
      </c>
      <c r="W71" s="220">
        <v>2.9544316474712069E-2</v>
      </c>
      <c r="X71" s="218" t="b">
        <v>1</v>
      </c>
      <c r="Y71" s="218" t="b">
        <v>1</v>
      </c>
      <c r="Z71" s="217" t="b">
        <v>1</v>
      </c>
      <c r="AA71" s="202">
        <v>573</v>
      </c>
      <c r="AB71" s="179">
        <v>431</v>
      </c>
      <c r="AC71" s="177">
        <v>0.75218150087260038</v>
      </c>
      <c r="AD71" s="212">
        <v>0.71522923181630249</v>
      </c>
      <c r="AE71" s="182" t="s">
        <v>420</v>
      </c>
      <c r="AF71" s="195">
        <v>0.78577497927288864</v>
      </c>
      <c r="AG71" s="221">
        <v>499.25</v>
      </c>
      <c r="AH71" s="220">
        <v>0.14772158237356034</v>
      </c>
      <c r="AI71" s="218" t="b">
        <v>1</v>
      </c>
      <c r="AJ71" s="218" t="b">
        <v>1</v>
      </c>
      <c r="AK71" s="217" t="b">
        <v>1</v>
      </c>
      <c r="AL71" s="202">
        <v>517</v>
      </c>
      <c r="AM71" s="179">
        <v>124</v>
      </c>
      <c r="AN71" s="177">
        <v>0.23984526112185686</v>
      </c>
      <c r="AO71" s="188">
        <v>0.20504378018427766</v>
      </c>
      <c r="AP71" s="182" t="s">
        <v>420</v>
      </c>
      <c r="AQ71" s="191">
        <v>0.27848427726130587</v>
      </c>
      <c r="AR71" s="221">
        <v>512</v>
      </c>
      <c r="AS71" s="220">
        <v>9.765625E-3</v>
      </c>
      <c r="AT71" s="218" t="b">
        <v>1</v>
      </c>
      <c r="AU71" s="218" t="b">
        <v>1</v>
      </c>
      <c r="AV71" s="217" t="b">
        <v>1</v>
      </c>
      <c r="AW71" s="202">
        <v>483</v>
      </c>
      <c r="AX71" s="179">
        <v>333</v>
      </c>
      <c r="AY71" s="177">
        <v>0.68944099378881984</v>
      </c>
      <c r="AZ71" s="188">
        <v>0.64681589055854116</v>
      </c>
      <c r="BA71" s="182" t="s">
        <v>420</v>
      </c>
      <c r="BB71" s="191">
        <v>0.72907650045370354</v>
      </c>
      <c r="BC71" s="221">
        <v>512</v>
      </c>
      <c r="BD71" s="220">
        <v>-5.6640625E-2</v>
      </c>
      <c r="BE71" s="218" t="b">
        <v>1</v>
      </c>
      <c r="BF71" s="218" t="b">
        <v>1</v>
      </c>
      <c r="BG71" s="217" t="b">
        <v>1</v>
      </c>
      <c r="BH71" s="202">
        <v>536</v>
      </c>
      <c r="BI71" s="179">
        <v>120</v>
      </c>
      <c r="BJ71" s="177">
        <v>0.22388059701492538</v>
      </c>
      <c r="BK71" s="188">
        <v>0.19062745728198305</v>
      </c>
      <c r="BL71" s="182" t="s">
        <v>420</v>
      </c>
      <c r="BM71" s="191">
        <v>0.26106341387373699</v>
      </c>
      <c r="BN71" s="221">
        <v>515.75</v>
      </c>
      <c r="BO71" s="218">
        <v>3.9263208919049927E-2</v>
      </c>
      <c r="BP71" s="218" t="b">
        <v>1</v>
      </c>
      <c r="BQ71" s="218" t="b">
        <v>1</v>
      </c>
      <c r="BR71" s="217" t="b">
        <v>1</v>
      </c>
      <c r="BS71" s="202">
        <v>120</v>
      </c>
      <c r="BT71" s="179">
        <v>116</v>
      </c>
      <c r="BU71" s="177">
        <v>0.96666666666666667</v>
      </c>
      <c r="BV71" s="188">
        <v>0.91741966244089401</v>
      </c>
      <c r="BW71" s="182" t="s">
        <v>420</v>
      </c>
      <c r="BX71" s="191">
        <v>0.98696244890164941</v>
      </c>
      <c r="BY71" s="221">
        <v>120</v>
      </c>
      <c r="BZ71" s="218">
        <v>0</v>
      </c>
      <c r="CA71" s="218" t="b">
        <v>1</v>
      </c>
      <c r="CB71" s="218" t="b">
        <v>1</v>
      </c>
      <c r="CC71" s="218" t="b">
        <v>1</v>
      </c>
      <c r="CD71" s="121"/>
    </row>
    <row r="72" spans="1:82" s="18" customFormat="1" ht="14.25" customHeight="1" x14ac:dyDescent="0.25">
      <c r="A72" s="19" t="s">
        <v>37</v>
      </c>
      <c r="B72" s="18" t="s">
        <v>168</v>
      </c>
      <c r="C72" s="37" t="s">
        <v>265</v>
      </c>
      <c r="D72" s="76" t="b">
        <v>1</v>
      </c>
      <c r="E72" s="230">
        <v>467</v>
      </c>
      <c r="F72" s="233">
        <v>756</v>
      </c>
      <c r="G72" s="179">
        <v>670</v>
      </c>
      <c r="H72" s="177">
        <v>0.88624338624338628</v>
      </c>
      <c r="I72" s="188">
        <v>0.8616301713247968</v>
      </c>
      <c r="J72" s="182" t="s">
        <v>420</v>
      </c>
      <c r="K72" s="191">
        <v>0.90695121262126011</v>
      </c>
      <c r="L72" s="179">
        <v>70</v>
      </c>
      <c r="M72" s="177">
        <v>9.2592592592592587E-2</v>
      </c>
      <c r="N72" s="188">
        <v>7.3939720045273855E-2</v>
      </c>
      <c r="O72" s="182" t="s">
        <v>420</v>
      </c>
      <c r="P72" s="191">
        <v>0.11536484757326872</v>
      </c>
      <c r="Q72" s="179">
        <v>740</v>
      </c>
      <c r="R72" s="203">
        <v>0.97883597883597884</v>
      </c>
      <c r="S72" s="212">
        <v>0.96589886359467403</v>
      </c>
      <c r="T72" s="182" t="s">
        <v>420</v>
      </c>
      <c r="U72" s="195">
        <v>0.9869314822562596</v>
      </c>
      <c r="V72" s="221">
        <v>862.5</v>
      </c>
      <c r="W72" s="220">
        <v>-0.12347826086956522</v>
      </c>
      <c r="X72" s="218" t="b">
        <v>1</v>
      </c>
      <c r="Y72" s="218" t="b">
        <v>1</v>
      </c>
      <c r="Z72" s="217" t="b">
        <v>1</v>
      </c>
      <c r="AA72" s="202">
        <v>758</v>
      </c>
      <c r="AB72" s="179">
        <v>744</v>
      </c>
      <c r="AC72" s="177">
        <v>0.98153034300791553</v>
      </c>
      <c r="AD72" s="212">
        <v>0.96923795374318122</v>
      </c>
      <c r="AE72" s="182" t="s">
        <v>420</v>
      </c>
      <c r="AF72" s="195">
        <v>0.98896665897245684</v>
      </c>
      <c r="AG72" s="221">
        <v>862.5</v>
      </c>
      <c r="AH72" s="220">
        <v>-0.12115942028985507</v>
      </c>
      <c r="AI72" s="218" t="b">
        <v>1</v>
      </c>
      <c r="AJ72" s="218" t="b">
        <v>1</v>
      </c>
      <c r="AK72" s="217" t="b">
        <v>1</v>
      </c>
      <c r="AL72" s="202">
        <v>808</v>
      </c>
      <c r="AM72" s="179">
        <v>785</v>
      </c>
      <c r="AN72" s="177">
        <v>0.97153465346534651</v>
      </c>
      <c r="AO72" s="188">
        <v>0.95764857906221146</v>
      </c>
      <c r="AP72" s="182" t="s">
        <v>420</v>
      </c>
      <c r="AQ72" s="191">
        <v>0.98095832715184728</v>
      </c>
      <c r="AR72" s="221">
        <v>869.25</v>
      </c>
      <c r="AS72" s="220">
        <v>-7.046304285303423E-2</v>
      </c>
      <c r="AT72" s="218" t="b">
        <v>1</v>
      </c>
      <c r="AU72" s="218" t="b">
        <v>1</v>
      </c>
      <c r="AV72" s="217" t="b">
        <v>1</v>
      </c>
      <c r="AW72" s="202">
        <v>807</v>
      </c>
      <c r="AX72" s="179">
        <v>788</v>
      </c>
      <c r="AY72" s="177">
        <v>0.97645600991325898</v>
      </c>
      <c r="AZ72" s="188">
        <v>0.96352112164987425</v>
      </c>
      <c r="BA72" s="182" t="s">
        <v>420</v>
      </c>
      <c r="BB72" s="191">
        <v>0.98487636300569659</v>
      </c>
      <c r="BC72" s="221">
        <v>869.25</v>
      </c>
      <c r="BD72" s="220">
        <v>-7.1613459879206212E-2</v>
      </c>
      <c r="BE72" s="218" t="b">
        <v>1</v>
      </c>
      <c r="BF72" s="218" t="b">
        <v>1</v>
      </c>
      <c r="BG72" s="217" t="b">
        <v>1</v>
      </c>
      <c r="BH72" s="202">
        <v>780</v>
      </c>
      <c r="BI72" s="179">
        <v>751</v>
      </c>
      <c r="BJ72" s="177">
        <v>0.96282051282051284</v>
      </c>
      <c r="BK72" s="188">
        <v>0.94711431525741907</v>
      </c>
      <c r="BL72" s="182" t="s">
        <v>420</v>
      </c>
      <c r="BM72" s="191">
        <v>0.9739903186901957</v>
      </c>
      <c r="BN72" s="221">
        <v>905.25</v>
      </c>
      <c r="BO72" s="218">
        <v>-0.13835956917978459</v>
      </c>
      <c r="BP72" s="218" t="b">
        <v>1</v>
      </c>
      <c r="BQ72" s="218" t="b">
        <v>1</v>
      </c>
      <c r="BR72" s="217" t="b">
        <v>1</v>
      </c>
      <c r="BS72" s="202">
        <v>778</v>
      </c>
      <c r="BT72" s="179">
        <v>750</v>
      </c>
      <c r="BU72" s="177">
        <v>0.96401028277634959</v>
      </c>
      <c r="BV72" s="188">
        <v>0.94847662385580611</v>
      </c>
      <c r="BW72" s="182" t="s">
        <v>420</v>
      </c>
      <c r="BX72" s="191">
        <v>0.9749842541194329</v>
      </c>
      <c r="BY72" s="221">
        <v>751</v>
      </c>
      <c r="BZ72" s="218">
        <v>3.5952063914780293E-2</v>
      </c>
      <c r="CA72" s="218" t="b">
        <v>1</v>
      </c>
      <c r="CB72" s="218" t="b">
        <v>1</v>
      </c>
      <c r="CC72" s="218" t="b">
        <v>1</v>
      </c>
      <c r="CD72" s="121"/>
    </row>
    <row r="73" spans="1:82" s="18" customFormat="1" ht="14.25" customHeight="1" x14ac:dyDescent="0.25">
      <c r="A73" s="19" t="s">
        <v>166</v>
      </c>
      <c r="B73" s="18" t="s">
        <v>168</v>
      </c>
      <c r="C73" s="37" t="s">
        <v>167</v>
      </c>
      <c r="D73" s="76" t="b">
        <v>1</v>
      </c>
      <c r="E73" s="230">
        <v>1461</v>
      </c>
      <c r="F73" s="233">
        <v>1791</v>
      </c>
      <c r="G73" s="179">
        <v>1668</v>
      </c>
      <c r="H73" s="177">
        <v>0.93132328308207701</v>
      </c>
      <c r="I73" s="188">
        <v>0.91866365673297201</v>
      </c>
      <c r="J73" s="182" t="s">
        <v>420</v>
      </c>
      <c r="K73" s="191">
        <v>0.94213660638059971</v>
      </c>
      <c r="L73" s="179">
        <v>118</v>
      </c>
      <c r="M73" s="177">
        <v>6.5884980457844786E-2</v>
      </c>
      <c r="N73" s="188">
        <v>5.5299558172693462E-2</v>
      </c>
      <c r="O73" s="182" t="s">
        <v>420</v>
      </c>
      <c r="P73" s="191">
        <v>7.8328655975135886E-2</v>
      </c>
      <c r="Q73" s="179">
        <v>1786</v>
      </c>
      <c r="R73" s="203">
        <v>0.99720826353992187</v>
      </c>
      <c r="S73" s="212">
        <v>0.99348123408303834</v>
      </c>
      <c r="T73" s="182" t="s">
        <v>420</v>
      </c>
      <c r="U73" s="195">
        <v>0.99880696566147364</v>
      </c>
      <c r="V73" s="221">
        <v>1959.5</v>
      </c>
      <c r="W73" s="220">
        <v>-8.5991324317427911E-2</v>
      </c>
      <c r="X73" s="218" t="b">
        <v>1</v>
      </c>
      <c r="Y73" s="218" t="b">
        <v>1</v>
      </c>
      <c r="Z73" s="217" t="b">
        <v>1</v>
      </c>
      <c r="AA73" s="202">
        <v>1709</v>
      </c>
      <c r="AB73" s="179">
        <v>1641</v>
      </c>
      <c r="AC73" s="177">
        <v>0.96021064950263313</v>
      </c>
      <c r="AD73" s="212">
        <v>0.94986445211488868</v>
      </c>
      <c r="AE73" s="182" t="s">
        <v>420</v>
      </c>
      <c r="AF73" s="195">
        <v>0.96849258081390566</v>
      </c>
      <c r="AG73" s="221">
        <v>1959.5</v>
      </c>
      <c r="AH73" s="220">
        <v>-0.12783873437101301</v>
      </c>
      <c r="AI73" s="218" t="b">
        <v>1</v>
      </c>
      <c r="AJ73" s="218" t="b">
        <v>1</v>
      </c>
      <c r="AK73" s="217" t="b">
        <v>1</v>
      </c>
      <c r="AL73" s="202">
        <v>1748</v>
      </c>
      <c r="AM73" s="179">
        <v>1628</v>
      </c>
      <c r="AN73" s="177">
        <v>0.93135011441647597</v>
      </c>
      <c r="AO73" s="188">
        <v>0.9185258333423586</v>
      </c>
      <c r="AP73" s="182" t="s">
        <v>420</v>
      </c>
      <c r="AQ73" s="191">
        <v>0.94228265615140916</v>
      </c>
      <c r="AR73" s="221">
        <v>1988.5</v>
      </c>
      <c r="AS73" s="220">
        <v>-0.12094543625848629</v>
      </c>
      <c r="AT73" s="218" t="b">
        <v>1</v>
      </c>
      <c r="AU73" s="218" t="b">
        <v>1</v>
      </c>
      <c r="AV73" s="217" t="b">
        <v>1</v>
      </c>
      <c r="AW73" s="202">
        <v>1753</v>
      </c>
      <c r="AX73" s="179">
        <v>1633</v>
      </c>
      <c r="AY73" s="177">
        <v>0.93154592127780944</v>
      </c>
      <c r="AZ73" s="188">
        <v>0.91875647574376906</v>
      </c>
      <c r="BA73" s="182" t="s">
        <v>420</v>
      </c>
      <c r="BB73" s="191">
        <v>0.94244815510301438</v>
      </c>
      <c r="BC73" s="221">
        <v>1988.5</v>
      </c>
      <c r="BD73" s="220">
        <v>-0.11843097812421423</v>
      </c>
      <c r="BE73" s="218" t="b">
        <v>1</v>
      </c>
      <c r="BF73" s="218" t="b">
        <v>1</v>
      </c>
      <c r="BG73" s="217" t="b">
        <v>1</v>
      </c>
      <c r="BH73" s="202">
        <v>1732</v>
      </c>
      <c r="BI73" s="179">
        <v>1602</v>
      </c>
      <c r="BJ73" s="177">
        <v>0.92494226327944573</v>
      </c>
      <c r="BK73" s="188">
        <v>0.91157118788331282</v>
      </c>
      <c r="BL73" s="182" t="s">
        <v>420</v>
      </c>
      <c r="BM73" s="191">
        <v>0.93643252381513697</v>
      </c>
      <c r="BN73" s="221">
        <v>2085.25</v>
      </c>
      <c r="BO73" s="218">
        <v>-0.16940414818367103</v>
      </c>
      <c r="BP73" s="218" t="b">
        <v>1</v>
      </c>
      <c r="BQ73" s="218" t="b">
        <v>1</v>
      </c>
      <c r="BR73" s="217" t="b">
        <v>1</v>
      </c>
      <c r="BS73" s="202">
        <v>1729</v>
      </c>
      <c r="BT73" s="179">
        <v>527</v>
      </c>
      <c r="BU73" s="177">
        <v>0.30480046269519956</v>
      </c>
      <c r="BV73" s="188">
        <v>0.28355526389056329</v>
      </c>
      <c r="BW73" s="182" t="s">
        <v>420</v>
      </c>
      <c r="BX73" s="191">
        <v>0.32691111976845921</v>
      </c>
      <c r="BY73" s="221">
        <v>1602</v>
      </c>
      <c r="BZ73" s="218">
        <v>7.9275905118601747E-2</v>
      </c>
      <c r="CA73" s="218" t="b">
        <v>1</v>
      </c>
      <c r="CB73" s="218" t="b">
        <v>1</v>
      </c>
      <c r="CC73" s="218" t="b">
        <v>1</v>
      </c>
      <c r="CD73" s="121"/>
    </row>
    <row r="74" spans="1:82" s="18" customFormat="1" ht="14.25" customHeight="1" x14ac:dyDescent="0.25">
      <c r="A74" s="19" t="s">
        <v>268</v>
      </c>
      <c r="B74" s="18" t="s">
        <v>168</v>
      </c>
      <c r="C74" s="37" t="s">
        <v>269</v>
      </c>
      <c r="D74" s="76" t="b">
        <v>1</v>
      </c>
      <c r="E74" s="230">
        <v>790</v>
      </c>
      <c r="F74" s="233">
        <v>1298</v>
      </c>
      <c r="G74" s="179">
        <v>1177</v>
      </c>
      <c r="H74" s="177">
        <v>0.90677966101694918</v>
      </c>
      <c r="I74" s="188">
        <v>0.88974040628031292</v>
      </c>
      <c r="J74" s="182" t="s">
        <v>420</v>
      </c>
      <c r="K74" s="191">
        <v>0.92141827425257206</v>
      </c>
      <c r="L74" s="179">
        <v>95</v>
      </c>
      <c r="M74" s="177">
        <v>7.3189522342064717E-2</v>
      </c>
      <c r="N74" s="188">
        <v>6.0245201975460849E-2</v>
      </c>
      <c r="O74" s="182" t="s">
        <v>420</v>
      </c>
      <c r="P74" s="191">
        <v>8.865269761692908E-2</v>
      </c>
      <c r="Q74" s="179">
        <v>1272</v>
      </c>
      <c r="R74" s="203">
        <v>0.97996918335901384</v>
      </c>
      <c r="S74" s="212">
        <v>0.97081153814090249</v>
      </c>
      <c r="T74" s="182" t="s">
        <v>420</v>
      </c>
      <c r="U74" s="195">
        <v>0.98629425347270983</v>
      </c>
      <c r="V74" s="221">
        <v>1301.75</v>
      </c>
      <c r="W74" s="220">
        <v>-2.8807374687920108E-3</v>
      </c>
      <c r="X74" s="218" t="b">
        <v>1</v>
      </c>
      <c r="Y74" s="218" t="b">
        <v>1</v>
      </c>
      <c r="Z74" s="217" t="b">
        <v>1</v>
      </c>
      <c r="AA74" s="202">
        <v>1223</v>
      </c>
      <c r="AB74" s="179">
        <v>1103</v>
      </c>
      <c r="AC74" s="177">
        <v>0.90188062142273095</v>
      </c>
      <c r="AD74" s="212">
        <v>0.88392892308128135</v>
      </c>
      <c r="AE74" s="182" t="s">
        <v>420</v>
      </c>
      <c r="AF74" s="195">
        <v>0.91731560035120252</v>
      </c>
      <c r="AG74" s="221">
        <v>1301.75</v>
      </c>
      <c r="AH74" s="220">
        <v>-6.0495486844632226E-2</v>
      </c>
      <c r="AI74" s="218" t="b">
        <v>1</v>
      </c>
      <c r="AJ74" s="218" t="b">
        <v>1</v>
      </c>
      <c r="AK74" s="217" t="b">
        <v>1</v>
      </c>
      <c r="AL74" s="202">
        <v>1215</v>
      </c>
      <c r="AM74" s="179">
        <v>711</v>
      </c>
      <c r="AN74" s="177">
        <v>0.58518518518518514</v>
      </c>
      <c r="AO74" s="188">
        <v>0.55725565012291989</v>
      </c>
      <c r="AP74" s="182" t="s">
        <v>420</v>
      </c>
      <c r="AQ74" s="191">
        <v>0.61257775889180588</v>
      </c>
      <c r="AR74" s="221">
        <v>1292.5</v>
      </c>
      <c r="AS74" s="220">
        <v>-5.9961315280464215E-2</v>
      </c>
      <c r="AT74" s="218" t="b">
        <v>1</v>
      </c>
      <c r="AU74" s="218" t="b">
        <v>1</v>
      </c>
      <c r="AV74" s="217" t="b">
        <v>1</v>
      </c>
      <c r="AW74" s="202">
        <v>1226</v>
      </c>
      <c r="AX74" s="179">
        <v>1046</v>
      </c>
      <c r="AY74" s="177">
        <v>0.85318107667210441</v>
      </c>
      <c r="AZ74" s="188">
        <v>0.83226675902601399</v>
      </c>
      <c r="BA74" s="182" t="s">
        <v>420</v>
      </c>
      <c r="BB74" s="191">
        <v>0.87188904397514311</v>
      </c>
      <c r="BC74" s="221">
        <v>1292.5</v>
      </c>
      <c r="BD74" s="220">
        <v>-5.1450676982591877E-2</v>
      </c>
      <c r="BE74" s="218" t="b">
        <v>1</v>
      </c>
      <c r="BF74" s="218" t="b">
        <v>1</v>
      </c>
      <c r="BG74" s="217" t="b">
        <v>1</v>
      </c>
      <c r="BH74" s="202">
        <v>1251</v>
      </c>
      <c r="BI74" s="179">
        <v>947</v>
      </c>
      <c r="BJ74" s="177">
        <v>0.75699440447641886</v>
      </c>
      <c r="BK74" s="188">
        <v>0.73246405911536339</v>
      </c>
      <c r="BL74" s="182" t="s">
        <v>420</v>
      </c>
      <c r="BM74" s="191">
        <v>0.77995127070988357</v>
      </c>
      <c r="BN74" s="221">
        <v>1291</v>
      </c>
      <c r="BO74" s="218">
        <v>-3.0983733539891558E-2</v>
      </c>
      <c r="BP74" s="218" t="b">
        <v>1</v>
      </c>
      <c r="BQ74" s="218" t="b">
        <v>1</v>
      </c>
      <c r="BR74" s="217" t="b">
        <v>1</v>
      </c>
      <c r="BS74" s="202">
        <v>1251</v>
      </c>
      <c r="BT74" s="179">
        <v>947</v>
      </c>
      <c r="BU74" s="177" t="s">
        <v>419</v>
      </c>
      <c r="BV74" s="188" t="s">
        <v>419</v>
      </c>
      <c r="BW74" s="182" t="s">
        <v>419</v>
      </c>
      <c r="BX74" s="191" t="s">
        <v>419</v>
      </c>
      <c r="BY74" s="221">
        <v>947</v>
      </c>
      <c r="BZ74" s="218">
        <v>0.32101372756071805</v>
      </c>
      <c r="CA74" s="218" t="b">
        <v>1</v>
      </c>
      <c r="CB74" s="218" t="b">
        <v>0</v>
      </c>
      <c r="CC74" s="218" t="b">
        <v>0</v>
      </c>
      <c r="CD74" s="121"/>
    </row>
    <row r="75" spans="1:82" s="18" customFormat="1" ht="14.25" customHeight="1" x14ac:dyDescent="0.25">
      <c r="A75" s="19" t="s">
        <v>169</v>
      </c>
      <c r="B75" s="18" t="s">
        <v>168</v>
      </c>
      <c r="C75" s="37" t="s">
        <v>170</v>
      </c>
      <c r="D75" s="76" t="b">
        <v>1</v>
      </c>
      <c r="E75" s="230">
        <v>946</v>
      </c>
      <c r="F75" s="233">
        <v>1893</v>
      </c>
      <c r="G75" s="179">
        <v>1662</v>
      </c>
      <c r="H75" s="177">
        <v>0.87797147385103014</v>
      </c>
      <c r="I75" s="188">
        <v>0.86245611103494613</v>
      </c>
      <c r="J75" s="182" t="s">
        <v>420</v>
      </c>
      <c r="K75" s="191">
        <v>0.89195591077402625</v>
      </c>
      <c r="L75" s="179">
        <v>136</v>
      </c>
      <c r="M75" s="177">
        <v>7.1843634442683574E-2</v>
      </c>
      <c r="N75" s="188">
        <v>6.1057592624699182E-2</v>
      </c>
      <c r="O75" s="182" t="s">
        <v>420</v>
      </c>
      <c r="P75" s="191">
        <v>8.4363869742635683E-2</v>
      </c>
      <c r="Q75" s="179">
        <v>1798</v>
      </c>
      <c r="R75" s="203">
        <v>0.94981510829371363</v>
      </c>
      <c r="S75" s="212">
        <v>0.93903687125594515</v>
      </c>
      <c r="T75" s="182" t="s">
        <v>420</v>
      </c>
      <c r="U75" s="195">
        <v>0.95877142583747188</v>
      </c>
      <c r="V75" s="221">
        <v>1733.25</v>
      </c>
      <c r="W75" s="220">
        <v>9.2167892687148423E-2</v>
      </c>
      <c r="X75" s="218" t="b">
        <v>1</v>
      </c>
      <c r="Y75" s="218" t="b">
        <v>1</v>
      </c>
      <c r="Z75" s="217" t="b">
        <v>1</v>
      </c>
      <c r="AA75" s="202">
        <v>1908</v>
      </c>
      <c r="AB75" s="179">
        <v>1709</v>
      </c>
      <c r="AC75" s="177">
        <v>0.89570230607966461</v>
      </c>
      <c r="AD75" s="212">
        <v>0.88118351563616981</v>
      </c>
      <c r="AE75" s="182" t="s">
        <v>420</v>
      </c>
      <c r="AF75" s="195">
        <v>0.90863092898385278</v>
      </c>
      <c r="AG75" s="221">
        <v>1733.25</v>
      </c>
      <c r="AH75" s="220">
        <v>0.10082215491129382</v>
      </c>
      <c r="AI75" s="218" t="b">
        <v>1</v>
      </c>
      <c r="AJ75" s="218" t="b">
        <v>1</v>
      </c>
      <c r="AK75" s="217" t="b">
        <v>1</v>
      </c>
      <c r="AL75" s="202">
        <v>1873</v>
      </c>
      <c r="AM75" s="179">
        <v>1585</v>
      </c>
      <c r="AN75" s="177">
        <v>0.84623598505072073</v>
      </c>
      <c r="AO75" s="188">
        <v>0.82919242035534557</v>
      </c>
      <c r="AP75" s="182" t="s">
        <v>420</v>
      </c>
      <c r="AQ75" s="191">
        <v>0.86186222035733628</v>
      </c>
      <c r="AR75" s="221">
        <v>1701.5</v>
      </c>
      <c r="AS75" s="220">
        <v>0.10079341757272994</v>
      </c>
      <c r="AT75" s="218" t="b">
        <v>1</v>
      </c>
      <c r="AU75" s="218" t="b">
        <v>1</v>
      </c>
      <c r="AV75" s="217" t="b">
        <v>1</v>
      </c>
      <c r="AW75" s="202">
        <v>1760</v>
      </c>
      <c r="AX75" s="179">
        <v>1580</v>
      </c>
      <c r="AY75" s="177">
        <v>0.89772727272727271</v>
      </c>
      <c r="AZ75" s="188">
        <v>0.88269387460952375</v>
      </c>
      <c r="BA75" s="182" t="s">
        <v>420</v>
      </c>
      <c r="BB75" s="191">
        <v>0.91102825557333367</v>
      </c>
      <c r="BC75" s="221">
        <v>1701.5</v>
      </c>
      <c r="BD75" s="220">
        <v>3.4381428151630915E-2</v>
      </c>
      <c r="BE75" s="218" t="b">
        <v>1</v>
      </c>
      <c r="BF75" s="218" t="b">
        <v>1</v>
      </c>
      <c r="BG75" s="217" t="b">
        <v>1</v>
      </c>
      <c r="BH75" s="202">
        <v>1868</v>
      </c>
      <c r="BI75" s="179">
        <v>1508</v>
      </c>
      <c r="BJ75" s="177">
        <v>0.80728051391862954</v>
      </c>
      <c r="BK75" s="188">
        <v>0.78877025670951917</v>
      </c>
      <c r="BL75" s="182" t="s">
        <v>420</v>
      </c>
      <c r="BM75" s="191">
        <v>0.8245295473899521</v>
      </c>
      <c r="BN75" s="221">
        <v>1834.25</v>
      </c>
      <c r="BO75" s="218">
        <v>1.8399890963609104E-2</v>
      </c>
      <c r="BP75" s="218" t="b">
        <v>1</v>
      </c>
      <c r="BQ75" s="218" t="b">
        <v>1</v>
      </c>
      <c r="BR75" s="217" t="b">
        <v>1</v>
      </c>
      <c r="BS75" s="202">
        <v>1775</v>
      </c>
      <c r="BT75" s="179">
        <v>5</v>
      </c>
      <c r="BU75" s="177">
        <v>2.8169014084507044E-3</v>
      </c>
      <c r="BV75" s="188">
        <v>1.2037936534652429E-3</v>
      </c>
      <c r="BW75" s="182" t="s">
        <v>420</v>
      </c>
      <c r="BX75" s="191">
        <v>6.5773713019943057E-3</v>
      </c>
      <c r="BY75" s="221">
        <v>1508</v>
      </c>
      <c r="BZ75" s="218">
        <v>0.1770557029177719</v>
      </c>
      <c r="CA75" s="218" t="b">
        <v>1</v>
      </c>
      <c r="CB75" s="218" t="b">
        <v>1</v>
      </c>
      <c r="CC75" s="218" t="b">
        <v>1</v>
      </c>
      <c r="CD75" s="121"/>
    </row>
    <row r="76" spans="1:82" s="18" customFormat="1" ht="14.25" customHeight="1" x14ac:dyDescent="0.25">
      <c r="A76" s="19" t="s">
        <v>27</v>
      </c>
      <c r="B76" s="18" t="s">
        <v>168</v>
      </c>
      <c r="C76" s="37" t="s">
        <v>26</v>
      </c>
      <c r="D76" s="76" t="b">
        <v>1</v>
      </c>
      <c r="E76" s="230">
        <v>709</v>
      </c>
      <c r="F76" s="233">
        <v>1857</v>
      </c>
      <c r="G76" s="179">
        <v>1654</v>
      </c>
      <c r="H76" s="177">
        <v>0.89068389876144316</v>
      </c>
      <c r="I76" s="188">
        <v>0.87567704013746139</v>
      </c>
      <c r="J76" s="182" t="s">
        <v>420</v>
      </c>
      <c r="K76" s="191">
        <v>0.90407772785850193</v>
      </c>
      <c r="L76" s="179">
        <v>142</v>
      </c>
      <c r="M76" s="177">
        <v>7.6467420570813141E-2</v>
      </c>
      <c r="N76" s="188">
        <v>6.5235949711919941E-2</v>
      </c>
      <c r="O76" s="182" t="s">
        <v>420</v>
      </c>
      <c r="P76" s="191">
        <v>8.9447544390319864E-2</v>
      </c>
      <c r="Q76" s="179">
        <v>1796</v>
      </c>
      <c r="R76" s="203">
        <v>0.96715131933225629</v>
      </c>
      <c r="S76" s="212">
        <v>0.9580313237200796</v>
      </c>
      <c r="T76" s="182" t="s">
        <v>420</v>
      </c>
      <c r="U76" s="195">
        <v>0.97434257185055884</v>
      </c>
      <c r="V76" s="221">
        <v>1950.5</v>
      </c>
      <c r="W76" s="220">
        <v>-4.7936426557293001E-2</v>
      </c>
      <c r="X76" s="218" t="b">
        <v>1</v>
      </c>
      <c r="Y76" s="218" t="b">
        <v>1</v>
      </c>
      <c r="Z76" s="217" t="b">
        <v>1</v>
      </c>
      <c r="AA76" s="202">
        <v>1859</v>
      </c>
      <c r="AB76" s="179">
        <v>1770</v>
      </c>
      <c r="AC76" s="177">
        <v>0.95212479827864438</v>
      </c>
      <c r="AD76" s="212">
        <v>0.94145239720580831</v>
      </c>
      <c r="AE76" s="182" t="s">
        <v>420</v>
      </c>
      <c r="AF76" s="195">
        <v>0.96093250089721549</v>
      </c>
      <c r="AG76" s="221">
        <v>1950.5</v>
      </c>
      <c r="AH76" s="220">
        <v>-4.691104844911561E-2</v>
      </c>
      <c r="AI76" s="218" t="b">
        <v>1</v>
      </c>
      <c r="AJ76" s="218" t="b">
        <v>1</v>
      </c>
      <c r="AK76" s="217" t="b">
        <v>1</v>
      </c>
      <c r="AL76" s="202">
        <v>1959</v>
      </c>
      <c r="AM76" s="179">
        <v>1701</v>
      </c>
      <c r="AN76" s="177">
        <v>0.86830015313935682</v>
      </c>
      <c r="AO76" s="188">
        <v>0.8526019515815576</v>
      </c>
      <c r="AP76" s="182" t="s">
        <v>420</v>
      </c>
      <c r="AQ76" s="191">
        <v>0.88255676106708258</v>
      </c>
      <c r="AR76" s="221">
        <v>1968.5</v>
      </c>
      <c r="AS76" s="220">
        <v>-4.826009652019304E-3</v>
      </c>
      <c r="AT76" s="218" t="b">
        <v>1</v>
      </c>
      <c r="AU76" s="218" t="b">
        <v>1</v>
      </c>
      <c r="AV76" s="217" t="b">
        <v>1</v>
      </c>
      <c r="AW76" s="202">
        <v>1850</v>
      </c>
      <c r="AX76" s="179">
        <v>1772</v>
      </c>
      <c r="AY76" s="177">
        <v>0.95783783783783782</v>
      </c>
      <c r="AZ76" s="188">
        <v>0.94769220638730289</v>
      </c>
      <c r="BA76" s="182" t="s">
        <v>420</v>
      </c>
      <c r="BB76" s="191">
        <v>0.9660860414449709</v>
      </c>
      <c r="BC76" s="221">
        <v>1968.5</v>
      </c>
      <c r="BD76" s="220">
        <v>-6.0198120396240791E-2</v>
      </c>
      <c r="BE76" s="218" t="b">
        <v>1</v>
      </c>
      <c r="BF76" s="218" t="b">
        <v>1</v>
      </c>
      <c r="BG76" s="217" t="b">
        <v>1</v>
      </c>
      <c r="BH76" s="202">
        <v>2001</v>
      </c>
      <c r="BI76" s="179">
        <v>1594</v>
      </c>
      <c r="BJ76" s="177">
        <v>0.79660169915042478</v>
      </c>
      <c r="BK76" s="188">
        <v>0.77840436462103779</v>
      </c>
      <c r="BL76" s="182" t="s">
        <v>420</v>
      </c>
      <c r="BM76" s="191">
        <v>0.81366240194424866</v>
      </c>
      <c r="BN76" s="221">
        <v>2002.75</v>
      </c>
      <c r="BO76" s="218">
        <v>-8.7379852702534021E-4</v>
      </c>
      <c r="BP76" s="218" t="b">
        <v>1</v>
      </c>
      <c r="BQ76" s="218" t="b">
        <v>1</v>
      </c>
      <c r="BR76" s="217" t="b">
        <v>1</v>
      </c>
      <c r="BS76" s="202">
        <v>2001</v>
      </c>
      <c r="BT76" s="179">
        <v>1594</v>
      </c>
      <c r="BU76" s="177" t="s">
        <v>419</v>
      </c>
      <c r="BV76" s="188" t="s">
        <v>419</v>
      </c>
      <c r="BW76" s="182" t="s">
        <v>419</v>
      </c>
      <c r="BX76" s="191" t="s">
        <v>419</v>
      </c>
      <c r="BY76" s="221">
        <v>1594</v>
      </c>
      <c r="BZ76" s="218">
        <v>0.25533249686323711</v>
      </c>
      <c r="CA76" s="218" t="b">
        <v>1</v>
      </c>
      <c r="CB76" s="218" t="b">
        <v>0</v>
      </c>
      <c r="CC76" s="218" t="b">
        <v>0</v>
      </c>
      <c r="CD76" s="121"/>
    </row>
    <row r="77" spans="1:82" s="18" customFormat="1" ht="14.25" customHeight="1" x14ac:dyDescent="0.25">
      <c r="A77" s="19" t="s">
        <v>44</v>
      </c>
      <c r="B77" s="18" t="s">
        <v>168</v>
      </c>
      <c r="C77" s="37" t="s">
        <v>171</v>
      </c>
      <c r="D77" s="76" t="b">
        <v>1</v>
      </c>
      <c r="E77" s="230">
        <v>973</v>
      </c>
      <c r="F77" s="233">
        <v>2271</v>
      </c>
      <c r="G77" s="179">
        <v>2099</v>
      </c>
      <c r="H77" s="177">
        <v>0.92426243945398501</v>
      </c>
      <c r="I77" s="188">
        <v>0.91265001009941749</v>
      </c>
      <c r="J77" s="182" t="s">
        <v>420</v>
      </c>
      <c r="K77" s="191">
        <v>0.93444198944545653</v>
      </c>
      <c r="L77" s="179">
        <v>111</v>
      </c>
      <c r="M77" s="177">
        <v>4.8877146631439897E-2</v>
      </c>
      <c r="N77" s="188">
        <v>4.0746050742177908E-2</v>
      </c>
      <c r="O77" s="182" t="s">
        <v>420</v>
      </c>
      <c r="P77" s="191">
        <v>5.8531838688311508E-2</v>
      </c>
      <c r="Q77" s="179">
        <v>2210</v>
      </c>
      <c r="R77" s="203">
        <v>0.97313958608542495</v>
      </c>
      <c r="S77" s="212">
        <v>0.9656489409396618</v>
      </c>
      <c r="T77" s="182" t="s">
        <v>420</v>
      </c>
      <c r="U77" s="195">
        <v>0.97903227702709184</v>
      </c>
      <c r="V77" s="221">
        <v>2233.5</v>
      </c>
      <c r="W77" s="220">
        <v>1.6789791806581598E-2</v>
      </c>
      <c r="X77" s="218" t="b">
        <v>1</v>
      </c>
      <c r="Y77" s="218" t="b">
        <v>1</v>
      </c>
      <c r="Z77" s="217" t="b">
        <v>1</v>
      </c>
      <c r="AA77" s="202">
        <v>2236</v>
      </c>
      <c r="AB77" s="179">
        <v>2090</v>
      </c>
      <c r="AC77" s="177">
        <v>0.93470483005366722</v>
      </c>
      <c r="AD77" s="212">
        <v>0.92370117779809735</v>
      </c>
      <c r="AE77" s="182" t="s">
        <v>420</v>
      </c>
      <c r="AF77" s="195">
        <v>0.94421739400275739</v>
      </c>
      <c r="AG77" s="221">
        <v>2233.5</v>
      </c>
      <c r="AH77" s="220">
        <v>1.1193194537721066E-3</v>
      </c>
      <c r="AI77" s="218" t="b">
        <v>1</v>
      </c>
      <c r="AJ77" s="218" t="b">
        <v>1</v>
      </c>
      <c r="AK77" s="217" t="b">
        <v>1</v>
      </c>
      <c r="AL77" s="202">
        <v>2230</v>
      </c>
      <c r="AM77" s="179">
        <v>1919</v>
      </c>
      <c r="AN77" s="177">
        <v>0.86053811659192825</v>
      </c>
      <c r="AO77" s="188">
        <v>0.84553877624657281</v>
      </c>
      <c r="AP77" s="182" t="s">
        <v>420</v>
      </c>
      <c r="AQ77" s="191">
        <v>0.87429744742567783</v>
      </c>
      <c r="AR77" s="221">
        <v>2279</v>
      </c>
      <c r="AS77" s="220">
        <v>-2.150065818341378E-2</v>
      </c>
      <c r="AT77" s="218" t="b">
        <v>1</v>
      </c>
      <c r="AU77" s="218" t="b">
        <v>1</v>
      </c>
      <c r="AV77" s="217" t="b">
        <v>1</v>
      </c>
      <c r="AW77" s="202">
        <v>2067</v>
      </c>
      <c r="AX77" s="179">
        <v>1939</v>
      </c>
      <c r="AY77" s="177">
        <v>0.93807450411223992</v>
      </c>
      <c r="AZ77" s="188">
        <v>0.92684937196926998</v>
      </c>
      <c r="BA77" s="182" t="s">
        <v>420</v>
      </c>
      <c r="BB77" s="191">
        <v>0.94767435957284962</v>
      </c>
      <c r="BC77" s="221">
        <v>2279</v>
      </c>
      <c r="BD77" s="220">
        <v>-9.3023255813953487E-2</v>
      </c>
      <c r="BE77" s="218" t="b">
        <v>1</v>
      </c>
      <c r="BF77" s="218" t="b">
        <v>1</v>
      </c>
      <c r="BG77" s="217" t="b">
        <v>1</v>
      </c>
      <c r="BH77" s="202">
        <v>2191</v>
      </c>
      <c r="BI77" s="179">
        <v>1776</v>
      </c>
      <c r="BJ77" s="177">
        <v>0.81058877225011405</v>
      </c>
      <c r="BK77" s="188">
        <v>0.79364349356529529</v>
      </c>
      <c r="BL77" s="182" t="s">
        <v>420</v>
      </c>
      <c r="BM77" s="191">
        <v>0.8264468526099934</v>
      </c>
      <c r="BN77" s="221">
        <v>2352.5</v>
      </c>
      <c r="BO77" s="218">
        <v>-6.8650371944739635E-2</v>
      </c>
      <c r="BP77" s="218" t="b">
        <v>1</v>
      </c>
      <c r="BQ77" s="218" t="b">
        <v>1</v>
      </c>
      <c r="BR77" s="217" t="b">
        <v>1</v>
      </c>
      <c r="BS77" s="202">
        <v>1946</v>
      </c>
      <c r="BT77" s="179">
        <v>1884</v>
      </c>
      <c r="BU77" s="177">
        <v>0.96813977389516959</v>
      </c>
      <c r="BV77" s="188">
        <v>0.95936764050504519</v>
      </c>
      <c r="BW77" s="182" t="s">
        <v>420</v>
      </c>
      <c r="BX77" s="191">
        <v>0.97506730637621819</v>
      </c>
      <c r="BY77" s="221">
        <v>1776</v>
      </c>
      <c r="BZ77" s="218">
        <v>9.5720720720720714E-2</v>
      </c>
      <c r="CA77" s="218" t="b">
        <v>1</v>
      </c>
      <c r="CB77" s="218" t="b">
        <v>1</v>
      </c>
      <c r="CC77" s="218" t="b">
        <v>1</v>
      </c>
      <c r="CD77" s="121"/>
    </row>
    <row r="78" spans="1:82" s="18" customFormat="1" ht="14.25" customHeight="1" x14ac:dyDescent="0.25">
      <c r="A78" s="19" t="s">
        <v>266</v>
      </c>
      <c r="B78" s="18" t="s">
        <v>168</v>
      </c>
      <c r="C78" s="37" t="s">
        <v>267</v>
      </c>
      <c r="D78" s="76" t="b">
        <v>1</v>
      </c>
      <c r="E78" s="230">
        <v>518</v>
      </c>
      <c r="F78" s="233">
        <v>1017</v>
      </c>
      <c r="G78" s="179">
        <v>809</v>
      </c>
      <c r="H78" s="177">
        <v>0.79547689282202561</v>
      </c>
      <c r="I78" s="188">
        <v>0.76959694485586572</v>
      </c>
      <c r="J78" s="182" t="s">
        <v>420</v>
      </c>
      <c r="K78" s="191">
        <v>0.81913306293035082</v>
      </c>
      <c r="L78" s="179">
        <v>199</v>
      </c>
      <c r="M78" s="177">
        <v>0.19567354965585054</v>
      </c>
      <c r="N78" s="188">
        <v>0.17245569886531253</v>
      </c>
      <c r="O78" s="182" t="s">
        <v>420</v>
      </c>
      <c r="P78" s="191">
        <v>0.22118178063607166</v>
      </c>
      <c r="Q78" s="179">
        <v>1008</v>
      </c>
      <c r="R78" s="203">
        <v>0.99115044247787609</v>
      </c>
      <c r="S78" s="212">
        <v>0.98326713349054795</v>
      </c>
      <c r="T78" s="182" t="s">
        <v>420</v>
      </c>
      <c r="U78" s="195">
        <v>0.99533732204760561</v>
      </c>
      <c r="V78" s="221">
        <v>1053</v>
      </c>
      <c r="W78" s="220">
        <v>-3.4188034188034191E-2</v>
      </c>
      <c r="X78" s="218" t="b">
        <v>1</v>
      </c>
      <c r="Y78" s="218" t="b">
        <v>1</v>
      </c>
      <c r="Z78" s="217" t="b">
        <v>1</v>
      </c>
      <c r="AA78" s="202">
        <v>999</v>
      </c>
      <c r="AB78" s="179">
        <v>809</v>
      </c>
      <c r="AC78" s="177">
        <v>0.80980980980980977</v>
      </c>
      <c r="AD78" s="212">
        <v>0.78430464484144802</v>
      </c>
      <c r="AE78" s="182" t="s">
        <v>420</v>
      </c>
      <c r="AF78" s="195">
        <v>0.83294147572472987</v>
      </c>
      <c r="AG78" s="221">
        <v>1053</v>
      </c>
      <c r="AH78" s="220">
        <v>-5.128205128205128E-2</v>
      </c>
      <c r="AI78" s="218" t="b">
        <v>1</v>
      </c>
      <c r="AJ78" s="218" t="b">
        <v>1</v>
      </c>
      <c r="AK78" s="217" t="b">
        <v>1</v>
      </c>
      <c r="AL78" s="202">
        <v>974</v>
      </c>
      <c r="AM78" s="179">
        <v>661</v>
      </c>
      <c r="AN78" s="177">
        <v>0.67864476386036965</v>
      </c>
      <c r="AO78" s="188">
        <v>0.64866420116272716</v>
      </c>
      <c r="AP78" s="182" t="s">
        <v>420</v>
      </c>
      <c r="AQ78" s="191">
        <v>0.70722171148787605</v>
      </c>
      <c r="AR78" s="221">
        <v>1053</v>
      </c>
      <c r="AS78" s="220">
        <v>-7.502374169040836E-2</v>
      </c>
      <c r="AT78" s="218" t="b">
        <v>1</v>
      </c>
      <c r="AU78" s="218" t="b">
        <v>1</v>
      </c>
      <c r="AV78" s="217" t="b">
        <v>1</v>
      </c>
      <c r="AW78" s="202">
        <v>981</v>
      </c>
      <c r="AX78" s="179">
        <v>925</v>
      </c>
      <c r="AY78" s="177">
        <v>0.94291539245667688</v>
      </c>
      <c r="AZ78" s="188">
        <v>0.92659538569149813</v>
      </c>
      <c r="BA78" s="182" t="s">
        <v>420</v>
      </c>
      <c r="BB78" s="191">
        <v>0.95578014005108236</v>
      </c>
      <c r="BC78" s="221">
        <v>1053</v>
      </c>
      <c r="BD78" s="220">
        <v>-6.8376068376068383E-2</v>
      </c>
      <c r="BE78" s="218" t="b">
        <v>1</v>
      </c>
      <c r="BF78" s="218" t="b">
        <v>1</v>
      </c>
      <c r="BG78" s="217" t="b">
        <v>1</v>
      </c>
      <c r="BH78" s="202">
        <v>1091</v>
      </c>
      <c r="BI78" s="179">
        <v>978</v>
      </c>
      <c r="BJ78" s="177">
        <v>0.89642529789184233</v>
      </c>
      <c r="BK78" s="188">
        <v>0.87693171454814445</v>
      </c>
      <c r="BL78" s="182" t="s">
        <v>420</v>
      </c>
      <c r="BM78" s="191">
        <v>0.91313701460989527</v>
      </c>
      <c r="BN78" s="221">
        <v>1078</v>
      </c>
      <c r="BO78" s="218">
        <v>1.2059369202226345E-2</v>
      </c>
      <c r="BP78" s="218" t="b">
        <v>1</v>
      </c>
      <c r="BQ78" s="218" t="b">
        <v>1</v>
      </c>
      <c r="BR78" s="217" t="b">
        <v>1</v>
      </c>
      <c r="BS78" s="202">
        <v>1003</v>
      </c>
      <c r="BT78" s="179">
        <v>1000</v>
      </c>
      <c r="BU78" s="177">
        <v>0.99700897308075775</v>
      </c>
      <c r="BV78" s="188">
        <v>0.99124314276675751</v>
      </c>
      <c r="BW78" s="182" t="s">
        <v>420</v>
      </c>
      <c r="BX78" s="191">
        <v>0.99898227084282754</v>
      </c>
      <c r="BY78" s="221">
        <v>978</v>
      </c>
      <c r="BZ78" s="218">
        <v>2.556237218813906E-2</v>
      </c>
      <c r="CA78" s="218" t="b">
        <v>1</v>
      </c>
      <c r="CB78" s="218" t="b">
        <v>1</v>
      </c>
      <c r="CC78" s="218" t="b">
        <v>1</v>
      </c>
      <c r="CD78" s="121"/>
    </row>
    <row r="79" spans="1:82" s="18" customFormat="1" ht="14.25" customHeight="1" x14ac:dyDescent="0.25">
      <c r="A79" s="19" t="s">
        <v>172</v>
      </c>
      <c r="B79" s="18" t="s">
        <v>168</v>
      </c>
      <c r="C79" s="37" t="s">
        <v>173</v>
      </c>
      <c r="D79" s="76" t="b">
        <v>1</v>
      </c>
      <c r="E79" s="230">
        <v>1406</v>
      </c>
      <c r="F79" s="233">
        <v>2091</v>
      </c>
      <c r="G79" s="179">
        <v>1793</v>
      </c>
      <c r="H79" s="177">
        <v>0.85748445719751321</v>
      </c>
      <c r="I79" s="188">
        <v>0.84184473998333664</v>
      </c>
      <c r="J79" s="182" t="s">
        <v>420</v>
      </c>
      <c r="K79" s="191">
        <v>0.8718130853881455</v>
      </c>
      <c r="L79" s="179">
        <v>185</v>
      </c>
      <c r="M79" s="177">
        <v>8.8474414155906261E-2</v>
      </c>
      <c r="N79" s="188">
        <v>7.7044763490723797E-2</v>
      </c>
      <c r="O79" s="182" t="s">
        <v>420</v>
      </c>
      <c r="P79" s="191">
        <v>0.10141335191775719</v>
      </c>
      <c r="Q79" s="179">
        <v>1978</v>
      </c>
      <c r="R79" s="203">
        <v>0.94595887135341938</v>
      </c>
      <c r="S79" s="212">
        <v>0.93542448136931011</v>
      </c>
      <c r="T79" s="182" t="s">
        <v>420</v>
      </c>
      <c r="U79" s="195">
        <v>0.95485768874294019</v>
      </c>
      <c r="V79" s="221">
        <v>2162.5</v>
      </c>
      <c r="W79" s="220">
        <v>-3.3063583815028899E-2</v>
      </c>
      <c r="X79" s="218" t="b">
        <v>1</v>
      </c>
      <c r="Y79" s="218" t="b">
        <v>1</v>
      </c>
      <c r="Z79" s="217" t="b">
        <v>1</v>
      </c>
      <c r="AA79" s="202">
        <v>2069</v>
      </c>
      <c r="AB79" s="179">
        <v>1894</v>
      </c>
      <c r="AC79" s="177">
        <v>0.91541807636539396</v>
      </c>
      <c r="AD79" s="212">
        <v>0.90264468891464744</v>
      </c>
      <c r="AE79" s="182" t="s">
        <v>420</v>
      </c>
      <c r="AF79" s="195">
        <v>0.92665173058961792</v>
      </c>
      <c r="AG79" s="221">
        <v>2162.5</v>
      </c>
      <c r="AH79" s="220">
        <v>-4.3236994219653178E-2</v>
      </c>
      <c r="AI79" s="218" t="b">
        <v>1</v>
      </c>
      <c r="AJ79" s="218" t="b">
        <v>1</v>
      </c>
      <c r="AK79" s="217" t="b">
        <v>1</v>
      </c>
      <c r="AL79" s="202">
        <v>2214</v>
      </c>
      <c r="AM79" s="179">
        <v>1861</v>
      </c>
      <c r="AN79" s="177">
        <v>0.84056007226738938</v>
      </c>
      <c r="AO79" s="188">
        <v>0.8247229658514319</v>
      </c>
      <c r="AP79" s="182" t="s">
        <v>420</v>
      </c>
      <c r="AQ79" s="191">
        <v>0.85521743024967523</v>
      </c>
      <c r="AR79" s="221">
        <v>2215</v>
      </c>
      <c r="AS79" s="220">
        <v>-4.514672686230248E-4</v>
      </c>
      <c r="AT79" s="218" t="b">
        <v>1</v>
      </c>
      <c r="AU79" s="218" t="b">
        <v>1</v>
      </c>
      <c r="AV79" s="217" t="b">
        <v>1</v>
      </c>
      <c r="AW79" s="202">
        <v>2190</v>
      </c>
      <c r="AX79" s="179">
        <v>1982</v>
      </c>
      <c r="AY79" s="177">
        <v>0.90502283105022829</v>
      </c>
      <c r="AZ79" s="188">
        <v>0.89202483360857587</v>
      </c>
      <c r="BA79" s="182" t="s">
        <v>420</v>
      </c>
      <c r="BB79" s="191">
        <v>0.91660242287221783</v>
      </c>
      <c r="BC79" s="221">
        <v>2215</v>
      </c>
      <c r="BD79" s="220">
        <v>-1.1286681715575621E-2</v>
      </c>
      <c r="BE79" s="218" t="b">
        <v>1</v>
      </c>
      <c r="BF79" s="218" t="b">
        <v>1</v>
      </c>
      <c r="BG79" s="217" t="b">
        <v>1</v>
      </c>
      <c r="BH79" s="202">
        <v>2333</v>
      </c>
      <c r="BI79" s="179">
        <v>2040</v>
      </c>
      <c r="BJ79" s="177">
        <v>0.87441063009001285</v>
      </c>
      <c r="BK79" s="188">
        <v>0.86034513207688124</v>
      </c>
      <c r="BL79" s="182" t="s">
        <v>420</v>
      </c>
      <c r="BM79" s="191">
        <v>0.88724516481969873</v>
      </c>
      <c r="BN79" s="221">
        <v>2289.75</v>
      </c>
      <c r="BO79" s="218">
        <v>1.8888524948138443E-2</v>
      </c>
      <c r="BP79" s="218" t="b">
        <v>1</v>
      </c>
      <c r="BQ79" s="218" t="b">
        <v>1</v>
      </c>
      <c r="BR79" s="217" t="b">
        <v>1</v>
      </c>
      <c r="BS79" s="202">
        <v>2041</v>
      </c>
      <c r="BT79" s="179">
        <v>1998</v>
      </c>
      <c r="BU79" s="177">
        <v>0.97893189612934839</v>
      </c>
      <c r="BV79" s="188">
        <v>0.97174294114754678</v>
      </c>
      <c r="BW79" s="182" t="s">
        <v>420</v>
      </c>
      <c r="BX79" s="191">
        <v>0.98432139898349336</v>
      </c>
      <c r="BY79" s="221">
        <v>2040</v>
      </c>
      <c r="BZ79" s="218">
        <v>4.9019607843137254E-4</v>
      </c>
      <c r="CA79" s="218" t="b">
        <v>1</v>
      </c>
      <c r="CB79" s="218" t="b">
        <v>1</v>
      </c>
      <c r="CC79" s="218" t="b">
        <v>1</v>
      </c>
      <c r="CD79" s="121"/>
    </row>
    <row r="80" spans="1:82" s="18" customFormat="1" ht="14.25" customHeight="1" x14ac:dyDescent="0.25">
      <c r="A80" s="19" t="s">
        <v>270</v>
      </c>
      <c r="B80" s="18" t="s">
        <v>168</v>
      </c>
      <c r="C80" s="37" t="s">
        <v>271</v>
      </c>
      <c r="D80" s="76" t="b">
        <v>1</v>
      </c>
      <c r="E80" s="230">
        <v>72</v>
      </c>
      <c r="F80" s="233">
        <v>85</v>
      </c>
      <c r="G80" s="179">
        <v>75</v>
      </c>
      <c r="H80" s="177">
        <v>0.88235294117647056</v>
      </c>
      <c r="I80" s="188">
        <v>0.79681397047596281</v>
      </c>
      <c r="J80" s="182" t="s">
        <v>420</v>
      </c>
      <c r="K80" s="191">
        <v>0.93482642425446838</v>
      </c>
      <c r="L80" s="179">
        <v>1</v>
      </c>
      <c r="M80" s="177">
        <v>1.1764705882352941E-2</v>
      </c>
      <c r="N80" s="188">
        <v>2.0797871346640972E-3</v>
      </c>
      <c r="O80" s="182" t="s">
        <v>420</v>
      </c>
      <c r="P80" s="191">
        <v>6.3671708824939097E-2</v>
      </c>
      <c r="Q80" s="179">
        <v>76</v>
      </c>
      <c r="R80" s="203">
        <v>0.89411764705882357</v>
      </c>
      <c r="S80" s="212">
        <v>0.81086481399578947</v>
      </c>
      <c r="T80" s="182" t="s">
        <v>420</v>
      </c>
      <c r="U80" s="195">
        <v>0.94328759288019348</v>
      </c>
      <c r="V80" s="221">
        <v>85.75</v>
      </c>
      <c r="W80" s="220">
        <v>-8.7463556851311956E-3</v>
      </c>
      <c r="X80" s="218" t="b">
        <v>1</v>
      </c>
      <c r="Y80" s="218" t="b">
        <v>1</v>
      </c>
      <c r="Z80" s="217" t="b">
        <v>1</v>
      </c>
      <c r="AA80" s="202">
        <v>83</v>
      </c>
      <c r="AB80" s="179">
        <v>69</v>
      </c>
      <c r="AC80" s="177">
        <v>0.83132530120481929</v>
      </c>
      <c r="AD80" s="212">
        <v>0.73655885984870195</v>
      </c>
      <c r="AE80" s="182" t="s">
        <v>420</v>
      </c>
      <c r="AF80" s="195">
        <v>0.89677918797890588</v>
      </c>
      <c r="AG80" s="221">
        <v>85.75</v>
      </c>
      <c r="AH80" s="220">
        <v>-3.2069970845481049E-2</v>
      </c>
      <c r="AI80" s="218" t="b">
        <v>1</v>
      </c>
      <c r="AJ80" s="218" t="b">
        <v>1</v>
      </c>
      <c r="AK80" s="217" t="b">
        <v>1</v>
      </c>
      <c r="AL80" s="202">
        <v>74</v>
      </c>
      <c r="AM80" s="179">
        <v>66</v>
      </c>
      <c r="AN80" s="177">
        <v>0.89189189189189189</v>
      </c>
      <c r="AO80" s="188">
        <v>0.80091155564110394</v>
      </c>
      <c r="AP80" s="182" t="s">
        <v>420</v>
      </c>
      <c r="AQ80" s="191">
        <v>0.94419267131848517</v>
      </c>
      <c r="AR80" s="221">
        <v>86</v>
      </c>
      <c r="AS80" s="220">
        <v>-0.13953488372093023</v>
      </c>
      <c r="AT80" s="218" t="b">
        <v>1</v>
      </c>
      <c r="AU80" s="218" t="b">
        <v>1</v>
      </c>
      <c r="AV80" s="217" t="b">
        <v>1</v>
      </c>
      <c r="AW80" s="202">
        <v>93</v>
      </c>
      <c r="AX80" s="179">
        <v>75</v>
      </c>
      <c r="AY80" s="177">
        <v>0.80645161290322576</v>
      </c>
      <c r="AZ80" s="188">
        <v>0.71467528088566989</v>
      </c>
      <c r="BA80" s="182" t="s">
        <v>420</v>
      </c>
      <c r="BB80" s="191">
        <v>0.87391560461036333</v>
      </c>
      <c r="BC80" s="221">
        <v>86</v>
      </c>
      <c r="BD80" s="220">
        <v>8.1395348837209308E-2</v>
      </c>
      <c r="BE80" s="218" t="b">
        <v>1</v>
      </c>
      <c r="BF80" s="218" t="b">
        <v>1</v>
      </c>
      <c r="BG80" s="217" t="b">
        <v>1</v>
      </c>
      <c r="BH80" s="202">
        <v>102</v>
      </c>
      <c r="BI80" s="179">
        <v>70</v>
      </c>
      <c r="BJ80" s="177">
        <v>0.68627450980392157</v>
      </c>
      <c r="BK80" s="188">
        <v>0.59085730032034056</v>
      </c>
      <c r="BL80" s="182" t="s">
        <v>420</v>
      </c>
      <c r="BM80" s="191">
        <v>0.76817025299764374</v>
      </c>
      <c r="BN80" s="221">
        <v>93.25</v>
      </c>
      <c r="BO80" s="218">
        <v>9.3833780160857902E-2</v>
      </c>
      <c r="BP80" s="218" t="b">
        <v>1</v>
      </c>
      <c r="BQ80" s="218" t="b">
        <v>1</v>
      </c>
      <c r="BR80" s="217" t="b">
        <v>1</v>
      </c>
      <c r="BS80" s="202">
        <v>98</v>
      </c>
      <c r="BT80" s="179">
        <v>0</v>
      </c>
      <c r="BU80" s="177" t="s">
        <v>419</v>
      </c>
      <c r="BV80" s="188" t="s">
        <v>419</v>
      </c>
      <c r="BW80" s="182" t="s">
        <v>419</v>
      </c>
      <c r="BX80" s="191" t="s">
        <v>419</v>
      </c>
      <c r="BY80" s="221">
        <v>70</v>
      </c>
      <c r="BZ80" s="218">
        <v>0.4</v>
      </c>
      <c r="CA80" s="218" t="b">
        <v>1</v>
      </c>
      <c r="CB80" s="218" t="b">
        <v>0</v>
      </c>
      <c r="CC80" s="218" t="b">
        <v>0</v>
      </c>
      <c r="CD80" s="121"/>
    </row>
    <row r="81" spans="1:82" s="18" customFormat="1" ht="14.25" customHeight="1" x14ac:dyDescent="0.25">
      <c r="A81" s="19" t="s">
        <v>7</v>
      </c>
      <c r="B81" s="18" t="s">
        <v>176</v>
      </c>
      <c r="C81" s="37" t="s">
        <v>8</v>
      </c>
      <c r="D81" s="76" t="b">
        <v>1</v>
      </c>
      <c r="E81" s="230">
        <v>1046</v>
      </c>
      <c r="F81" s="233">
        <v>4268</v>
      </c>
      <c r="G81" s="179">
        <v>3902</v>
      </c>
      <c r="H81" s="177">
        <v>0.91424554826616677</v>
      </c>
      <c r="I81" s="188">
        <v>0.90546823964264822</v>
      </c>
      <c r="J81" s="182" t="s">
        <v>420</v>
      </c>
      <c r="K81" s="191">
        <v>0.92227783522600237</v>
      </c>
      <c r="L81" s="179">
        <v>191</v>
      </c>
      <c r="M81" s="177">
        <v>4.4751640112464852E-2</v>
      </c>
      <c r="N81" s="188">
        <v>3.8947358466543722E-2</v>
      </c>
      <c r="O81" s="182" t="s">
        <v>420</v>
      </c>
      <c r="P81" s="191">
        <v>5.1374687082218623E-2</v>
      </c>
      <c r="Q81" s="179">
        <v>4093</v>
      </c>
      <c r="R81" s="203">
        <v>0.95899718837863168</v>
      </c>
      <c r="S81" s="212">
        <v>0.95262370080836301</v>
      </c>
      <c r="T81" s="182" t="s">
        <v>420</v>
      </c>
      <c r="U81" s="195">
        <v>0.96454516834756832</v>
      </c>
      <c r="V81" s="221">
        <v>4210</v>
      </c>
      <c r="W81" s="220">
        <v>1.3776722090261283E-2</v>
      </c>
      <c r="X81" s="218" t="b">
        <v>1</v>
      </c>
      <c r="Y81" s="218" t="b">
        <v>1</v>
      </c>
      <c r="Z81" s="217" t="b">
        <v>1</v>
      </c>
      <c r="AA81" s="202">
        <v>4339</v>
      </c>
      <c r="AB81" s="179">
        <v>3466</v>
      </c>
      <c r="AC81" s="177">
        <v>0.79880156718137818</v>
      </c>
      <c r="AD81" s="212">
        <v>0.78661113256685034</v>
      </c>
      <c r="AE81" s="182" t="s">
        <v>420</v>
      </c>
      <c r="AF81" s="195">
        <v>0.81046339216243457</v>
      </c>
      <c r="AG81" s="221">
        <v>4210</v>
      </c>
      <c r="AH81" s="220">
        <v>3.0641330166270783E-2</v>
      </c>
      <c r="AI81" s="218" t="b">
        <v>1</v>
      </c>
      <c r="AJ81" s="218" t="b">
        <v>1</v>
      </c>
      <c r="AK81" s="217" t="b">
        <v>1</v>
      </c>
      <c r="AL81" s="202">
        <v>3972</v>
      </c>
      <c r="AM81" s="179">
        <v>2806</v>
      </c>
      <c r="AN81" s="177">
        <v>0.70644511581067471</v>
      </c>
      <c r="AO81" s="188">
        <v>0.69208899687199188</v>
      </c>
      <c r="AP81" s="182" t="s">
        <v>420</v>
      </c>
      <c r="AQ81" s="191">
        <v>0.72040230012415474</v>
      </c>
      <c r="AR81" s="221">
        <v>4289.75</v>
      </c>
      <c r="AS81" s="220">
        <v>-7.4071915612797953E-2</v>
      </c>
      <c r="AT81" s="218" t="b">
        <v>1</v>
      </c>
      <c r="AU81" s="218" t="b">
        <v>1</v>
      </c>
      <c r="AV81" s="217" t="b">
        <v>1</v>
      </c>
      <c r="AW81" s="202">
        <v>4038</v>
      </c>
      <c r="AX81" s="179">
        <v>2873</v>
      </c>
      <c r="AY81" s="177">
        <v>0.71149083704804361</v>
      </c>
      <c r="AZ81" s="188">
        <v>0.69732074886142292</v>
      </c>
      <c r="BA81" s="182" t="s">
        <v>420</v>
      </c>
      <c r="BB81" s="191">
        <v>0.72525891375066542</v>
      </c>
      <c r="BC81" s="221">
        <v>4289.75</v>
      </c>
      <c r="BD81" s="220">
        <v>-5.8686403636575561E-2</v>
      </c>
      <c r="BE81" s="218" t="b">
        <v>1</v>
      </c>
      <c r="BF81" s="218" t="b">
        <v>1</v>
      </c>
      <c r="BG81" s="217" t="b">
        <v>1</v>
      </c>
      <c r="BH81" s="202">
        <v>4092</v>
      </c>
      <c r="BI81" s="179">
        <v>2661</v>
      </c>
      <c r="BJ81" s="177">
        <v>0.65029325513196479</v>
      </c>
      <c r="BK81" s="188">
        <v>0.63554723508390909</v>
      </c>
      <c r="BL81" s="182" t="s">
        <v>420</v>
      </c>
      <c r="BM81" s="191">
        <v>0.66475735735853148</v>
      </c>
      <c r="BN81" s="221">
        <v>4325.5</v>
      </c>
      <c r="BO81" s="218">
        <v>-5.3982198589758411E-2</v>
      </c>
      <c r="BP81" s="218" t="b">
        <v>1</v>
      </c>
      <c r="BQ81" s="218" t="b">
        <v>1</v>
      </c>
      <c r="BR81" s="217" t="b">
        <v>1</v>
      </c>
      <c r="BS81" s="202">
        <v>4092</v>
      </c>
      <c r="BT81" s="179">
        <v>2661</v>
      </c>
      <c r="BU81" s="177" t="s">
        <v>419</v>
      </c>
      <c r="BV81" s="188" t="s">
        <v>419</v>
      </c>
      <c r="BW81" s="182" t="s">
        <v>419</v>
      </c>
      <c r="BX81" s="191" t="s">
        <v>419</v>
      </c>
      <c r="BY81" s="221">
        <v>2661</v>
      </c>
      <c r="BZ81" s="218">
        <v>0.53776775648252539</v>
      </c>
      <c r="CA81" s="218" t="b">
        <v>1</v>
      </c>
      <c r="CB81" s="218" t="b">
        <v>0</v>
      </c>
      <c r="CC81" s="218" t="b">
        <v>0</v>
      </c>
      <c r="CD81" s="121"/>
    </row>
    <row r="82" spans="1:82" s="18" customFormat="1" ht="14.25" customHeight="1" x14ac:dyDescent="0.25">
      <c r="A82" s="19" t="s">
        <v>177</v>
      </c>
      <c r="B82" s="18" t="s">
        <v>176</v>
      </c>
      <c r="C82" s="37" t="s">
        <v>178</v>
      </c>
      <c r="D82" s="76" t="b">
        <v>1</v>
      </c>
      <c r="E82" s="230">
        <v>89</v>
      </c>
      <c r="F82" s="233">
        <v>1040</v>
      </c>
      <c r="G82" s="179">
        <v>996</v>
      </c>
      <c r="H82" s="177">
        <v>0.95769230769230773</v>
      </c>
      <c r="I82" s="188">
        <v>0.94368126218009718</v>
      </c>
      <c r="J82" s="182" t="s">
        <v>420</v>
      </c>
      <c r="K82" s="191">
        <v>0.96833463061222957</v>
      </c>
      <c r="L82" s="179">
        <v>44</v>
      </c>
      <c r="M82" s="177">
        <v>4.230769230769231E-2</v>
      </c>
      <c r="N82" s="188">
        <v>3.1665369387770495E-2</v>
      </c>
      <c r="O82" s="182" t="s">
        <v>420</v>
      </c>
      <c r="P82" s="191">
        <v>5.6318737819902896E-2</v>
      </c>
      <c r="Q82" s="179">
        <v>1040</v>
      </c>
      <c r="R82" s="203">
        <v>1</v>
      </c>
      <c r="S82" s="212">
        <v>0.99631988288237372</v>
      </c>
      <c r="T82" s="182" t="s">
        <v>420</v>
      </c>
      <c r="U82" s="195">
        <v>1.0000000000000002</v>
      </c>
      <c r="V82" s="221">
        <v>1156</v>
      </c>
      <c r="W82" s="220">
        <v>-0.10034602076124567</v>
      </c>
      <c r="X82" s="218" t="b">
        <v>1</v>
      </c>
      <c r="Y82" s="218" t="b">
        <v>1</v>
      </c>
      <c r="Z82" s="217" t="b">
        <v>1</v>
      </c>
      <c r="AA82" s="202">
        <v>994</v>
      </c>
      <c r="AB82" s="179">
        <v>967</v>
      </c>
      <c r="AC82" s="177">
        <v>0.97283702213279677</v>
      </c>
      <c r="AD82" s="212">
        <v>0.96076759888108809</v>
      </c>
      <c r="AE82" s="182" t="s">
        <v>420</v>
      </c>
      <c r="AF82" s="195">
        <v>0.98126581904378496</v>
      </c>
      <c r="AG82" s="221">
        <v>1156</v>
      </c>
      <c r="AH82" s="220">
        <v>-0.14013840830449828</v>
      </c>
      <c r="AI82" s="218" t="b">
        <v>1</v>
      </c>
      <c r="AJ82" s="218" t="b">
        <v>1</v>
      </c>
      <c r="AK82" s="217" t="b">
        <v>1</v>
      </c>
      <c r="AL82" s="202">
        <v>1118</v>
      </c>
      <c r="AM82" s="179">
        <v>886</v>
      </c>
      <c r="AN82" s="177">
        <v>0.79248658318425758</v>
      </c>
      <c r="AO82" s="188">
        <v>0.76773371183397543</v>
      </c>
      <c r="AP82" s="182" t="s">
        <v>420</v>
      </c>
      <c r="AQ82" s="191">
        <v>0.81523636371261754</v>
      </c>
      <c r="AR82" s="221">
        <v>1137</v>
      </c>
      <c r="AS82" s="220">
        <v>-1.6710642040457344E-2</v>
      </c>
      <c r="AT82" s="218" t="b">
        <v>1</v>
      </c>
      <c r="AU82" s="218" t="b">
        <v>1</v>
      </c>
      <c r="AV82" s="217" t="b">
        <v>1</v>
      </c>
      <c r="AW82" s="202">
        <v>1069</v>
      </c>
      <c r="AX82" s="179">
        <v>1047</v>
      </c>
      <c r="AY82" s="177">
        <v>0.97942001870907391</v>
      </c>
      <c r="AZ82" s="188">
        <v>0.96903622087534091</v>
      </c>
      <c r="BA82" s="182" t="s">
        <v>420</v>
      </c>
      <c r="BB82" s="191">
        <v>0.98637055574822208</v>
      </c>
      <c r="BC82" s="221">
        <v>1137</v>
      </c>
      <c r="BD82" s="220">
        <v>-5.9806508355321017E-2</v>
      </c>
      <c r="BE82" s="218" t="b">
        <v>1</v>
      </c>
      <c r="BF82" s="218" t="b">
        <v>1</v>
      </c>
      <c r="BG82" s="217" t="b">
        <v>1</v>
      </c>
      <c r="BH82" s="202">
        <v>1036</v>
      </c>
      <c r="BI82" s="179">
        <v>817</v>
      </c>
      <c r="BJ82" s="177">
        <v>0.78861003861003864</v>
      </c>
      <c r="BK82" s="188">
        <v>0.7627045934251937</v>
      </c>
      <c r="BL82" s="182" t="s">
        <v>420</v>
      </c>
      <c r="BM82" s="191">
        <v>0.81238307491821349</v>
      </c>
      <c r="BN82" s="221">
        <v>1189.5</v>
      </c>
      <c r="BO82" s="218">
        <v>-0.12904581757040773</v>
      </c>
      <c r="BP82" s="218" t="b">
        <v>1</v>
      </c>
      <c r="BQ82" s="218" t="b">
        <v>1</v>
      </c>
      <c r="BR82" s="217" t="b">
        <v>1</v>
      </c>
      <c r="BS82" s="202">
        <v>1036</v>
      </c>
      <c r="BT82" s="179">
        <v>817</v>
      </c>
      <c r="BU82" s="177" t="s">
        <v>419</v>
      </c>
      <c r="BV82" s="188" t="s">
        <v>419</v>
      </c>
      <c r="BW82" s="182" t="s">
        <v>419</v>
      </c>
      <c r="BX82" s="191" t="s">
        <v>419</v>
      </c>
      <c r="BY82" s="221">
        <v>817</v>
      </c>
      <c r="BZ82" s="218">
        <v>0.26805385556915545</v>
      </c>
      <c r="CA82" s="218" t="b">
        <v>1</v>
      </c>
      <c r="CB82" s="218" t="b">
        <v>0</v>
      </c>
      <c r="CC82" s="218" t="b">
        <v>0</v>
      </c>
      <c r="CD82" s="121"/>
    </row>
    <row r="83" spans="1:82" s="18" customFormat="1" ht="14.25" customHeight="1" x14ac:dyDescent="0.25">
      <c r="A83" s="19" t="s">
        <v>68</v>
      </c>
      <c r="B83" s="18" t="s">
        <v>176</v>
      </c>
      <c r="C83" s="37" t="s">
        <v>179</v>
      </c>
      <c r="D83" s="76" t="b">
        <v>1</v>
      </c>
      <c r="E83" s="230">
        <v>579</v>
      </c>
      <c r="F83" s="233">
        <v>898</v>
      </c>
      <c r="G83" s="179">
        <v>858</v>
      </c>
      <c r="H83" s="177">
        <v>0.95545657015590202</v>
      </c>
      <c r="I83" s="188">
        <v>0.93991327552068848</v>
      </c>
      <c r="J83" s="182" t="s">
        <v>420</v>
      </c>
      <c r="K83" s="191">
        <v>0.96711976448799475</v>
      </c>
      <c r="L83" s="179">
        <v>40</v>
      </c>
      <c r="M83" s="177">
        <v>4.4543429844097995E-2</v>
      </c>
      <c r="N83" s="188">
        <v>3.2880235512005224E-2</v>
      </c>
      <c r="O83" s="182" t="s">
        <v>420</v>
      </c>
      <c r="P83" s="191">
        <v>6.0086724479311446E-2</v>
      </c>
      <c r="Q83" s="179">
        <v>898</v>
      </c>
      <c r="R83" s="203">
        <v>1</v>
      </c>
      <c r="S83" s="212">
        <v>0.99574042778459371</v>
      </c>
      <c r="T83" s="182" t="s">
        <v>420</v>
      </c>
      <c r="U83" s="195">
        <v>0.99999999999999989</v>
      </c>
      <c r="V83" s="221">
        <v>925</v>
      </c>
      <c r="W83" s="220">
        <v>-2.9189189189189189E-2</v>
      </c>
      <c r="X83" s="218" t="b">
        <v>1</v>
      </c>
      <c r="Y83" s="218" t="b">
        <v>1</v>
      </c>
      <c r="Z83" s="217" t="b">
        <v>1</v>
      </c>
      <c r="AA83" s="202">
        <v>941</v>
      </c>
      <c r="AB83" s="179">
        <v>847</v>
      </c>
      <c r="AC83" s="177">
        <v>0.90010626992561105</v>
      </c>
      <c r="AD83" s="212">
        <v>0.8792906182556236</v>
      </c>
      <c r="AE83" s="182" t="s">
        <v>420</v>
      </c>
      <c r="AF83" s="195">
        <v>0.91766848315791771</v>
      </c>
      <c r="AG83" s="221">
        <v>925</v>
      </c>
      <c r="AH83" s="220">
        <v>1.7297297297297298E-2</v>
      </c>
      <c r="AI83" s="218" t="b">
        <v>1</v>
      </c>
      <c r="AJ83" s="218" t="b">
        <v>1</v>
      </c>
      <c r="AK83" s="217" t="b">
        <v>1</v>
      </c>
      <c r="AL83" s="202">
        <v>855</v>
      </c>
      <c r="AM83" s="179">
        <v>813</v>
      </c>
      <c r="AN83" s="177">
        <v>0.9508771929824561</v>
      </c>
      <c r="AO83" s="188">
        <v>0.93426623783325846</v>
      </c>
      <c r="AP83" s="182" t="s">
        <v>420</v>
      </c>
      <c r="AQ83" s="191">
        <v>0.96345474673435605</v>
      </c>
      <c r="AR83" s="221">
        <v>982.75</v>
      </c>
      <c r="AS83" s="220">
        <v>-0.12999236835410838</v>
      </c>
      <c r="AT83" s="218" t="b">
        <v>1</v>
      </c>
      <c r="AU83" s="218" t="b">
        <v>1</v>
      </c>
      <c r="AV83" s="217" t="b">
        <v>1</v>
      </c>
      <c r="AW83" s="202">
        <v>806</v>
      </c>
      <c r="AX83" s="179">
        <v>784</v>
      </c>
      <c r="AY83" s="177">
        <v>0.97270471464019848</v>
      </c>
      <c r="AZ83" s="188">
        <v>0.95901832591492209</v>
      </c>
      <c r="BA83" s="182" t="s">
        <v>420</v>
      </c>
      <c r="BB83" s="191">
        <v>0.98190658191782598</v>
      </c>
      <c r="BC83" s="221">
        <v>982.75</v>
      </c>
      <c r="BD83" s="220">
        <v>-0.17985245484609513</v>
      </c>
      <c r="BE83" s="218" t="b">
        <v>1</v>
      </c>
      <c r="BF83" s="218" t="b">
        <v>1</v>
      </c>
      <c r="BG83" s="217" t="b">
        <v>1</v>
      </c>
      <c r="BH83" s="202">
        <v>933</v>
      </c>
      <c r="BI83" s="179">
        <v>881</v>
      </c>
      <c r="BJ83" s="177">
        <v>0.94426580921757775</v>
      </c>
      <c r="BK83" s="188">
        <v>0.92764156322532376</v>
      </c>
      <c r="BL83" s="182" t="s">
        <v>420</v>
      </c>
      <c r="BM83" s="191">
        <v>0.95724668781723132</v>
      </c>
      <c r="BN83" s="221">
        <v>984.25</v>
      </c>
      <c r="BO83" s="218">
        <v>-5.2070104140208281E-2</v>
      </c>
      <c r="BP83" s="218" t="b">
        <v>1</v>
      </c>
      <c r="BQ83" s="218" t="b">
        <v>1</v>
      </c>
      <c r="BR83" s="217" t="b">
        <v>1</v>
      </c>
      <c r="BS83" s="202">
        <v>881</v>
      </c>
      <c r="BT83" s="179">
        <v>881</v>
      </c>
      <c r="BU83" s="177">
        <v>1</v>
      </c>
      <c r="BV83" s="188">
        <v>0.99565859083296804</v>
      </c>
      <c r="BW83" s="182" t="s">
        <v>420</v>
      </c>
      <c r="BX83" s="191">
        <v>0.99999999999999989</v>
      </c>
      <c r="BY83" s="221">
        <v>881</v>
      </c>
      <c r="BZ83" s="218">
        <v>0</v>
      </c>
      <c r="CA83" s="218" t="b">
        <v>1</v>
      </c>
      <c r="CB83" s="218" t="b">
        <v>1</v>
      </c>
      <c r="CC83" s="218" t="b">
        <v>1</v>
      </c>
      <c r="CD83" s="121"/>
    </row>
    <row r="84" spans="1:82" s="18" customFormat="1" ht="14.25" customHeight="1" x14ac:dyDescent="0.25">
      <c r="A84" s="19" t="s">
        <v>29</v>
      </c>
      <c r="B84" s="18" t="s">
        <v>176</v>
      </c>
      <c r="C84" s="37" t="s">
        <v>28</v>
      </c>
      <c r="D84" s="76" t="b">
        <v>1</v>
      </c>
      <c r="E84" s="230">
        <v>224</v>
      </c>
      <c r="F84" s="233">
        <v>417</v>
      </c>
      <c r="G84" s="179">
        <v>368</v>
      </c>
      <c r="H84" s="177">
        <v>0.88249400479616302</v>
      </c>
      <c r="I84" s="188">
        <v>0.84803884841649413</v>
      </c>
      <c r="J84" s="182" t="s">
        <v>420</v>
      </c>
      <c r="K84" s="191">
        <v>0.9099663179326577</v>
      </c>
      <c r="L84" s="179">
        <v>49</v>
      </c>
      <c r="M84" s="177">
        <v>0.11750599520383694</v>
      </c>
      <c r="N84" s="188">
        <v>9.0033682067342247E-2</v>
      </c>
      <c r="O84" s="182" t="s">
        <v>420</v>
      </c>
      <c r="P84" s="191">
        <v>0.15196115158350587</v>
      </c>
      <c r="Q84" s="179">
        <v>417</v>
      </c>
      <c r="R84" s="203">
        <v>1</v>
      </c>
      <c r="S84" s="212">
        <v>0.99087195726519228</v>
      </c>
      <c r="T84" s="182" t="s">
        <v>420</v>
      </c>
      <c r="U84" s="195">
        <v>1</v>
      </c>
      <c r="V84" s="221">
        <v>445</v>
      </c>
      <c r="W84" s="220">
        <v>-6.2921348314606745E-2</v>
      </c>
      <c r="X84" s="218" t="b">
        <v>1</v>
      </c>
      <c r="Y84" s="218" t="b">
        <v>1</v>
      </c>
      <c r="Z84" s="217" t="b">
        <v>1</v>
      </c>
      <c r="AA84" s="202">
        <v>436</v>
      </c>
      <c r="AB84" s="179">
        <v>433</v>
      </c>
      <c r="AC84" s="177">
        <v>0.99311926605504586</v>
      </c>
      <c r="AD84" s="212">
        <v>0.9799677596197095</v>
      </c>
      <c r="AE84" s="182" t="s">
        <v>420</v>
      </c>
      <c r="AF84" s="195">
        <v>0.99765722633072573</v>
      </c>
      <c r="AG84" s="221">
        <v>445</v>
      </c>
      <c r="AH84" s="220">
        <v>-2.0224719101123594E-2</v>
      </c>
      <c r="AI84" s="218" t="b">
        <v>1</v>
      </c>
      <c r="AJ84" s="218" t="b">
        <v>1</v>
      </c>
      <c r="AK84" s="217" t="b">
        <v>1</v>
      </c>
      <c r="AL84" s="202">
        <v>435</v>
      </c>
      <c r="AM84" s="179">
        <v>388</v>
      </c>
      <c r="AN84" s="177">
        <v>0.89195402298850579</v>
      </c>
      <c r="AO84" s="188">
        <v>0.85927615707479654</v>
      </c>
      <c r="AP84" s="182" t="s">
        <v>420</v>
      </c>
      <c r="AQ84" s="191">
        <v>0.9177698424448818</v>
      </c>
      <c r="AR84" s="221">
        <v>464.75</v>
      </c>
      <c r="AS84" s="220">
        <v>-6.4012910166756323E-2</v>
      </c>
      <c r="AT84" s="218" t="b">
        <v>1</v>
      </c>
      <c r="AU84" s="218" t="b">
        <v>1</v>
      </c>
      <c r="AV84" s="217" t="b">
        <v>1</v>
      </c>
      <c r="AW84" s="202">
        <v>447</v>
      </c>
      <c r="AX84" s="179">
        <v>427</v>
      </c>
      <c r="AY84" s="177">
        <v>0.95525727069351229</v>
      </c>
      <c r="AZ84" s="188">
        <v>0.93190444722091614</v>
      </c>
      <c r="BA84" s="182" t="s">
        <v>420</v>
      </c>
      <c r="BB84" s="191">
        <v>0.97085192541754062</v>
      </c>
      <c r="BC84" s="221">
        <v>464.75</v>
      </c>
      <c r="BD84" s="220">
        <v>-3.8192576654115115E-2</v>
      </c>
      <c r="BE84" s="218" t="b">
        <v>1</v>
      </c>
      <c r="BF84" s="218" t="b">
        <v>1</v>
      </c>
      <c r="BG84" s="217" t="b">
        <v>1</v>
      </c>
      <c r="BH84" s="202">
        <v>448</v>
      </c>
      <c r="BI84" s="179">
        <v>392</v>
      </c>
      <c r="BJ84" s="177">
        <v>0.875</v>
      </c>
      <c r="BK84" s="188">
        <v>0.84115164269901732</v>
      </c>
      <c r="BL84" s="182" t="s">
        <v>420</v>
      </c>
      <c r="BM84" s="191">
        <v>0.9024720187440024</v>
      </c>
      <c r="BN84" s="221">
        <v>508.5</v>
      </c>
      <c r="BO84" s="218">
        <v>-0.11897738446411013</v>
      </c>
      <c r="BP84" s="218" t="b">
        <v>1</v>
      </c>
      <c r="BQ84" s="218" t="b">
        <v>1</v>
      </c>
      <c r="BR84" s="217" t="b">
        <v>1</v>
      </c>
      <c r="BS84" s="202">
        <v>392</v>
      </c>
      <c r="BT84" s="179">
        <v>392</v>
      </c>
      <c r="BU84" s="177">
        <v>1</v>
      </c>
      <c r="BV84" s="188">
        <v>0.99029546113704525</v>
      </c>
      <c r="BW84" s="182" t="s">
        <v>420</v>
      </c>
      <c r="BX84" s="191">
        <v>1</v>
      </c>
      <c r="BY84" s="221">
        <v>392</v>
      </c>
      <c r="BZ84" s="218">
        <v>0</v>
      </c>
      <c r="CA84" s="218" t="b">
        <v>1</v>
      </c>
      <c r="CB84" s="218" t="b">
        <v>1</v>
      </c>
      <c r="CC84" s="218" t="b">
        <v>1</v>
      </c>
      <c r="CD84" s="121"/>
    </row>
    <row r="85" spans="1:82" s="18" customFormat="1" ht="14.25" customHeight="1" x14ac:dyDescent="0.25">
      <c r="A85" s="19" t="s">
        <v>84</v>
      </c>
      <c r="B85" s="18" t="s">
        <v>176</v>
      </c>
      <c r="C85" s="37" t="s">
        <v>180</v>
      </c>
      <c r="D85" s="76" t="b">
        <v>1</v>
      </c>
      <c r="E85" s="230">
        <v>639</v>
      </c>
      <c r="F85" s="233">
        <v>1202</v>
      </c>
      <c r="G85" s="179">
        <v>1048</v>
      </c>
      <c r="H85" s="177">
        <v>0.8718801996672213</v>
      </c>
      <c r="I85" s="188">
        <v>0.85179408509851773</v>
      </c>
      <c r="J85" s="182" t="s">
        <v>420</v>
      </c>
      <c r="K85" s="191">
        <v>0.88959691075787539</v>
      </c>
      <c r="L85" s="179">
        <v>144</v>
      </c>
      <c r="M85" s="177">
        <v>0.11980033277870217</v>
      </c>
      <c r="N85" s="188">
        <v>0.10264324356763531</v>
      </c>
      <c r="O85" s="182" t="s">
        <v>420</v>
      </c>
      <c r="P85" s="191">
        <v>0.13937983225703687</v>
      </c>
      <c r="Q85" s="179">
        <v>1192</v>
      </c>
      <c r="R85" s="203">
        <v>0.99168053244592347</v>
      </c>
      <c r="S85" s="212">
        <v>0.98475355175459445</v>
      </c>
      <c r="T85" s="182" t="s">
        <v>420</v>
      </c>
      <c r="U85" s="195">
        <v>0.99547481189446219</v>
      </c>
      <c r="V85" s="221">
        <v>1181.25</v>
      </c>
      <c r="W85" s="220">
        <v>1.7566137566137566E-2</v>
      </c>
      <c r="X85" s="218" t="b">
        <v>1</v>
      </c>
      <c r="Y85" s="218" t="b">
        <v>1</v>
      </c>
      <c r="Z85" s="217" t="b">
        <v>1</v>
      </c>
      <c r="AA85" s="202">
        <v>1160</v>
      </c>
      <c r="AB85" s="179">
        <v>1106</v>
      </c>
      <c r="AC85" s="177">
        <v>0.95344827586206893</v>
      </c>
      <c r="AD85" s="212">
        <v>0.93975572095009208</v>
      </c>
      <c r="AE85" s="182" t="s">
        <v>420</v>
      </c>
      <c r="AF85" s="195">
        <v>0.96414746279280239</v>
      </c>
      <c r="AG85" s="221">
        <v>1181.25</v>
      </c>
      <c r="AH85" s="220">
        <v>-1.7989417989417989E-2</v>
      </c>
      <c r="AI85" s="218" t="b">
        <v>1</v>
      </c>
      <c r="AJ85" s="218" t="b">
        <v>1</v>
      </c>
      <c r="AK85" s="217" t="b">
        <v>1</v>
      </c>
      <c r="AL85" s="202">
        <v>1133</v>
      </c>
      <c r="AM85" s="179">
        <v>1097</v>
      </c>
      <c r="AN85" s="177">
        <v>0.96822594880847312</v>
      </c>
      <c r="AO85" s="188">
        <v>0.95632592096275759</v>
      </c>
      <c r="AP85" s="182" t="s">
        <v>420</v>
      </c>
      <c r="AQ85" s="191">
        <v>0.97696164676953801</v>
      </c>
      <c r="AR85" s="221">
        <v>1169.25</v>
      </c>
      <c r="AS85" s="220">
        <v>-3.1002779559546719E-2</v>
      </c>
      <c r="AT85" s="218" t="b">
        <v>1</v>
      </c>
      <c r="AU85" s="218" t="b">
        <v>1</v>
      </c>
      <c r="AV85" s="217" t="b">
        <v>1</v>
      </c>
      <c r="AW85" s="202">
        <v>1140</v>
      </c>
      <c r="AX85" s="179">
        <v>1129</v>
      </c>
      <c r="AY85" s="177">
        <v>0.99035087719298243</v>
      </c>
      <c r="AZ85" s="188">
        <v>0.98280454144888207</v>
      </c>
      <c r="BA85" s="182" t="s">
        <v>420</v>
      </c>
      <c r="BB85" s="191">
        <v>0.99460363988479994</v>
      </c>
      <c r="BC85" s="221">
        <v>1169.25</v>
      </c>
      <c r="BD85" s="220">
        <v>-2.5016035920461834E-2</v>
      </c>
      <c r="BE85" s="218" t="b">
        <v>1</v>
      </c>
      <c r="BF85" s="218" t="b">
        <v>1</v>
      </c>
      <c r="BG85" s="217" t="b">
        <v>1</v>
      </c>
      <c r="BH85" s="202">
        <v>1170</v>
      </c>
      <c r="BI85" s="179">
        <v>1143</v>
      </c>
      <c r="BJ85" s="177">
        <v>0.97692307692307689</v>
      </c>
      <c r="BK85" s="188">
        <v>0.96663227817843678</v>
      </c>
      <c r="BL85" s="182" t="s">
        <v>420</v>
      </c>
      <c r="BM85" s="191">
        <v>0.98409236322347415</v>
      </c>
      <c r="BN85" s="221">
        <v>1293.5</v>
      </c>
      <c r="BO85" s="218">
        <v>-9.5477386934673364E-2</v>
      </c>
      <c r="BP85" s="218" t="b">
        <v>1</v>
      </c>
      <c r="BQ85" s="218" t="b">
        <v>1</v>
      </c>
      <c r="BR85" s="217" t="b">
        <v>1</v>
      </c>
      <c r="BS85" s="202">
        <v>1143</v>
      </c>
      <c r="BT85" s="179">
        <v>1004</v>
      </c>
      <c r="BU85" s="177">
        <v>0.8783902012248469</v>
      </c>
      <c r="BV85" s="188">
        <v>0.85816454294409261</v>
      </c>
      <c r="BW85" s="182" t="s">
        <v>420</v>
      </c>
      <c r="BX85" s="191">
        <v>0.89608094874704847</v>
      </c>
      <c r="BY85" s="221">
        <v>1143</v>
      </c>
      <c r="BZ85" s="218">
        <v>0</v>
      </c>
      <c r="CA85" s="218" t="b">
        <v>1</v>
      </c>
      <c r="CB85" s="218" t="b">
        <v>1</v>
      </c>
      <c r="CC85" s="218" t="b">
        <v>1</v>
      </c>
      <c r="CD85" s="121"/>
    </row>
    <row r="86" spans="1:82" s="18" customFormat="1" ht="14.25" customHeight="1" x14ac:dyDescent="0.25">
      <c r="A86" s="19" t="s">
        <v>81</v>
      </c>
      <c r="B86" s="18" t="s">
        <v>176</v>
      </c>
      <c r="C86" s="37" t="s">
        <v>188</v>
      </c>
      <c r="D86" s="76" t="b">
        <v>1</v>
      </c>
      <c r="E86" s="230">
        <v>523</v>
      </c>
      <c r="F86" s="233">
        <v>696</v>
      </c>
      <c r="G86" s="179">
        <v>626</v>
      </c>
      <c r="H86" s="177">
        <v>0.89942528735632188</v>
      </c>
      <c r="I86" s="188">
        <v>0.87484214628343293</v>
      </c>
      <c r="J86" s="182" t="s">
        <v>420</v>
      </c>
      <c r="K86" s="191">
        <v>0.91962350446111985</v>
      </c>
      <c r="L86" s="179">
        <v>61</v>
      </c>
      <c r="M86" s="177">
        <v>8.7643678160919544E-2</v>
      </c>
      <c r="N86" s="188">
        <v>6.8834877892132773E-2</v>
      </c>
      <c r="O86" s="182" t="s">
        <v>420</v>
      </c>
      <c r="P86" s="191">
        <v>0.11097936036798704</v>
      </c>
      <c r="Q86" s="179">
        <v>687</v>
      </c>
      <c r="R86" s="203">
        <v>0.98706896551724133</v>
      </c>
      <c r="S86" s="212">
        <v>0.97560855974289218</v>
      </c>
      <c r="T86" s="182" t="s">
        <v>420</v>
      </c>
      <c r="U86" s="195">
        <v>0.99318228774776751</v>
      </c>
      <c r="V86" s="221">
        <v>699.25</v>
      </c>
      <c r="W86" s="220">
        <v>-4.6478369681801929E-3</v>
      </c>
      <c r="X86" s="218" t="b">
        <v>1</v>
      </c>
      <c r="Y86" s="218" t="b">
        <v>1</v>
      </c>
      <c r="Z86" s="217" t="b">
        <v>1</v>
      </c>
      <c r="AA86" s="202">
        <v>818</v>
      </c>
      <c r="AB86" s="179">
        <v>626</v>
      </c>
      <c r="AC86" s="177">
        <v>0.76528117359413206</v>
      </c>
      <c r="AD86" s="212">
        <v>0.73503866713477595</v>
      </c>
      <c r="AE86" s="182" t="s">
        <v>420</v>
      </c>
      <c r="AF86" s="195">
        <v>0.7930437207052955</v>
      </c>
      <c r="AG86" s="221">
        <v>699.25</v>
      </c>
      <c r="AH86" s="220">
        <v>0.16982481229889168</v>
      </c>
      <c r="AI86" s="218" t="b">
        <v>1</v>
      </c>
      <c r="AJ86" s="218" t="b">
        <v>1</v>
      </c>
      <c r="AK86" s="217" t="b">
        <v>1</v>
      </c>
      <c r="AL86" s="202">
        <v>697</v>
      </c>
      <c r="AM86" s="179">
        <v>263</v>
      </c>
      <c r="AN86" s="177">
        <v>0.37733142037302725</v>
      </c>
      <c r="AO86" s="188">
        <v>0.34211123754632045</v>
      </c>
      <c r="AP86" s="182" t="s">
        <v>420</v>
      </c>
      <c r="AQ86" s="191">
        <v>0.41389634755325166</v>
      </c>
      <c r="AR86" s="221">
        <v>727.5</v>
      </c>
      <c r="AS86" s="220">
        <v>-4.192439862542955E-2</v>
      </c>
      <c r="AT86" s="218" t="b">
        <v>1</v>
      </c>
      <c r="AU86" s="218" t="b">
        <v>1</v>
      </c>
      <c r="AV86" s="217" t="b">
        <v>1</v>
      </c>
      <c r="AW86" s="202">
        <v>1449</v>
      </c>
      <c r="AX86" s="179">
        <v>795</v>
      </c>
      <c r="AY86" s="177" t="s">
        <v>419</v>
      </c>
      <c r="AZ86" s="188" t="s">
        <v>419</v>
      </c>
      <c r="BA86" s="182" t="s">
        <v>419</v>
      </c>
      <c r="BB86" s="191" t="s">
        <v>419</v>
      </c>
      <c r="BC86" s="221">
        <v>727.5</v>
      </c>
      <c r="BD86" s="220">
        <v>0.99175257731958766</v>
      </c>
      <c r="BE86" s="218" t="b">
        <v>1</v>
      </c>
      <c r="BF86" s="218" t="b">
        <v>0</v>
      </c>
      <c r="BG86" s="217" t="b">
        <v>0</v>
      </c>
      <c r="BH86" s="202">
        <v>1054</v>
      </c>
      <c r="BI86" s="179">
        <v>770</v>
      </c>
      <c r="BJ86" s="177" t="s">
        <v>419</v>
      </c>
      <c r="BK86" s="188" t="s">
        <v>419</v>
      </c>
      <c r="BL86" s="182" t="s">
        <v>419</v>
      </c>
      <c r="BM86" s="191" t="s">
        <v>419</v>
      </c>
      <c r="BN86" s="221">
        <v>750.75</v>
      </c>
      <c r="BO86" s="218">
        <v>0.40392940392940391</v>
      </c>
      <c r="BP86" s="218" t="b">
        <v>1</v>
      </c>
      <c r="BQ86" s="218" t="b">
        <v>0</v>
      </c>
      <c r="BR86" s="217" t="b">
        <v>0</v>
      </c>
      <c r="BS86" s="202">
        <v>1054</v>
      </c>
      <c r="BT86" s="179">
        <v>770</v>
      </c>
      <c r="BU86" s="177" t="s">
        <v>419</v>
      </c>
      <c r="BV86" s="188" t="s">
        <v>419</v>
      </c>
      <c r="BW86" s="182" t="s">
        <v>419</v>
      </c>
      <c r="BX86" s="191" t="s">
        <v>419</v>
      </c>
      <c r="BY86" s="221">
        <v>770</v>
      </c>
      <c r="BZ86" s="218">
        <v>0.36883116883116884</v>
      </c>
      <c r="CA86" s="218" t="b">
        <v>1</v>
      </c>
      <c r="CB86" s="218" t="b">
        <v>0</v>
      </c>
      <c r="CC86" s="218" t="b">
        <v>0</v>
      </c>
      <c r="CD86" s="121"/>
    </row>
    <row r="87" spans="1:82" s="18" customFormat="1" ht="14.25" customHeight="1" x14ac:dyDescent="0.25">
      <c r="A87" s="19" t="s">
        <v>181</v>
      </c>
      <c r="B87" s="18" t="s">
        <v>176</v>
      </c>
      <c r="C87" s="37" t="s">
        <v>182</v>
      </c>
      <c r="D87" s="76" t="b">
        <v>1</v>
      </c>
      <c r="E87" s="230">
        <v>129</v>
      </c>
      <c r="F87" s="233">
        <v>493</v>
      </c>
      <c r="G87" s="179">
        <v>429</v>
      </c>
      <c r="H87" s="177">
        <v>0.87018255578093306</v>
      </c>
      <c r="I87" s="188">
        <v>0.83762848758305375</v>
      </c>
      <c r="J87" s="182" t="s">
        <v>420</v>
      </c>
      <c r="K87" s="191">
        <v>0.89701229876832322</v>
      </c>
      <c r="L87" s="179">
        <v>61</v>
      </c>
      <c r="M87" s="177">
        <v>0.12373225152129817</v>
      </c>
      <c r="N87" s="188">
        <v>9.7542307530749162E-2</v>
      </c>
      <c r="O87" s="182" t="s">
        <v>420</v>
      </c>
      <c r="P87" s="191">
        <v>0.15574061921894716</v>
      </c>
      <c r="Q87" s="179">
        <v>490</v>
      </c>
      <c r="R87" s="203">
        <v>0.99391480730223125</v>
      </c>
      <c r="S87" s="212">
        <v>0.98226358160393512</v>
      </c>
      <c r="T87" s="182" t="s">
        <v>420</v>
      </c>
      <c r="U87" s="195">
        <v>0.99792837169228554</v>
      </c>
      <c r="V87" s="221">
        <v>570</v>
      </c>
      <c r="W87" s="220">
        <v>-0.13508771929824562</v>
      </c>
      <c r="X87" s="218" t="b">
        <v>1</v>
      </c>
      <c r="Y87" s="218" t="b">
        <v>1</v>
      </c>
      <c r="Z87" s="217" t="b">
        <v>1</v>
      </c>
      <c r="AA87" s="202">
        <v>556</v>
      </c>
      <c r="AB87" s="179">
        <v>528</v>
      </c>
      <c r="AC87" s="177">
        <v>0.94964028776978415</v>
      </c>
      <c r="AD87" s="212">
        <v>0.92817920002011456</v>
      </c>
      <c r="AE87" s="182" t="s">
        <v>420</v>
      </c>
      <c r="AF87" s="195">
        <v>0.96493079053551478</v>
      </c>
      <c r="AG87" s="221">
        <v>570</v>
      </c>
      <c r="AH87" s="220">
        <v>-2.456140350877193E-2</v>
      </c>
      <c r="AI87" s="218" t="b">
        <v>1</v>
      </c>
      <c r="AJ87" s="218" t="b">
        <v>1</v>
      </c>
      <c r="AK87" s="217" t="b">
        <v>1</v>
      </c>
      <c r="AL87" s="202">
        <v>496</v>
      </c>
      <c r="AM87" s="179">
        <v>476</v>
      </c>
      <c r="AN87" s="177">
        <v>0.95967741935483875</v>
      </c>
      <c r="AO87" s="188">
        <v>0.93854127802290854</v>
      </c>
      <c r="AP87" s="182" t="s">
        <v>420</v>
      </c>
      <c r="AQ87" s="191">
        <v>0.97374799281082358</v>
      </c>
      <c r="AR87" s="221">
        <v>599</v>
      </c>
      <c r="AS87" s="220">
        <v>-0.17195325542570952</v>
      </c>
      <c r="AT87" s="218" t="b">
        <v>1</v>
      </c>
      <c r="AU87" s="218" t="b">
        <v>1</v>
      </c>
      <c r="AV87" s="217" t="b">
        <v>1</v>
      </c>
      <c r="AW87" s="202">
        <v>540</v>
      </c>
      <c r="AX87" s="179">
        <v>488</v>
      </c>
      <c r="AY87" s="177">
        <v>0.90370370370370368</v>
      </c>
      <c r="AZ87" s="188">
        <v>0.87589562842794944</v>
      </c>
      <c r="BA87" s="182" t="s">
        <v>420</v>
      </c>
      <c r="BB87" s="191">
        <v>0.92580860527548048</v>
      </c>
      <c r="BC87" s="221">
        <v>599</v>
      </c>
      <c r="BD87" s="220">
        <v>-9.849749582637729E-2</v>
      </c>
      <c r="BE87" s="218" t="b">
        <v>1</v>
      </c>
      <c r="BF87" s="218" t="b">
        <v>1</v>
      </c>
      <c r="BG87" s="217" t="b">
        <v>1</v>
      </c>
      <c r="BH87" s="202">
        <v>479</v>
      </c>
      <c r="BI87" s="179">
        <v>444</v>
      </c>
      <c r="BJ87" s="177">
        <v>0.92693110647181631</v>
      </c>
      <c r="BK87" s="188">
        <v>0.9000740369901945</v>
      </c>
      <c r="BL87" s="182" t="s">
        <v>420</v>
      </c>
      <c r="BM87" s="191">
        <v>0.94699489739450682</v>
      </c>
      <c r="BN87" s="221">
        <v>593.75</v>
      </c>
      <c r="BO87" s="218">
        <v>-0.19326315789473683</v>
      </c>
      <c r="BP87" s="218" t="b">
        <v>1</v>
      </c>
      <c r="BQ87" s="218" t="b">
        <v>1</v>
      </c>
      <c r="BR87" s="217" t="b">
        <v>1</v>
      </c>
      <c r="BS87" s="202">
        <v>444</v>
      </c>
      <c r="BT87" s="179">
        <v>420</v>
      </c>
      <c r="BU87" s="177">
        <v>0.94594594594594594</v>
      </c>
      <c r="BV87" s="188">
        <v>0.92083154759373131</v>
      </c>
      <c r="BW87" s="182" t="s">
        <v>420</v>
      </c>
      <c r="BX87" s="191">
        <v>0.96340994501570953</v>
      </c>
      <c r="BY87" s="221">
        <v>444</v>
      </c>
      <c r="BZ87" s="218">
        <v>0</v>
      </c>
      <c r="CA87" s="218" t="b">
        <v>1</v>
      </c>
      <c r="CB87" s="218" t="b">
        <v>1</v>
      </c>
      <c r="CC87" s="218" t="b">
        <v>1</v>
      </c>
      <c r="CD87" s="121"/>
    </row>
    <row r="88" spans="1:82" s="18" customFormat="1" ht="14.25" customHeight="1" x14ac:dyDescent="0.25">
      <c r="A88" s="19" t="s">
        <v>189</v>
      </c>
      <c r="B88" s="18" t="s">
        <v>176</v>
      </c>
      <c r="C88" s="37" t="s">
        <v>190</v>
      </c>
      <c r="D88" s="76" t="b">
        <v>1</v>
      </c>
      <c r="E88" s="230">
        <v>2163</v>
      </c>
      <c r="F88" s="233">
        <v>2511</v>
      </c>
      <c r="G88" s="179">
        <v>2303</v>
      </c>
      <c r="H88" s="177">
        <v>0.91716447630426123</v>
      </c>
      <c r="I88" s="188">
        <v>0.90573571756606941</v>
      </c>
      <c r="J88" s="182" t="s">
        <v>420</v>
      </c>
      <c r="K88" s="191">
        <v>0.9273187847970441</v>
      </c>
      <c r="L88" s="179">
        <v>177</v>
      </c>
      <c r="M88" s="177">
        <v>7.0489844683393074E-2</v>
      </c>
      <c r="N88" s="188">
        <v>6.1120220256114327E-2</v>
      </c>
      <c r="O88" s="182" t="s">
        <v>420</v>
      </c>
      <c r="P88" s="191">
        <v>8.1171635783391136E-2</v>
      </c>
      <c r="Q88" s="179">
        <v>2480</v>
      </c>
      <c r="R88" s="203">
        <v>0.98765432098765427</v>
      </c>
      <c r="S88" s="212">
        <v>0.98252989287757464</v>
      </c>
      <c r="T88" s="182" t="s">
        <v>420</v>
      </c>
      <c r="U88" s="195">
        <v>0.99128895021897201</v>
      </c>
      <c r="V88" s="221">
        <v>2124</v>
      </c>
      <c r="W88" s="220">
        <v>0.18220338983050846</v>
      </c>
      <c r="X88" s="218" t="b">
        <v>1</v>
      </c>
      <c r="Y88" s="218" t="b">
        <v>1</v>
      </c>
      <c r="Z88" s="217" t="b">
        <v>1</v>
      </c>
      <c r="AA88" s="202">
        <v>2152</v>
      </c>
      <c r="AB88" s="179">
        <v>1805</v>
      </c>
      <c r="AC88" s="177">
        <v>0.83875464684014867</v>
      </c>
      <c r="AD88" s="212">
        <v>0.82261539738380141</v>
      </c>
      <c r="AE88" s="182" t="s">
        <v>420</v>
      </c>
      <c r="AF88" s="195">
        <v>0.85368665350892381</v>
      </c>
      <c r="AG88" s="221">
        <v>2124</v>
      </c>
      <c r="AH88" s="220">
        <v>1.3182674199623353E-2</v>
      </c>
      <c r="AI88" s="218" t="b">
        <v>1</v>
      </c>
      <c r="AJ88" s="218" t="b">
        <v>1</v>
      </c>
      <c r="AK88" s="217" t="b">
        <v>1</v>
      </c>
      <c r="AL88" s="202">
        <v>2072</v>
      </c>
      <c r="AM88" s="179">
        <v>1929</v>
      </c>
      <c r="AN88" s="177">
        <v>0.93098455598455598</v>
      </c>
      <c r="AO88" s="188">
        <v>0.91925362706867353</v>
      </c>
      <c r="AP88" s="182" t="s">
        <v>420</v>
      </c>
      <c r="AQ88" s="191">
        <v>0.94112036363803675</v>
      </c>
      <c r="AR88" s="221">
        <v>2174</v>
      </c>
      <c r="AS88" s="220">
        <v>-4.6918123275068994E-2</v>
      </c>
      <c r="AT88" s="218" t="b">
        <v>1</v>
      </c>
      <c r="AU88" s="218" t="b">
        <v>1</v>
      </c>
      <c r="AV88" s="217" t="b">
        <v>1</v>
      </c>
      <c r="AW88" s="202">
        <v>2145</v>
      </c>
      <c r="AX88" s="179">
        <v>2070</v>
      </c>
      <c r="AY88" s="177">
        <v>0.965034965034965</v>
      </c>
      <c r="AZ88" s="188">
        <v>0.95639259918517794</v>
      </c>
      <c r="BA88" s="182" t="s">
        <v>420</v>
      </c>
      <c r="BB88" s="191">
        <v>0.97201465571527246</v>
      </c>
      <c r="BC88" s="221">
        <v>2174</v>
      </c>
      <c r="BD88" s="220">
        <v>-1.3339466421343146E-2</v>
      </c>
      <c r="BE88" s="218" t="b">
        <v>1</v>
      </c>
      <c r="BF88" s="218" t="b">
        <v>1</v>
      </c>
      <c r="BG88" s="217" t="b">
        <v>1</v>
      </c>
      <c r="BH88" s="202">
        <v>2330</v>
      </c>
      <c r="BI88" s="179">
        <v>2073</v>
      </c>
      <c r="BJ88" s="177">
        <v>0.88969957081545059</v>
      </c>
      <c r="BK88" s="188">
        <v>0.87633262486106711</v>
      </c>
      <c r="BL88" s="182" t="s">
        <v>420</v>
      </c>
      <c r="BM88" s="191">
        <v>0.90178364055039617</v>
      </c>
      <c r="BN88" s="221">
        <v>2302.5</v>
      </c>
      <c r="BO88" s="218">
        <v>1.1943539630836048E-2</v>
      </c>
      <c r="BP88" s="218" t="b">
        <v>1</v>
      </c>
      <c r="BQ88" s="218" t="b">
        <v>1</v>
      </c>
      <c r="BR88" s="217" t="b">
        <v>1</v>
      </c>
      <c r="BS88" s="202">
        <v>2330</v>
      </c>
      <c r="BT88" s="179">
        <v>2073</v>
      </c>
      <c r="BU88" s="177">
        <v>0.88969957081545059</v>
      </c>
      <c r="BV88" s="188">
        <v>0.87633262486106711</v>
      </c>
      <c r="BW88" s="182" t="s">
        <v>420</v>
      </c>
      <c r="BX88" s="191">
        <v>0.90178364055039617</v>
      </c>
      <c r="BY88" s="221">
        <v>2073</v>
      </c>
      <c r="BZ88" s="218">
        <v>0.12397491558128317</v>
      </c>
      <c r="CA88" s="218" t="b">
        <v>1</v>
      </c>
      <c r="CB88" s="218" t="b">
        <v>1</v>
      </c>
      <c r="CC88" s="218" t="b">
        <v>1</v>
      </c>
      <c r="CD88" s="121"/>
    </row>
    <row r="89" spans="1:82" s="18" customFormat="1" ht="14.25" customHeight="1" x14ac:dyDescent="0.25">
      <c r="A89" s="19" t="s">
        <v>294</v>
      </c>
      <c r="B89" s="18" t="s">
        <v>176</v>
      </c>
      <c r="C89" s="37" t="s">
        <v>295</v>
      </c>
      <c r="D89" s="76" t="b">
        <v>1</v>
      </c>
      <c r="E89" s="230">
        <v>579</v>
      </c>
      <c r="F89" s="233">
        <v>862</v>
      </c>
      <c r="G89" s="179">
        <v>776</v>
      </c>
      <c r="H89" s="177">
        <v>0.90023201856148494</v>
      </c>
      <c r="I89" s="188">
        <v>0.8784156027863208</v>
      </c>
      <c r="J89" s="182" t="s">
        <v>420</v>
      </c>
      <c r="K89" s="191">
        <v>0.91849703401418958</v>
      </c>
      <c r="L89" s="179">
        <v>48</v>
      </c>
      <c r="M89" s="177">
        <v>5.5684454756380508E-2</v>
      </c>
      <c r="N89" s="188">
        <v>4.2254997922184977E-2</v>
      </c>
      <c r="O89" s="182" t="s">
        <v>420</v>
      </c>
      <c r="P89" s="191">
        <v>7.3056480644204808E-2</v>
      </c>
      <c r="Q89" s="179">
        <v>824</v>
      </c>
      <c r="R89" s="203">
        <v>0.95591647331786544</v>
      </c>
      <c r="S89" s="212">
        <v>0.94007149613217822</v>
      </c>
      <c r="T89" s="182" t="s">
        <v>420</v>
      </c>
      <c r="U89" s="195">
        <v>0.96771594231014235</v>
      </c>
      <c r="V89" s="221">
        <v>862.25</v>
      </c>
      <c r="W89" s="220">
        <v>-2.8993911278631486E-4</v>
      </c>
      <c r="X89" s="218" t="b">
        <v>1</v>
      </c>
      <c r="Y89" s="218" t="b">
        <v>1</v>
      </c>
      <c r="Z89" s="217" t="b">
        <v>1</v>
      </c>
      <c r="AA89" s="202">
        <v>853</v>
      </c>
      <c r="AB89" s="179">
        <v>780</v>
      </c>
      <c r="AC89" s="177">
        <v>0.91441969519343491</v>
      </c>
      <c r="AD89" s="212">
        <v>0.89373896115291418</v>
      </c>
      <c r="AE89" s="182" t="s">
        <v>420</v>
      </c>
      <c r="AF89" s="195">
        <v>0.93138451148235357</v>
      </c>
      <c r="AG89" s="221">
        <v>862.25</v>
      </c>
      <c r="AH89" s="220">
        <v>-1.072774717309365E-2</v>
      </c>
      <c r="AI89" s="218" t="b">
        <v>1</v>
      </c>
      <c r="AJ89" s="218" t="b">
        <v>1</v>
      </c>
      <c r="AK89" s="217" t="b">
        <v>1</v>
      </c>
      <c r="AL89" s="202">
        <v>840</v>
      </c>
      <c r="AM89" s="179">
        <v>813</v>
      </c>
      <c r="AN89" s="177">
        <v>0.96785714285714286</v>
      </c>
      <c r="AO89" s="188">
        <v>0.9536376977026545</v>
      </c>
      <c r="AP89" s="182" t="s">
        <v>420</v>
      </c>
      <c r="AQ89" s="191">
        <v>0.9778168922371071</v>
      </c>
      <c r="AR89" s="221">
        <v>921.25</v>
      </c>
      <c r="AS89" s="220">
        <v>-8.819538670284939E-2</v>
      </c>
      <c r="AT89" s="218" t="b">
        <v>1</v>
      </c>
      <c r="AU89" s="218" t="b">
        <v>1</v>
      </c>
      <c r="AV89" s="217" t="b">
        <v>1</v>
      </c>
      <c r="AW89" s="202">
        <v>1134</v>
      </c>
      <c r="AX89" s="179">
        <v>1113</v>
      </c>
      <c r="AY89" s="177" t="s">
        <v>419</v>
      </c>
      <c r="AZ89" s="188" t="s">
        <v>419</v>
      </c>
      <c r="BA89" s="182" t="s">
        <v>419</v>
      </c>
      <c r="BB89" s="191" t="s">
        <v>419</v>
      </c>
      <c r="BC89" s="221">
        <v>921.25</v>
      </c>
      <c r="BD89" s="220">
        <v>0.23093622795115332</v>
      </c>
      <c r="BE89" s="218" t="b">
        <v>1</v>
      </c>
      <c r="BF89" s="218" t="b">
        <v>0</v>
      </c>
      <c r="BG89" s="217" t="b">
        <v>0</v>
      </c>
      <c r="BH89" s="202">
        <v>950</v>
      </c>
      <c r="BI89" s="179">
        <v>926</v>
      </c>
      <c r="BJ89" s="177">
        <v>0.97473684210526312</v>
      </c>
      <c r="BK89" s="188">
        <v>0.96268445203509712</v>
      </c>
      <c r="BL89" s="182" t="s">
        <v>420</v>
      </c>
      <c r="BM89" s="191">
        <v>0.98296536393663703</v>
      </c>
      <c r="BN89" s="221">
        <v>900.25</v>
      </c>
      <c r="BO89" s="218">
        <v>5.526242710358234E-2</v>
      </c>
      <c r="BP89" s="218" t="b">
        <v>1</v>
      </c>
      <c r="BQ89" s="218" t="b">
        <v>1</v>
      </c>
      <c r="BR89" s="217" t="b">
        <v>1</v>
      </c>
      <c r="BS89" s="202">
        <v>950</v>
      </c>
      <c r="BT89" s="179">
        <v>926</v>
      </c>
      <c r="BU89" s="177">
        <v>0.97473684210526312</v>
      </c>
      <c r="BV89" s="188">
        <v>0.96268445203509712</v>
      </c>
      <c r="BW89" s="182" t="s">
        <v>420</v>
      </c>
      <c r="BX89" s="191">
        <v>0.98296536393663703</v>
      </c>
      <c r="BY89" s="221">
        <v>926</v>
      </c>
      <c r="BZ89" s="218">
        <v>2.591792656587473E-2</v>
      </c>
      <c r="CA89" s="218" t="b">
        <v>1</v>
      </c>
      <c r="CB89" s="218" t="b">
        <v>1</v>
      </c>
      <c r="CC89" s="218" t="b">
        <v>1</v>
      </c>
      <c r="CD89" s="121"/>
    </row>
    <row r="90" spans="1:82" s="18" customFormat="1" ht="14.25" customHeight="1" x14ac:dyDescent="0.25">
      <c r="A90" s="19" t="s">
        <v>45</v>
      </c>
      <c r="B90" s="18" t="s">
        <v>176</v>
      </c>
      <c r="C90" s="37" t="s">
        <v>296</v>
      </c>
      <c r="D90" s="76" t="b">
        <v>1</v>
      </c>
      <c r="E90" s="230">
        <v>395</v>
      </c>
      <c r="F90" s="233">
        <v>476</v>
      </c>
      <c r="G90" s="179">
        <v>459</v>
      </c>
      <c r="H90" s="177">
        <v>0.9642857142857143</v>
      </c>
      <c r="I90" s="188">
        <v>0.94355345962030945</v>
      </c>
      <c r="J90" s="182" t="s">
        <v>420</v>
      </c>
      <c r="K90" s="191">
        <v>0.97758412004257123</v>
      </c>
      <c r="L90" s="179">
        <v>17</v>
      </c>
      <c r="M90" s="177">
        <v>3.5714285714285712E-2</v>
      </c>
      <c r="N90" s="188">
        <v>2.2415879957428705E-2</v>
      </c>
      <c r="O90" s="182" t="s">
        <v>420</v>
      </c>
      <c r="P90" s="191">
        <v>5.6446540379690643E-2</v>
      </c>
      <c r="Q90" s="179">
        <v>476</v>
      </c>
      <c r="R90" s="203">
        <v>1</v>
      </c>
      <c r="S90" s="212">
        <v>0.99199431656002535</v>
      </c>
      <c r="T90" s="182" t="s">
        <v>420</v>
      </c>
      <c r="U90" s="195">
        <v>1</v>
      </c>
      <c r="V90" s="221">
        <v>510</v>
      </c>
      <c r="W90" s="220">
        <v>-6.6666666666666666E-2</v>
      </c>
      <c r="X90" s="218" t="b">
        <v>1</v>
      </c>
      <c r="Y90" s="218" t="b">
        <v>1</v>
      </c>
      <c r="Z90" s="217" t="b">
        <v>1</v>
      </c>
      <c r="AA90" s="202">
        <v>611</v>
      </c>
      <c r="AB90" s="179">
        <v>462</v>
      </c>
      <c r="AC90" s="177">
        <v>0.75613747954173482</v>
      </c>
      <c r="AD90" s="212">
        <v>0.72055730031861176</v>
      </c>
      <c r="AE90" s="182" t="s">
        <v>420</v>
      </c>
      <c r="AF90" s="195">
        <v>0.78851702365484688</v>
      </c>
      <c r="AG90" s="221">
        <v>510</v>
      </c>
      <c r="AH90" s="220">
        <v>0.1980392156862745</v>
      </c>
      <c r="AI90" s="218" t="b">
        <v>1</v>
      </c>
      <c r="AJ90" s="218" t="b">
        <v>1</v>
      </c>
      <c r="AK90" s="217" t="b">
        <v>1</v>
      </c>
      <c r="AL90" s="202">
        <v>517</v>
      </c>
      <c r="AM90" s="179">
        <v>373</v>
      </c>
      <c r="AN90" s="177">
        <v>0.72147001934235977</v>
      </c>
      <c r="AO90" s="188">
        <v>0.68130373185327064</v>
      </c>
      <c r="AP90" s="182" t="s">
        <v>420</v>
      </c>
      <c r="AQ90" s="191">
        <v>0.75836940883431803</v>
      </c>
      <c r="AR90" s="221">
        <v>557.25</v>
      </c>
      <c r="AS90" s="220">
        <v>-7.2229699416778828E-2</v>
      </c>
      <c r="AT90" s="218" t="b">
        <v>1</v>
      </c>
      <c r="AU90" s="218" t="b">
        <v>1</v>
      </c>
      <c r="AV90" s="217" t="b">
        <v>1</v>
      </c>
      <c r="AW90" s="202" t="s">
        <v>2</v>
      </c>
      <c r="AX90" s="179" t="s">
        <v>2</v>
      </c>
      <c r="AY90" s="177" t="s">
        <v>419</v>
      </c>
      <c r="AZ90" s="188" t="s">
        <v>419</v>
      </c>
      <c r="BA90" s="182" t="s">
        <v>419</v>
      </c>
      <c r="BB90" s="191" t="s">
        <v>419</v>
      </c>
      <c r="BC90" s="221">
        <v>557.25</v>
      </c>
      <c r="BD90" s="220" t="s">
        <v>419</v>
      </c>
      <c r="BE90" s="218" t="b">
        <v>0</v>
      </c>
      <c r="BF90" s="218" t="b">
        <v>0</v>
      </c>
      <c r="BG90" s="217" t="b">
        <v>0</v>
      </c>
      <c r="BH90" s="202" t="s">
        <v>2</v>
      </c>
      <c r="BI90" s="179" t="s">
        <v>2</v>
      </c>
      <c r="BJ90" s="177" t="s">
        <v>419</v>
      </c>
      <c r="BK90" s="188" t="s">
        <v>419</v>
      </c>
      <c r="BL90" s="182" t="s">
        <v>419</v>
      </c>
      <c r="BM90" s="191" t="s">
        <v>419</v>
      </c>
      <c r="BN90" s="221">
        <v>565.75</v>
      </c>
      <c r="BO90" s="218" t="s">
        <v>419</v>
      </c>
      <c r="BP90" s="218" t="b">
        <v>0</v>
      </c>
      <c r="BQ90" s="218" t="b">
        <v>0</v>
      </c>
      <c r="BR90" s="217" t="b">
        <v>0</v>
      </c>
      <c r="BS90" s="202" t="s">
        <v>2</v>
      </c>
      <c r="BT90" s="179" t="s">
        <v>2</v>
      </c>
      <c r="BU90" s="177" t="s">
        <v>419</v>
      </c>
      <c r="BV90" s="188" t="s">
        <v>419</v>
      </c>
      <c r="BW90" s="182" t="s">
        <v>419</v>
      </c>
      <c r="BX90" s="191" t="s">
        <v>419</v>
      </c>
      <c r="BY90" s="221" t="s">
        <v>2</v>
      </c>
      <c r="BZ90" s="218" t="s">
        <v>419</v>
      </c>
      <c r="CA90" s="218" t="b">
        <v>0</v>
      </c>
      <c r="CB90" s="218" t="b">
        <v>0</v>
      </c>
      <c r="CC90" s="218" t="b">
        <v>0</v>
      </c>
      <c r="CD90" s="121"/>
    </row>
    <row r="91" spans="1:82" s="18" customFormat="1" ht="14.25" customHeight="1" x14ac:dyDescent="0.25">
      <c r="A91" s="19" t="s">
        <v>183</v>
      </c>
      <c r="B91" s="18" t="s">
        <v>176</v>
      </c>
      <c r="C91" s="37" t="s">
        <v>184</v>
      </c>
      <c r="D91" s="76" t="b">
        <v>1</v>
      </c>
      <c r="E91" s="230">
        <v>307</v>
      </c>
      <c r="F91" s="233">
        <v>767</v>
      </c>
      <c r="G91" s="179">
        <v>718</v>
      </c>
      <c r="H91" s="177">
        <v>0.9361147327249022</v>
      </c>
      <c r="I91" s="188">
        <v>0.91654154017165523</v>
      </c>
      <c r="J91" s="182" t="s">
        <v>420</v>
      </c>
      <c r="K91" s="191">
        <v>0.95134120321827498</v>
      </c>
      <c r="L91" s="179">
        <v>43</v>
      </c>
      <c r="M91" s="177">
        <v>5.6062581486310298E-2</v>
      </c>
      <c r="N91" s="188">
        <v>4.1885383906093324E-2</v>
      </c>
      <c r="O91" s="182" t="s">
        <v>420</v>
      </c>
      <c r="P91" s="191">
        <v>7.4664469235098715E-2</v>
      </c>
      <c r="Q91" s="179">
        <v>761</v>
      </c>
      <c r="R91" s="203">
        <v>0.99217731421121247</v>
      </c>
      <c r="S91" s="212">
        <v>0.98303913097501738</v>
      </c>
      <c r="T91" s="182" t="s">
        <v>420</v>
      </c>
      <c r="U91" s="195">
        <v>0.9964100039418694</v>
      </c>
      <c r="V91" s="221">
        <v>928.75</v>
      </c>
      <c r="W91" s="220">
        <v>-0.17415881561238222</v>
      </c>
      <c r="X91" s="218" t="b">
        <v>1</v>
      </c>
      <c r="Y91" s="218" t="b">
        <v>1</v>
      </c>
      <c r="Z91" s="217" t="b">
        <v>1</v>
      </c>
      <c r="AA91" s="202">
        <v>797</v>
      </c>
      <c r="AB91" s="179">
        <v>718</v>
      </c>
      <c r="AC91" s="177">
        <v>0.9008782936010038</v>
      </c>
      <c r="AD91" s="212">
        <v>0.87816995167217837</v>
      </c>
      <c r="AE91" s="182" t="s">
        <v>420</v>
      </c>
      <c r="AF91" s="195">
        <v>0.91974078704130025</v>
      </c>
      <c r="AG91" s="221">
        <v>928.75</v>
      </c>
      <c r="AH91" s="220">
        <v>-0.14185733512786003</v>
      </c>
      <c r="AI91" s="218" t="b">
        <v>1</v>
      </c>
      <c r="AJ91" s="218" t="b">
        <v>1</v>
      </c>
      <c r="AK91" s="217" t="b">
        <v>1</v>
      </c>
      <c r="AL91" s="202">
        <v>841</v>
      </c>
      <c r="AM91" s="179">
        <v>750</v>
      </c>
      <c r="AN91" s="177">
        <v>0.89179548156956001</v>
      </c>
      <c r="AO91" s="188">
        <v>0.86899167502355001</v>
      </c>
      <c r="AP91" s="182" t="s">
        <v>420</v>
      </c>
      <c r="AQ91" s="191">
        <v>0.91103633274005036</v>
      </c>
      <c r="AR91" s="221">
        <v>944</v>
      </c>
      <c r="AS91" s="220">
        <v>-0.10911016949152542</v>
      </c>
      <c r="AT91" s="218" t="b">
        <v>1</v>
      </c>
      <c r="AU91" s="218" t="b">
        <v>1</v>
      </c>
      <c r="AV91" s="217" t="b">
        <v>1</v>
      </c>
      <c r="AW91" s="202">
        <v>801</v>
      </c>
      <c r="AX91" s="179">
        <v>778</v>
      </c>
      <c r="AY91" s="177">
        <v>0.97128589263420728</v>
      </c>
      <c r="AZ91" s="188">
        <v>0.95728167644942885</v>
      </c>
      <c r="BA91" s="182" t="s">
        <v>420</v>
      </c>
      <c r="BB91" s="191">
        <v>0.98079127161449775</v>
      </c>
      <c r="BC91" s="221">
        <v>944</v>
      </c>
      <c r="BD91" s="220">
        <v>-0.15148305084745764</v>
      </c>
      <c r="BE91" s="218" t="b">
        <v>1</v>
      </c>
      <c r="BF91" s="218" t="b">
        <v>1</v>
      </c>
      <c r="BG91" s="217" t="b">
        <v>1</v>
      </c>
      <c r="BH91" s="202">
        <v>851</v>
      </c>
      <c r="BI91" s="179">
        <v>800</v>
      </c>
      <c r="BJ91" s="177">
        <v>0.9400705052878966</v>
      </c>
      <c r="BK91" s="188">
        <v>0.92205920205020686</v>
      </c>
      <c r="BL91" s="182" t="s">
        <v>420</v>
      </c>
      <c r="BM91" s="191">
        <v>0.95412665939981101</v>
      </c>
      <c r="BN91" s="221">
        <v>945</v>
      </c>
      <c r="BO91" s="218">
        <v>-9.9470899470899474E-2</v>
      </c>
      <c r="BP91" s="218" t="b">
        <v>1</v>
      </c>
      <c r="BQ91" s="218" t="b">
        <v>1</v>
      </c>
      <c r="BR91" s="217" t="b">
        <v>1</v>
      </c>
      <c r="BS91" s="202">
        <v>851</v>
      </c>
      <c r="BT91" s="179">
        <v>800</v>
      </c>
      <c r="BU91" s="177">
        <v>0.9400705052878966</v>
      </c>
      <c r="BV91" s="188">
        <v>0.92205920205020686</v>
      </c>
      <c r="BW91" s="182" t="s">
        <v>420</v>
      </c>
      <c r="BX91" s="191">
        <v>0.95412665939981101</v>
      </c>
      <c r="BY91" s="221">
        <v>800</v>
      </c>
      <c r="BZ91" s="218">
        <v>6.3750000000000001E-2</v>
      </c>
      <c r="CA91" s="218" t="b">
        <v>1</v>
      </c>
      <c r="CB91" s="218" t="b">
        <v>1</v>
      </c>
      <c r="CC91" s="218" t="b">
        <v>1</v>
      </c>
      <c r="CD91" s="121"/>
    </row>
    <row r="92" spans="1:82" s="18" customFormat="1" ht="14.25" customHeight="1" x14ac:dyDescent="0.25">
      <c r="A92" s="19" t="s">
        <v>191</v>
      </c>
      <c r="B92" s="18" t="s">
        <v>176</v>
      </c>
      <c r="C92" s="37" t="s">
        <v>192</v>
      </c>
      <c r="D92" s="76" t="b">
        <v>1</v>
      </c>
      <c r="E92" s="230">
        <v>1144</v>
      </c>
      <c r="F92" s="233">
        <v>1463</v>
      </c>
      <c r="G92" s="179">
        <v>1235</v>
      </c>
      <c r="H92" s="177">
        <v>0.8441558441558441</v>
      </c>
      <c r="I92" s="188">
        <v>0.82467117685263502</v>
      </c>
      <c r="J92" s="182" t="s">
        <v>420</v>
      </c>
      <c r="K92" s="191">
        <v>0.86183791650882791</v>
      </c>
      <c r="L92" s="179">
        <v>228</v>
      </c>
      <c r="M92" s="177">
        <v>0.15584415584415584</v>
      </c>
      <c r="N92" s="188">
        <v>0.13816208349117226</v>
      </c>
      <c r="O92" s="182" t="s">
        <v>420</v>
      </c>
      <c r="P92" s="191">
        <v>0.17532882314736509</v>
      </c>
      <c r="Q92" s="179">
        <v>1463</v>
      </c>
      <c r="R92" s="203">
        <v>1</v>
      </c>
      <c r="S92" s="212">
        <v>0.99738113563835151</v>
      </c>
      <c r="T92" s="182" t="s">
        <v>420</v>
      </c>
      <c r="U92" s="195">
        <v>1.0000000000000002</v>
      </c>
      <c r="V92" s="221">
        <v>1503.75</v>
      </c>
      <c r="W92" s="220">
        <v>-2.7098919368246051E-2</v>
      </c>
      <c r="X92" s="218" t="b">
        <v>1</v>
      </c>
      <c r="Y92" s="218" t="b">
        <v>1</v>
      </c>
      <c r="Z92" s="217" t="b">
        <v>1</v>
      </c>
      <c r="AA92" s="202">
        <v>1400</v>
      </c>
      <c r="AB92" s="179">
        <v>1322</v>
      </c>
      <c r="AC92" s="177">
        <v>0.94428571428571428</v>
      </c>
      <c r="AD92" s="212">
        <v>0.93101012008980544</v>
      </c>
      <c r="AE92" s="182" t="s">
        <v>420</v>
      </c>
      <c r="AF92" s="195">
        <v>0.95512982981951722</v>
      </c>
      <c r="AG92" s="221">
        <v>1503.75</v>
      </c>
      <c r="AH92" s="220">
        <v>-6.8994181213632585E-2</v>
      </c>
      <c r="AI92" s="218" t="b">
        <v>1</v>
      </c>
      <c r="AJ92" s="218" t="b">
        <v>1</v>
      </c>
      <c r="AK92" s="217" t="b">
        <v>1</v>
      </c>
      <c r="AL92" s="202">
        <v>1486</v>
      </c>
      <c r="AM92" s="179">
        <v>1425</v>
      </c>
      <c r="AN92" s="177">
        <v>0.95895020188425306</v>
      </c>
      <c r="AO92" s="188">
        <v>0.94762287939531797</v>
      </c>
      <c r="AP92" s="182" t="s">
        <v>420</v>
      </c>
      <c r="AQ92" s="191">
        <v>0.96791077817902194</v>
      </c>
      <c r="AR92" s="221">
        <v>1516</v>
      </c>
      <c r="AS92" s="220">
        <v>-1.9788918205804751E-2</v>
      </c>
      <c r="AT92" s="218" t="b">
        <v>1</v>
      </c>
      <c r="AU92" s="218" t="b">
        <v>1</v>
      </c>
      <c r="AV92" s="217" t="b">
        <v>1</v>
      </c>
      <c r="AW92" s="202">
        <v>1376</v>
      </c>
      <c r="AX92" s="179">
        <v>1349</v>
      </c>
      <c r="AY92" s="177">
        <v>0.98037790697674421</v>
      </c>
      <c r="AZ92" s="188">
        <v>0.97160116930825746</v>
      </c>
      <c r="BA92" s="182" t="s">
        <v>420</v>
      </c>
      <c r="BB92" s="191">
        <v>0.98647991424598724</v>
      </c>
      <c r="BC92" s="221">
        <v>1516</v>
      </c>
      <c r="BD92" s="220">
        <v>-9.2348284960422161E-2</v>
      </c>
      <c r="BE92" s="218" t="b">
        <v>1</v>
      </c>
      <c r="BF92" s="218" t="b">
        <v>1</v>
      </c>
      <c r="BG92" s="217" t="b">
        <v>1</v>
      </c>
      <c r="BH92" s="202">
        <v>1482</v>
      </c>
      <c r="BI92" s="179">
        <v>1397</v>
      </c>
      <c r="BJ92" s="177">
        <v>0.94264507422402155</v>
      </c>
      <c r="BK92" s="188">
        <v>0.92962258594868907</v>
      </c>
      <c r="BL92" s="182" t="s">
        <v>420</v>
      </c>
      <c r="BM92" s="191">
        <v>0.95337875461245603</v>
      </c>
      <c r="BN92" s="221">
        <v>1593.5</v>
      </c>
      <c r="BO92" s="218">
        <v>-6.9971760276121744E-2</v>
      </c>
      <c r="BP92" s="218" t="b">
        <v>1</v>
      </c>
      <c r="BQ92" s="218" t="b">
        <v>1</v>
      </c>
      <c r="BR92" s="217" t="b">
        <v>1</v>
      </c>
      <c r="BS92" s="202">
        <v>1397</v>
      </c>
      <c r="BT92" s="179">
        <v>1397</v>
      </c>
      <c r="BU92" s="177">
        <v>1</v>
      </c>
      <c r="BV92" s="188">
        <v>0.99725774905039721</v>
      </c>
      <c r="BW92" s="182" t="s">
        <v>420</v>
      </c>
      <c r="BX92" s="191">
        <v>1.0000000000000002</v>
      </c>
      <c r="BY92" s="221">
        <v>1397</v>
      </c>
      <c r="BZ92" s="218">
        <v>0</v>
      </c>
      <c r="CA92" s="218" t="b">
        <v>1</v>
      </c>
      <c r="CB92" s="218" t="b">
        <v>1</v>
      </c>
      <c r="CC92" s="218" t="b">
        <v>1</v>
      </c>
      <c r="CD92" s="121"/>
    </row>
    <row r="93" spans="1:82" s="18" customFormat="1" ht="14.25" customHeight="1" x14ac:dyDescent="0.25">
      <c r="A93" s="19" t="s">
        <v>185</v>
      </c>
      <c r="B93" s="18" t="s">
        <v>176</v>
      </c>
      <c r="C93" s="37" t="s">
        <v>186</v>
      </c>
      <c r="D93" s="76" t="b">
        <v>1</v>
      </c>
      <c r="E93" s="230">
        <v>222</v>
      </c>
      <c r="F93" s="233">
        <v>890</v>
      </c>
      <c r="G93" s="179">
        <v>800</v>
      </c>
      <c r="H93" s="177">
        <v>0.898876404494382</v>
      </c>
      <c r="I93" s="188">
        <v>0.87732307841889112</v>
      </c>
      <c r="J93" s="182" t="s">
        <v>420</v>
      </c>
      <c r="K93" s="191">
        <v>0.91700123155074398</v>
      </c>
      <c r="L93" s="179">
        <v>48</v>
      </c>
      <c r="M93" s="177">
        <v>5.3932584269662923E-2</v>
      </c>
      <c r="N93" s="188">
        <v>4.0917795656707008E-2</v>
      </c>
      <c r="O93" s="182" t="s">
        <v>420</v>
      </c>
      <c r="P93" s="191">
        <v>7.0781497137813579E-2</v>
      </c>
      <c r="Q93" s="179">
        <v>848</v>
      </c>
      <c r="R93" s="203">
        <v>0.95280898876404496</v>
      </c>
      <c r="S93" s="212">
        <v>0.93682626080646914</v>
      </c>
      <c r="T93" s="182" t="s">
        <v>420</v>
      </c>
      <c r="U93" s="195">
        <v>0.9648996460041307</v>
      </c>
      <c r="V93" s="221">
        <v>877</v>
      </c>
      <c r="W93" s="220">
        <v>1.4823261117445839E-2</v>
      </c>
      <c r="X93" s="218" t="b">
        <v>1</v>
      </c>
      <c r="Y93" s="218" t="b">
        <v>1</v>
      </c>
      <c r="Z93" s="217" t="b">
        <v>1</v>
      </c>
      <c r="AA93" s="202">
        <v>840</v>
      </c>
      <c r="AB93" s="179">
        <v>693</v>
      </c>
      <c r="AC93" s="177">
        <v>0.82499999999999996</v>
      </c>
      <c r="AD93" s="212">
        <v>0.79784104026626712</v>
      </c>
      <c r="AE93" s="182" t="s">
        <v>420</v>
      </c>
      <c r="AF93" s="195">
        <v>0.8491999344247122</v>
      </c>
      <c r="AG93" s="221">
        <v>877</v>
      </c>
      <c r="AH93" s="220">
        <v>-4.2189281641961229E-2</v>
      </c>
      <c r="AI93" s="218" t="b">
        <v>1</v>
      </c>
      <c r="AJ93" s="218" t="b">
        <v>1</v>
      </c>
      <c r="AK93" s="217" t="b">
        <v>1</v>
      </c>
      <c r="AL93" s="202">
        <v>880</v>
      </c>
      <c r="AM93" s="179">
        <v>520</v>
      </c>
      <c r="AN93" s="177">
        <v>0.59090909090909094</v>
      </c>
      <c r="AO93" s="188">
        <v>0.55809767248896702</v>
      </c>
      <c r="AP93" s="182" t="s">
        <v>420</v>
      </c>
      <c r="AQ93" s="191">
        <v>0.62293026912115745</v>
      </c>
      <c r="AR93" s="221">
        <v>904.75</v>
      </c>
      <c r="AS93" s="220">
        <v>-2.7355623100303952E-2</v>
      </c>
      <c r="AT93" s="218" t="b">
        <v>1</v>
      </c>
      <c r="AU93" s="218" t="b">
        <v>1</v>
      </c>
      <c r="AV93" s="217" t="b">
        <v>1</v>
      </c>
      <c r="AW93" s="202" t="s">
        <v>2</v>
      </c>
      <c r="AX93" s="179" t="s">
        <v>2</v>
      </c>
      <c r="AY93" s="177" t="s">
        <v>419</v>
      </c>
      <c r="AZ93" s="188" t="s">
        <v>419</v>
      </c>
      <c r="BA93" s="182" t="s">
        <v>419</v>
      </c>
      <c r="BB93" s="191" t="s">
        <v>419</v>
      </c>
      <c r="BC93" s="221">
        <v>904.75</v>
      </c>
      <c r="BD93" s="220" t="s">
        <v>419</v>
      </c>
      <c r="BE93" s="218" t="b">
        <v>0</v>
      </c>
      <c r="BF93" s="218" t="b">
        <v>0</v>
      </c>
      <c r="BG93" s="217" t="b">
        <v>0</v>
      </c>
      <c r="BH93" s="202">
        <v>893</v>
      </c>
      <c r="BI93" s="179">
        <v>697</v>
      </c>
      <c r="BJ93" s="177">
        <v>0.78051511758118697</v>
      </c>
      <c r="BK93" s="188">
        <v>0.75219855539829295</v>
      </c>
      <c r="BL93" s="182" t="s">
        <v>420</v>
      </c>
      <c r="BM93" s="191">
        <v>0.80642860782272063</v>
      </c>
      <c r="BN93" s="221">
        <v>895.5</v>
      </c>
      <c r="BO93" s="218">
        <v>-2.7917364600781687E-3</v>
      </c>
      <c r="BP93" s="218" t="b">
        <v>1</v>
      </c>
      <c r="BQ93" s="218" t="b">
        <v>1</v>
      </c>
      <c r="BR93" s="217" t="b">
        <v>1</v>
      </c>
      <c r="BS93" s="202">
        <v>697</v>
      </c>
      <c r="BT93" s="179">
        <v>697</v>
      </c>
      <c r="BU93" s="177">
        <v>1</v>
      </c>
      <c r="BV93" s="188">
        <v>0.99451879055905434</v>
      </c>
      <c r="BW93" s="182" t="s">
        <v>420</v>
      </c>
      <c r="BX93" s="191">
        <v>0.99999999999999989</v>
      </c>
      <c r="BY93" s="221">
        <v>697</v>
      </c>
      <c r="BZ93" s="218">
        <v>0</v>
      </c>
      <c r="CA93" s="218" t="b">
        <v>1</v>
      </c>
      <c r="CB93" s="218" t="b">
        <v>1</v>
      </c>
      <c r="CC93" s="218" t="b">
        <v>1</v>
      </c>
      <c r="CD93" s="121"/>
    </row>
    <row r="94" spans="1:82" s="18" customFormat="1" ht="14.25" customHeight="1" x14ac:dyDescent="0.25">
      <c r="A94" s="19" t="s">
        <v>85</v>
      </c>
      <c r="B94" s="18" t="s">
        <v>176</v>
      </c>
      <c r="C94" s="37" t="s">
        <v>187</v>
      </c>
      <c r="D94" s="76" t="b">
        <v>1</v>
      </c>
      <c r="E94" s="230">
        <v>522</v>
      </c>
      <c r="F94" s="233">
        <v>1528</v>
      </c>
      <c r="G94" s="179">
        <v>1439</v>
      </c>
      <c r="H94" s="177">
        <v>0.94175392670157065</v>
      </c>
      <c r="I94" s="188">
        <v>0.92886540071029688</v>
      </c>
      <c r="J94" s="182" t="s">
        <v>420</v>
      </c>
      <c r="K94" s="191">
        <v>0.95242684544637357</v>
      </c>
      <c r="L94" s="179">
        <v>70</v>
      </c>
      <c r="M94" s="177">
        <v>4.581151832460733E-2</v>
      </c>
      <c r="N94" s="188">
        <v>3.6418759784457341E-2</v>
      </c>
      <c r="O94" s="182" t="s">
        <v>420</v>
      </c>
      <c r="P94" s="191">
        <v>5.7482249352240229E-2</v>
      </c>
      <c r="Q94" s="179">
        <v>1509</v>
      </c>
      <c r="R94" s="203">
        <v>0.98756544502617805</v>
      </c>
      <c r="S94" s="212">
        <v>0.98066034291714621</v>
      </c>
      <c r="T94" s="182" t="s">
        <v>420</v>
      </c>
      <c r="U94" s="195">
        <v>0.9920251732113271</v>
      </c>
      <c r="V94" s="221">
        <v>1495.5</v>
      </c>
      <c r="W94" s="220">
        <v>2.1731862253426947E-2</v>
      </c>
      <c r="X94" s="218" t="b">
        <v>1</v>
      </c>
      <c r="Y94" s="218" t="b">
        <v>1</v>
      </c>
      <c r="Z94" s="217" t="b">
        <v>1</v>
      </c>
      <c r="AA94" s="202">
        <v>1403</v>
      </c>
      <c r="AB94" s="179">
        <v>1401</v>
      </c>
      <c r="AC94" s="177">
        <v>0.99857448325017817</v>
      </c>
      <c r="AD94" s="212">
        <v>0.99481721100237175</v>
      </c>
      <c r="AE94" s="182" t="s">
        <v>420</v>
      </c>
      <c r="AF94" s="195">
        <v>0.99960898480560012</v>
      </c>
      <c r="AG94" s="221">
        <v>1495.5</v>
      </c>
      <c r="AH94" s="220">
        <v>-6.1852223336676698E-2</v>
      </c>
      <c r="AI94" s="218" t="b">
        <v>1</v>
      </c>
      <c r="AJ94" s="218" t="b">
        <v>1</v>
      </c>
      <c r="AK94" s="217" t="b">
        <v>1</v>
      </c>
      <c r="AL94" s="202">
        <v>1575</v>
      </c>
      <c r="AM94" s="179">
        <v>1519</v>
      </c>
      <c r="AN94" s="177">
        <v>0.96444444444444444</v>
      </c>
      <c r="AO94" s="188">
        <v>0.95411056156302032</v>
      </c>
      <c r="AP94" s="182" t="s">
        <v>420</v>
      </c>
      <c r="AQ94" s="191">
        <v>0.97251825973280459</v>
      </c>
      <c r="AR94" s="221">
        <v>1538.5</v>
      </c>
      <c r="AS94" s="220">
        <v>2.3724406889827753E-2</v>
      </c>
      <c r="AT94" s="218" t="b">
        <v>1</v>
      </c>
      <c r="AU94" s="218" t="b">
        <v>1</v>
      </c>
      <c r="AV94" s="217" t="b">
        <v>1</v>
      </c>
      <c r="AW94" s="202">
        <v>1503</v>
      </c>
      <c r="AX94" s="179">
        <v>1468</v>
      </c>
      <c r="AY94" s="177">
        <v>0.97671324018629413</v>
      </c>
      <c r="AZ94" s="188">
        <v>0.96778686922472024</v>
      </c>
      <c r="BA94" s="182" t="s">
        <v>420</v>
      </c>
      <c r="BB94" s="191">
        <v>0.98320899806546924</v>
      </c>
      <c r="BC94" s="221">
        <v>1538.5</v>
      </c>
      <c r="BD94" s="220">
        <v>-2.3074423139421516E-2</v>
      </c>
      <c r="BE94" s="218" t="b">
        <v>1</v>
      </c>
      <c r="BF94" s="218" t="b">
        <v>1</v>
      </c>
      <c r="BG94" s="217" t="b">
        <v>1</v>
      </c>
      <c r="BH94" s="202">
        <v>1635</v>
      </c>
      <c r="BI94" s="179">
        <v>1521</v>
      </c>
      <c r="BJ94" s="177">
        <v>0.93027522935779816</v>
      </c>
      <c r="BK94" s="188">
        <v>0.91689503212273238</v>
      </c>
      <c r="BL94" s="182" t="s">
        <v>420</v>
      </c>
      <c r="BM94" s="191">
        <v>0.94163828873459676</v>
      </c>
      <c r="BN94" s="221">
        <v>1631.25</v>
      </c>
      <c r="BO94" s="218">
        <v>2.2988505747126436E-3</v>
      </c>
      <c r="BP94" s="218" t="b">
        <v>1</v>
      </c>
      <c r="BQ94" s="218" t="b">
        <v>1</v>
      </c>
      <c r="BR94" s="217" t="b">
        <v>1</v>
      </c>
      <c r="BS94" s="202">
        <v>1635</v>
      </c>
      <c r="BT94" s="179">
        <v>1521</v>
      </c>
      <c r="BU94" s="177">
        <v>0.93027522935779816</v>
      </c>
      <c r="BV94" s="188">
        <v>0.91689503212273238</v>
      </c>
      <c r="BW94" s="182" t="s">
        <v>420</v>
      </c>
      <c r="BX94" s="191">
        <v>0.94163828873459676</v>
      </c>
      <c r="BY94" s="221">
        <v>1521</v>
      </c>
      <c r="BZ94" s="218">
        <v>7.4950690335305714E-2</v>
      </c>
      <c r="CA94" s="218" t="b">
        <v>1</v>
      </c>
      <c r="CB94" s="218" t="b">
        <v>1</v>
      </c>
      <c r="CC94" s="218" t="b">
        <v>1</v>
      </c>
      <c r="CD94" s="121"/>
    </row>
    <row r="95" spans="1:82" s="18" customFormat="1" ht="14.25" customHeight="1" x14ac:dyDescent="0.25">
      <c r="A95" s="19" t="s">
        <v>41</v>
      </c>
      <c r="B95" s="18" t="s">
        <v>159</v>
      </c>
      <c r="C95" s="37" t="s">
        <v>158</v>
      </c>
      <c r="D95" s="76" t="b">
        <v>1</v>
      </c>
      <c r="E95" s="230">
        <v>404</v>
      </c>
      <c r="F95" s="233">
        <v>549</v>
      </c>
      <c r="G95" s="179">
        <v>485</v>
      </c>
      <c r="H95" s="177">
        <v>0.88342440801457189</v>
      </c>
      <c r="I95" s="188">
        <v>0.85387703881704125</v>
      </c>
      <c r="J95" s="182" t="s">
        <v>420</v>
      </c>
      <c r="K95" s="191">
        <v>0.90764327280731727</v>
      </c>
      <c r="L95" s="179">
        <v>57</v>
      </c>
      <c r="M95" s="177">
        <v>0.10382513661202186</v>
      </c>
      <c r="N95" s="188">
        <v>8.1002384517352144E-2</v>
      </c>
      <c r="O95" s="182" t="s">
        <v>420</v>
      </c>
      <c r="P95" s="191">
        <v>0.13215358803230109</v>
      </c>
      <c r="Q95" s="179">
        <v>542</v>
      </c>
      <c r="R95" s="203">
        <v>0.98724954462659376</v>
      </c>
      <c r="S95" s="212">
        <v>0.97391746514868127</v>
      </c>
      <c r="T95" s="182" t="s">
        <v>420</v>
      </c>
      <c r="U95" s="195">
        <v>0.99381024677300944</v>
      </c>
      <c r="V95" s="221">
        <v>532.25</v>
      </c>
      <c r="W95" s="220">
        <v>3.1470173790511979E-2</v>
      </c>
      <c r="X95" s="218" t="b">
        <v>1</v>
      </c>
      <c r="Y95" s="218" t="b">
        <v>1</v>
      </c>
      <c r="Z95" s="217" t="b">
        <v>1</v>
      </c>
      <c r="AA95" s="202">
        <v>520</v>
      </c>
      <c r="AB95" s="179">
        <v>385</v>
      </c>
      <c r="AC95" s="177">
        <v>0.74038461538461542</v>
      </c>
      <c r="AD95" s="212">
        <v>0.70103632272481897</v>
      </c>
      <c r="AE95" s="182" t="s">
        <v>420</v>
      </c>
      <c r="AF95" s="195">
        <v>0.7762073085120369</v>
      </c>
      <c r="AG95" s="221">
        <v>532.25</v>
      </c>
      <c r="AH95" s="220">
        <v>-2.3015500234852042E-2</v>
      </c>
      <c r="AI95" s="218" t="b">
        <v>1</v>
      </c>
      <c r="AJ95" s="218" t="b">
        <v>1</v>
      </c>
      <c r="AK95" s="217" t="b">
        <v>1</v>
      </c>
      <c r="AL95" s="202">
        <v>540</v>
      </c>
      <c r="AM95" s="179">
        <v>409</v>
      </c>
      <c r="AN95" s="177">
        <v>0.75740740740740742</v>
      </c>
      <c r="AO95" s="188">
        <v>0.71951738783786789</v>
      </c>
      <c r="AP95" s="182" t="s">
        <v>420</v>
      </c>
      <c r="AQ95" s="191">
        <v>0.79166099970697956</v>
      </c>
      <c r="AR95" s="221">
        <v>556.75</v>
      </c>
      <c r="AS95" s="220">
        <v>-3.0085316569375842E-2</v>
      </c>
      <c r="AT95" s="218" t="b">
        <v>1</v>
      </c>
      <c r="AU95" s="218" t="b">
        <v>1</v>
      </c>
      <c r="AV95" s="217" t="b">
        <v>1</v>
      </c>
      <c r="AW95" s="202">
        <v>530</v>
      </c>
      <c r="AX95" s="179">
        <v>401</v>
      </c>
      <c r="AY95" s="177">
        <v>0.75660377358490571</v>
      </c>
      <c r="AZ95" s="188">
        <v>0.71830782360962453</v>
      </c>
      <c r="BA95" s="182" t="s">
        <v>420</v>
      </c>
      <c r="BB95" s="191">
        <v>0.79120674388176804</v>
      </c>
      <c r="BC95" s="221">
        <v>556.75</v>
      </c>
      <c r="BD95" s="220">
        <v>-4.804669959586888E-2</v>
      </c>
      <c r="BE95" s="218" t="b">
        <v>1</v>
      </c>
      <c r="BF95" s="218" t="b">
        <v>1</v>
      </c>
      <c r="BG95" s="217" t="b">
        <v>1</v>
      </c>
      <c r="BH95" s="202">
        <v>558</v>
      </c>
      <c r="BI95" s="179">
        <v>377</v>
      </c>
      <c r="BJ95" s="177">
        <v>0.67562724014336917</v>
      </c>
      <c r="BK95" s="188">
        <v>0.63569836280437308</v>
      </c>
      <c r="BL95" s="182" t="s">
        <v>420</v>
      </c>
      <c r="BM95" s="191">
        <v>0.71315449759401084</v>
      </c>
      <c r="BN95" s="221">
        <v>562.5</v>
      </c>
      <c r="BO95" s="218">
        <v>-8.0000000000000002E-3</v>
      </c>
      <c r="BP95" s="218" t="b">
        <v>1</v>
      </c>
      <c r="BQ95" s="218" t="b">
        <v>1</v>
      </c>
      <c r="BR95" s="217" t="b">
        <v>1</v>
      </c>
      <c r="BS95" s="202">
        <v>377</v>
      </c>
      <c r="BT95" s="179">
        <v>377</v>
      </c>
      <c r="BU95" s="177">
        <v>1</v>
      </c>
      <c r="BV95" s="188">
        <v>0.98991323362590433</v>
      </c>
      <c r="BW95" s="182" t="s">
        <v>420</v>
      </c>
      <c r="BX95" s="191">
        <v>1</v>
      </c>
      <c r="BY95" s="221">
        <v>377</v>
      </c>
      <c r="BZ95" s="218">
        <v>0</v>
      </c>
      <c r="CA95" s="218" t="b">
        <v>1</v>
      </c>
      <c r="CB95" s="218" t="b">
        <v>1</v>
      </c>
      <c r="CC95" s="218" t="b">
        <v>1</v>
      </c>
      <c r="CD95" s="121"/>
    </row>
    <row r="96" spans="1:82" s="18" customFormat="1" ht="14.25" customHeight="1" x14ac:dyDescent="0.25">
      <c r="A96" s="19" t="s">
        <v>78</v>
      </c>
      <c r="B96" s="18" t="s">
        <v>159</v>
      </c>
      <c r="C96" s="37" t="s">
        <v>162</v>
      </c>
      <c r="D96" s="76" t="b">
        <v>1</v>
      </c>
      <c r="E96" s="230">
        <v>827</v>
      </c>
      <c r="F96" s="233">
        <v>1814</v>
      </c>
      <c r="G96" s="179">
        <v>1733</v>
      </c>
      <c r="H96" s="177">
        <v>0.95534729878721059</v>
      </c>
      <c r="I96" s="188">
        <v>0.94484187003274278</v>
      </c>
      <c r="J96" s="182" t="s">
        <v>420</v>
      </c>
      <c r="K96" s="191">
        <v>0.96392824959678658</v>
      </c>
      <c r="L96" s="179">
        <v>58</v>
      </c>
      <c r="M96" s="177">
        <v>3.1973539140022052E-2</v>
      </c>
      <c r="N96" s="188">
        <v>2.4814917743223735E-2</v>
      </c>
      <c r="O96" s="182" t="s">
        <v>420</v>
      </c>
      <c r="P96" s="191">
        <v>4.1110225639984191E-2</v>
      </c>
      <c r="Q96" s="179">
        <v>1791</v>
      </c>
      <c r="R96" s="203">
        <v>0.98732083792723269</v>
      </c>
      <c r="S96" s="212">
        <v>0.98104561948035707</v>
      </c>
      <c r="T96" s="182" t="s">
        <v>420</v>
      </c>
      <c r="U96" s="195">
        <v>0.99153644559531362</v>
      </c>
      <c r="V96" s="221">
        <v>1826</v>
      </c>
      <c r="W96" s="220">
        <v>-6.5717415115005475E-3</v>
      </c>
      <c r="X96" s="218" t="b">
        <v>1</v>
      </c>
      <c r="Y96" s="218" t="b">
        <v>1</v>
      </c>
      <c r="Z96" s="217" t="b">
        <v>1</v>
      </c>
      <c r="AA96" s="202">
        <v>1754</v>
      </c>
      <c r="AB96" s="179">
        <v>1646</v>
      </c>
      <c r="AC96" s="177">
        <v>0.93842645381984036</v>
      </c>
      <c r="AD96" s="212">
        <v>0.92619044631825875</v>
      </c>
      <c r="AE96" s="182" t="s">
        <v>420</v>
      </c>
      <c r="AF96" s="195">
        <v>0.94874625077831465</v>
      </c>
      <c r="AG96" s="221">
        <v>1826</v>
      </c>
      <c r="AH96" s="220">
        <v>-3.9430449069003289E-2</v>
      </c>
      <c r="AI96" s="218" t="b">
        <v>1</v>
      </c>
      <c r="AJ96" s="218" t="b">
        <v>1</v>
      </c>
      <c r="AK96" s="217" t="b">
        <v>1</v>
      </c>
      <c r="AL96" s="202">
        <v>1815</v>
      </c>
      <c r="AM96" s="179">
        <v>1550</v>
      </c>
      <c r="AN96" s="177">
        <v>0.85399449035812669</v>
      </c>
      <c r="AO96" s="188">
        <v>0.83700170880841518</v>
      </c>
      <c r="AP96" s="182" t="s">
        <v>420</v>
      </c>
      <c r="AQ96" s="191">
        <v>0.86949197362236275</v>
      </c>
      <c r="AR96" s="221">
        <v>1868</v>
      </c>
      <c r="AS96" s="220">
        <v>-2.8372591006423982E-2</v>
      </c>
      <c r="AT96" s="218" t="b">
        <v>1</v>
      </c>
      <c r="AU96" s="218" t="b">
        <v>1</v>
      </c>
      <c r="AV96" s="217" t="b">
        <v>1</v>
      </c>
      <c r="AW96" s="202">
        <v>1805</v>
      </c>
      <c r="AX96" s="179">
        <v>1661</v>
      </c>
      <c r="AY96" s="177">
        <v>0.92022160664819941</v>
      </c>
      <c r="AZ96" s="188">
        <v>0.90681094126837969</v>
      </c>
      <c r="BA96" s="182" t="s">
        <v>420</v>
      </c>
      <c r="BB96" s="191">
        <v>0.93184741245435898</v>
      </c>
      <c r="BC96" s="221">
        <v>1868</v>
      </c>
      <c r="BD96" s="220">
        <v>-3.3725910064239827E-2</v>
      </c>
      <c r="BE96" s="218" t="b">
        <v>1</v>
      </c>
      <c r="BF96" s="218" t="b">
        <v>1</v>
      </c>
      <c r="BG96" s="217" t="b">
        <v>1</v>
      </c>
      <c r="BH96" s="202">
        <v>1893</v>
      </c>
      <c r="BI96" s="179">
        <v>1464</v>
      </c>
      <c r="BJ96" s="177">
        <v>0.77337559429477021</v>
      </c>
      <c r="BK96" s="188">
        <v>0.75397381399410934</v>
      </c>
      <c r="BL96" s="182" t="s">
        <v>420</v>
      </c>
      <c r="BM96" s="191">
        <v>0.79167010115074488</v>
      </c>
      <c r="BN96" s="221">
        <v>1942.75</v>
      </c>
      <c r="BO96" s="218">
        <v>-2.5608029854587568E-2</v>
      </c>
      <c r="BP96" s="218" t="b">
        <v>1</v>
      </c>
      <c r="BQ96" s="218" t="b">
        <v>1</v>
      </c>
      <c r="BR96" s="217" t="b">
        <v>1</v>
      </c>
      <c r="BS96" s="202">
        <v>1464</v>
      </c>
      <c r="BT96" s="179">
        <v>1464</v>
      </c>
      <c r="BU96" s="177">
        <v>1</v>
      </c>
      <c r="BV96" s="188">
        <v>0.99738291979858618</v>
      </c>
      <c r="BW96" s="182" t="s">
        <v>420</v>
      </c>
      <c r="BX96" s="191">
        <v>1.0000000000000002</v>
      </c>
      <c r="BY96" s="221">
        <v>1464</v>
      </c>
      <c r="BZ96" s="218">
        <v>0</v>
      </c>
      <c r="CA96" s="218" t="b">
        <v>1</v>
      </c>
      <c r="CB96" s="218" t="b">
        <v>1</v>
      </c>
      <c r="CC96" s="218" t="b">
        <v>1</v>
      </c>
      <c r="CD96" s="121"/>
    </row>
    <row r="97" spans="1:82" s="18" customFormat="1" ht="14.25" customHeight="1" x14ac:dyDescent="0.25">
      <c r="A97" s="19" t="s">
        <v>160</v>
      </c>
      <c r="B97" s="18" t="s">
        <v>159</v>
      </c>
      <c r="C97" s="37" t="s">
        <v>161</v>
      </c>
      <c r="D97" s="76" t="b">
        <v>1</v>
      </c>
      <c r="E97" s="230">
        <v>541</v>
      </c>
      <c r="F97" s="233">
        <v>887</v>
      </c>
      <c r="G97" s="179">
        <v>814</v>
      </c>
      <c r="H97" s="177">
        <v>0.91770011273957164</v>
      </c>
      <c r="I97" s="188">
        <v>0.89776255196333543</v>
      </c>
      <c r="J97" s="182" t="s">
        <v>420</v>
      </c>
      <c r="K97" s="191">
        <v>0.93403528665650604</v>
      </c>
      <c r="L97" s="179">
        <v>52</v>
      </c>
      <c r="M97" s="177">
        <v>5.8624577226606536E-2</v>
      </c>
      <c r="N97" s="188">
        <v>4.4984332298711384E-2</v>
      </c>
      <c r="O97" s="182" t="s">
        <v>420</v>
      </c>
      <c r="P97" s="191">
        <v>7.6071392884370981E-2</v>
      </c>
      <c r="Q97" s="179">
        <v>866</v>
      </c>
      <c r="R97" s="203">
        <v>0.97632468996617816</v>
      </c>
      <c r="S97" s="212">
        <v>0.96407786849490007</v>
      </c>
      <c r="T97" s="182" t="s">
        <v>420</v>
      </c>
      <c r="U97" s="195">
        <v>0.98446352642246304</v>
      </c>
      <c r="V97" s="221">
        <v>823.75</v>
      </c>
      <c r="W97" s="220">
        <v>7.6783004552352055E-2</v>
      </c>
      <c r="X97" s="218" t="b">
        <v>1</v>
      </c>
      <c r="Y97" s="218" t="b">
        <v>1</v>
      </c>
      <c r="Z97" s="217" t="b">
        <v>1</v>
      </c>
      <c r="AA97" s="202">
        <v>867</v>
      </c>
      <c r="AB97" s="179">
        <v>493</v>
      </c>
      <c r="AC97" s="177">
        <v>0.56862745098039214</v>
      </c>
      <c r="AD97" s="212">
        <v>0.53542917549478197</v>
      </c>
      <c r="AE97" s="182" t="s">
        <v>420</v>
      </c>
      <c r="AF97" s="195">
        <v>0.60122026717317667</v>
      </c>
      <c r="AG97" s="221">
        <v>823.75</v>
      </c>
      <c r="AH97" s="220">
        <v>5.2503793626707131E-2</v>
      </c>
      <c r="AI97" s="218" t="b">
        <v>1</v>
      </c>
      <c r="AJ97" s="218" t="b">
        <v>1</v>
      </c>
      <c r="AK97" s="217" t="b">
        <v>1</v>
      </c>
      <c r="AL97" s="202">
        <v>867</v>
      </c>
      <c r="AM97" s="179">
        <v>643</v>
      </c>
      <c r="AN97" s="177">
        <v>0.74163783160322949</v>
      </c>
      <c r="AO97" s="188">
        <v>0.71147944525924378</v>
      </c>
      <c r="AP97" s="182" t="s">
        <v>420</v>
      </c>
      <c r="AQ97" s="191">
        <v>0.76966439068928316</v>
      </c>
      <c r="AR97" s="221">
        <v>844.5</v>
      </c>
      <c r="AS97" s="220">
        <v>2.664298401420959E-2</v>
      </c>
      <c r="AT97" s="218" t="b">
        <v>1</v>
      </c>
      <c r="AU97" s="218" t="b">
        <v>1</v>
      </c>
      <c r="AV97" s="217" t="b">
        <v>1</v>
      </c>
      <c r="AW97" s="202">
        <v>819</v>
      </c>
      <c r="AX97" s="179">
        <v>619</v>
      </c>
      <c r="AY97" s="177">
        <v>0.75579975579975578</v>
      </c>
      <c r="AZ97" s="188">
        <v>0.72522732355109687</v>
      </c>
      <c r="BA97" s="182" t="s">
        <v>420</v>
      </c>
      <c r="BB97" s="191">
        <v>0.78398377113598361</v>
      </c>
      <c r="BC97" s="221">
        <v>844.5</v>
      </c>
      <c r="BD97" s="220">
        <v>-3.0195381882770871E-2</v>
      </c>
      <c r="BE97" s="218" t="b">
        <v>1</v>
      </c>
      <c r="BF97" s="218" t="b">
        <v>1</v>
      </c>
      <c r="BG97" s="217" t="b">
        <v>1</v>
      </c>
      <c r="BH97" s="202">
        <v>852</v>
      </c>
      <c r="BI97" s="179">
        <v>601</v>
      </c>
      <c r="BJ97" s="177">
        <v>0.70539906103286387</v>
      </c>
      <c r="BK97" s="188">
        <v>0.67392202350284103</v>
      </c>
      <c r="BL97" s="182" t="s">
        <v>420</v>
      </c>
      <c r="BM97" s="191">
        <v>0.73503222426435877</v>
      </c>
      <c r="BN97" s="221">
        <v>891</v>
      </c>
      <c r="BO97" s="218">
        <v>-4.3771043771043773E-2</v>
      </c>
      <c r="BP97" s="218" t="b">
        <v>1</v>
      </c>
      <c r="BQ97" s="218" t="b">
        <v>1</v>
      </c>
      <c r="BR97" s="217" t="b">
        <v>1</v>
      </c>
      <c r="BS97" s="202">
        <v>601</v>
      </c>
      <c r="BT97" s="179">
        <v>601</v>
      </c>
      <c r="BU97" s="177">
        <v>1</v>
      </c>
      <c r="BV97" s="188">
        <v>0.99364881695083518</v>
      </c>
      <c r="BW97" s="182" t="s">
        <v>420</v>
      </c>
      <c r="BX97" s="191">
        <v>0.99999999999999978</v>
      </c>
      <c r="BY97" s="221">
        <v>601</v>
      </c>
      <c r="BZ97" s="218">
        <v>0</v>
      </c>
      <c r="CA97" s="218" t="b">
        <v>1</v>
      </c>
      <c r="CB97" s="218" t="b">
        <v>1</v>
      </c>
      <c r="CC97" s="218" t="b">
        <v>1</v>
      </c>
      <c r="CD97" s="121"/>
    </row>
    <row r="98" spans="1:82" s="18" customFormat="1" ht="14.25" customHeight="1" x14ac:dyDescent="0.25">
      <c r="A98" s="19" t="s">
        <v>49</v>
      </c>
      <c r="B98" s="18" t="s">
        <v>159</v>
      </c>
      <c r="C98" s="37" t="s">
        <v>174</v>
      </c>
      <c r="D98" s="76" t="b">
        <v>1</v>
      </c>
      <c r="E98" s="230">
        <v>1517</v>
      </c>
      <c r="F98" s="233">
        <v>4029</v>
      </c>
      <c r="G98" s="179">
        <v>3840</v>
      </c>
      <c r="H98" s="177">
        <v>0.95309009679821299</v>
      </c>
      <c r="I98" s="188">
        <v>0.94611833243301957</v>
      </c>
      <c r="J98" s="182" t="s">
        <v>420</v>
      </c>
      <c r="K98" s="191">
        <v>0.9591986846826609</v>
      </c>
      <c r="L98" s="179">
        <v>172</v>
      </c>
      <c r="M98" s="177">
        <v>4.2690493919086622E-2</v>
      </c>
      <c r="N98" s="188">
        <v>3.6871636066454855E-2</v>
      </c>
      <c r="O98" s="182" t="s">
        <v>420</v>
      </c>
      <c r="P98" s="191">
        <v>4.9380566598217178E-2</v>
      </c>
      <c r="Q98" s="179">
        <v>4012</v>
      </c>
      <c r="R98" s="203">
        <v>0.99578059071729963</v>
      </c>
      <c r="S98" s="212">
        <v>0.99325279976047098</v>
      </c>
      <c r="T98" s="182" t="s">
        <v>420</v>
      </c>
      <c r="U98" s="195">
        <v>0.99736387604811394</v>
      </c>
      <c r="V98" s="221">
        <v>4122.75</v>
      </c>
      <c r="W98" s="220">
        <v>-2.2739676187011098E-2</v>
      </c>
      <c r="X98" s="218" t="b">
        <v>1</v>
      </c>
      <c r="Y98" s="218" t="b">
        <v>1</v>
      </c>
      <c r="Z98" s="217" t="b">
        <v>1</v>
      </c>
      <c r="AA98" s="202">
        <v>3963</v>
      </c>
      <c r="AB98" s="179">
        <v>3816</v>
      </c>
      <c r="AC98" s="177">
        <v>0.96290688872066621</v>
      </c>
      <c r="AD98" s="212">
        <v>0.95656037408043015</v>
      </c>
      <c r="AE98" s="182" t="s">
        <v>420</v>
      </c>
      <c r="AF98" s="195">
        <v>0.96835685240503677</v>
      </c>
      <c r="AG98" s="221">
        <v>4122.75</v>
      </c>
      <c r="AH98" s="220">
        <v>-3.8748408222666911E-2</v>
      </c>
      <c r="AI98" s="218" t="b">
        <v>1</v>
      </c>
      <c r="AJ98" s="218" t="b">
        <v>1</v>
      </c>
      <c r="AK98" s="217" t="b">
        <v>1</v>
      </c>
      <c r="AL98" s="202">
        <v>4175</v>
      </c>
      <c r="AM98" s="179">
        <v>3787</v>
      </c>
      <c r="AN98" s="177">
        <v>0.90706586826347302</v>
      </c>
      <c r="AO98" s="188">
        <v>0.89788078882894506</v>
      </c>
      <c r="AP98" s="182" t="s">
        <v>420</v>
      </c>
      <c r="AQ98" s="191">
        <v>0.91550254564175948</v>
      </c>
      <c r="AR98" s="221">
        <v>4193.25</v>
      </c>
      <c r="AS98" s="220">
        <v>-4.3522327550229532E-3</v>
      </c>
      <c r="AT98" s="218" t="b">
        <v>1</v>
      </c>
      <c r="AU98" s="218" t="b">
        <v>1</v>
      </c>
      <c r="AV98" s="217" t="b">
        <v>1</v>
      </c>
      <c r="AW98" s="202">
        <v>3920</v>
      </c>
      <c r="AX98" s="179">
        <v>3734</v>
      </c>
      <c r="AY98" s="177">
        <v>0.95255102040816331</v>
      </c>
      <c r="AZ98" s="188">
        <v>0.9454412681358586</v>
      </c>
      <c r="BA98" s="182" t="s">
        <v>420</v>
      </c>
      <c r="BB98" s="191">
        <v>0.95877467362299795</v>
      </c>
      <c r="BC98" s="221">
        <v>4193.25</v>
      </c>
      <c r="BD98" s="220">
        <v>-6.5164252071782031E-2</v>
      </c>
      <c r="BE98" s="218" t="b">
        <v>1</v>
      </c>
      <c r="BF98" s="218" t="b">
        <v>1</v>
      </c>
      <c r="BG98" s="217" t="b">
        <v>1</v>
      </c>
      <c r="BH98" s="202">
        <v>4173</v>
      </c>
      <c r="BI98" s="179">
        <v>3808</v>
      </c>
      <c r="BJ98" s="177">
        <v>0.91253294991612743</v>
      </c>
      <c r="BK98" s="188">
        <v>0.90357731956761944</v>
      </c>
      <c r="BL98" s="182" t="s">
        <v>420</v>
      </c>
      <c r="BM98" s="191">
        <v>0.92072976365409098</v>
      </c>
      <c r="BN98" s="221">
        <v>4362.5</v>
      </c>
      <c r="BO98" s="218">
        <v>-4.3438395415472779E-2</v>
      </c>
      <c r="BP98" s="218" t="b">
        <v>1</v>
      </c>
      <c r="BQ98" s="218" t="b">
        <v>1</v>
      </c>
      <c r="BR98" s="217" t="b">
        <v>1</v>
      </c>
      <c r="BS98" s="202">
        <v>3821</v>
      </c>
      <c r="BT98" s="179">
        <v>3764</v>
      </c>
      <c r="BU98" s="177">
        <v>0.9850824391520544</v>
      </c>
      <c r="BV98" s="188">
        <v>0.98072275325233782</v>
      </c>
      <c r="BW98" s="182" t="s">
        <v>420</v>
      </c>
      <c r="BX98" s="191">
        <v>0.98846774520638059</v>
      </c>
      <c r="BY98" s="221">
        <v>3808</v>
      </c>
      <c r="BZ98" s="218">
        <v>3.4138655462184874E-3</v>
      </c>
      <c r="CA98" s="218" t="b">
        <v>1</v>
      </c>
      <c r="CB98" s="218" t="b">
        <v>1</v>
      </c>
      <c r="CC98" s="218" t="b">
        <v>1</v>
      </c>
      <c r="CD98" s="121"/>
    </row>
    <row r="99" spans="1:82" s="18" customFormat="1" ht="14.25" customHeight="1" x14ac:dyDescent="0.25">
      <c r="A99" s="19" t="s">
        <v>65</v>
      </c>
      <c r="B99" s="18" t="s">
        <v>159</v>
      </c>
      <c r="C99" s="37" t="s">
        <v>175</v>
      </c>
      <c r="D99" s="76" t="b">
        <v>1</v>
      </c>
      <c r="E99" s="230">
        <v>547</v>
      </c>
      <c r="F99" s="233">
        <v>3477</v>
      </c>
      <c r="G99" s="179">
        <v>3346</v>
      </c>
      <c r="H99" s="177">
        <v>0.96232384239286739</v>
      </c>
      <c r="I99" s="188">
        <v>0.95546750432302707</v>
      </c>
      <c r="J99" s="182" t="s">
        <v>420</v>
      </c>
      <c r="K99" s="191">
        <v>0.96815973869689453</v>
      </c>
      <c r="L99" s="179">
        <v>129</v>
      </c>
      <c r="M99" s="177">
        <v>3.7100949094046591E-2</v>
      </c>
      <c r="N99" s="188">
        <v>3.1312081005965983E-2</v>
      </c>
      <c r="O99" s="182" t="s">
        <v>420</v>
      </c>
      <c r="P99" s="191">
        <v>4.3911528548893138E-2</v>
      </c>
      <c r="Q99" s="179">
        <v>3475</v>
      </c>
      <c r="R99" s="203">
        <v>0.99942479148691399</v>
      </c>
      <c r="S99" s="212">
        <v>0.99790500904322843</v>
      </c>
      <c r="T99" s="182" t="s">
        <v>420</v>
      </c>
      <c r="U99" s="195">
        <v>0.99984224290333079</v>
      </c>
      <c r="V99" s="221">
        <v>3634.25</v>
      </c>
      <c r="W99" s="220">
        <v>-4.3268900048152988E-2</v>
      </c>
      <c r="X99" s="218" t="b">
        <v>1</v>
      </c>
      <c r="Y99" s="218" t="b">
        <v>1</v>
      </c>
      <c r="Z99" s="217" t="b">
        <v>1</v>
      </c>
      <c r="AA99" s="202">
        <v>3432</v>
      </c>
      <c r="AB99" s="179">
        <v>3043</v>
      </c>
      <c r="AC99" s="177">
        <v>0.8866550116550117</v>
      </c>
      <c r="AD99" s="212">
        <v>0.87561379695527863</v>
      </c>
      <c r="AE99" s="182" t="s">
        <v>420</v>
      </c>
      <c r="AF99" s="195">
        <v>0.89683162341954537</v>
      </c>
      <c r="AG99" s="221">
        <v>3634.25</v>
      </c>
      <c r="AH99" s="220">
        <v>-5.5651097200247641E-2</v>
      </c>
      <c r="AI99" s="218" t="b">
        <v>1</v>
      </c>
      <c r="AJ99" s="218" t="b">
        <v>1</v>
      </c>
      <c r="AK99" s="217" t="b">
        <v>1</v>
      </c>
      <c r="AL99" s="202">
        <v>3572</v>
      </c>
      <c r="AM99" s="179">
        <v>3098</v>
      </c>
      <c r="AN99" s="177">
        <v>0.86730123180291152</v>
      </c>
      <c r="AO99" s="188">
        <v>0.85578034948992976</v>
      </c>
      <c r="AP99" s="182" t="s">
        <v>420</v>
      </c>
      <c r="AQ99" s="191">
        <v>0.87803294458865899</v>
      </c>
      <c r="AR99" s="221">
        <v>3750.5</v>
      </c>
      <c r="AS99" s="220">
        <v>-4.7593654179442738E-2</v>
      </c>
      <c r="AT99" s="218" t="b">
        <v>1</v>
      </c>
      <c r="AU99" s="218" t="b">
        <v>1</v>
      </c>
      <c r="AV99" s="217" t="b">
        <v>1</v>
      </c>
      <c r="AW99" s="202">
        <v>3517</v>
      </c>
      <c r="AX99" s="179">
        <v>3333</v>
      </c>
      <c r="AY99" s="177">
        <v>0.94768268410577194</v>
      </c>
      <c r="AZ99" s="188">
        <v>0.93982309412992959</v>
      </c>
      <c r="BA99" s="182" t="s">
        <v>420</v>
      </c>
      <c r="BB99" s="191">
        <v>0.9545653743172573</v>
      </c>
      <c r="BC99" s="221">
        <v>3750.5</v>
      </c>
      <c r="BD99" s="220">
        <v>-6.2258365551259832E-2</v>
      </c>
      <c r="BE99" s="218" t="b">
        <v>1</v>
      </c>
      <c r="BF99" s="218" t="b">
        <v>1</v>
      </c>
      <c r="BG99" s="217" t="b">
        <v>1</v>
      </c>
      <c r="BH99" s="202">
        <v>3745</v>
      </c>
      <c r="BI99" s="179">
        <v>3324</v>
      </c>
      <c r="BJ99" s="177">
        <v>0.88758344459279037</v>
      </c>
      <c r="BK99" s="188">
        <v>0.87706690277455923</v>
      </c>
      <c r="BL99" s="182" t="s">
        <v>420</v>
      </c>
      <c r="BM99" s="191">
        <v>0.89730566856197891</v>
      </c>
      <c r="BN99" s="221">
        <v>3794.75</v>
      </c>
      <c r="BO99" s="218">
        <v>-1.3110218064431122E-2</v>
      </c>
      <c r="BP99" s="218" t="b">
        <v>1</v>
      </c>
      <c r="BQ99" s="218" t="b">
        <v>1</v>
      </c>
      <c r="BR99" s="217" t="b">
        <v>1</v>
      </c>
      <c r="BS99" s="202">
        <v>3390</v>
      </c>
      <c r="BT99" s="179">
        <v>3376</v>
      </c>
      <c r="BU99" s="177">
        <v>0.9958702064896755</v>
      </c>
      <c r="BV99" s="188">
        <v>0.99307954158192457</v>
      </c>
      <c r="BW99" s="182" t="s">
        <v>420</v>
      </c>
      <c r="BX99" s="191">
        <v>0.99753832928592723</v>
      </c>
      <c r="BY99" s="221">
        <v>3324</v>
      </c>
      <c r="BZ99" s="218">
        <v>1.9855595667870037E-2</v>
      </c>
      <c r="CA99" s="218" t="b">
        <v>1</v>
      </c>
      <c r="CB99" s="218" t="b">
        <v>1</v>
      </c>
      <c r="CC99" s="218" t="b">
        <v>1</v>
      </c>
      <c r="CD99" s="121"/>
    </row>
    <row r="100" spans="1:82" s="18" customFormat="1" ht="14.25" customHeight="1" x14ac:dyDescent="0.25">
      <c r="A100" s="19" t="s">
        <v>260</v>
      </c>
      <c r="B100" s="18" t="s">
        <v>159</v>
      </c>
      <c r="C100" s="37" t="s">
        <v>261</v>
      </c>
      <c r="D100" s="76" t="b">
        <v>1</v>
      </c>
      <c r="E100" s="230">
        <v>43</v>
      </c>
      <c r="F100" s="233">
        <v>854</v>
      </c>
      <c r="G100" s="179">
        <v>774</v>
      </c>
      <c r="H100" s="177">
        <v>0.90632318501170961</v>
      </c>
      <c r="I100" s="188">
        <v>0.88492039238998588</v>
      </c>
      <c r="J100" s="182" t="s">
        <v>420</v>
      </c>
      <c r="K100" s="191">
        <v>0.92408690477896527</v>
      </c>
      <c r="L100" s="179">
        <v>69</v>
      </c>
      <c r="M100" s="177">
        <v>8.0796252927400475E-2</v>
      </c>
      <c r="N100" s="188">
        <v>6.4340414367983434E-2</v>
      </c>
      <c r="O100" s="182" t="s">
        <v>420</v>
      </c>
      <c r="P100" s="191">
        <v>0.10100652399949619</v>
      </c>
      <c r="Q100" s="179">
        <v>843</v>
      </c>
      <c r="R100" s="203">
        <v>0.98711943793911006</v>
      </c>
      <c r="S100" s="212">
        <v>0.97708346552121639</v>
      </c>
      <c r="T100" s="182" t="s">
        <v>420</v>
      </c>
      <c r="U100" s="195">
        <v>0.99279271782830436</v>
      </c>
      <c r="V100" s="221">
        <v>893.75</v>
      </c>
      <c r="W100" s="220">
        <v>-4.4475524475524476E-2</v>
      </c>
      <c r="X100" s="218" t="b">
        <v>1</v>
      </c>
      <c r="Y100" s="218" t="b">
        <v>1</v>
      </c>
      <c r="Z100" s="217" t="b">
        <v>1</v>
      </c>
      <c r="AA100" s="202">
        <v>850</v>
      </c>
      <c r="AB100" s="179">
        <v>689</v>
      </c>
      <c r="AC100" s="177">
        <v>0.81058823529411761</v>
      </c>
      <c r="AD100" s="212">
        <v>0.78287148584200328</v>
      </c>
      <c r="AE100" s="182" t="s">
        <v>420</v>
      </c>
      <c r="AF100" s="195">
        <v>0.83551029281894518</v>
      </c>
      <c r="AG100" s="221">
        <v>893.75</v>
      </c>
      <c r="AH100" s="220">
        <v>-4.8951048951048952E-2</v>
      </c>
      <c r="AI100" s="218" t="b">
        <v>1</v>
      </c>
      <c r="AJ100" s="218" t="b">
        <v>1</v>
      </c>
      <c r="AK100" s="217" t="b">
        <v>1</v>
      </c>
      <c r="AL100" s="202">
        <v>881</v>
      </c>
      <c r="AM100" s="179">
        <v>693</v>
      </c>
      <c r="AN100" s="177">
        <v>0.7866061293984109</v>
      </c>
      <c r="AO100" s="188">
        <v>0.75833809095605287</v>
      </c>
      <c r="AP100" s="182" t="s">
        <v>420</v>
      </c>
      <c r="AQ100" s="191">
        <v>0.81238561888577321</v>
      </c>
      <c r="AR100" s="221">
        <v>904.25</v>
      </c>
      <c r="AS100" s="220">
        <v>-2.571191595244678E-2</v>
      </c>
      <c r="AT100" s="218" t="b">
        <v>1</v>
      </c>
      <c r="AU100" s="218" t="b">
        <v>1</v>
      </c>
      <c r="AV100" s="217" t="b">
        <v>1</v>
      </c>
      <c r="AW100" s="202">
        <v>851</v>
      </c>
      <c r="AX100" s="179">
        <v>779</v>
      </c>
      <c r="AY100" s="177">
        <v>0.91539365452408927</v>
      </c>
      <c r="AZ100" s="188">
        <v>0.8947781502604617</v>
      </c>
      <c r="BA100" s="182" t="s">
        <v>420</v>
      </c>
      <c r="BB100" s="191">
        <v>0.93227579372506919</v>
      </c>
      <c r="BC100" s="221">
        <v>904.25</v>
      </c>
      <c r="BD100" s="220">
        <v>-5.8888581697539397E-2</v>
      </c>
      <c r="BE100" s="218" t="b">
        <v>1</v>
      </c>
      <c r="BF100" s="218" t="b">
        <v>1</v>
      </c>
      <c r="BG100" s="217" t="b">
        <v>1</v>
      </c>
      <c r="BH100" s="202">
        <v>830</v>
      </c>
      <c r="BI100" s="179">
        <v>678</v>
      </c>
      <c r="BJ100" s="177">
        <v>0.81686746987951808</v>
      </c>
      <c r="BK100" s="188">
        <v>0.78911497319423207</v>
      </c>
      <c r="BL100" s="182" t="s">
        <v>420</v>
      </c>
      <c r="BM100" s="191">
        <v>0.84170038677110737</v>
      </c>
      <c r="BN100" s="221">
        <v>903.25</v>
      </c>
      <c r="BO100" s="218">
        <v>-8.1096042070301688E-2</v>
      </c>
      <c r="BP100" s="218" t="b">
        <v>1</v>
      </c>
      <c r="BQ100" s="218" t="b">
        <v>1</v>
      </c>
      <c r="BR100" s="217" t="b">
        <v>1</v>
      </c>
      <c r="BS100" s="202">
        <v>678</v>
      </c>
      <c r="BT100" s="179">
        <v>678</v>
      </c>
      <c r="BU100" s="177">
        <v>1</v>
      </c>
      <c r="BV100" s="188">
        <v>0.99436605273704204</v>
      </c>
      <c r="BW100" s="182" t="s">
        <v>420</v>
      </c>
      <c r="BX100" s="191">
        <v>0.99999999999999978</v>
      </c>
      <c r="BY100" s="221">
        <v>678</v>
      </c>
      <c r="BZ100" s="218">
        <v>0</v>
      </c>
      <c r="CA100" s="218" t="b">
        <v>1</v>
      </c>
      <c r="CB100" s="218" t="b">
        <v>1</v>
      </c>
      <c r="CC100" s="218" t="b">
        <v>1</v>
      </c>
      <c r="CD100" s="121"/>
    </row>
    <row r="101" spans="1:82" s="18" customFormat="1" ht="14.25" customHeight="1" x14ac:dyDescent="0.25">
      <c r="A101" s="19" t="s">
        <v>273</v>
      </c>
      <c r="B101" s="18" t="s">
        <v>159</v>
      </c>
      <c r="C101" s="37" t="s">
        <v>274</v>
      </c>
      <c r="D101" s="76" t="b">
        <v>1</v>
      </c>
      <c r="E101" s="230">
        <v>342</v>
      </c>
      <c r="F101" s="233">
        <v>937</v>
      </c>
      <c r="G101" s="179">
        <v>826</v>
      </c>
      <c r="H101" s="177">
        <v>0.88153681963713981</v>
      </c>
      <c r="I101" s="188">
        <v>0.85927119286405529</v>
      </c>
      <c r="J101" s="182" t="s">
        <v>420</v>
      </c>
      <c r="K101" s="191">
        <v>0.90068681419084518</v>
      </c>
      <c r="L101" s="179">
        <v>87</v>
      </c>
      <c r="M101" s="177">
        <v>9.2849519743863393E-2</v>
      </c>
      <c r="N101" s="188">
        <v>7.5892873720425941E-2</v>
      </c>
      <c r="O101" s="182" t="s">
        <v>420</v>
      </c>
      <c r="P101" s="191">
        <v>0.11313095931049835</v>
      </c>
      <c r="Q101" s="179">
        <v>913</v>
      </c>
      <c r="R101" s="203">
        <v>0.97438633938100316</v>
      </c>
      <c r="S101" s="212">
        <v>0.96217062314466351</v>
      </c>
      <c r="T101" s="182" t="s">
        <v>420</v>
      </c>
      <c r="U101" s="195">
        <v>0.98272821359912177</v>
      </c>
      <c r="V101" s="221">
        <v>948.25</v>
      </c>
      <c r="W101" s="220">
        <v>-1.1863959926179805E-2</v>
      </c>
      <c r="X101" s="218" t="b">
        <v>1</v>
      </c>
      <c r="Y101" s="218" t="b">
        <v>1</v>
      </c>
      <c r="Z101" s="217" t="b">
        <v>1</v>
      </c>
      <c r="AA101" s="202">
        <v>931</v>
      </c>
      <c r="AB101" s="179">
        <v>849</v>
      </c>
      <c r="AC101" s="177">
        <v>0.91192266380236309</v>
      </c>
      <c r="AD101" s="212">
        <v>0.89198401111900028</v>
      </c>
      <c r="AE101" s="182" t="s">
        <v>420</v>
      </c>
      <c r="AF101" s="195">
        <v>0.92847596395267995</v>
      </c>
      <c r="AG101" s="221">
        <v>948.25</v>
      </c>
      <c r="AH101" s="220">
        <v>-1.8191405220142367E-2</v>
      </c>
      <c r="AI101" s="218" t="b">
        <v>1</v>
      </c>
      <c r="AJ101" s="218" t="b">
        <v>1</v>
      </c>
      <c r="AK101" s="217" t="b">
        <v>1</v>
      </c>
      <c r="AL101" s="202">
        <v>968</v>
      </c>
      <c r="AM101" s="179">
        <v>803</v>
      </c>
      <c r="AN101" s="177">
        <v>0.82954545454545459</v>
      </c>
      <c r="AO101" s="188">
        <v>0.80456549470593164</v>
      </c>
      <c r="AP101" s="182" t="s">
        <v>420</v>
      </c>
      <c r="AQ101" s="191">
        <v>0.85192018432056038</v>
      </c>
      <c r="AR101" s="221">
        <v>969.5</v>
      </c>
      <c r="AS101" s="220">
        <v>-1.5471892728210418E-3</v>
      </c>
      <c r="AT101" s="218" t="b">
        <v>1</v>
      </c>
      <c r="AU101" s="218" t="b">
        <v>1</v>
      </c>
      <c r="AV101" s="217" t="b">
        <v>1</v>
      </c>
      <c r="AW101" s="202">
        <v>971</v>
      </c>
      <c r="AX101" s="179">
        <v>777</v>
      </c>
      <c r="AY101" s="177">
        <v>0.80020597322348097</v>
      </c>
      <c r="AZ101" s="188">
        <v>0.77389514741306109</v>
      </c>
      <c r="BA101" s="182" t="s">
        <v>420</v>
      </c>
      <c r="BB101" s="191">
        <v>0.82415081659967082</v>
      </c>
      <c r="BC101" s="221">
        <v>969.5</v>
      </c>
      <c r="BD101" s="220">
        <v>1.5471892728210418E-3</v>
      </c>
      <c r="BE101" s="218" t="b">
        <v>1</v>
      </c>
      <c r="BF101" s="218" t="b">
        <v>1</v>
      </c>
      <c r="BG101" s="217" t="b">
        <v>1</v>
      </c>
      <c r="BH101" s="202">
        <v>950</v>
      </c>
      <c r="BI101" s="179">
        <v>696</v>
      </c>
      <c r="BJ101" s="177">
        <v>0.73263157894736841</v>
      </c>
      <c r="BK101" s="188">
        <v>0.7035919050223054</v>
      </c>
      <c r="BL101" s="182" t="s">
        <v>420</v>
      </c>
      <c r="BM101" s="191">
        <v>0.75979747264898778</v>
      </c>
      <c r="BN101" s="221">
        <v>1020.75</v>
      </c>
      <c r="BO101" s="218">
        <v>-6.9311780553514571E-2</v>
      </c>
      <c r="BP101" s="218" t="b">
        <v>1</v>
      </c>
      <c r="BQ101" s="218" t="b">
        <v>1</v>
      </c>
      <c r="BR101" s="217" t="b">
        <v>1</v>
      </c>
      <c r="BS101" s="202">
        <v>747</v>
      </c>
      <c r="BT101" s="179">
        <v>665</v>
      </c>
      <c r="BU101" s="177">
        <v>0.89022757697456489</v>
      </c>
      <c r="BV101" s="188">
        <v>0.86578217344497854</v>
      </c>
      <c r="BW101" s="182" t="s">
        <v>420</v>
      </c>
      <c r="BX101" s="191">
        <v>0.91068001194857484</v>
      </c>
      <c r="BY101" s="221">
        <v>696</v>
      </c>
      <c r="BZ101" s="218">
        <v>7.3275862068965511E-2</v>
      </c>
      <c r="CA101" s="218" t="b">
        <v>1</v>
      </c>
      <c r="CB101" s="218" t="b">
        <v>1</v>
      </c>
      <c r="CC101" s="218" t="b">
        <v>1</v>
      </c>
      <c r="CD101" s="121"/>
    </row>
    <row r="102" spans="1:82" s="18" customFormat="1" ht="14.25" customHeight="1" x14ac:dyDescent="0.25">
      <c r="A102" s="19" t="s">
        <v>46</v>
      </c>
      <c r="B102" s="18" t="s">
        <v>159</v>
      </c>
      <c r="C102" s="37" t="s">
        <v>163</v>
      </c>
      <c r="D102" s="76" t="b">
        <v>1</v>
      </c>
      <c r="E102" s="230">
        <v>1929</v>
      </c>
      <c r="F102" s="233">
        <v>2253</v>
      </c>
      <c r="G102" s="179">
        <v>2121</v>
      </c>
      <c r="H102" s="177">
        <v>0.94141145139813587</v>
      </c>
      <c r="I102" s="188">
        <v>0.93094169198106824</v>
      </c>
      <c r="J102" s="182" t="s">
        <v>420</v>
      </c>
      <c r="K102" s="191">
        <v>0.95037852314797588</v>
      </c>
      <c r="L102" s="179">
        <v>105</v>
      </c>
      <c r="M102" s="177">
        <v>4.6604527296937419E-2</v>
      </c>
      <c r="N102" s="188">
        <v>3.8645520880140984E-2</v>
      </c>
      <c r="O102" s="182" t="s">
        <v>420</v>
      </c>
      <c r="P102" s="191">
        <v>5.6107018331202796E-2</v>
      </c>
      <c r="Q102" s="179">
        <v>2226</v>
      </c>
      <c r="R102" s="203">
        <v>0.98801597869507318</v>
      </c>
      <c r="S102" s="212">
        <v>0.98261978075649992</v>
      </c>
      <c r="T102" s="182" t="s">
        <v>420</v>
      </c>
      <c r="U102" s="195">
        <v>0.99175083415992438</v>
      </c>
      <c r="V102" s="221">
        <v>2274.5</v>
      </c>
      <c r="W102" s="220">
        <v>-9.4526269509782376E-3</v>
      </c>
      <c r="X102" s="218" t="b">
        <v>1</v>
      </c>
      <c r="Y102" s="218" t="b">
        <v>1</v>
      </c>
      <c r="Z102" s="217" t="b">
        <v>1</v>
      </c>
      <c r="AA102" s="202">
        <v>2212</v>
      </c>
      <c r="AB102" s="179">
        <v>2129</v>
      </c>
      <c r="AC102" s="177">
        <v>0.96247739602169979</v>
      </c>
      <c r="AD102" s="212">
        <v>0.95372248900786893</v>
      </c>
      <c r="AE102" s="182" t="s">
        <v>420</v>
      </c>
      <c r="AF102" s="195">
        <v>0.96962876965524558</v>
      </c>
      <c r="AG102" s="221">
        <v>2274.5</v>
      </c>
      <c r="AH102" s="220">
        <v>-2.7478566717959989E-2</v>
      </c>
      <c r="AI102" s="218" t="b">
        <v>1</v>
      </c>
      <c r="AJ102" s="218" t="b">
        <v>1</v>
      </c>
      <c r="AK102" s="217" t="b">
        <v>1</v>
      </c>
      <c r="AL102" s="202">
        <v>2253</v>
      </c>
      <c r="AM102" s="179">
        <v>2064</v>
      </c>
      <c r="AN102" s="177">
        <v>0.91611185086551261</v>
      </c>
      <c r="AO102" s="188">
        <v>0.90394439709342789</v>
      </c>
      <c r="AP102" s="182" t="s">
        <v>420</v>
      </c>
      <c r="AQ102" s="191">
        <v>0.92686274386532408</v>
      </c>
      <c r="AR102" s="221">
        <v>2313.25</v>
      </c>
      <c r="AS102" s="220">
        <v>-2.6045606830217227E-2</v>
      </c>
      <c r="AT102" s="218" t="b">
        <v>1</v>
      </c>
      <c r="AU102" s="218" t="b">
        <v>1</v>
      </c>
      <c r="AV102" s="217" t="b">
        <v>1</v>
      </c>
      <c r="AW102" s="202">
        <v>2229</v>
      </c>
      <c r="AX102" s="179">
        <v>2062</v>
      </c>
      <c r="AY102" s="177">
        <v>0.92507851054284429</v>
      </c>
      <c r="AZ102" s="188">
        <v>0.91340300524696272</v>
      </c>
      <c r="BA102" s="182" t="s">
        <v>420</v>
      </c>
      <c r="BB102" s="191">
        <v>0.93529137585829958</v>
      </c>
      <c r="BC102" s="221">
        <v>2313.25</v>
      </c>
      <c r="BD102" s="220">
        <v>-3.6420620339349404E-2</v>
      </c>
      <c r="BE102" s="218" t="b">
        <v>1</v>
      </c>
      <c r="BF102" s="218" t="b">
        <v>1</v>
      </c>
      <c r="BG102" s="217" t="b">
        <v>1</v>
      </c>
      <c r="BH102" s="202">
        <v>2308</v>
      </c>
      <c r="BI102" s="179">
        <v>2003</v>
      </c>
      <c r="BJ102" s="177">
        <v>0.86785095320623917</v>
      </c>
      <c r="BK102" s="188">
        <v>0.85342159556209118</v>
      </c>
      <c r="BL102" s="182" t="s">
        <v>420</v>
      </c>
      <c r="BM102" s="191">
        <v>0.88105783576802077</v>
      </c>
      <c r="BN102" s="221">
        <v>2422.5</v>
      </c>
      <c r="BO102" s="218">
        <v>-4.7265221878224975E-2</v>
      </c>
      <c r="BP102" s="218" t="b">
        <v>1</v>
      </c>
      <c r="BQ102" s="218" t="b">
        <v>1</v>
      </c>
      <c r="BR102" s="217" t="b">
        <v>1</v>
      </c>
      <c r="BS102" s="202">
        <v>2003</v>
      </c>
      <c r="BT102" s="179">
        <v>1976</v>
      </c>
      <c r="BU102" s="177">
        <v>0.9865202196704943</v>
      </c>
      <c r="BV102" s="188">
        <v>0.98045841235729203</v>
      </c>
      <c r="BW102" s="182" t="s">
        <v>420</v>
      </c>
      <c r="BX102" s="191">
        <v>0.99071945096297054</v>
      </c>
      <c r="BY102" s="221">
        <v>2003</v>
      </c>
      <c r="BZ102" s="218">
        <v>0</v>
      </c>
      <c r="CA102" s="218" t="b">
        <v>1</v>
      </c>
      <c r="CB102" s="218" t="b">
        <v>1</v>
      </c>
      <c r="CC102" s="218" t="b">
        <v>1</v>
      </c>
      <c r="CD102" s="121"/>
    </row>
    <row r="103" spans="1:82" s="18" customFormat="1" ht="14.25" customHeight="1" x14ac:dyDescent="0.25">
      <c r="A103" s="19" t="s">
        <v>67</v>
      </c>
      <c r="B103" s="18" t="s">
        <v>159</v>
      </c>
      <c r="C103" s="37" t="s">
        <v>275</v>
      </c>
      <c r="D103" s="76" t="b">
        <v>1</v>
      </c>
      <c r="E103" s="230">
        <v>258</v>
      </c>
      <c r="F103" s="233">
        <v>781</v>
      </c>
      <c r="G103" s="179">
        <v>716</v>
      </c>
      <c r="H103" s="177">
        <v>0.91677336747759286</v>
      </c>
      <c r="I103" s="188">
        <v>0.89530108455629043</v>
      </c>
      <c r="J103" s="182" t="s">
        <v>420</v>
      </c>
      <c r="K103" s="191">
        <v>0.93416580035852415</v>
      </c>
      <c r="L103" s="179">
        <v>49</v>
      </c>
      <c r="M103" s="177">
        <v>6.2740076824583865E-2</v>
      </c>
      <c r="N103" s="188">
        <v>4.778058557688996E-2</v>
      </c>
      <c r="O103" s="182" t="s">
        <v>420</v>
      </c>
      <c r="P103" s="191">
        <v>8.1979963736752953E-2</v>
      </c>
      <c r="Q103" s="179">
        <v>765</v>
      </c>
      <c r="R103" s="203">
        <v>0.97951344430217668</v>
      </c>
      <c r="S103" s="212">
        <v>0.96698178722176054</v>
      </c>
      <c r="T103" s="182" t="s">
        <v>420</v>
      </c>
      <c r="U103" s="195">
        <v>0.98735108036840258</v>
      </c>
      <c r="V103" s="221">
        <v>797.25</v>
      </c>
      <c r="W103" s="220">
        <v>-2.0382565067419253E-2</v>
      </c>
      <c r="X103" s="218" t="b">
        <v>1</v>
      </c>
      <c r="Y103" s="218" t="b">
        <v>1</v>
      </c>
      <c r="Z103" s="217" t="b">
        <v>1</v>
      </c>
      <c r="AA103" s="202">
        <v>789</v>
      </c>
      <c r="AB103" s="179">
        <v>773</v>
      </c>
      <c r="AC103" s="177">
        <v>0.97972116603295312</v>
      </c>
      <c r="AD103" s="212">
        <v>0.96731394331570597</v>
      </c>
      <c r="AE103" s="182" t="s">
        <v>420</v>
      </c>
      <c r="AF103" s="195">
        <v>0.98747971886991392</v>
      </c>
      <c r="AG103" s="221">
        <v>797.25</v>
      </c>
      <c r="AH103" s="220">
        <v>-1.0348071495766699E-2</v>
      </c>
      <c r="AI103" s="218" t="b">
        <v>1</v>
      </c>
      <c r="AJ103" s="218" t="b">
        <v>1</v>
      </c>
      <c r="AK103" s="217" t="b">
        <v>1</v>
      </c>
      <c r="AL103" s="202">
        <v>816</v>
      </c>
      <c r="AM103" s="179">
        <v>757</v>
      </c>
      <c r="AN103" s="177">
        <v>0.92769607843137258</v>
      </c>
      <c r="AO103" s="188">
        <v>0.90785085868072646</v>
      </c>
      <c r="AP103" s="182" t="s">
        <v>420</v>
      </c>
      <c r="AQ103" s="191">
        <v>0.94353326259077186</v>
      </c>
      <c r="AR103" s="221">
        <v>799</v>
      </c>
      <c r="AS103" s="220">
        <v>2.1276595744680851E-2</v>
      </c>
      <c r="AT103" s="218" t="b">
        <v>1</v>
      </c>
      <c r="AU103" s="218" t="b">
        <v>1</v>
      </c>
      <c r="AV103" s="217" t="b">
        <v>1</v>
      </c>
      <c r="AW103" s="202">
        <v>741</v>
      </c>
      <c r="AX103" s="179">
        <v>659</v>
      </c>
      <c r="AY103" s="177">
        <v>0.88933873144399456</v>
      </c>
      <c r="AZ103" s="188">
        <v>0.86471214778704752</v>
      </c>
      <c r="BA103" s="182" t="s">
        <v>420</v>
      </c>
      <c r="BB103" s="191">
        <v>0.90994934986046894</v>
      </c>
      <c r="BC103" s="221">
        <v>799</v>
      </c>
      <c r="BD103" s="220">
        <v>-7.2590738423028781E-2</v>
      </c>
      <c r="BE103" s="218" t="b">
        <v>1</v>
      </c>
      <c r="BF103" s="218" t="b">
        <v>1</v>
      </c>
      <c r="BG103" s="217" t="b">
        <v>1</v>
      </c>
      <c r="BH103" s="202">
        <v>826</v>
      </c>
      <c r="BI103" s="179">
        <v>786</v>
      </c>
      <c r="BJ103" s="177">
        <v>0.95157384987893467</v>
      </c>
      <c r="BK103" s="188">
        <v>0.93472926824543545</v>
      </c>
      <c r="BL103" s="182" t="s">
        <v>420</v>
      </c>
      <c r="BM103" s="191">
        <v>0.964237627262722</v>
      </c>
      <c r="BN103" s="221">
        <v>810</v>
      </c>
      <c r="BO103" s="218">
        <v>1.9753086419753086E-2</v>
      </c>
      <c r="BP103" s="218" t="b">
        <v>1</v>
      </c>
      <c r="BQ103" s="218" t="b">
        <v>1</v>
      </c>
      <c r="BR103" s="217" t="b">
        <v>1</v>
      </c>
      <c r="BS103" s="202">
        <v>786</v>
      </c>
      <c r="BT103" s="179">
        <v>786</v>
      </c>
      <c r="BU103" s="177">
        <v>1</v>
      </c>
      <c r="BV103" s="188">
        <v>0.99513641784969131</v>
      </c>
      <c r="BW103" s="182" t="s">
        <v>420</v>
      </c>
      <c r="BX103" s="191">
        <v>0.99999999999999989</v>
      </c>
      <c r="BY103" s="221">
        <v>786</v>
      </c>
      <c r="BZ103" s="218">
        <v>0</v>
      </c>
      <c r="CA103" s="218" t="b">
        <v>1</v>
      </c>
      <c r="CB103" s="218" t="b">
        <v>1</v>
      </c>
      <c r="CC103" s="218" t="b">
        <v>1</v>
      </c>
      <c r="CD103" s="121"/>
    </row>
    <row r="104" spans="1:82" s="18" customFormat="1" ht="14.25" customHeight="1" x14ac:dyDescent="0.25">
      <c r="A104" s="19" t="s">
        <v>50</v>
      </c>
      <c r="B104" s="18" t="s">
        <v>159</v>
      </c>
      <c r="C104" s="37" t="s">
        <v>293</v>
      </c>
      <c r="D104" s="76" t="b">
        <v>1</v>
      </c>
      <c r="E104" s="230">
        <v>232</v>
      </c>
      <c r="F104" s="233">
        <v>524</v>
      </c>
      <c r="G104" s="179">
        <v>490</v>
      </c>
      <c r="H104" s="177">
        <v>0.93511450381679384</v>
      </c>
      <c r="I104" s="188">
        <v>0.91069692557444404</v>
      </c>
      <c r="J104" s="182" t="s">
        <v>420</v>
      </c>
      <c r="K104" s="191">
        <v>0.95319883778373804</v>
      </c>
      <c r="L104" s="179">
        <v>34</v>
      </c>
      <c r="M104" s="177">
        <v>6.4885496183206104E-2</v>
      </c>
      <c r="N104" s="188">
        <v>4.6801162216261939E-2</v>
      </c>
      <c r="O104" s="182" t="s">
        <v>420</v>
      </c>
      <c r="P104" s="191">
        <v>8.9303074425555962E-2</v>
      </c>
      <c r="Q104" s="179">
        <v>524</v>
      </c>
      <c r="R104" s="203">
        <v>1</v>
      </c>
      <c r="S104" s="212">
        <v>0.99272232456071807</v>
      </c>
      <c r="T104" s="182" t="s">
        <v>420</v>
      </c>
      <c r="U104" s="195">
        <v>0.99999999999999978</v>
      </c>
      <c r="V104" s="221">
        <v>547.25</v>
      </c>
      <c r="W104" s="220">
        <v>-4.2485153037916855E-2</v>
      </c>
      <c r="X104" s="218" t="b">
        <v>1</v>
      </c>
      <c r="Y104" s="218" t="b">
        <v>1</v>
      </c>
      <c r="Z104" s="217" t="b">
        <v>1</v>
      </c>
      <c r="AA104" s="202">
        <v>555</v>
      </c>
      <c r="AB104" s="179">
        <v>542</v>
      </c>
      <c r="AC104" s="177">
        <v>0.97657657657657659</v>
      </c>
      <c r="AD104" s="212">
        <v>0.96034018612658312</v>
      </c>
      <c r="AE104" s="182" t="s">
        <v>420</v>
      </c>
      <c r="AF104" s="195">
        <v>0.9862610218731459</v>
      </c>
      <c r="AG104" s="221">
        <v>547.25</v>
      </c>
      <c r="AH104" s="220">
        <v>1.4161717679305619E-2</v>
      </c>
      <c r="AI104" s="218" t="b">
        <v>1</v>
      </c>
      <c r="AJ104" s="218" t="b">
        <v>1</v>
      </c>
      <c r="AK104" s="217" t="b">
        <v>1</v>
      </c>
      <c r="AL104" s="202">
        <v>515</v>
      </c>
      <c r="AM104" s="179">
        <v>477</v>
      </c>
      <c r="AN104" s="177">
        <v>0.9262135922330097</v>
      </c>
      <c r="AO104" s="188">
        <v>0.90034326892472483</v>
      </c>
      <c r="AP104" s="182" t="s">
        <v>420</v>
      </c>
      <c r="AQ104" s="191">
        <v>0.94577261587335859</v>
      </c>
      <c r="AR104" s="221">
        <v>578</v>
      </c>
      <c r="AS104" s="220">
        <v>-0.10899653979238755</v>
      </c>
      <c r="AT104" s="218" t="b">
        <v>1</v>
      </c>
      <c r="AU104" s="218" t="b">
        <v>1</v>
      </c>
      <c r="AV104" s="217" t="b">
        <v>1</v>
      </c>
      <c r="AW104" s="202">
        <v>493</v>
      </c>
      <c r="AX104" s="179">
        <v>478</v>
      </c>
      <c r="AY104" s="177">
        <v>0.96957403651115615</v>
      </c>
      <c r="AZ104" s="188">
        <v>0.95041052968554518</v>
      </c>
      <c r="BA104" s="182" t="s">
        <v>420</v>
      </c>
      <c r="BB104" s="191">
        <v>0.98147627601496856</v>
      </c>
      <c r="BC104" s="221">
        <v>578</v>
      </c>
      <c r="BD104" s="220">
        <v>-0.14705882352941177</v>
      </c>
      <c r="BE104" s="218" t="b">
        <v>1</v>
      </c>
      <c r="BF104" s="218" t="b">
        <v>1</v>
      </c>
      <c r="BG104" s="217" t="b">
        <v>1</v>
      </c>
      <c r="BH104" s="202">
        <v>509</v>
      </c>
      <c r="BI104" s="179">
        <v>487</v>
      </c>
      <c r="BJ104" s="177">
        <v>0.95677799607072689</v>
      </c>
      <c r="BK104" s="188">
        <v>0.93542691332380201</v>
      </c>
      <c r="BL104" s="182" t="s">
        <v>420</v>
      </c>
      <c r="BM104" s="191">
        <v>0.97128605225681219</v>
      </c>
      <c r="BN104" s="221">
        <v>561</v>
      </c>
      <c r="BO104" s="218">
        <v>-9.2691622103386814E-2</v>
      </c>
      <c r="BP104" s="218" t="b">
        <v>1</v>
      </c>
      <c r="BQ104" s="218" t="b">
        <v>1</v>
      </c>
      <c r="BR104" s="217" t="b">
        <v>1</v>
      </c>
      <c r="BS104" s="202">
        <v>494</v>
      </c>
      <c r="BT104" s="179">
        <v>485</v>
      </c>
      <c r="BU104" s="177">
        <v>0.98178137651821862</v>
      </c>
      <c r="BV104" s="188">
        <v>0.96574158515485287</v>
      </c>
      <c r="BW104" s="182" t="s">
        <v>420</v>
      </c>
      <c r="BX104" s="191">
        <v>0.99038609679346656</v>
      </c>
      <c r="BY104" s="221">
        <v>487</v>
      </c>
      <c r="BZ104" s="218">
        <v>1.4373716632443531E-2</v>
      </c>
      <c r="CA104" s="218" t="b">
        <v>1</v>
      </c>
      <c r="CB104" s="218" t="b">
        <v>1</v>
      </c>
      <c r="CC104" s="218" t="b">
        <v>1</v>
      </c>
      <c r="CD104" s="121"/>
    </row>
    <row r="105" spans="1:82" s="18" customFormat="1" ht="14.25" customHeight="1" x14ac:dyDescent="0.25">
      <c r="A105" s="19" t="s">
        <v>164</v>
      </c>
      <c r="B105" s="18" t="s">
        <v>159</v>
      </c>
      <c r="C105" s="37" t="s">
        <v>165</v>
      </c>
      <c r="D105" s="76" t="b">
        <v>1</v>
      </c>
      <c r="E105" s="230">
        <v>1119</v>
      </c>
      <c r="F105" s="233">
        <v>1926</v>
      </c>
      <c r="G105" s="179">
        <v>1729</v>
      </c>
      <c r="H105" s="177">
        <v>0.89771547248182759</v>
      </c>
      <c r="I105" s="188">
        <v>0.88338110745910536</v>
      </c>
      <c r="J105" s="182" t="s">
        <v>420</v>
      </c>
      <c r="K105" s="191">
        <v>0.91046648711801059</v>
      </c>
      <c r="L105" s="179">
        <v>164</v>
      </c>
      <c r="M105" s="177">
        <v>8.5150571131879543E-2</v>
      </c>
      <c r="N105" s="188">
        <v>7.3496521353019303E-2</v>
      </c>
      <c r="O105" s="182" t="s">
        <v>420</v>
      </c>
      <c r="P105" s="191">
        <v>9.8456183520198096E-2</v>
      </c>
      <c r="Q105" s="179">
        <v>1893</v>
      </c>
      <c r="R105" s="203">
        <v>0.98286604361370722</v>
      </c>
      <c r="S105" s="212">
        <v>0.97603583475776012</v>
      </c>
      <c r="T105" s="182" t="s">
        <v>420</v>
      </c>
      <c r="U105" s="195">
        <v>0.98777390800557896</v>
      </c>
      <c r="V105" s="221">
        <v>1976.25</v>
      </c>
      <c r="W105" s="220">
        <v>-2.5426944971537004E-2</v>
      </c>
      <c r="X105" s="218" t="b">
        <v>1</v>
      </c>
      <c r="Y105" s="218" t="b">
        <v>1</v>
      </c>
      <c r="Z105" s="217" t="b">
        <v>1</v>
      </c>
      <c r="AA105" s="202">
        <v>1885</v>
      </c>
      <c r="AB105" s="179">
        <v>1678</v>
      </c>
      <c r="AC105" s="177">
        <v>0.89018567639257296</v>
      </c>
      <c r="AD105" s="212">
        <v>0.87526978481790185</v>
      </c>
      <c r="AE105" s="182" t="s">
        <v>420</v>
      </c>
      <c r="AF105" s="195">
        <v>0.90351447636536619</v>
      </c>
      <c r="AG105" s="221">
        <v>1976.25</v>
      </c>
      <c r="AH105" s="220">
        <v>-4.6173308032890575E-2</v>
      </c>
      <c r="AI105" s="218" t="b">
        <v>1</v>
      </c>
      <c r="AJ105" s="218" t="b">
        <v>1</v>
      </c>
      <c r="AK105" s="217" t="b">
        <v>1</v>
      </c>
      <c r="AL105" s="202">
        <v>1903</v>
      </c>
      <c r="AM105" s="179">
        <v>1596</v>
      </c>
      <c r="AN105" s="177">
        <v>0.83867577509196012</v>
      </c>
      <c r="AO105" s="188">
        <v>0.82146975661666943</v>
      </c>
      <c r="AP105" s="182" t="s">
        <v>420</v>
      </c>
      <c r="AQ105" s="191">
        <v>0.85451722386213536</v>
      </c>
      <c r="AR105" s="221">
        <v>2020.25</v>
      </c>
      <c r="AS105" s="220">
        <v>-5.8037371612424206E-2</v>
      </c>
      <c r="AT105" s="218" t="b">
        <v>1</v>
      </c>
      <c r="AU105" s="218" t="b">
        <v>1</v>
      </c>
      <c r="AV105" s="217" t="b">
        <v>1</v>
      </c>
      <c r="AW105" s="202">
        <v>1835</v>
      </c>
      <c r="AX105" s="179">
        <v>1728</v>
      </c>
      <c r="AY105" s="177">
        <v>0.94168937329700275</v>
      </c>
      <c r="AZ105" s="188">
        <v>0.93001663276496982</v>
      </c>
      <c r="BA105" s="182" t="s">
        <v>420</v>
      </c>
      <c r="BB105" s="191">
        <v>0.95151667845349586</v>
      </c>
      <c r="BC105" s="221">
        <v>2020.25</v>
      </c>
      <c r="BD105" s="220">
        <v>-9.1696572206410101E-2</v>
      </c>
      <c r="BE105" s="218" t="b">
        <v>1</v>
      </c>
      <c r="BF105" s="218" t="b">
        <v>1</v>
      </c>
      <c r="BG105" s="217" t="b">
        <v>1</v>
      </c>
      <c r="BH105" s="202">
        <v>1890</v>
      </c>
      <c r="BI105" s="179">
        <v>1710</v>
      </c>
      <c r="BJ105" s="177">
        <v>0.90476190476190477</v>
      </c>
      <c r="BK105" s="188">
        <v>0.89069489141047675</v>
      </c>
      <c r="BL105" s="182" t="s">
        <v>420</v>
      </c>
      <c r="BM105" s="191">
        <v>0.91718688394823789</v>
      </c>
      <c r="BN105" s="221">
        <v>2079</v>
      </c>
      <c r="BO105" s="218">
        <v>-9.0909090909090912E-2</v>
      </c>
      <c r="BP105" s="218" t="b">
        <v>1</v>
      </c>
      <c r="BQ105" s="218" t="b">
        <v>1</v>
      </c>
      <c r="BR105" s="217" t="b">
        <v>1</v>
      </c>
      <c r="BS105" s="202">
        <v>1724</v>
      </c>
      <c r="BT105" s="179">
        <v>1635</v>
      </c>
      <c r="BU105" s="177">
        <v>0.94837587006960555</v>
      </c>
      <c r="BV105" s="188">
        <v>0.9368984079218533</v>
      </c>
      <c r="BW105" s="182" t="s">
        <v>420</v>
      </c>
      <c r="BX105" s="191">
        <v>0.95785961059171665</v>
      </c>
      <c r="BY105" s="221">
        <v>1710</v>
      </c>
      <c r="BZ105" s="218">
        <v>8.1871345029239772E-3</v>
      </c>
      <c r="CA105" s="218" t="b">
        <v>1</v>
      </c>
      <c r="CB105" s="218" t="b">
        <v>1</v>
      </c>
      <c r="CC105" s="218" t="b">
        <v>1</v>
      </c>
      <c r="CD105" s="121"/>
    </row>
    <row r="106" spans="1:82" s="18" customFormat="1" ht="14.25" customHeight="1" x14ac:dyDescent="0.25">
      <c r="A106" s="19" t="s">
        <v>0</v>
      </c>
      <c r="B106" s="18" t="s">
        <v>159</v>
      </c>
      <c r="C106" s="37" t="s">
        <v>1</v>
      </c>
      <c r="D106" s="76" t="b">
        <v>1</v>
      </c>
      <c r="E106" s="230">
        <v>113</v>
      </c>
      <c r="F106" s="233">
        <v>613</v>
      </c>
      <c r="G106" s="179">
        <v>569</v>
      </c>
      <c r="H106" s="177">
        <v>0.92822185970636217</v>
      </c>
      <c r="I106" s="188">
        <v>0.90501158722228636</v>
      </c>
      <c r="J106" s="182" t="s">
        <v>420</v>
      </c>
      <c r="K106" s="191">
        <v>0.94609851974704573</v>
      </c>
      <c r="L106" s="179">
        <v>40</v>
      </c>
      <c r="M106" s="177">
        <v>6.5252854812398037E-2</v>
      </c>
      <c r="N106" s="188">
        <v>4.8283309299198308E-2</v>
      </c>
      <c r="O106" s="182" t="s">
        <v>420</v>
      </c>
      <c r="P106" s="191">
        <v>8.7637286863365221E-2</v>
      </c>
      <c r="Q106" s="179">
        <v>609</v>
      </c>
      <c r="R106" s="203">
        <v>0.99347471451876024</v>
      </c>
      <c r="S106" s="212">
        <v>0.98334347195388339</v>
      </c>
      <c r="T106" s="182" t="s">
        <v>420</v>
      </c>
      <c r="U106" s="195">
        <v>0.99745960369648989</v>
      </c>
      <c r="V106" s="221">
        <v>635.25</v>
      </c>
      <c r="W106" s="220">
        <v>-3.5025580480125933E-2</v>
      </c>
      <c r="X106" s="218" t="b">
        <v>1</v>
      </c>
      <c r="Y106" s="218" t="b">
        <v>1</v>
      </c>
      <c r="Z106" s="217" t="b">
        <v>1</v>
      </c>
      <c r="AA106" s="202">
        <v>612</v>
      </c>
      <c r="AB106" s="179">
        <v>572</v>
      </c>
      <c r="AC106" s="177">
        <v>0.934640522875817</v>
      </c>
      <c r="AD106" s="212">
        <v>0.9122215041245848</v>
      </c>
      <c r="AE106" s="182" t="s">
        <v>420</v>
      </c>
      <c r="AF106" s="195">
        <v>0.95163719259056245</v>
      </c>
      <c r="AG106" s="221">
        <v>635.25</v>
      </c>
      <c r="AH106" s="220">
        <v>-3.6599763872491142E-2</v>
      </c>
      <c r="AI106" s="218" t="b">
        <v>1</v>
      </c>
      <c r="AJ106" s="218" t="b">
        <v>1</v>
      </c>
      <c r="AK106" s="217" t="b">
        <v>1</v>
      </c>
      <c r="AL106" s="202">
        <v>595</v>
      </c>
      <c r="AM106" s="179">
        <v>525</v>
      </c>
      <c r="AN106" s="177">
        <v>0.88235294117647056</v>
      </c>
      <c r="AO106" s="188">
        <v>0.8539789148128607</v>
      </c>
      <c r="AP106" s="182" t="s">
        <v>420</v>
      </c>
      <c r="AQ106" s="191">
        <v>0.90582151867088145</v>
      </c>
      <c r="AR106" s="221">
        <v>632</v>
      </c>
      <c r="AS106" s="220">
        <v>-5.8544303797468354E-2</v>
      </c>
      <c r="AT106" s="218" t="b">
        <v>1</v>
      </c>
      <c r="AU106" s="218" t="b">
        <v>1</v>
      </c>
      <c r="AV106" s="217" t="b">
        <v>1</v>
      </c>
      <c r="AW106" s="202">
        <v>617</v>
      </c>
      <c r="AX106" s="179">
        <v>593</v>
      </c>
      <c r="AY106" s="177">
        <v>0.96110210696920584</v>
      </c>
      <c r="AZ106" s="188">
        <v>0.94277457661064978</v>
      </c>
      <c r="BA106" s="182" t="s">
        <v>420</v>
      </c>
      <c r="BB106" s="191">
        <v>0.97372349534612879</v>
      </c>
      <c r="BC106" s="221">
        <v>632</v>
      </c>
      <c r="BD106" s="220">
        <v>-2.3734177215189875E-2</v>
      </c>
      <c r="BE106" s="218" t="b">
        <v>1</v>
      </c>
      <c r="BF106" s="218" t="b">
        <v>1</v>
      </c>
      <c r="BG106" s="217" t="b">
        <v>1</v>
      </c>
      <c r="BH106" s="202">
        <v>595</v>
      </c>
      <c r="BI106" s="179">
        <v>460</v>
      </c>
      <c r="BJ106" s="177">
        <v>0.77310924369747902</v>
      </c>
      <c r="BK106" s="188">
        <v>0.73776710417715652</v>
      </c>
      <c r="BL106" s="182" t="s">
        <v>420</v>
      </c>
      <c r="BM106" s="191">
        <v>0.80494749116837372</v>
      </c>
      <c r="BN106" s="221">
        <v>632</v>
      </c>
      <c r="BO106" s="218">
        <v>-5.8544303797468354E-2</v>
      </c>
      <c r="BP106" s="218" t="b">
        <v>1</v>
      </c>
      <c r="BQ106" s="218" t="b">
        <v>1</v>
      </c>
      <c r="BR106" s="217" t="b">
        <v>1</v>
      </c>
      <c r="BS106" s="202">
        <v>460</v>
      </c>
      <c r="BT106" s="179">
        <v>452</v>
      </c>
      <c r="BU106" s="177">
        <v>0.9826086956521739</v>
      </c>
      <c r="BV106" s="188">
        <v>0.9660618247033006</v>
      </c>
      <c r="BW106" s="182" t="s">
        <v>420</v>
      </c>
      <c r="BX106" s="191">
        <v>0.99116179461020237</v>
      </c>
      <c r="BY106" s="221">
        <v>460</v>
      </c>
      <c r="BZ106" s="218">
        <v>0</v>
      </c>
      <c r="CA106" s="218" t="b">
        <v>1</v>
      </c>
      <c r="CB106" s="218" t="b">
        <v>1</v>
      </c>
      <c r="CC106" s="218" t="b">
        <v>1</v>
      </c>
      <c r="CD106" s="121"/>
    </row>
    <row r="107" spans="1:82" s="18" customFormat="1" ht="14.25" customHeight="1" x14ac:dyDescent="0.25">
      <c r="A107" s="19" t="s">
        <v>87</v>
      </c>
      <c r="B107" s="18" t="s">
        <v>89</v>
      </c>
      <c r="C107" s="37" t="s">
        <v>88</v>
      </c>
      <c r="D107" s="76" t="b">
        <v>1</v>
      </c>
      <c r="E107" s="230">
        <v>0</v>
      </c>
      <c r="F107" s="233">
        <v>990</v>
      </c>
      <c r="G107" s="179">
        <v>901</v>
      </c>
      <c r="H107" s="177">
        <v>0.91010101010101008</v>
      </c>
      <c r="I107" s="188">
        <v>0.89066207899058303</v>
      </c>
      <c r="J107" s="182" t="s">
        <v>420</v>
      </c>
      <c r="K107" s="191">
        <v>0.92636964452347736</v>
      </c>
      <c r="L107" s="179">
        <v>75</v>
      </c>
      <c r="M107" s="177">
        <v>7.575757575757576E-2</v>
      </c>
      <c r="N107" s="188">
        <v>6.0864738383079701E-2</v>
      </c>
      <c r="O107" s="182" t="s">
        <v>420</v>
      </c>
      <c r="P107" s="191">
        <v>9.3930030395478314E-2</v>
      </c>
      <c r="Q107" s="179">
        <v>976</v>
      </c>
      <c r="R107" s="203">
        <v>0.98585858585858588</v>
      </c>
      <c r="S107" s="212">
        <v>0.97640340594164521</v>
      </c>
      <c r="T107" s="182" t="s">
        <v>420</v>
      </c>
      <c r="U107" s="195">
        <v>0.99155782314767282</v>
      </c>
      <c r="V107" s="221">
        <v>948.5</v>
      </c>
      <c r="W107" s="220">
        <v>4.3753294675803904E-2</v>
      </c>
      <c r="X107" s="218" t="b">
        <v>1</v>
      </c>
      <c r="Y107" s="218" t="b">
        <v>1</v>
      </c>
      <c r="Z107" s="217" t="b">
        <v>1</v>
      </c>
      <c r="AA107" s="202">
        <v>957</v>
      </c>
      <c r="AB107" s="179">
        <v>394</v>
      </c>
      <c r="AC107" s="177">
        <v>0.41170323928944619</v>
      </c>
      <c r="AD107" s="212">
        <v>0.38093618303297533</v>
      </c>
      <c r="AE107" s="182" t="s">
        <v>420</v>
      </c>
      <c r="AF107" s="195">
        <v>0.44317631914045802</v>
      </c>
      <c r="AG107" s="221">
        <v>948.5</v>
      </c>
      <c r="AH107" s="220">
        <v>8.9615181866104371E-3</v>
      </c>
      <c r="AI107" s="218" t="b">
        <v>1</v>
      </c>
      <c r="AJ107" s="218" t="b">
        <v>1</v>
      </c>
      <c r="AK107" s="217" t="b">
        <v>1</v>
      </c>
      <c r="AL107" s="202">
        <v>952</v>
      </c>
      <c r="AM107" s="179">
        <v>318</v>
      </c>
      <c r="AN107" s="177">
        <v>0.33403361344537813</v>
      </c>
      <c r="AO107" s="188">
        <v>0.30479282299550281</v>
      </c>
      <c r="AP107" s="182" t="s">
        <v>420</v>
      </c>
      <c r="AQ107" s="191">
        <v>0.36460841809538158</v>
      </c>
      <c r="AR107" s="221">
        <v>946.25</v>
      </c>
      <c r="AS107" s="220">
        <v>6.0766182298546897E-3</v>
      </c>
      <c r="AT107" s="218" t="b">
        <v>1</v>
      </c>
      <c r="AU107" s="218" t="b">
        <v>1</v>
      </c>
      <c r="AV107" s="217" t="b">
        <v>1</v>
      </c>
      <c r="AW107" s="202">
        <v>938</v>
      </c>
      <c r="AX107" s="179">
        <v>579</v>
      </c>
      <c r="AY107" s="177">
        <v>0.61727078891257992</v>
      </c>
      <c r="AZ107" s="188">
        <v>0.58574728416855826</v>
      </c>
      <c r="BA107" s="182" t="s">
        <v>420</v>
      </c>
      <c r="BB107" s="191">
        <v>0.64783767637827094</v>
      </c>
      <c r="BC107" s="221">
        <v>946.25</v>
      </c>
      <c r="BD107" s="220">
        <v>-8.7186261558784683E-3</v>
      </c>
      <c r="BE107" s="218" t="b">
        <v>1</v>
      </c>
      <c r="BF107" s="218" t="b">
        <v>1</v>
      </c>
      <c r="BG107" s="217" t="b">
        <v>1</v>
      </c>
      <c r="BH107" s="202">
        <v>985</v>
      </c>
      <c r="BI107" s="179">
        <v>437</v>
      </c>
      <c r="BJ107" s="177">
        <v>0.4436548223350254</v>
      </c>
      <c r="BK107" s="188">
        <v>0.4129073370566132</v>
      </c>
      <c r="BL107" s="182" t="s">
        <v>420</v>
      </c>
      <c r="BM107" s="191">
        <v>0.47484008796298488</v>
      </c>
      <c r="BN107" s="221">
        <v>1016</v>
      </c>
      <c r="BO107" s="218">
        <v>-3.0511811023622049E-2</v>
      </c>
      <c r="BP107" s="218" t="b">
        <v>1</v>
      </c>
      <c r="BQ107" s="218" t="b">
        <v>1</v>
      </c>
      <c r="BR107" s="217" t="b">
        <v>1</v>
      </c>
      <c r="BS107" s="202" t="s">
        <v>2</v>
      </c>
      <c r="BT107" s="179" t="s">
        <v>2</v>
      </c>
      <c r="BU107" s="177" t="s">
        <v>419</v>
      </c>
      <c r="BV107" s="188" t="s">
        <v>419</v>
      </c>
      <c r="BW107" s="182" t="s">
        <v>419</v>
      </c>
      <c r="BX107" s="191" t="s">
        <v>419</v>
      </c>
      <c r="BY107" s="221">
        <v>437</v>
      </c>
      <c r="BZ107" s="218" t="s">
        <v>419</v>
      </c>
      <c r="CA107" s="218" t="b">
        <v>0</v>
      </c>
      <c r="CB107" s="218" t="b">
        <v>0</v>
      </c>
      <c r="CC107" s="218" t="b">
        <v>0</v>
      </c>
      <c r="CD107" s="121"/>
    </row>
    <row r="108" spans="1:82" s="18" customFormat="1" ht="14.25" customHeight="1" x14ac:dyDescent="0.25">
      <c r="A108" s="19" t="s">
        <v>90</v>
      </c>
      <c r="B108" s="18" t="s">
        <v>89</v>
      </c>
      <c r="C108" s="37" t="s">
        <v>91</v>
      </c>
      <c r="D108" s="76" t="b">
        <v>1</v>
      </c>
      <c r="E108" s="230">
        <v>6</v>
      </c>
      <c r="F108" s="233">
        <v>1279</v>
      </c>
      <c r="G108" s="179">
        <v>1214</v>
      </c>
      <c r="H108" s="177">
        <v>0.94917904612978887</v>
      </c>
      <c r="I108" s="188">
        <v>0.93574026288023282</v>
      </c>
      <c r="J108" s="182" t="s">
        <v>420</v>
      </c>
      <c r="K108" s="191">
        <v>0.95992770302435115</v>
      </c>
      <c r="L108" s="179">
        <v>65</v>
      </c>
      <c r="M108" s="177">
        <v>5.08209538702111E-2</v>
      </c>
      <c r="N108" s="188">
        <v>4.0072296975648986E-2</v>
      </c>
      <c r="O108" s="182" t="s">
        <v>420</v>
      </c>
      <c r="P108" s="191">
        <v>6.4259737119767235E-2</v>
      </c>
      <c r="Q108" s="179">
        <v>1279</v>
      </c>
      <c r="R108" s="203">
        <v>1</v>
      </c>
      <c r="S108" s="212">
        <v>0.99700550773887098</v>
      </c>
      <c r="T108" s="182" t="s">
        <v>420</v>
      </c>
      <c r="U108" s="195">
        <v>1.0000000000000002</v>
      </c>
      <c r="V108" s="221">
        <v>1299.5</v>
      </c>
      <c r="W108" s="220">
        <v>-1.5775298191612157E-2</v>
      </c>
      <c r="X108" s="218" t="b">
        <v>1</v>
      </c>
      <c r="Y108" s="218" t="b">
        <v>1</v>
      </c>
      <c r="Z108" s="217" t="b">
        <v>1</v>
      </c>
      <c r="AA108" s="202">
        <v>725</v>
      </c>
      <c r="AB108" s="179">
        <v>42</v>
      </c>
      <c r="AC108" s="177" t="s">
        <v>419</v>
      </c>
      <c r="AD108" s="212" t="s">
        <v>419</v>
      </c>
      <c r="AE108" s="182" t="s">
        <v>419</v>
      </c>
      <c r="AF108" s="195" t="s">
        <v>419</v>
      </c>
      <c r="AG108" s="221">
        <v>1299.5</v>
      </c>
      <c r="AH108" s="220">
        <v>-0.44209311273566754</v>
      </c>
      <c r="AI108" s="218" t="b">
        <v>1</v>
      </c>
      <c r="AJ108" s="218" t="b">
        <v>0</v>
      </c>
      <c r="AK108" s="217" t="b">
        <v>0</v>
      </c>
      <c r="AL108" s="202">
        <v>1320</v>
      </c>
      <c r="AM108" s="179">
        <v>988</v>
      </c>
      <c r="AN108" s="177">
        <v>0.74848484848484853</v>
      </c>
      <c r="AO108" s="188">
        <v>0.72438026760809393</v>
      </c>
      <c r="AP108" s="182" t="s">
        <v>420</v>
      </c>
      <c r="AQ108" s="191">
        <v>0.77114734684233932</v>
      </c>
      <c r="AR108" s="221">
        <v>1318.75</v>
      </c>
      <c r="AS108" s="220">
        <v>9.4786729857819908E-4</v>
      </c>
      <c r="AT108" s="218" t="b">
        <v>1</v>
      </c>
      <c r="AU108" s="218" t="b">
        <v>1</v>
      </c>
      <c r="AV108" s="217" t="b">
        <v>1</v>
      </c>
      <c r="AW108" s="202">
        <v>1288</v>
      </c>
      <c r="AX108" s="179">
        <v>977</v>
      </c>
      <c r="AY108" s="177">
        <v>0.75854037267080743</v>
      </c>
      <c r="AZ108" s="188">
        <v>0.73442136830126192</v>
      </c>
      <c r="BA108" s="182" t="s">
        <v>420</v>
      </c>
      <c r="BB108" s="191">
        <v>0.78112177010210149</v>
      </c>
      <c r="BC108" s="221">
        <v>1318.75</v>
      </c>
      <c r="BD108" s="220">
        <v>-2.3317535545023697E-2</v>
      </c>
      <c r="BE108" s="218" t="b">
        <v>1</v>
      </c>
      <c r="BF108" s="218" t="b">
        <v>1</v>
      </c>
      <c r="BG108" s="217" t="b">
        <v>1</v>
      </c>
      <c r="BH108" s="202">
        <v>1367</v>
      </c>
      <c r="BI108" s="179">
        <v>863</v>
      </c>
      <c r="BJ108" s="177">
        <v>0.63130943672275053</v>
      </c>
      <c r="BK108" s="188">
        <v>0.60539966137720269</v>
      </c>
      <c r="BL108" s="182" t="s">
        <v>420</v>
      </c>
      <c r="BM108" s="191">
        <v>0.65648328481618146</v>
      </c>
      <c r="BN108" s="221">
        <v>1327.5</v>
      </c>
      <c r="BO108" s="218">
        <v>2.975517890772128E-2</v>
      </c>
      <c r="BP108" s="218" t="b">
        <v>1</v>
      </c>
      <c r="BQ108" s="218" t="b">
        <v>1</v>
      </c>
      <c r="BR108" s="217" t="b">
        <v>1</v>
      </c>
      <c r="BS108" s="202">
        <v>863</v>
      </c>
      <c r="BT108" s="179">
        <v>863</v>
      </c>
      <c r="BU108" s="177">
        <v>1</v>
      </c>
      <c r="BV108" s="188">
        <v>0.99556844128576838</v>
      </c>
      <c r="BW108" s="182" t="s">
        <v>420</v>
      </c>
      <c r="BX108" s="191">
        <v>0.99999999999999989</v>
      </c>
      <c r="BY108" s="221">
        <v>863</v>
      </c>
      <c r="BZ108" s="218">
        <v>0</v>
      </c>
      <c r="CA108" s="218" t="b">
        <v>1</v>
      </c>
      <c r="CB108" s="218" t="b">
        <v>1</v>
      </c>
      <c r="CC108" s="218" t="b">
        <v>1</v>
      </c>
      <c r="CD108" s="121"/>
    </row>
    <row r="109" spans="1:82" s="18" customFormat="1" ht="14.25" customHeight="1" x14ac:dyDescent="0.25">
      <c r="A109" s="19" t="s">
        <v>82</v>
      </c>
      <c r="B109" s="18" t="s">
        <v>89</v>
      </c>
      <c r="C109" s="37" t="s">
        <v>92</v>
      </c>
      <c r="D109" s="76" t="b">
        <v>1</v>
      </c>
      <c r="E109" s="230">
        <v>31</v>
      </c>
      <c r="F109" s="233">
        <v>728</v>
      </c>
      <c r="G109" s="179">
        <v>681</v>
      </c>
      <c r="H109" s="177">
        <v>0.93543956043956045</v>
      </c>
      <c r="I109" s="188">
        <v>0.91520327880569208</v>
      </c>
      <c r="J109" s="182" t="s">
        <v>420</v>
      </c>
      <c r="K109" s="191">
        <v>0.95110457019433836</v>
      </c>
      <c r="L109" s="179">
        <v>47</v>
      </c>
      <c r="M109" s="177">
        <v>6.4560439560439567E-2</v>
      </c>
      <c r="N109" s="188">
        <v>4.8895429805661542E-2</v>
      </c>
      <c r="O109" s="182" t="s">
        <v>420</v>
      </c>
      <c r="P109" s="191">
        <v>8.4796721194307867E-2</v>
      </c>
      <c r="Q109" s="179">
        <v>728</v>
      </c>
      <c r="R109" s="203">
        <v>1</v>
      </c>
      <c r="S109" s="212">
        <v>0.9947509685678585</v>
      </c>
      <c r="T109" s="182" t="s">
        <v>420</v>
      </c>
      <c r="U109" s="195">
        <v>0.99999999999999989</v>
      </c>
      <c r="V109" s="221">
        <v>777.5</v>
      </c>
      <c r="W109" s="220">
        <v>-6.3665594855305471E-2</v>
      </c>
      <c r="X109" s="218" t="b">
        <v>1</v>
      </c>
      <c r="Y109" s="218" t="b">
        <v>1</v>
      </c>
      <c r="Z109" s="217" t="b">
        <v>1</v>
      </c>
      <c r="AA109" s="202">
        <v>775</v>
      </c>
      <c r="AB109" s="179">
        <v>193</v>
      </c>
      <c r="AC109" s="177">
        <v>0.24903225806451612</v>
      </c>
      <c r="AD109" s="212">
        <v>0.2198736808937411</v>
      </c>
      <c r="AE109" s="182" t="s">
        <v>420</v>
      </c>
      <c r="AF109" s="195">
        <v>0.28066651814880106</v>
      </c>
      <c r="AG109" s="221">
        <v>777.5</v>
      </c>
      <c r="AH109" s="220">
        <v>-3.2154340836012861E-3</v>
      </c>
      <c r="AI109" s="218" t="b">
        <v>1</v>
      </c>
      <c r="AJ109" s="218" t="b">
        <v>1</v>
      </c>
      <c r="AK109" s="217" t="b">
        <v>1</v>
      </c>
      <c r="AL109" s="202">
        <v>777</v>
      </c>
      <c r="AM109" s="179">
        <v>116</v>
      </c>
      <c r="AN109" s="177">
        <v>0.14929214929214929</v>
      </c>
      <c r="AO109" s="188">
        <v>0.12596175138304516</v>
      </c>
      <c r="AP109" s="182" t="s">
        <v>420</v>
      </c>
      <c r="AQ109" s="191">
        <v>0.1760732598942579</v>
      </c>
      <c r="AR109" s="221">
        <v>786.5</v>
      </c>
      <c r="AS109" s="220">
        <v>-1.2078830260648443E-2</v>
      </c>
      <c r="AT109" s="218" t="b">
        <v>1</v>
      </c>
      <c r="AU109" s="218" t="b">
        <v>1</v>
      </c>
      <c r="AV109" s="217" t="b">
        <v>1</v>
      </c>
      <c r="AW109" s="202">
        <v>771</v>
      </c>
      <c r="AX109" s="179">
        <v>478</v>
      </c>
      <c r="AY109" s="177">
        <v>0.61997405966277563</v>
      </c>
      <c r="AZ109" s="188">
        <v>0.58519699744940645</v>
      </c>
      <c r="BA109" s="182" t="s">
        <v>420</v>
      </c>
      <c r="BB109" s="191">
        <v>0.653561522624583</v>
      </c>
      <c r="BC109" s="221">
        <v>786.5</v>
      </c>
      <c r="BD109" s="220">
        <v>-1.9707565162110616E-2</v>
      </c>
      <c r="BE109" s="218" t="b">
        <v>1</v>
      </c>
      <c r="BF109" s="218" t="b">
        <v>1</v>
      </c>
      <c r="BG109" s="217" t="b">
        <v>1</v>
      </c>
      <c r="BH109" s="202">
        <v>766</v>
      </c>
      <c r="BI109" s="179">
        <v>470</v>
      </c>
      <c r="BJ109" s="177">
        <v>0.61357702349869447</v>
      </c>
      <c r="BK109" s="188">
        <v>0.57860917581162163</v>
      </c>
      <c r="BL109" s="182" t="s">
        <v>420</v>
      </c>
      <c r="BM109" s="191">
        <v>0.64741138726190706</v>
      </c>
      <c r="BN109" s="221">
        <v>786.5</v>
      </c>
      <c r="BO109" s="218">
        <v>-2.6064844246662427E-2</v>
      </c>
      <c r="BP109" s="218" t="b">
        <v>1</v>
      </c>
      <c r="BQ109" s="218" t="b">
        <v>1</v>
      </c>
      <c r="BR109" s="217" t="b">
        <v>1</v>
      </c>
      <c r="BS109" s="202">
        <v>766</v>
      </c>
      <c r="BT109" s="179">
        <v>399</v>
      </c>
      <c r="BU109" s="177" t="s">
        <v>419</v>
      </c>
      <c r="BV109" s="188" t="s">
        <v>419</v>
      </c>
      <c r="BW109" s="182" t="s">
        <v>419</v>
      </c>
      <c r="BX109" s="191" t="s">
        <v>419</v>
      </c>
      <c r="BY109" s="221">
        <v>470</v>
      </c>
      <c r="BZ109" s="218">
        <v>0.62978723404255321</v>
      </c>
      <c r="CA109" s="218" t="b">
        <v>1</v>
      </c>
      <c r="CB109" s="218" t="b">
        <v>0</v>
      </c>
      <c r="CC109" s="218" t="b">
        <v>0</v>
      </c>
      <c r="CD109" s="121"/>
    </row>
    <row r="110" spans="1:82" s="18" customFormat="1" ht="14.25" customHeight="1" x14ac:dyDescent="0.25">
      <c r="A110" s="19" t="s">
        <v>18</v>
      </c>
      <c r="B110" s="18" t="s">
        <v>89</v>
      </c>
      <c r="C110" s="37" t="s">
        <v>17</v>
      </c>
      <c r="D110" s="76" t="b">
        <v>1</v>
      </c>
      <c r="E110" s="230">
        <v>39</v>
      </c>
      <c r="F110" s="233">
        <v>1284</v>
      </c>
      <c r="G110" s="179">
        <v>1140</v>
      </c>
      <c r="H110" s="177">
        <v>0.88785046728971961</v>
      </c>
      <c r="I110" s="188">
        <v>0.86942079553265905</v>
      </c>
      <c r="J110" s="182" t="s">
        <v>420</v>
      </c>
      <c r="K110" s="191">
        <v>0.9039663269102387</v>
      </c>
      <c r="L110" s="179">
        <v>118</v>
      </c>
      <c r="M110" s="177">
        <v>9.1900311526479747E-2</v>
      </c>
      <c r="N110" s="188">
        <v>7.729308427692709E-2</v>
      </c>
      <c r="O110" s="182" t="s">
        <v>420</v>
      </c>
      <c r="P110" s="191">
        <v>0.10894215234942167</v>
      </c>
      <c r="Q110" s="179">
        <v>1258</v>
      </c>
      <c r="R110" s="203">
        <v>0.97975077881619943</v>
      </c>
      <c r="S110" s="212">
        <v>0.97049507359538956</v>
      </c>
      <c r="T110" s="182" t="s">
        <v>420</v>
      </c>
      <c r="U110" s="195">
        <v>0.9861444192255443</v>
      </c>
      <c r="V110" s="221">
        <v>1280</v>
      </c>
      <c r="W110" s="220">
        <v>3.1250000000000002E-3</v>
      </c>
      <c r="X110" s="218" t="b">
        <v>1</v>
      </c>
      <c r="Y110" s="218" t="b">
        <v>1</v>
      </c>
      <c r="Z110" s="217" t="b">
        <v>1</v>
      </c>
      <c r="AA110" s="202">
        <v>1285</v>
      </c>
      <c r="AB110" s="179">
        <v>494</v>
      </c>
      <c r="AC110" s="177">
        <v>0.38443579766536967</v>
      </c>
      <c r="AD110" s="212">
        <v>0.35821991357149235</v>
      </c>
      <c r="AE110" s="182" t="s">
        <v>420</v>
      </c>
      <c r="AF110" s="195">
        <v>0.41134057195807888</v>
      </c>
      <c r="AG110" s="221">
        <v>1280</v>
      </c>
      <c r="AH110" s="220">
        <v>3.90625E-3</v>
      </c>
      <c r="AI110" s="218" t="b">
        <v>1</v>
      </c>
      <c r="AJ110" s="218" t="b">
        <v>1</v>
      </c>
      <c r="AK110" s="217" t="b">
        <v>1</v>
      </c>
      <c r="AL110" s="202">
        <v>1378</v>
      </c>
      <c r="AM110" s="179">
        <v>216</v>
      </c>
      <c r="AN110" s="177">
        <v>0.15674891146589259</v>
      </c>
      <c r="AO110" s="188">
        <v>0.13851038794541229</v>
      </c>
      <c r="AP110" s="182" t="s">
        <v>420</v>
      </c>
      <c r="AQ110" s="191">
        <v>0.17689588101445425</v>
      </c>
      <c r="AR110" s="221">
        <v>1247.25</v>
      </c>
      <c r="AS110" s="220">
        <v>0.10483062738023652</v>
      </c>
      <c r="AT110" s="218" t="b">
        <v>1</v>
      </c>
      <c r="AU110" s="218" t="b">
        <v>1</v>
      </c>
      <c r="AV110" s="217" t="b">
        <v>1</v>
      </c>
      <c r="AW110" s="202">
        <v>1275</v>
      </c>
      <c r="AX110" s="179">
        <v>248</v>
      </c>
      <c r="AY110" s="177">
        <v>0.19450980392156864</v>
      </c>
      <c r="AZ110" s="188">
        <v>0.17371400492704109</v>
      </c>
      <c r="BA110" s="182" t="s">
        <v>420</v>
      </c>
      <c r="BB110" s="191">
        <v>0.21714090157687507</v>
      </c>
      <c r="BC110" s="221">
        <v>1247.25</v>
      </c>
      <c r="BD110" s="220">
        <v>2.2248947684906796E-2</v>
      </c>
      <c r="BE110" s="218" t="b">
        <v>1</v>
      </c>
      <c r="BF110" s="218" t="b">
        <v>1</v>
      </c>
      <c r="BG110" s="217" t="b">
        <v>1</v>
      </c>
      <c r="BH110" s="202">
        <v>1355</v>
      </c>
      <c r="BI110" s="179">
        <v>313</v>
      </c>
      <c r="BJ110" s="177">
        <v>0.23099630996309964</v>
      </c>
      <c r="BK110" s="188">
        <v>0.20933447591632895</v>
      </c>
      <c r="BL110" s="182" t="s">
        <v>420</v>
      </c>
      <c r="BM110" s="191">
        <v>0.25417909642294784</v>
      </c>
      <c r="BN110" s="221">
        <v>1239.75</v>
      </c>
      <c r="BO110" s="218">
        <v>9.2962290784432342E-2</v>
      </c>
      <c r="BP110" s="218" t="b">
        <v>1</v>
      </c>
      <c r="BQ110" s="218" t="b">
        <v>1</v>
      </c>
      <c r="BR110" s="217" t="b">
        <v>1</v>
      </c>
      <c r="BS110" s="202">
        <v>313</v>
      </c>
      <c r="BT110" s="179">
        <v>65</v>
      </c>
      <c r="BU110" s="177">
        <v>0.20766773162939298</v>
      </c>
      <c r="BV110" s="188">
        <v>0.16640684245519649</v>
      </c>
      <c r="BW110" s="182" t="s">
        <v>420</v>
      </c>
      <c r="BX110" s="191">
        <v>0.25601722830518098</v>
      </c>
      <c r="BY110" s="221">
        <v>313</v>
      </c>
      <c r="BZ110" s="218">
        <v>0</v>
      </c>
      <c r="CA110" s="218" t="b">
        <v>1</v>
      </c>
      <c r="CB110" s="218" t="b">
        <v>1</v>
      </c>
      <c r="CC110" s="218" t="b">
        <v>1</v>
      </c>
      <c r="CD110" s="121"/>
    </row>
    <row r="111" spans="1:82" s="18" customFormat="1" ht="14.25" customHeight="1" x14ac:dyDescent="0.25">
      <c r="A111" s="19" t="s">
        <v>71</v>
      </c>
      <c r="B111" s="18" t="s">
        <v>89</v>
      </c>
      <c r="C111" s="37" t="s">
        <v>93</v>
      </c>
      <c r="D111" s="76" t="b">
        <v>1</v>
      </c>
      <c r="E111" s="230">
        <v>514</v>
      </c>
      <c r="F111" s="233">
        <v>1097</v>
      </c>
      <c r="G111" s="179">
        <v>1034</v>
      </c>
      <c r="H111" s="177">
        <v>0.94257064721969008</v>
      </c>
      <c r="I111" s="188">
        <v>0.92719588183817403</v>
      </c>
      <c r="J111" s="182" t="s">
        <v>420</v>
      </c>
      <c r="K111" s="191">
        <v>0.95485665371967998</v>
      </c>
      <c r="L111" s="179">
        <v>54</v>
      </c>
      <c r="M111" s="177">
        <v>4.9225159525979945E-2</v>
      </c>
      <c r="N111" s="188">
        <v>3.7922098376673027E-2</v>
      </c>
      <c r="O111" s="182" t="s">
        <v>420</v>
      </c>
      <c r="P111" s="191">
        <v>6.3674237702917663E-2</v>
      </c>
      <c r="Q111" s="179">
        <v>1088</v>
      </c>
      <c r="R111" s="203">
        <v>0.99179580674567003</v>
      </c>
      <c r="S111" s="212">
        <v>0.9844814943532153</v>
      </c>
      <c r="T111" s="182" t="s">
        <v>420</v>
      </c>
      <c r="U111" s="195">
        <v>0.9956778113799718</v>
      </c>
      <c r="V111" s="221">
        <v>1031.5</v>
      </c>
      <c r="W111" s="220">
        <v>6.3499757634512849E-2</v>
      </c>
      <c r="X111" s="218" t="b">
        <v>1</v>
      </c>
      <c r="Y111" s="218" t="b">
        <v>1</v>
      </c>
      <c r="Z111" s="217" t="b">
        <v>1</v>
      </c>
      <c r="AA111" s="202">
        <v>1027</v>
      </c>
      <c r="AB111" s="179">
        <v>817</v>
      </c>
      <c r="AC111" s="177">
        <v>0.79552093476144115</v>
      </c>
      <c r="AD111" s="212">
        <v>0.76977423818667579</v>
      </c>
      <c r="AE111" s="182" t="s">
        <v>420</v>
      </c>
      <c r="AF111" s="195">
        <v>0.81906509768406199</v>
      </c>
      <c r="AG111" s="221">
        <v>1031.5</v>
      </c>
      <c r="AH111" s="220">
        <v>-4.362578768783325E-3</v>
      </c>
      <c r="AI111" s="218" t="b">
        <v>1</v>
      </c>
      <c r="AJ111" s="218" t="b">
        <v>1</v>
      </c>
      <c r="AK111" s="217" t="b">
        <v>1</v>
      </c>
      <c r="AL111" s="202">
        <v>1030</v>
      </c>
      <c r="AM111" s="179">
        <v>919</v>
      </c>
      <c r="AN111" s="177">
        <v>0.89223300970873787</v>
      </c>
      <c r="AO111" s="188">
        <v>0.87181768099138401</v>
      </c>
      <c r="AP111" s="182" t="s">
        <v>420</v>
      </c>
      <c r="AQ111" s="191">
        <v>0.90973348732961556</v>
      </c>
      <c r="AR111" s="221">
        <v>1042.75</v>
      </c>
      <c r="AS111" s="220">
        <v>-1.2227283625029969E-2</v>
      </c>
      <c r="AT111" s="218" t="b">
        <v>1</v>
      </c>
      <c r="AU111" s="218" t="b">
        <v>1</v>
      </c>
      <c r="AV111" s="217" t="b">
        <v>1</v>
      </c>
      <c r="AW111" s="202">
        <v>875</v>
      </c>
      <c r="AX111" s="179">
        <v>783</v>
      </c>
      <c r="AY111" s="177">
        <v>0.89485714285714291</v>
      </c>
      <c r="AZ111" s="188">
        <v>0.87277828225284304</v>
      </c>
      <c r="BA111" s="182" t="s">
        <v>420</v>
      </c>
      <c r="BB111" s="191">
        <v>0.91348412385535738</v>
      </c>
      <c r="BC111" s="221">
        <v>1042.75</v>
      </c>
      <c r="BD111" s="220">
        <v>-0.16087269239990409</v>
      </c>
      <c r="BE111" s="218" t="b">
        <v>1</v>
      </c>
      <c r="BF111" s="218" t="b">
        <v>1</v>
      </c>
      <c r="BG111" s="217" t="b">
        <v>1</v>
      </c>
      <c r="BH111" s="202">
        <v>991</v>
      </c>
      <c r="BI111" s="179">
        <v>684</v>
      </c>
      <c r="BJ111" s="177">
        <v>0.69021190716448033</v>
      </c>
      <c r="BK111" s="188">
        <v>0.66073413078808496</v>
      </c>
      <c r="BL111" s="182" t="s">
        <v>420</v>
      </c>
      <c r="BM111" s="191">
        <v>0.71822072343250976</v>
      </c>
      <c r="BN111" s="221">
        <v>1069.5</v>
      </c>
      <c r="BO111" s="218">
        <v>-7.3398784478728371E-2</v>
      </c>
      <c r="BP111" s="218" t="b">
        <v>1</v>
      </c>
      <c r="BQ111" s="218" t="b">
        <v>1</v>
      </c>
      <c r="BR111" s="217" t="b">
        <v>1</v>
      </c>
      <c r="BS111" s="202">
        <v>684</v>
      </c>
      <c r="BT111" s="179">
        <v>684</v>
      </c>
      <c r="BU111" s="177">
        <v>1</v>
      </c>
      <c r="BV111" s="188">
        <v>0.99441519732282446</v>
      </c>
      <c r="BW111" s="182" t="s">
        <v>420</v>
      </c>
      <c r="BX111" s="191">
        <v>0.99999999999999989</v>
      </c>
      <c r="BY111" s="221">
        <v>684</v>
      </c>
      <c r="BZ111" s="218">
        <v>0</v>
      </c>
      <c r="CA111" s="218" t="b">
        <v>1</v>
      </c>
      <c r="CB111" s="218" t="b">
        <v>1</v>
      </c>
      <c r="CC111" s="218" t="b">
        <v>1</v>
      </c>
      <c r="CD111" s="121"/>
    </row>
    <row r="112" spans="1:82" s="18" customFormat="1" ht="14.25" customHeight="1" x14ac:dyDescent="0.25">
      <c r="A112" s="19" t="s">
        <v>77</v>
      </c>
      <c r="B112" s="18" t="s">
        <v>89</v>
      </c>
      <c r="C112" s="37" t="s">
        <v>94</v>
      </c>
      <c r="D112" s="76" t="b">
        <v>1</v>
      </c>
      <c r="E112" s="230">
        <v>8</v>
      </c>
      <c r="F112" s="233">
        <v>651</v>
      </c>
      <c r="G112" s="179">
        <v>618</v>
      </c>
      <c r="H112" s="177">
        <v>0.94930875576036866</v>
      </c>
      <c r="I112" s="188">
        <v>0.9296659318277265</v>
      </c>
      <c r="J112" s="182" t="s">
        <v>420</v>
      </c>
      <c r="K112" s="191">
        <v>0.96368007142247702</v>
      </c>
      <c r="L112" s="179">
        <v>33</v>
      </c>
      <c r="M112" s="177">
        <v>5.0691244239631339E-2</v>
      </c>
      <c r="N112" s="188">
        <v>3.6319928577522836E-2</v>
      </c>
      <c r="O112" s="182" t="s">
        <v>420</v>
      </c>
      <c r="P112" s="191">
        <v>7.033406817227339E-2</v>
      </c>
      <c r="Q112" s="179">
        <v>651</v>
      </c>
      <c r="R112" s="203">
        <v>1</v>
      </c>
      <c r="S112" s="212">
        <v>0.99413375746304733</v>
      </c>
      <c r="T112" s="182" t="s">
        <v>420</v>
      </c>
      <c r="U112" s="195">
        <v>0.99999999999999978</v>
      </c>
      <c r="V112" s="221">
        <v>687.5</v>
      </c>
      <c r="W112" s="220">
        <v>-5.3090909090909091E-2</v>
      </c>
      <c r="X112" s="218" t="b">
        <v>1</v>
      </c>
      <c r="Y112" s="218" t="b">
        <v>1</v>
      </c>
      <c r="Z112" s="217" t="b">
        <v>1</v>
      </c>
      <c r="AA112" s="202">
        <v>616</v>
      </c>
      <c r="AB112" s="179">
        <v>285</v>
      </c>
      <c r="AC112" s="177">
        <v>0.46266233766233766</v>
      </c>
      <c r="AD112" s="212">
        <v>0.42364090113754177</v>
      </c>
      <c r="AE112" s="182" t="s">
        <v>420</v>
      </c>
      <c r="AF112" s="195">
        <v>0.50214657347327363</v>
      </c>
      <c r="AG112" s="221">
        <v>687.5</v>
      </c>
      <c r="AH112" s="220">
        <v>-0.104</v>
      </c>
      <c r="AI112" s="218" t="b">
        <v>1</v>
      </c>
      <c r="AJ112" s="218" t="b">
        <v>1</v>
      </c>
      <c r="AK112" s="217" t="b">
        <v>1</v>
      </c>
      <c r="AL112" s="202">
        <v>600</v>
      </c>
      <c r="AM112" s="179">
        <v>229</v>
      </c>
      <c r="AN112" s="177">
        <v>0.38166666666666665</v>
      </c>
      <c r="AO112" s="188">
        <v>0.34366497817960107</v>
      </c>
      <c r="AP112" s="182" t="s">
        <v>420</v>
      </c>
      <c r="AQ112" s="191">
        <v>0.4211739577269748</v>
      </c>
      <c r="AR112" s="221">
        <v>695.25</v>
      </c>
      <c r="AS112" s="220">
        <v>-0.13700107874865156</v>
      </c>
      <c r="AT112" s="218" t="b">
        <v>1</v>
      </c>
      <c r="AU112" s="218" t="b">
        <v>1</v>
      </c>
      <c r="AV112" s="217" t="b">
        <v>1</v>
      </c>
      <c r="AW112" s="202">
        <v>540</v>
      </c>
      <c r="AX112" s="179">
        <v>425</v>
      </c>
      <c r="AY112" s="177" t="s">
        <v>419</v>
      </c>
      <c r="AZ112" s="188" t="s">
        <v>419</v>
      </c>
      <c r="BA112" s="182" t="s">
        <v>419</v>
      </c>
      <c r="BB112" s="191" t="s">
        <v>419</v>
      </c>
      <c r="BC112" s="221">
        <v>695.25</v>
      </c>
      <c r="BD112" s="220">
        <v>-0.22330097087378642</v>
      </c>
      <c r="BE112" s="218" t="b">
        <v>1</v>
      </c>
      <c r="BF112" s="218" t="b">
        <v>0</v>
      </c>
      <c r="BG112" s="217" t="b">
        <v>0</v>
      </c>
      <c r="BH112" s="202">
        <v>548</v>
      </c>
      <c r="BI112" s="179">
        <v>428</v>
      </c>
      <c r="BJ112" s="177" t="s">
        <v>419</v>
      </c>
      <c r="BK112" s="188" t="s">
        <v>419</v>
      </c>
      <c r="BL112" s="182" t="s">
        <v>419</v>
      </c>
      <c r="BM112" s="191" t="s">
        <v>419</v>
      </c>
      <c r="BN112" s="221">
        <v>723</v>
      </c>
      <c r="BO112" s="218">
        <v>-0.24204702627939143</v>
      </c>
      <c r="BP112" s="218" t="b">
        <v>1</v>
      </c>
      <c r="BQ112" s="218" t="b">
        <v>0</v>
      </c>
      <c r="BR112" s="217" t="b">
        <v>0</v>
      </c>
      <c r="BS112" s="202">
        <v>428</v>
      </c>
      <c r="BT112" s="179">
        <v>428</v>
      </c>
      <c r="BU112" s="177">
        <v>1</v>
      </c>
      <c r="BV112" s="188">
        <v>0.99110446960978527</v>
      </c>
      <c r="BW112" s="182" t="s">
        <v>420</v>
      </c>
      <c r="BX112" s="191">
        <v>1</v>
      </c>
      <c r="BY112" s="221">
        <v>428</v>
      </c>
      <c r="BZ112" s="218">
        <v>0</v>
      </c>
      <c r="CA112" s="218" t="b">
        <v>1</v>
      </c>
      <c r="CB112" s="218" t="b">
        <v>1</v>
      </c>
      <c r="CC112" s="218" t="b">
        <v>1</v>
      </c>
      <c r="CD112" s="121"/>
    </row>
    <row r="113" spans="1:82" s="18" customFormat="1" ht="14.25" customHeight="1" x14ac:dyDescent="0.25">
      <c r="A113" s="19" t="s">
        <v>16</v>
      </c>
      <c r="B113" s="18" t="s">
        <v>89</v>
      </c>
      <c r="C113" s="37" t="s">
        <v>15</v>
      </c>
      <c r="D113" s="76" t="b">
        <v>1</v>
      </c>
      <c r="E113" s="230">
        <v>43</v>
      </c>
      <c r="F113" s="233">
        <v>1147</v>
      </c>
      <c r="G113" s="179">
        <v>811</v>
      </c>
      <c r="H113" s="177">
        <v>0.70706190061028773</v>
      </c>
      <c r="I113" s="188">
        <v>0.68006763456097785</v>
      </c>
      <c r="J113" s="182" t="s">
        <v>420</v>
      </c>
      <c r="K113" s="191">
        <v>0.7326738393921316</v>
      </c>
      <c r="L113" s="179">
        <v>336</v>
      </c>
      <c r="M113" s="177">
        <v>0.29293809938971227</v>
      </c>
      <c r="N113" s="188">
        <v>0.26732616060786851</v>
      </c>
      <c r="O113" s="182" t="s">
        <v>420</v>
      </c>
      <c r="P113" s="191">
        <v>0.31993236543902209</v>
      </c>
      <c r="Q113" s="179">
        <v>1147</v>
      </c>
      <c r="R113" s="203">
        <v>1</v>
      </c>
      <c r="S113" s="212">
        <v>0.99666204341940334</v>
      </c>
      <c r="T113" s="182" t="s">
        <v>420</v>
      </c>
      <c r="U113" s="195">
        <v>1.0000000000000002</v>
      </c>
      <c r="V113" s="221">
        <v>1432</v>
      </c>
      <c r="W113" s="220">
        <v>-0.19902234636871508</v>
      </c>
      <c r="X113" s="218" t="b">
        <v>1</v>
      </c>
      <c r="Y113" s="218" t="b">
        <v>1</v>
      </c>
      <c r="Z113" s="217" t="b">
        <v>1</v>
      </c>
      <c r="AA113" s="202">
        <v>1516</v>
      </c>
      <c r="AB113" s="179">
        <v>45</v>
      </c>
      <c r="AC113" s="177">
        <v>2.9683377308707123E-2</v>
      </c>
      <c r="AD113" s="212">
        <v>2.2257482966898834E-2</v>
      </c>
      <c r="AE113" s="182" t="s">
        <v>420</v>
      </c>
      <c r="AF113" s="195">
        <v>3.9486759023650286E-2</v>
      </c>
      <c r="AG113" s="221">
        <v>1432</v>
      </c>
      <c r="AH113" s="220">
        <v>5.8659217877094973E-2</v>
      </c>
      <c r="AI113" s="218" t="b">
        <v>1</v>
      </c>
      <c r="AJ113" s="218" t="b">
        <v>1</v>
      </c>
      <c r="AK113" s="217" t="b">
        <v>1</v>
      </c>
      <c r="AL113" s="202">
        <v>1542</v>
      </c>
      <c r="AM113" s="179">
        <v>39</v>
      </c>
      <c r="AN113" s="177">
        <v>2.5291828793774319E-2</v>
      </c>
      <c r="AO113" s="188">
        <v>1.8556134178879084E-2</v>
      </c>
      <c r="AP113" s="182" t="s">
        <v>420</v>
      </c>
      <c r="AQ113" s="191">
        <v>3.438684930348275E-2</v>
      </c>
      <c r="AR113" s="221">
        <v>1416.75</v>
      </c>
      <c r="AS113" s="220">
        <v>8.8406564319745903E-2</v>
      </c>
      <c r="AT113" s="218" t="b">
        <v>1</v>
      </c>
      <c r="AU113" s="218" t="b">
        <v>1</v>
      </c>
      <c r="AV113" s="217" t="b">
        <v>1</v>
      </c>
      <c r="AW113" s="202">
        <v>1462</v>
      </c>
      <c r="AX113" s="179">
        <v>574</v>
      </c>
      <c r="AY113" s="177">
        <v>0.39261285909712723</v>
      </c>
      <c r="AZ113" s="188">
        <v>0.36789387137461121</v>
      </c>
      <c r="BA113" s="182" t="s">
        <v>420</v>
      </c>
      <c r="BB113" s="191">
        <v>0.41789469524662437</v>
      </c>
      <c r="BC113" s="221">
        <v>1416.75</v>
      </c>
      <c r="BD113" s="220">
        <v>3.1939297688371275E-2</v>
      </c>
      <c r="BE113" s="218" t="b">
        <v>1</v>
      </c>
      <c r="BF113" s="218" t="b">
        <v>1</v>
      </c>
      <c r="BG113" s="217" t="b">
        <v>1</v>
      </c>
      <c r="BH113" s="202">
        <v>1621</v>
      </c>
      <c r="BI113" s="179">
        <v>373</v>
      </c>
      <c r="BJ113" s="177">
        <v>0.23010487353485504</v>
      </c>
      <c r="BK113" s="188">
        <v>0.21026756650831541</v>
      </c>
      <c r="BL113" s="182" t="s">
        <v>420</v>
      </c>
      <c r="BM113" s="191">
        <v>0.25121835554892163</v>
      </c>
      <c r="BN113" s="221">
        <v>1431</v>
      </c>
      <c r="BO113" s="218">
        <v>0.13277428371767994</v>
      </c>
      <c r="BP113" s="218" t="b">
        <v>1</v>
      </c>
      <c r="BQ113" s="218" t="b">
        <v>1</v>
      </c>
      <c r="BR113" s="217" t="b">
        <v>1</v>
      </c>
      <c r="BS113" s="202">
        <v>373</v>
      </c>
      <c r="BT113" s="179">
        <v>220</v>
      </c>
      <c r="BU113" s="177">
        <v>0.58981233243967823</v>
      </c>
      <c r="BV113" s="188">
        <v>0.53922718868748309</v>
      </c>
      <c r="BW113" s="182" t="s">
        <v>420</v>
      </c>
      <c r="BX113" s="191">
        <v>0.63856641239259193</v>
      </c>
      <c r="BY113" s="221">
        <v>373</v>
      </c>
      <c r="BZ113" s="218">
        <v>0</v>
      </c>
      <c r="CA113" s="218" t="b">
        <v>1</v>
      </c>
      <c r="CB113" s="218" t="b">
        <v>1</v>
      </c>
      <c r="CC113" s="218" t="b">
        <v>1</v>
      </c>
      <c r="CD113" s="121"/>
    </row>
    <row r="114" spans="1:82" s="18" customFormat="1" ht="14.25" customHeight="1" x14ac:dyDescent="0.25">
      <c r="A114" s="19" t="s">
        <v>95</v>
      </c>
      <c r="B114" s="18" t="s">
        <v>89</v>
      </c>
      <c r="C114" s="37" t="s">
        <v>96</v>
      </c>
      <c r="D114" s="76" t="b">
        <v>1</v>
      </c>
      <c r="E114" s="230">
        <v>259</v>
      </c>
      <c r="F114" s="233">
        <v>1245</v>
      </c>
      <c r="G114" s="179">
        <v>1114</v>
      </c>
      <c r="H114" s="177">
        <v>0.8947791164658635</v>
      </c>
      <c r="I114" s="188">
        <v>0.87650370077908279</v>
      </c>
      <c r="J114" s="182" t="s">
        <v>420</v>
      </c>
      <c r="K114" s="191">
        <v>0.91062583680711073</v>
      </c>
      <c r="L114" s="179">
        <v>122</v>
      </c>
      <c r="M114" s="177">
        <v>9.7991967871485938E-2</v>
      </c>
      <c r="N114" s="188">
        <v>8.2693227105269884E-2</v>
      </c>
      <c r="O114" s="182" t="s">
        <v>420</v>
      </c>
      <c r="P114" s="191">
        <v>0.11576387653279784</v>
      </c>
      <c r="Q114" s="179">
        <v>1236</v>
      </c>
      <c r="R114" s="203">
        <v>0.9927710843373494</v>
      </c>
      <c r="S114" s="212">
        <v>0.98631839985942471</v>
      </c>
      <c r="T114" s="182" t="s">
        <v>420</v>
      </c>
      <c r="U114" s="195">
        <v>0.99619222335345359</v>
      </c>
      <c r="V114" s="221">
        <v>1320</v>
      </c>
      <c r="W114" s="220">
        <v>-5.6818181818181816E-2</v>
      </c>
      <c r="X114" s="218" t="b">
        <v>1</v>
      </c>
      <c r="Y114" s="218" t="b">
        <v>1</v>
      </c>
      <c r="Z114" s="217" t="b">
        <v>1</v>
      </c>
      <c r="AA114" s="202">
        <v>1289</v>
      </c>
      <c r="AB114" s="179">
        <v>819</v>
      </c>
      <c r="AC114" s="177">
        <v>0.63537626066718389</v>
      </c>
      <c r="AD114" s="212">
        <v>0.60873397552299724</v>
      </c>
      <c r="AE114" s="182" t="s">
        <v>420</v>
      </c>
      <c r="AF114" s="195">
        <v>0.66121405067841443</v>
      </c>
      <c r="AG114" s="221">
        <v>1320</v>
      </c>
      <c r="AH114" s="220">
        <v>-2.3484848484848483E-2</v>
      </c>
      <c r="AI114" s="218" t="b">
        <v>1</v>
      </c>
      <c r="AJ114" s="218" t="b">
        <v>1</v>
      </c>
      <c r="AK114" s="217" t="b">
        <v>1</v>
      </c>
      <c r="AL114" s="202">
        <v>1399</v>
      </c>
      <c r="AM114" s="179">
        <v>641</v>
      </c>
      <c r="AN114" s="177">
        <v>0.45818441744102928</v>
      </c>
      <c r="AO114" s="188">
        <v>0.43222574979141509</v>
      </c>
      <c r="AP114" s="182" t="s">
        <v>420</v>
      </c>
      <c r="AQ114" s="191">
        <v>0.48437209577100743</v>
      </c>
      <c r="AR114" s="221">
        <v>1316</v>
      </c>
      <c r="AS114" s="220">
        <v>6.3069908814589667E-2</v>
      </c>
      <c r="AT114" s="218" t="b">
        <v>1</v>
      </c>
      <c r="AU114" s="218" t="b">
        <v>1</v>
      </c>
      <c r="AV114" s="217" t="b">
        <v>1</v>
      </c>
      <c r="AW114" s="202">
        <v>1424</v>
      </c>
      <c r="AX114" s="179">
        <v>458</v>
      </c>
      <c r="AY114" s="177">
        <v>0.32162921348314605</v>
      </c>
      <c r="AZ114" s="188">
        <v>0.29787624646847982</v>
      </c>
      <c r="BA114" s="182" t="s">
        <v>420</v>
      </c>
      <c r="BB114" s="191">
        <v>0.34634195656676786</v>
      </c>
      <c r="BC114" s="221">
        <v>1316</v>
      </c>
      <c r="BD114" s="220">
        <v>8.2066869300911852E-2</v>
      </c>
      <c r="BE114" s="218" t="b">
        <v>1</v>
      </c>
      <c r="BF114" s="218" t="b">
        <v>1</v>
      </c>
      <c r="BG114" s="217" t="b">
        <v>1</v>
      </c>
      <c r="BH114" s="202">
        <v>1374</v>
      </c>
      <c r="BI114" s="179">
        <v>346</v>
      </c>
      <c r="BJ114" s="177">
        <v>0.25181950509461426</v>
      </c>
      <c r="BK114" s="188">
        <v>0.2295819607770726</v>
      </c>
      <c r="BL114" s="182" t="s">
        <v>420</v>
      </c>
      <c r="BM114" s="191">
        <v>0.27544091712084656</v>
      </c>
      <c r="BN114" s="221">
        <v>1367.75</v>
      </c>
      <c r="BO114" s="218">
        <v>4.5695485286053735E-3</v>
      </c>
      <c r="BP114" s="218" t="b">
        <v>1</v>
      </c>
      <c r="BQ114" s="218" t="b">
        <v>1</v>
      </c>
      <c r="BR114" s="217" t="b">
        <v>1</v>
      </c>
      <c r="BS114" s="202">
        <v>346</v>
      </c>
      <c r="BT114" s="179">
        <v>43</v>
      </c>
      <c r="BU114" s="177">
        <v>0.12427745664739884</v>
      </c>
      <c r="BV114" s="188">
        <v>9.3588385121191942E-2</v>
      </c>
      <c r="BW114" s="182" t="s">
        <v>420</v>
      </c>
      <c r="BX114" s="191">
        <v>0.1632178239643384</v>
      </c>
      <c r="BY114" s="221">
        <v>346</v>
      </c>
      <c r="BZ114" s="218">
        <v>0</v>
      </c>
      <c r="CA114" s="218" t="b">
        <v>1</v>
      </c>
      <c r="CB114" s="218" t="b">
        <v>1</v>
      </c>
      <c r="CC114" s="218" t="b">
        <v>1</v>
      </c>
      <c r="CD114" s="121"/>
    </row>
    <row r="115" spans="1:82" s="18" customFormat="1" ht="14.25" customHeight="1" x14ac:dyDescent="0.25">
      <c r="A115" s="19" t="s">
        <v>97</v>
      </c>
      <c r="B115" s="18" t="s">
        <v>89</v>
      </c>
      <c r="C115" s="37" t="s">
        <v>98</v>
      </c>
      <c r="D115" s="76" t="b">
        <v>1</v>
      </c>
      <c r="E115" s="230">
        <v>1</v>
      </c>
      <c r="F115" s="233">
        <v>1173</v>
      </c>
      <c r="G115" s="179">
        <v>1040</v>
      </c>
      <c r="H115" s="177">
        <v>0.88661551577152597</v>
      </c>
      <c r="I115" s="188">
        <v>0.86719481309407187</v>
      </c>
      <c r="J115" s="182" t="s">
        <v>420</v>
      </c>
      <c r="K115" s="191">
        <v>0.90351222921976693</v>
      </c>
      <c r="L115" s="179">
        <v>98</v>
      </c>
      <c r="M115" s="177">
        <v>8.3546462063086108E-2</v>
      </c>
      <c r="N115" s="188">
        <v>6.9038371900360759E-2</v>
      </c>
      <c r="O115" s="182" t="s">
        <v>420</v>
      </c>
      <c r="P115" s="191">
        <v>0.10077333665463363</v>
      </c>
      <c r="Q115" s="179">
        <v>1138</v>
      </c>
      <c r="R115" s="203">
        <v>0.97016197783461211</v>
      </c>
      <c r="S115" s="212">
        <v>0.95878619396368259</v>
      </c>
      <c r="T115" s="182" t="s">
        <v>420</v>
      </c>
      <c r="U115" s="195">
        <v>0.97846834591742438</v>
      </c>
      <c r="V115" s="221">
        <v>1234.25</v>
      </c>
      <c r="W115" s="220">
        <v>-4.9625278509216122E-2</v>
      </c>
      <c r="X115" s="218" t="b">
        <v>1</v>
      </c>
      <c r="Y115" s="218" t="b">
        <v>1</v>
      </c>
      <c r="Z115" s="217" t="b">
        <v>1</v>
      </c>
      <c r="AA115" s="202" t="s">
        <v>2</v>
      </c>
      <c r="AB115" s="179">
        <v>1211</v>
      </c>
      <c r="AC115" s="177" t="s">
        <v>419</v>
      </c>
      <c r="AD115" s="212" t="s">
        <v>419</v>
      </c>
      <c r="AE115" s="182" t="s">
        <v>419</v>
      </c>
      <c r="AF115" s="195" t="s">
        <v>419</v>
      </c>
      <c r="AG115" s="221">
        <v>1234.25</v>
      </c>
      <c r="AH115" s="220" t="s">
        <v>419</v>
      </c>
      <c r="AI115" s="218" t="b">
        <v>0</v>
      </c>
      <c r="AJ115" s="218" t="b">
        <v>0</v>
      </c>
      <c r="AK115" s="217" t="b">
        <v>0</v>
      </c>
      <c r="AL115" s="202">
        <v>1230</v>
      </c>
      <c r="AM115" s="179">
        <v>275</v>
      </c>
      <c r="AN115" s="177">
        <v>0.22357723577235772</v>
      </c>
      <c r="AO115" s="188">
        <v>0.20117415810731124</v>
      </c>
      <c r="AP115" s="182" t="s">
        <v>420</v>
      </c>
      <c r="AQ115" s="191">
        <v>0.24770155024346502</v>
      </c>
      <c r="AR115" s="221">
        <v>1254.5</v>
      </c>
      <c r="AS115" s="220">
        <v>-1.9529693104822637E-2</v>
      </c>
      <c r="AT115" s="218" t="b">
        <v>1</v>
      </c>
      <c r="AU115" s="218" t="b">
        <v>1</v>
      </c>
      <c r="AV115" s="217" t="b">
        <v>1</v>
      </c>
      <c r="AW115" s="202">
        <v>1205</v>
      </c>
      <c r="AX115" s="179">
        <v>191</v>
      </c>
      <c r="AY115" s="177">
        <v>0.15850622406639003</v>
      </c>
      <c r="AZ115" s="188">
        <v>0.13897494363090288</v>
      </c>
      <c r="BA115" s="182" t="s">
        <v>420</v>
      </c>
      <c r="BB115" s="191">
        <v>0.1802079037187474</v>
      </c>
      <c r="BC115" s="221">
        <v>1254.5</v>
      </c>
      <c r="BD115" s="220">
        <v>-3.9457951375049823E-2</v>
      </c>
      <c r="BE115" s="218" t="b">
        <v>1</v>
      </c>
      <c r="BF115" s="218" t="b">
        <v>1</v>
      </c>
      <c r="BG115" s="217" t="b">
        <v>1</v>
      </c>
      <c r="BH115" s="202">
        <v>1252</v>
      </c>
      <c r="BI115" s="179">
        <v>530</v>
      </c>
      <c r="BJ115" s="177">
        <v>0.42332268370607029</v>
      </c>
      <c r="BK115" s="188">
        <v>0.39622979393613028</v>
      </c>
      <c r="BL115" s="182" t="s">
        <v>420</v>
      </c>
      <c r="BM115" s="191">
        <v>0.45088466573436115</v>
      </c>
      <c r="BN115" s="221">
        <v>1284.75</v>
      </c>
      <c r="BO115" s="218">
        <v>-2.5491340727768048E-2</v>
      </c>
      <c r="BP115" s="218" t="b">
        <v>1</v>
      </c>
      <c r="BQ115" s="218" t="b">
        <v>1</v>
      </c>
      <c r="BR115" s="217" t="b">
        <v>1</v>
      </c>
      <c r="BS115" s="202" t="s">
        <v>2</v>
      </c>
      <c r="BT115" s="179" t="s">
        <v>2</v>
      </c>
      <c r="BU115" s="177" t="s">
        <v>419</v>
      </c>
      <c r="BV115" s="188" t="s">
        <v>419</v>
      </c>
      <c r="BW115" s="182" t="s">
        <v>419</v>
      </c>
      <c r="BX115" s="191" t="s">
        <v>419</v>
      </c>
      <c r="BY115" s="221">
        <v>530</v>
      </c>
      <c r="BZ115" s="218" t="s">
        <v>419</v>
      </c>
      <c r="CA115" s="218" t="b">
        <v>0</v>
      </c>
      <c r="CB115" s="218" t="b">
        <v>0</v>
      </c>
      <c r="CC115" s="218" t="b">
        <v>0</v>
      </c>
      <c r="CD115" s="121"/>
    </row>
    <row r="116" spans="1:82" s="18" customFormat="1" ht="14.25" customHeight="1" x14ac:dyDescent="0.25">
      <c r="A116" s="19" t="s">
        <v>99</v>
      </c>
      <c r="B116" s="18" t="s">
        <v>89</v>
      </c>
      <c r="C116" s="37" t="s">
        <v>100</v>
      </c>
      <c r="D116" s="76" t="b">
        <v>1</v>
      </c>
      <c r="E116" s="230">
        <v>162</v>
      </c>
      <c r="F116" s="233">
        <v>1023</v>
      </c>
      <c r="G116" s="179">
        <v>948</v>
      </c>
      <c r="H116" s="177">
        <v>0.92668621700879761</v>
      </c>
      <c r="I116" s="188">
        <v>0.90906778329770244</v>
      </c>
      <c r="J116" s="182" t="s">
        <v>420</v>
      </c>
      <c r="K116" s="191">
        <v>0.94111214711007662</v>
      </c>
      <c r="L116" s="179">
        <v>60</v>
      </c>
      <c r="M116" s="177">
        <v>5.865102639296188E-2</v>
      </c>
      <c r="N116" s="188">
        <v>4.5835853173585912E-2</v>
      </c>
      <c r="O116" s="182" t="s">
        <v>420</v>
      </c>
      <c r="P116" s="191">
        <v>7.4768411249982902E-2</v>
      </c>
      <c r="Q116" s="179">
        <v>1008</v>
      </c>
      <c r="R116" s="203">
        <v>0.98533724340175954</v>
      </c>
      <c r="S116" s="212">
        <v>0.97594883808108102</v>
      </c>
      <c r="T116" s="182" t="s">
        <v>420</v>
      </c>
      <c r="U116" s="195">
        <v>0.99109431300130679</v>
      </c>
      <c r="V116" s="221">
        <v>1142.5</v>
      </c>
      <c r="W116" s="220">
        <v>-0.10459518599562363</v>
      </c>
      <c r="X116" s="218" t="b">
        <v>1</v>
      </c>
      <c r="Y116" s="218" t="b">
        <v>1</v>
      </c>
      <c r="Z116" s="217" t="b">
        <v>1</v>
      </c>
      <c r="AA116" s="202">
        <v>1055</v>
      </c>
      <c r="AB116" s="179">
        <v>359</v>
      </c>
      <c r="AC116" s="177">
        <v>0.34028436018957348</v>
      </c>
      <c r="AD116" s="212">
        <v>0.31231936712715669</v>
      </c>
      <c r="AE116" s="182" t="s">
        <v>420</v>
      </c>
      <c r="AF116" s="195">
        <v>0.36940824450665632</v>
      </c>
      <c r="AG116" s="221">
        <v>1142.5</v>
      </c>
      <c r="AH116" s="220">
        <v>-7.6586433260393869E-2</v>
      </c>
      <c r="AI116" s="218" t="b">
        <v>1</v>
      </c>
      <c r="AJ116" s="218" t="b">
        <v>1</v>
      </c>
      <c r="AK116" s="217" t="b">
        <v>1</v>
      </c>
      <c r="AL116" s="202">
        <v>1159</v>
      </c>
      <c r="AM116" s="179">
        <v>518</v>
      </c>
      <c r="AN116" s="177">
        <v>0.4469370146678171</v>
      </c>
      <c r="AO116" s="188">
        <v>0.41853597782060853</v>
      </c>
      <c r="AP116" s="182" t="s">
        <v>420</v>
      </c>
      <c r="AQ116" s="191">
        <v>0.47568863975989845</v>
      </c>
      <c r="AR116" s="221">
        <v>1107</v>
      </c>
      <c r="AS116" s="220">
        <v>4.6973803071364048E-2</v>
      </c>
      <c r="AT116" s="218" t="b">
        <v>1</v>
      </c>
      <c r="AU116" s="218" t="b">
        <v>1</v>
      </c>
      <c r="AV116" s="217" t="b">
        <v>1</v>
      </c>
      <c r="AW116" s="202">
        <v>1057</v>
      </c>
      <c r="AX116" s="179">
        <v>855</v>
      </c>
      <c r="AY116" s="177">
        <v>0.80889309366130557</v>
      </c>
      <c r="AZ116" s="188">
        <v>0.78408856497190849</v>
      </c>
      <c r="BA116" s="182" t="s">
        <v>420</v>
      </c>
      <c r="BB116" s="191">
        <v>0.83146053010769061</v>
      </c>
      <c r="BC116" s="221">
        <v>1107</v>
      </c>
      <c r="BD116" s="220">
        <v>-4.5167118337850046E-2</v>
      </c>
      <c r="BE116" s="218" t="b">
        <v>1</v>
      </c>
      <c r="BF116" s="218" t="b">
        <v>1</v>
      </c>
      <c r="BG116" s="217" t="b">
        <v>1</v>
      </c>
      <c r="BH116" s="202">
        <v>964</v>
      </c>
      <c r="BI116" s="179">
        <v>779</v>
      </c>
      <c r="BJ116" s="177">
        <v>0.80809128630705396</v>
      </c>
      <c r="BK116" s="188">
        <v>0.78202850767469767</v>
      </c>
      <c r="BL116" s="182" t="s">
        <v>420</v>
      </c>
      <c r="BM116" s="191">
        <v>0.83170837514470897</v>
      </c>
      <c r="BN116" s="221">
        <v>1162.25</v>
      </c>
      <c r="BO116" s="218">
        <v>-0.1705743170574317</v>
      </c>
      <c r="BP116" s="218" t="b">
        <v>1</v>
      </c>
      <c r="BQ116" s="218" t="b">
        <v>1</v>
      </c>
      <c r="BR116" s="217" t="b">
        <v>1</v>
      </c>
      <c r="BS116" s="202">
        <v>779</v>
      </c>
      <c r="BT116" s="179">
        <v>779</v>
      </c>
      <c r="BU116" s="177">
        <v>1</v>
      </c>
      <c r="BV116" s="188">
        <v>0.99509292874385946</v>
      </c>
      <c r="BW116" s="182" t="s">
        <v>420</v>
      </c>
      <c r="BX116" s="191">
        <v>0.99999999999999989</v>
      </c>
      <c r="BY116" s="221">
        <v>779</v>
      </c>
      <c r="BZ116" s="218">
        <v>0</v>
      </c>
      <c r="CA116" s="218" t="b">
        <v>1</v>
      </c>
      <c r="CB116" s="218" t="b">
        <v>1</v>
      </c>
      <c r="CC116" s="218" t="b">
        <v>1</v>
      </c>
      <c r="CD116" s="121"/>
    </row>
    <row r="117" spans="1:82" s="18" customFormat="1" ht="14.25" customHeight="1" x14ac:dyDescent="0.25">
      <c r="A117" s="19" t="s">
        <v>417</v>
      </c>
      <c r="B117" s="18" t="s">
        <v>89</v>
      </c>
      <c r="C117" s="37" t="s">
        <v>101</v>
      </c>
      <c r="D117" s="76" t="b">
        <v>1</v>
      </c>
      <c r="E117" s="230">
        <v>960</v>
      </c>
      <c r="F117" s="233">
        <v>1016</v>
      </c>
      <c r="G117" s="179">
        <v>953</v>
      </c>
      <c r="H117" s="177">
        <v>0.93799212598425197</v>
      </c>
      <c r="I117" s="188">
        <v>0.92144920357043358</v>
      </c>
      <c r="J117" s="182" t="s">
        <v>420</v>
      </c>
      <c r="K117" s="191">
        <v>0.95123545962139433</v>
      </c>
      <c r="L117" s="179">
        <v>53</v>
      </c>
      <c r="M117" s="177">
        <v>5.2165354330708659E-2</v>
      </c>
      <c r="N117" s="188">
        <v>4.010130290626597E-2</v>
      </c>
      <c r="O117" s="182" t="s">
        <v>420</v>
      </c>
      <c r="P117" s="191">
        <v>6.760314259422448E-2</v>
      </c>
      <c r="Q117" s="179">
        <v>1006</v>
      </c>
      <c r="R117" s="203">
        <v>0.99015748031496065</v>
      </c>
      <c r="S117" s="212">
        <v>0.98197732396255055</v>
      </c>
      <c r="T117" s="182" t="s">
        <v>420</v>
      </c>
      <c r="U117" s="195">
        <v>0.99464506315998946</v>
      </c>
      <c r="V117" s="221">
        <v>1097.25</v>
      </c>
      <c r="W117" s="220">
        <v>-7.4048758259284572E-2</v>
      </c>
      <c r="X117" s="218" t="b">
        <v>1</v>
      </c>
      <c r="Y117" s="218" t="b">
        <v>1</v>
      </c>
      <c r="Z117" s="217" t="b">
        <v>1</v>
      </c>
      <c r="AA117" s="202">
        <v>1058</v>
      </c>
      <c r="AB117" s="179">
        <v>349</v>
      </c>
      <c r="AC117" s="177">
        <v>0.32986767485822305</v>
      </c>
      <c r="AD117" s="212">
        <v>0.3021971865315542</v>
      </c>
      <c r="AE117" s="182" t="s">
        <v>420</v>
      </c>
      <c r="AF117" s="195">
        <v>0.35876914981791902</v>
      </c>
      <c r="AG117" s="221">
        <v>1097.25</v>
      </c>
      <c r="AH117" s="220">
        <v>-3.5771246297562086E-2</v>
      </c>
      <c r="AI117" s="218" t="b">
        <v>1</v>
      </c>
      <c r="AJ117" s="218" t="b">
        <v>1</v>
      </c>
      <c r="AK117" s="217" t="b">
        <v>1</v>
      </c>
      <c r="AL117" s="202">
        <v>1063</v>
      </c>
      <c r="AM117" s="179">
        <v>968</v>
      </c>
      <c r="AN117" s="177">
        <v>0.91063029162746945</v>
      </c>
      <c r="AO117" s="188">
        <v>0.89196951903655763</v>
      </c>
      <c r="AP117" s="182" t="s">
        <v>420</v>
      </c>
      <c r="AQ117" s="191">
        <v>0.92633388751180634</v>
      </c>
      <c r="AR117" s="221">
        <v>1075.5</v>
      </c>
      <c r="AS117" s="220">
        <v>-1.1622501162250116E-2</v>
      </c>
      <c r="AT117" s="218" t="b">
        <v>1</v>
      </c>
      <c r="AU117" s="218" t="b">
        <v>1</v>
      </c>
      <c r="AV117" s="217" t="b">
        <v>1</v>
      </c>
      <c r="AW117" s="202">
        <v>1018</v>
      </c>
      <c r="AX117" s="179">
        <v>951</v>
      </c>
      <c r="AY117" s="177">
        <v>0.93418467583497056</v>
      </c>
      <c r="AZ117" s="188">
        <v>0.91726181194658019</v>
      </c>
      <c r="BA117" s="182" t="s">
        <v>420</v>
      </c>
      <c r="BB117" s="191">
        <v>0.94784303613838905</v>
      </c>
      <c r="BC117" s="221">
        <v>1075.5</v>
      </c>
      <c r="BD117" s="220">
        <v>-5.3463505346350533E-2</v>
      </c>
      <c r="BE117" s="218" t="b">
        <v>1</v>
      </c>
      <c r="BF117" s="218" t="b">
        <v>1</v>
      </c>
      <c r="BG117" s="217" t="b">
        <v>1</v>
      </c>
      <c r="BH117" s="202">
        <v>965</v>
      </c>
      <c r="BI117" s="179">
        <v>850</v>
      </c>
      <c r="BJ117" s="177">
        <v>0.88082901554404147</v>
      </c>
      <c r="BK117" s="188">
        <v>0.85886215956583289</v>
      </c>
      <c r="BL117" s="182" t="s">
        <v>420</v>
      </c>
      <c r="BM117" s="191">
        <v>0.89977589551354642</v>
      </c>
      <c r="BN117" s="221">
        <v>1078.75</v>
      </c>
      <c r="BO117" s="218">
        <v>-0.10544611819235226</v>
      </c>
      <c r="BP117" s="218" t="b">
        <v>1</v>
      </c>
      <c r="BQ117" s="218" t="b">
        <v>1</v>
      </c>
      <c r="BR117" s="217" t="b">
        <v>1</v>
      </c>
      <c r="BS117" s="202">
        <v>965</v>
      </c>
      <c r="BT117" s="179">
        <v>850</v>
      </c>
      <c r="BU117" s="177">
        <v>0.88082901554404147</v>
      </c>
      <c r="BV117" s="188">
        <v>0.85886215956583289</v>
      </c>
      <c r="BW117" s="182" t="s">
        <v>420</v>
      </c>
      <c r="BX117" s="191">
        <v>0.89977589551354642</v>
      </c>
      <c r="BY117" s="221">
        <v>850</v>
      </c>
      <c r="BZ117" s="218">
        <v>0.13529411764705881</v>
      </c>
      <c r="CA117" s="218" t="b">
        <v>1</v>
      </c>
      <c r="CB117" s="218" t="b">
        <v>1</v>
      </c>
      <c r="CC117" s="218" t="b">
        <v>1</v>
      </c>
      <c r="CD117" s="121"/>
    </row>
    <row r="118" spans="1:82" s="18" customFormat="1" ht="14.25" customHeight="1" x14ac:dyDescent="0.25">
      <c r="A118" s="19" t="s">
        <v>80</v>
      </c>
      <c r="B118" s="18" t="s">
        <v>89</v>
      </c>
      <c r="C118" s="37" t="s">
        <v>102</v>
      </c>
      <c r="D118" s="76" t="b">
        <v>1</v>
      </c>
      <c r="E118" s="230">
        <v>8</v>
      </c>
      <c r="F118" s="233">
        <v>598</v>
      </c>
      <c r="G118" s="179">
        <v>552</v>
      </c>
      <c r="H118" s="177">
        <v>0.92307692307692313</v>
      </c>
      <c r="I118" s="188">
        <v>0.89891694959064616</v>
      </c>
      <c r="J118" s="182" t="s">
        <v>420</v>
      </c>
      <c r="K118" s="191">
        <v>0.94183603042423147</v>
      </c>
      <c r="L118" s="179">
        <v>46</v>
      </c>
      <c r="M118" s="177">
        <v>7.6923076923076927E-2</v>
      </c>
      <c r="N118" s="188">
        <v>5.8163969575768325E-2</v>
      </c>
      <c r="O118" s="182" t="s">
        <v>420</v>
      </c>
      <c r="P118" s="191">
        <v>0.10108305040935379</v>
      </c>
      <c r="Q118" s="179">
        <v>598</v>
      </c>
      <c r="R118" s="203">
        <v>1</v>
      </c>
      <c r="S118" s="212">
        <v>0.99361715819940111</v>
      </c>
      <c r="T118" s="182" t="s">
        <v>420</v>
      </c>
      <c r="U118" s="195">
        <v>0.99999999999999978</v>
      </c>
      <c r="V118" s="221">
        <v>571</v>
      </c>
      <c r="W118" s="220">
        <v>4.7285464098073555E-2</v>
      </c>
      <c r="X118" s="218" t="b">
        <v>1</v>
      </c>
      <c r="Y118" s="218" t="b">
        <v>1</v>
      </c>
      <c r="Z118" s="217" t="b">
        <v>1</v>
      </c>
      <c r="AA118" s="202">
        <v>321</v>
      </c>
      <c r="AB118" s="179">
        <v>172</v>
      </c>
      <c r="AC118" s="177" t="s">
        <v>419</v>
      </c>
      <c r="AD118" s="212" t="s">
        <v>419</v>
      </c>
      <c r="AE118" s="182" t="s">
        <v>419</v>
      </c>
      <c r="AF118" s="195" t="s">
        <v>419</v>
      </c>
      <c r="AG118" s="221">
        <v>571</v>
      </c>
      <c r="AH118" s="220">
        <v>-0.43782837127845886</v>
      </c>
      <c r="AI118" s="218" t="b">
        <v>1</v>
      </c>
      <c r="AJ118" s="218" t="b">
        <v>0</v>
      </c>
      <c r="AK118" s="217" t="b">
        <v>0</v>
      </c>
      <c r="AL118" s="202">
        <v>627</v>
      </c>
      <c r="AM118" s="179">
        <v>469</v>
      </c>
      <c r="AN118" s="177">
        <v>0.74800637958532701</v>
      </c>
      <c r="AO118" s="188">
        <v>0.71258314545214185</v>
      </c>
      <c r="AP118" s="182" t="s">
        <v>420</v>
      </c>
      <c r="AQ118" s="191">
        <v>0.78040918352602762</v>
      </c>
      <c r="AR118" s="221">
        <v>570.75</v>
      </c>
      <c r="AS118" s="220">
        <v>9.8554533508541389E-2</v>
      </c>
      <c r="AT118" s="218" t="b">
        <v>1</v>
      </c>
      <c r="AU118" s="218" t="b">
        <v>1</v>
      </c>
      <c r="AV118" s="217" t="b">
        <v>1</v>
      </c>
      <c r="AW118" s="202">
        <v>576</v>
      </c>
      <c r="AX118" s="179">
        <v>443</v>
      </c>
      <c r="AY118" s="177">
        <v>0.76909722222222221</v>
      </c>
      <c r="AZ118" s="188">
        <v>0.73296779149743729</v>
      </c>
      <c r="BA118" s="182" t="s">
        <v>420</v>
      </c>
      <c r="BB118" s="191">
        <v>0.8016611062541843</v>
      </c>
      <c r="BC118" s="221">
        <v>570.75</v>
      </c>
      <c r="BD118" s="220">
        <v>9.1984231274638631E-3</v>
      </c>
      <c r="BE118" s="218" t="b">
        <v>1</v>
      </c>
      <c r="BF118" s="218" t="b">
        <v>1</v>
      </c>
      <c r="BG118" s="217" t="b">
        <v>1</v>
      </c>
      <c r="BH118" s="202">
        <v>585</v>
      </c>
      <c r="BI118" s="179">
        <v>447</v>
      </c>
      <c r="BJ118" s="177">
        <v>0.76410256410256405</v>
      </c>
      <c r="BK118" s="188">
        <v>0.72804487790755112</v>
      </c>
      <c r="BL118" s="182" t="s">
        <v>420</v>
      </c>
      <c r="BM118" s="191">
        <v>0.79671436818706265</v>
      </c>
      <c r="BN118" s="221">
        <v>590.75</v>
      </c>
      <c r="BO118" s="218">
        <v>-9.73338975878121E-3</v>
      </c>
      <c r="BP118" s="218" t="b">
        <v>1</v>
      </c>
      <c r="BQ118" s="218" t="b">
        <v>1</v>
      </c>
      <c r="BR118" s="217" t="b">
        <v>1</v>
      </c>
      <c r="BS118" s="202">
        <v>447</v>
      </c>
      <c r="BT118" s="179">
        <v>447</v>
      </c>
      <c r="BU118" s="177">
        <v>1</v>
      </c>
      <c r="BV118" s="188">
        <v>0.99147935766434925</v>
      </c>
      <c r="BW118" s="182" t="s">
        <v>420</v>
      </c>
      <c r="BX118" s="191">
        <v>1</v>
      </c>
      <c r="BY118" s="221">
        <v>447</v>
      </c>
      <c r="BZ118" s="218">
        <v>0</v>
      </c>
      <c r="CA118" s="218" t="b">
        <v>1</v>
      </c>
      <c r="CB118" s="218" t="b">
        <v>1</v>
      </c>
      <c r="CC118" s="218" t="b">
        <v>1</v>
      </c>
      <c r="CD118" s="121"/>
    </row>
    <row r="119" spans="1:82" s="18" customFormat="1" ht="14.25" customHeight="1" x14ac:dyDescent="0.25">
      <c r="A119" s="19" t="s">
        <v>38</v>
      </c>
      <c r="B119" s="18" t="s">
        <v>89</v>
      </c>
      <c r="C119" s="37" t="s">
        <v>103</v>
      </c>
      <c r="D119" s="76" t="b">
        <v>1</v>
      </c>
      <c r="E119" s="230">
        <v>34</v>
      </c>
      <c r="F119" s="233">
        <v>985</v>
      </c>
      <c r="G119" s="179">
        <v>870</v>
      </c>
      <c r="H119" s="177">
        <v>0.88324873096446699</v>
      </c>
      <c r="I119" s="188">
        <v>0.86168951663872584</v>
      </c>
      <c r="J119" s="182" t="s">
        <v>420</v>
      </c>
      <c r="K119" s="191">
        <v>0.90183025011986373</v>
      </c>
      <c r="L119" s="179">
        <v>94</v>
      </c>
      <c r="M119" s="177">
        <v>9.5431472081218272E-2</v>
      </c>
      <c r="N119" s="188">
        <v>7.8623168253058262E-2</v>
      </c>
      <c r="O119" s="182" t="s">
        <v>420</v>
      </c>
      <c r="P119" s="191">
        <v>0.11538311769847018</v>
      </c>
      <c r="Q119" s="179">
        <v>964</v>
      </c>
      <c r="R119" s="203">
        <v>0.97868020304568526</v>
      </c>
      <c r="S119" s="212">
        <v>0.96762738738423326</v>
      </c>
      <c r="T119" s="182" t="s">
        <v>420</v>
      </c>
      <c r="U119" s="195">
        <v>0.98601385771954164</v>
      </c>
      <c r="V119" s="221">
        <v>1013</v>
      </c>
      <c r="W119" s="220">
        <v>-2.7640671273445213E-2</v>
      </c>
      <c r="X119" s="218" t="b">
        <v>1</v>
      </c>
      <c r="Y119" s="218" t="b">
        <v>1</v>
      </c>
      <c r="Z119" s="217" t="b">
        <v>1</v>
      </c>
      <c r="AA119" s="202">
        <v>1022</v>
      </c>
      <c r="AB119" s="179">
        <v>0</v>
      </c>
      <c r="AC119" s="177">
        <v>0</v>
      </c>
      <c r="AD119" s="212">
        <v>0</v>
      </c>
      <c r="AE119" s="182" t="s">
        <v>420</v>
      </c>
      <c r="AF119" s="195">
        <v>3.7446905539480334E-3</v>
      </c>
      <c r="AG119" s="221">
        <v>1013</v>
      </c>
      <c r="AH119" s="220">
        <v>8.8845014807502464E-3</v>
      </c>
      <c r="AI119" s="218" t="b">
        <v>1</v>
      </c>
      <c r="AJ119" s="218" t="b">
        <v>1</v>
      </c>
      <c r="AK119" s="217" t="b">
        <v>1</v>
      </c>
      <c r="AL119" s="202">
        <v>1051</v>
      </c>
      <c r="AM119" s="179">
        <v>167</v>
      </c>
      <c r="AN119" s="177">
        <v>0.15889628924833493</v>
      </c>
      <c r="AO119" s="188">
        <v>0.13804199937056674</v>
      </c>
      <c r="AP119" s="182" t="s">
        <v>420</v>
      </c>
      <c r="AQ119" s="191">
        <v>0.182235001495894</v>
      </c>
      <c r="AR119" s="221">
        <v>1010</v>
      </c>
      <c r="AS119" s="220">
        <v>4.0594059405940595E-2</v>
      </c>
      <c r="AT119" s="218" t="b">
        <v>1</v>
      </c>
      <c r="AU119" s="218" t="b">
        <v>1</v>
      </c>
      <c r="AV119" s="217" t="b">
        <v>1</v>
      </c>
      <c r="AW119" s="202">
        <v>997</v>
      </c>
      <c r="AX119" s="179">
        <v>258</v>
      </c>
      <c r="AY119" s="177">
        <v>0.2587763289869609</v>
      </c>
      <c r="AZ119" s="188">
        <v>0.23255312444802756</v>
      </c>
      <c r="BA119" s="182" t="s">
        <v>420</v>
      </c>
      <c r="BB119" s="191">
        <v>0.28685127695759643</v>
      </c>
      <c r="BC119" s="221">
        <v>1010</v>
      </c>
      <c r="BD119" s="220">
        <v>-1.2871287128712871E-2</v>
      </c>
      <c r="BE119" s="218" t="b">
        <v>1</v>
      </c>
      <c r="BF119" s="218" t="b">
        <v>1</v>
      </c>
      <c r="BG119" s="217" t="b">
        <v>1</v>
      </c>
      <c r="BH119" s="202">
        <v>920</v>
      </c>
      <c r="BI119" s="179">
        <v>351</v>
      </c>
      <c r="BJ119" s="177">
        <v>0.3815217391304348</v>
      </c>
      <c r="BK119" s="188">
        <v>0.35068694563081182</v>
      </c>
      <c r="BL119" s="182" t="s">
        <v>420</v>
      </c>
      <c r="BM119" s="191">
        <v>0.41334183017420323</v>
      </c>
      <c r="BN119" s="221">
        <v>957</v>
      </c>
      <c r="BO119" s="218">
        <v>-3.8662486938349006E-2</v>
      </c>
      <c r="BP119" s="218" t="b">
        <v>1</v>
      </c>
      <c r="BQ119" s="218" t="b">
        <v>1</v>
      </c>
      <c r="BR119" s="217" t="b">
        <v>1</v>
      </c>
      <c r="BS119" s="202">
        <v>351</v>
      </c>
      <c r="BT119" s="179">
        <v>351</v>
      </c>
      <c r="BU119" s="177">
        <v>1</v>
      </c>
      <c r="BV119" s="188">
        <v>0.98917415447039048</v>
      </c>
      <c r="BW119" s="182" t="s">
        <v>420</v>
      </c>
      <c r="BX119" s="191">
        <v>1</v>
      </c>
      <c r="BY119" s="221">
        <v>351</v>
      </c>
      <c r="BZ119" s="218">
        <v>0</v>
      </c>
      <c r="CA119" s="218" t="b">
        <v>1</v>
      </c>
      <c r="CB119" s="218" t="b">
        <v>1</v>
      </c>
      <c r="CC119" s="218" t="b">
        <v>1</v>
      </c>
      <c r="CD119" s="121"/>
    </row>
    <row r="120" spans="1:82" s="18" customFormat="1" ht="14.25" customHeight="1" x14ac:dyDescent="0.25">
      <c r="A120" s="19" t="s">
        <v>70</v>
      </c>
      <c r="B120" s="18" t="s">
        <v>89</v>
      </c>
      <c r="C120" s="37" t="s">
        <v>104</v>
      </c>
      <c r="D120" s="76" t="b">
        <v>1</v>
      </c>
      <c r="E120" s="230">
        <v>94</v>
      </c>
      <c r="F120" s="233">
        <v>894</v>
      </c>
      <c r="G120" s="179">
        <v>806</v>
      </c>
      <c r="H120" s="177">
        <v>0.90156599552572703</v>
      </c>
      <c r="I120" s="188">
        <v>0.880286415685537</v>
      </c>
      <c r="J120" s="182" t="s">
        <v>420</v>
      </c>
      <c r="K120" s="191">
        <v>0.9194093356591222</v>
      </c>
      <c r="L120" s="179">
        <v>81</v>
      </c>
      <c r="M120" s="177">
        <v>9.0604026845637578E-2</v>
      </c>
      <c r="N120" s="188">
        <v>7.3498315787225529E-2</v>
      </c>
      <c r="O120" s="182" t="s">
        <v>420</v>
      </c>
      <c r="P120" s="191">
        <v>0.11121297949927778</v>
      </c>
      <c r="Q120" s="179">
        <v>887</v>
      </c>
      <c r="R120" s="203">
        <v>0.99217002237136465</v>
      </c>
      <c r="S120" s="212">
        <v>0.98392642215042203</v>
      </c>
      <c r="T120" s="182" t="s">
        <v>420</v>
      </c>
      <c r="U120" s="195">
        <v>0.99620207531935523</v>
      </c>
      <c r="V120" s="221">
        <v>854.75</v>
      </c>
      <c r="W120" s="220">
        <v>4.5919859608072537E-2</v>
      </c>
      <c r="X120" s="218" t="b">
        <v>1</v>
      </c>
      <c r="Y120" s="218" t="b">
        <v>1</v>
      </c>
      <c r="Z120" s="217" t="b">
        <v>1</v>
      </c>
      <c r="AA120" s="202">
        <v>879</v>
      </c>
      <c r="AB120" s="179">
        <v>557</v>
      </c>
      <c r="AC120" s="177">
        <v>0.63367463026166093</v>
      </c>
      <c r="AD120" s="212">
        <v>0.60130623044768805</v>
      </c>
      <c r="AE120" s="182" t="s">
        <v>420</v>
      </c>
      <c r="AF120" s="195">
        <v>0.66487972814324015</v>
      </c>
      <c r="AG120" s="221">
        <v>854.75</v>
      </c>
      <c r="AH120" s="220">
        <v>2.8370868675051186E-2</v>
      </c>
      <c r="AI120" s="218" t="b">
        <v>1</v>
      </c>
      <c r="AJ120" s="218" t="b">
        <v>1</v>
      </c>
      <c r="AK120" s="217" t="b">
        <v>1</v>
      </c>
      <c r="AL120" s="202">
        <v>1045</v>
      </c>
      <c r="AM120" s="179">
        <v>167</v>
      </c>
      <c r="AN120" s="177">
        <v>0.1598086124401914</v>
      </c>
      <c r="AO120" s="188">
        <v>0.13884365579514202</v>
      </c>
      <c r="AP120" s="182" t="s">
        <v>420</v>
      </c>
      <c r="AQ120" s="191">
        <v>0.18326552093454163</v>
      </c>
      <c r="AR120" s="221">
        <v>879.75</v>
      </c>
      <c r="AS120" s="220">
        <v>0.18783745382210856</v>
      </c>
      <c r="AT120" s="218" t="b">
        <v>1</v>
      </c>
      <c r="AU120" s="218" t="b">
        <v>1</v>
      </c>
      <c r="AV120" s="217" t="b">
        <v>1</v>
      </c>
      <c r="AW120" s="202">
        <v>1014</v>
      </c>
      <c r="AX120" s="179">
        <v>226</v>
      </c>
      <c r="AY120" s="177">
        <v>0.22287968441814596</v>
      </c>
      <c r="AZ120" s="188">
        <v>0.19833673863913653</v>
      </c>
      <c r="BA120" s="182" t="s">
        <v>420</v>
      </c>
      <c r="BB120" s="191">
        <v>0.24951440248931347</v>
      </c>
      <c r="BC120" s="221">
        <v>879.75</v>
      </c>
      <c r="BD120" s="220">
        <v>0.1526001705029838</v>
      </c>
      <c r="BE120" s="218" t="b">
        <v>1</v>
      </c>
      <c r="BF120" s="218" t="b">
        <v>1</v>
      </c>
      <c r="BG120" s="217" t="b">
        <v>1</v>
      </c>
      <c r="BH120" s="202">
        <v>1099</v>
      </c>
      <c r="BI120" s="179">
        <v>157</v>
      </c>
      <c r="BJ120" s="177" t="s">
        <v>419</v>
      </c>
      <c r="BK120" s="188" t="s">
        <v>419</v>
      </c>
      <c r="BL120" s="182" t="s">
        <v>419</v>
      </c>
      <c r="BM120" s="191" t="s">
        <v>419</v>
      </c>
      <c r="BN120" s="221">
        <v>902</v>
      </c>
      <c r="BO120" s="218">
        <v>0.21840354767184036</v>
      </c>
      <c r="BP120" s="218" t="b">
        <v>1</v>
      </c>
      <c r="BQ120" s="218" t="b">
        <v>0</v>
      </c>
      <c r="BR120" s="217" t="b">
        <v>0</v>
      </c>
      <c r="BS120" s="202">
        <v>157</v>
      </c>
      <c r="BT120" s="179">
        <v>52</v>
      </c>
      <c r="BU120" s="177">
        <v>0.33121019108280253</v>
      </c>
      <c r="BV120" s="188">
        <v>0.2623944669512564</v>
      </c>
      <c r="BW120" s="182" t="s">
        <v>420</v>
      </c>
      <c r="BX120" s="191">
        <v>0.40808850187654849</v>
      </c>
      <c r="BY120" s="221">
        <v>157</v>
      </c>
      <c r="BZ120" s="218">
        <v>0</v>
      </c>
      <c r="CA120" s="218" t="b">
        <v>1</v>
      </c>
      <c r="CB120" s="218" t="b">
        <v>1</v>
      </c>
      <c r="CC120" s="218" t="b">
        <v>1</v>
      </c>
      <c r="CD120" s="121"/>
    </row>
    <row r="121" spans="1:82" s="18" customFormat="1" ht="14.25" customHeight="1" x14ac:dyDescent="0.25">
      <c r="A121" s="19" t="s">
        <v>72</v>
      </c>
      <c r="B121" s="18" t="s">
        <v>89</v>
      </c>
      <c r="C121" s="37" t="s">
        <v>105</v>
      </c>
      <c r="D121" s="76" t="b">
        <v>1</v>
      </c>
      <c r="E121" s="230">
        <v>0</v>
      </c>
      <c r="F121" s="233">
        <v>830</v>
      </c>
      <c r="G121" s="179">
        <v>767</v>
      </c>
      <c r="H121" s="177">
        <v>0.92409638554216866</v>
      </c>
      <c r="I121" s="188">
        <v>0.90406060301697977</v>
      </c>
      <c r="J121" s="182" t="s">
        <v>420</v>
      </c>
      <c r="K121" s="191">
        <v>0.94022459359062283</v>
      </c>
      <c r="L121" s="179">
        <v>56</v>
      </c>
      <c r="M121" s="177">
        <v>6.746987951807229E-2</v>
      </c>
      <c r="N121" s="188">
        <v>5.2321086538067947E-2</v>
      </c>
      <c r="O121" s="182" t="s">
        <v>420</v>
      </c>
      <c r="P121" s="191">
        <v>8.6603954421791779E-2</v>
      </c>
      <c r="Q121" s="179">
        <v>823</v>
      </c>
      <c r="R121" s="203">
        <v>0.99156626506024093</v>
      </c>
      <c r="S121" s="212">
        <v>0.98269449041810186</v>
      </c>
      <c r="T121" s="182" t="s">
        <v>420</v>
      </c>
      <c r="U121" s="195">
        <v>0.99590880564980111</v>
      </c>
      <c r="V121" s="221">
        <v>796.25</v>
      </c>
      <c r="W121" s="220">
        <v>4.2386185243328101E-2</v>
      </c>
      <c r="X121" s="218" t="b">
        <v>1</v>
      </c>
      <c r="Y121" s="218" t="b">
        <v>1</v>
      </c>
      <c r="Z121" s="217" t="b">
        <v>1</v>
      </c>
      <c r="AA121" s="202">
        <v>850</v>
      </c>
      <c r="AB121" s="179">
        <v>380</v>
      </c>
      <c r="AC121" s="177">
        <v>0.44705882352941179</v>
      </c>
      <c r="AD121" s="212">
        <v>0.41394727537039272</v>
      </c>
      <c r="AE121" s="182" t="s">
        <v>420</v>
      </c>
      <c r="AF121" s="195">
        <v>0.48064673963058197</v>
      </c>
      <c r="AG121" s="221">
        <v>796.25</v>
      </c>
      <c r="AH121" s="220">
        <v>6.7503924646781788E-2</v>
      </c>
      <c r="AI121" s="218" t="b">
        <v>1</v>
      </c>
      <c r="AJ121" s="218" t="b">
        <v>1</v>
      </c>
      <c r="AK121" s="217" t="b">
        <v>1</v>
      </c>
      <c r="AL121" s="202">
        <v>863</v>
      </c>
      <c r="AM121" s="179">
        <v>597</v>
      </c>
      <c r="AN121" s="177">
        <v>0.69177288528389336</v>
      </c>
      <c r="AO121" s="188">
        <v>0.6601718828355142</v>
      </c>
      <c r="AP121" s="182" t="s">
        <v>420</v>
      </c>
      <c r="AQ121" s="191">
        <v>0.72167418213040602</v>
      </c>
      <c r="AR121" s="221">
        <v>821.25</v>
      </c>
      <c r="AS121" s="220">
        <v>5.0837138508371384E-2</v>
      </c>
      <c r="AT121" s="218" t="b">
        <v>1</v>
      </c>
      <c r="AU121" s="218" t="b">
        <v>1</v>
      </c>
      <c r="AV121" s="217" t="b">
        <v>1</v>
      </c>
      <c r="AW121" s="202">
        <v>719</v>
      </c>
      <c r="AX121" s="179">
        <v>621</v>
      </c>
      <c r="AY121" s="177">
        <v>0.86369958275382475</v>
      </c>
      <c r="AZ121" s="188">
        <v>0.83667970758780075</v>
      </c>
      <c r="BA121" s="182" t="s">
        <v>420</v>
      </c>
      <c r="BB121" s="191">
        <v>0.88685377768470586</v>
      </c>
      <c r="BC121" s="221">
        <v>821.25</v>
      </c>
      <c r="BD121" s="220">
        <v>-0.12450532724505327</v>
      </c>
      <c r="BE121" s="218" t="b">
        <v>1</v>
      </c>
      <c r="BF121" s="218" t="b">
        <v>1</v>
      </c>
      <c r="BG121" s="217" t="b">
        <v>1</v>
      </c>
      <c r="BH121" s="202">
        <v>796</v>
      </c>
      <c r="BI121" s="179">
        <v>505</v>
      </c>
      <c r="BJ121" s="177">
        <v>0.63442211055276387</v>
      </c>
      <c r="BK121" s="188">
        <v>0.60039496222255495</v>
      </c>
      <c r="BL121" s="182" t="s">
        <v>420</v>
      </c>
      <c r="BM121" s="191">
        <v>0.66715806049213011</v>
      </c>
      <c r="BN121" s="221">
        <v>807</v>
      </c>
      <c r="BO121" s="218">
        <v>-1.3630731102850062E-2</v>
      </c>
      <c r="BP121" s="218" t="b">
        <v>1</v>
      </c>
      <c r="BQ121" s="218" t="b">
        <v>1</v>
      </c>
      <c r="BR121" s="217" t="b">
        <v>1</v>
      </c>
      <c r="BS121" s="202" t="s">
        <v>2</v>
      </c>
      <c r="BT121" s="179" t="s">
        <v>2</v>
      </c>
      <c r="BU121" s="177" t="s">
        <v>419</v>
      </c>
      <c r="BV121" s="188" t="s">
        <v>419</v>
      </c>
      <c r="BW121" s="182" t="s">
        <v>419</v>
      </c>
      <c r="BX121" s="191" t="s">
        <v>419</v>
      </c>
      <c r="BY121" s="221">
        <v>505</v>
      </c>
      <c r="BZ121" s="218" t="s">
        <v>419</v>
      </c>
      <c r="CA121" s="218" t="b">
        <v>0</v>
      </c>
      <c r="CB121" s="218" t="b">
        <v>0</v>
      </c>
      <c r="CC121" s="218" t="b">
        <v>0</v>
      </c>
      <c r="CD121" s="121"/>
    </row>
    <row r="122" spans="1:82" s="18" customFormat="1" ht="14.25" customHeight="1" x14ac:dyDescent="0.25">
      <c r="A122" s="19" t="s">
        <v>36</v>
      </c>
      <c r="B122" s="18" t="s">
        <v>89</v>
      </c>
      <c r="C122" s="37" t="s">
        <v>21</v>
      </c>
      <c r="D122" s="76" t="b">
        <v>1</v>
      </c>
      <c r="E122" s="230">
        <v>331</v>
      </c>
      <c r="F122" s="233">
        <v>1140</v>
      </c>
      <c r="G122" s="179">
        <v>1041</v>
      </c>
      <c r="H122" s="177">
        <v>0.91315789473684206</v>
      </c>
      <c r="I122" s="188">
        <v>0.89539210458423657</v>
      </c>
      <c r="J122" s="182" t="s">
        <v>420</v>
      </c>
      <c r="K122" s="191">
        <v>0.92814859918707693</v>
      </c>
      <c r="L122" s="179">
        <v>99</v>
      </c>
      <c r="M122" s="177">
        <v>8.6842105263157901E-2</v>
      </c>
      <c r="N122" s="188">
        <v>7.1851400812923211E-2</v>
      </c>
      <c r="O122" s="182" t="s">
        <v>420</v>
      </c>
      <c r="P122" s="191">
        <v>0.10460789541576361</v>
      </c>
      <c r="Q122" s="179">
        <v>1140</v>
      </c>
      <c r="R122" s="203">
        <v>1</v>
      </c>
      <c r="S122" s="212">
        <v>0.99664161602897783</v>
      </c>
      <c r="T122" s="182" t="s">
        <v>420</v>
      </c>
      <c r="U122" s="195">
        <v>1.0000000000000002</v>
      </c>
      <c r="V122" s="221">
        <v>1142.5</v>
      </c>
      <c r="W122" s="220">
        <v>-2.1881838074398249E-3</v>
      </c>
      <c r="X122" s="218" t="b">
        <v>1</v>
      </c>
      <c r="Y122" s="218" t="b">
        <v>1</v>
      </c>
      <c r="Z122" s="217" t="b">
        <v>1</v>
      </c>
      <c r="AA122" s="202">
        <v>973</v>
      </c>
      <c r="AB122" s="179">
        <v>912</v>
      </c>
      <c r="AC122" s="177">
        <v>0.9373072970195272</v>
      </c>
      <c r="AD122" s="212">
        <v>0.92028913824497338</v>
      </c>
      <c r="AE122" s="182" t="s">
        <v>420</v>
      </c>
      <c r="AF122" s="195">
        <v>0.95088600723603622</v>
      </c>
      <c r="AG122" s="221">
        <v>1142.5</v>
      </c>
      <c r="AH122" s="220">
        <v>-0.14835886214442012</v>
      </c>
      <c r="AI122" s="218" t="b">
        <v>1</v>
      </c>
      <c r="AJ122" s="218" t="b">
        <v>1</v>
      </c>
      <c r="AK122" s="217" t="b">
        <v>1</v>
      </c>
      <c r="AL122" s="202">
        <v>1078</v>
      </c>
      <c r="AM122" s="179">
        <v>857</v>
      </c>
      <c r="AN122" s="177">
        <v>0.79499072356215217</v>
      </c>
      <c r="AO122" s="188">
        <v>0.76986387156669545</v>
      </c>
      <c r="AP122" s="182" t="s">
        <v>420</v>
      </c>
      <c r="AQ122" s="191">
        <v>0.81802263880359316</v>
      </c>
      <c r="AR122" s="221">
        <v>1123</v>
      </c>
      <c r="AS122" s="220">
        <v>-4.0071237756010687E-2</v>
      </c>
      <c r="AT122" s="218" t="b">
        <v>1</v>
      </c>
      <c r="AU122" s="218" t="b">
        <v>1</v>
      </c>
      <c r="AV122" s="217" t="b">
        <v>1</v>
      </c>
      <c r="AW122" s="202">
        <v>1072</v>
      </c>
      <c r="AX122" s="179">
        <v>756</v>
      </c>
      <c r="AY122" s="177">
        <v>0.70522388059701491</v>
      </c>
      <c r="AZ122" s="188">
        <v>0.67723644520381976</v>
      </c>
      <c r="BA122" s="182" t="s">
        <v>420</v>
      </c>
      <c r="BB122" s="191">
        <v>0.73174574858736874</v>
      </c>
      <c r="BC122" s="221">
        <v>1123</v>
      </c>
      <c r="BD122" s="220">
        <v>-4.541406945681211E-2</v>
      </c>
      <c r="BE122" s="218" t="b">
        <v>1</v>
      </c>
      <c r="BF122" s="218" t="b">
        <v>1</v>
      </c>
      <c r="BG122" s="217" t="b">
        <v>1</v>
      </c>
      <c r="BH122" s="202">
        <v>1001</v>
      </c>
      <c r="BI122" s="179">
        <v>735</v>
      </c>
      <c r="BJ122" s="177">
        <v>0.73426573426573427</v>
      </c>
      <c r="BK122" s="188">
        <v>0.70604370570224539</v>
      </c>
      <c r="BL122" s="182" t="s">
        <v>420</v>
      </c>
      <c r="BM122" s="191">
        <v>0.76069659037434112</v>
      </c>
      <c r="BN122" s="221">
        <v>1153.5</v>
      </c>
      <c r="BO122" s="218">
        <v>-0.13220632856523623</v>
      </c>
      <c r="BP122" s="218" t="b">
        <v>1</v>
      </c>
      <c r="BQ122" s="218" t="b">
        <v>1</v>
      </c>
      <c r="BR122" s="217" t="b">
        <v>1</v>
      </c>
      <c r="BS122" s="202">
        <v>735</v>
      </c>
      <c r="BT122" s="179">
        <v>735</v>
      </c>
      <c r="BU122" s="177">
        <v>1</v>
      </c>
      <c r="BV122" s="188">
        <v>0.99480069942633476</v>
      </c>
      <c r="BW122" s="182" t="s">
        <v>420</v>
      </c>
      <c r="BX122" s="191">
        <v>0.99999999999999989</v>
      </c>
      <c r="BY122" s="221">
        <v>735</v>
      </c>
      <c r="BZ122" s="218">
        <v>0</v>
      </c>
      <c r="CA122" s="218" t="b">
        <v>1</v>
      </c>
      <c r="CB122" s="218" t="b">
        <v>1</v>
      </c>
      <c r="CC122" s="218" t="b">
        <v>1</v>
      </c>
      <c r="CD122" s="121"/>
    </row>
    <row r="123" spans="1:82" s="18" customFormat="1" ht="14.25" customHeight="1" x14ac:dyDescent="0.25">
      <c r="A123" s="19" t="s">
        <v>73</v>
      </c>
      <c r="B123" s="18" t="s">
        <v>89</v>
      </c>
      <c r="C123" s="37" t="s">
        <v>106</v>
      </c>
      <c r="D123" s="76" t="b">
        <v>1</v>
      </c>
      <c r="E123" s="230">
        <v>128</v>
      </c>
      <c r="F123" s="233">
        <v>1096</v>
      </c>
      <c r="G123" s="179">
        <v>1054</v>
      </c>
      <c r="H123" s="177">
        <v>0.96167883211678828</v>
      </c>
      <c r="I123" s="188">
        <v>0.94860694868260031</v>
      </c>
      <c r="J123" s="182" t="s">
        <v>420</v>
      </c>
      <c r="K123" s="191">
        <v>0.97152566850853384</v>
      </c>
      <c r="L123" s="179">
        <v>16</v>
      </c>
      <c r="M123" s="177">
        <v>1.4598540145985401E-2</v>
      </c>
      <c r="N123" s="188">
        <v>9.0056534841645407E-3</v>
      </c>
      <c r="O123" s="182" t="s">
        <v>420</v>
      </c>
      <c r="P123" s="191">
        <v>2.3582187729900221E-2</v>
      </c>
      <c r="Q123" s="179">
        <v>1070</v>
      </c>
      <c r="R123" s="203">
        <v>0.97627737226277367</v>
      </c>
      <c r="S123" s="212">
        <v>0.9654673507391377</v>
      </c>
      <c r="T123" s="182" t="s">
        <v>420</v>
      </c>
      <c r="U123" s="195">
        <v>0.98376036897187424</v>
      </c>
      <c r="V123" s="221">
        <v>1071.75</v>
      </c>
      <c r="W123" s="220">
        <v>2.2626545369722417E-2</v>
      </c>
      <c r="X123" s="218" t="b">
        <v>1</v>
      </c>
      <c r="Y123" s="218" t="b">
        <v>1</v>
      </c>
      <c r="Z123" s="217" t="b">
        <v>1</v>
      </c>
      <c r="AA123" s="202">
        <v>1049</v>
      </c>
      <c r="AB123" s="179">
        <v>950</v>
      </c>
      <c r="AC123" s="177">
        <v>0.90562440419447088</v>
      </c>
      <c r="AD123" s="212">
        <v>0.8864233311591857</v>
      </c>
      <c r="AE123" s="182" t="s">
        <v>420</v>
      </c>
      <c r="AF123" s="195">
        <v>0.92186550745970741</v>
      </c>
      <c r="AG123" s="221">
        <v>1071.75</v>
      </c>
      <c r="AH123" s="220">
        <v>-2.1226965243760207E-2</v>
      </c>
      <c r="AI123" s="218" t="b">
        <v>1</v>
      </c>
      <c r="AJ123" s="218" t="b">
        <v>1</v>
      </c>
      <c r="AK123" s="217" t="b">
        <v>1</v>
      </c>
      <c r="AL123" s="202">
        <v>1177</v>
      </c>
      <c r="AM123" s="179">
        <v>226</v>
      </c>
      <c r="AN123" s="177">
        <v>0.19201359388275277</v>
      </c>
      <c r="AO123" s="188">
        <v>0.17052747176650124</v>
      </c>
      <c r="AP123" s="182" t="s">
        <v>420</v>
      </c>
      <c r="AQ123" s="191">
        <v>0.21550357026342787</v>
      </c>
      <c r="AR123" s="221">
        <v>1058.25</v>
      </c>
      <c r="AS123" s="220">
        <v>0.11221356012284432</v>
      </c>
      <c r="AT123" s="218" t="b">
        <v>1</v>
      </c>
      <c r="AU123" s="218" t="b">
        <v>1</v>
      </c>
      <c r="AV123" s="217" t="b">
        <v>1</v>
      </c>
      <c r="AW123" s="202">
        <v>1113</v>
      </c>
      <c r="AX123" s="179">
        <v>652</v>
      </c>
      <c r="AY123" s="177">
        <v>0.58580413297394429</v>
      </c>
      <c r="AZ123" s="188">
        <v>0.55661856801694931</v>
      </c>
      <c r="BA123" s="182" t="s">
        <v>420</v>
      </c>
      <c r="BB123" s="191">
        <v>0.61439943860476276</v>
      </c>
      <c r="BC123" s="221">
        <v>1058.25</v>
      </c>
      <c r="BD123" s="220">
        <v>5.1736357193479798E-2</v>
      </c>
      <c r="BE123" s="218" t="b">
        <v>1</v>
      </c>
      <c r="BF123" s="218" t="b">
        <v>1</v>
      </c>
      <c r="BG123" s="217" t="b">
        <v>1</v>
      </c>
      <c r="BH123" s="202">
        <v>1101</v>
      </c>
      <c r="BI123" s="179">
        <v>499</v>
      </c>
      <c r="BJ123" s="177">
        <v>0.45322434150772023</v>
      </c>
      <c r="BK123" s="188">
        <v>0.42403306616635256</v>
      </c>
      <c r="BL123" s="182" t="s">
        <v>420</v>
      </c>
      <c r="BM123" s="191">
        <v>0.48274088843348484</v>
      </c>
      <c r="BN123" s="221">
        <v>1093.25</v>
      </c>
      <c r="BO123" s="218">
        <v>7.0889549508346677E-3</v>
      </c>
      <c r="BP123" s="218" t="b">
        <v>1</v>
      </c>
      <c r="BQ123" s="218" t="b">
        <v>1</v>
      </c>
      <c r="BR123" s="217" t="b">
        <v>1</v>
      </c>
      <c r="BS123" s="202">
        <v>499</v>
      </c>
      <c r="BT123" s="179">
        <v>499</v>
      </c>
      <c r="BU123" s="177">
        <v>1</v>
      </c>
      <c r="BV123" s="188">
        <v>0.99236049702484075</v>
      </c>
      <c r="BW123" s="182" t="s">
        <v>420</v>
      </c>
      <c r="BX123" s="191">
        <v>1</v>
      </c>
      <c r="BY123" s="221">
        <v>499</v>
      </c>
      <c r="BZ123" s="218">
        <v>0</v>
      </c>
      <c r="CA123" s="218" t="b">
        <v>1</v>
      </c>
      <c r="CB123" s="218" t="b">
        <v>1</v>
      </c>
      <c r="CC123" s="218" t="b">
        <v>1</v>
      </c>
      <c r="CD123" s="121"/>
    </row>
    <row r="124" spans="1:82" s="18" customFormat="1" ht="14.25" customHeight="1" x14ac:dyDescent="0.25">
      <c r="A124" s="19" t="s">
        <v>25</v>
      </c>
      <c r="B124" s="18" t="s">
        <v>89</v>
      </c>
      <c r="C124" s="37" t="s">
        <v>24</v>
      </c>
      <c r="D124" s="76" t="b">
        <v>1</v>
      </c>
      <c r="E124" s="230">
        <v>51</v>
      </c>
      <c r="F124" s="233">
        <v>601</v>
      </c>
      <c r="G124" s="179">
        <v>568</v>
      </c>
      <c r="H124" s="177">
        <v>0.94509151414309489</v>
      </c>
      <c r="I124" s="188">
        <v>0.92389140085623567</v>
      </c>
      <c r="J124" s="182" t="s">
        <v>420</v>
      </c>
      <c r="K124" s="191">
        <v>0.96063791207004834</v>
      </c>
      <c r="L124" s="179">
        <v>23</v>
      </c>
      <c r="M124" s="177">
        <v>3.8269550748752081E-2</v>
      </c>
      <c r="N124" s="188">
        <v>2.5634330150327955E-2</v>
      </c>
      <c r="O124" s="182" t="s">
        <v>420</v>
      </c>
      <c r="P124" s="191">
        <v>5.6769840552311782E-2</v>
      </c>
      <c r="Q124" s="179">
        <v>591</v>
      </c>
      <c r="R124" s="203">
        <v>0.98336106489184694</v>
      </c>
      <c r="S124" s="212">
        <v>0.96964488583606245</v>
      </c>
      <c r="T124" s="182" t="s">
        <v>420</v>
      </c>
      <c r="U124" s="195">
        <v>0.99093741474369645</v>
      </c>
      <c r="V124" s="221">
        <v>716.75</v>
      </c>
      <c r="W124" s="220">
        <v>-0.16149284966864319</v>
      </c>
      <c r="X124" s="218" t="b">
        <v>1</v>
      </c>
      <c r="Y124" s="218" t="b">
        <v>1</v>
      </c>
      <c r="Z124" s="217" t="b">
        <v>1</v>
      </c>
      <c r="AA124" s="202">
        <v>657</v>
      </c>
      <c r="AB124" s="179">
        <v>459</v>
      </c>
      <c r="AC124" s="177">
        <v>0.69863013698630139</v>
      </c>
      <c r="AD124" s="212">
        <v>0.66247216869368775</v>
      </c>
      <c r="AE124" s="182" t="s">
        <v>420</v>
      </c>
      <c r="AF124" s="195">
        <v>0.73247883886834997</v>
      </c>
      <c r="AG124" s="221">
        <v>716.75</v>
      </c>
      <c r="AH124" s="220">
        <v>-8.3362399720962682E-2</v>
      </c>
      <c r="AI124" s="218" t="b">
        <v>1</v>
      </c>
      <c r="AJ124" s="218" t="b">
        <v>1</v>
      </c>
      <c r="AK124" s="217" t="b">
        <v>1</v>
      </c>
      <c r="AL124" s="202">
        <v>611</v>
      </c>
      <c r="AM124" s="179">
        <v>61</v>
      </c>
      <c r="AN124" s="177">
        <v>9.9836333878887074E-2</v>
      </c>
      <c r="AO124" s="188">
        <v>7.850916643104168E-2</v>
      </c>
      <c r="AP124" s="182" t="s">
        <v>420</v>
      </c>
      <c r="AQ124" s="191">
        <v>0.12616385458166984</v>
      </c>
      <c r="AR124" s="221">
        <v>658.5</v>
      </c>
      <c r="AS124" s="220">
        <v>-7.2133637053910404E-2</v>
      </c>
      <c r="AT124" s="218" t="b">
        <v>1</v>
      </c>
      <c r="AU124" s="218" t="b">
        <v>1</v>
      </c>
      <c r="AV124" s="217" t="b">
        <v>1</v>
      </c>
      <c r="AW124" s="202">
        <v>635</v>
      </c>
      <c r="AX124" s="179">
        <v>364</v>
      </c>
      <c r="AY124" s="177">
        <v>0.57322834645669296</v>
      </c>
      <c r="AZ124" s="188">
        <v>0.53443126462579937</v>
      </c>
      <c r="BA124" s="182" t="s">
        <v>420</v>
      </c>
      <c r="BB124" s="191">
        <v>0.61114476009194307</v>
      </c>
      <c r="BC124" s="221">
        <v>658.5</v>
      </c>
      <c r="BD124" s="220">
        <v>-3.5687167805618827E-2</v>
      </c>
      <c r="BE124" s="218" t="b">
        <v>1</v>
      </c>
      <c r="BF124" s="218" t="b">
        <v>1</v>
      </c>
      <c r="BG124" s="217" t="b">
        <v>1</v>
      </c>
      <c r="BH124" s="202">
        <v>566</v>
      </c>
      <c r="BI124" s="179">
        <v>410</v>
      </c>
      <c r="BJ124" s="177">
        <v>0.72438162544169615</v>
      </c>
      <c r="BK124" s="188">
        <v>0.68615111859115874</v>
      </c>
      <c r="BL124" s="182" t="s">
        <v>420</v>
      </c>
      <c r="BM124" s="191">
        <v>0.75958689514631395</v>
      </c>
      <c r="BN124" s="221">
        <v>677.75</v>
      </c>
      <c r="BO124" s="218">
        <v>-0.1648838067133899</v>
      </c>
      <c r="BP124" s="218" t="b">
        <v>1</v>
      </c>
      <c r="BQ124" s="218" t="b">
        <v>1</v>
      </c>
      <c r="BR124" s="217" t="b">
        <v>1</v>
      </c>
      <c r="BS124" s="202" t="s">
        <v>2</v>
      </c>
      <c r="BT124" s="179" t="s">
        <v>2</v>
      </c>
      <c r="BU124" s="177" t="s">
        <v>419</v>
      </c>
      <c r="BV124" s="188" t="s">
        <v>419</v>
      </c>
      <c r="BW124" s="182" t="s">
        <v>419</v>
      </c>
      <c r="BX124" s="191" t="s">
        <v>419</v>
      </c>
      <c r="BY124" s="221">
        <v>410</v>
      </c>
      <c r="BZ124" s="218" t="s">
        <v>419</v>
      </c>
      <c r="CA124" s="218" t="b">
        <v>0</v>
      </c>
      <c r="CB124" s="218" t="b">
        <v>0</v>
      </c>
      <c r="CC124" s="218" t="b">
        <v>0</v>
      </c>
      <c r="CD124" s="121"/>
    </row>
    <row r="125" spans="1:82" s="18" customFormat="1" ht="14.25" customHeight="1" x14ac:dyDescent="0.25">
      <c r="A125" s="19" t="s">
        <v>107</v>
      </c>
      <c r="B125" s="18" t="s">
        <v>89</v>
      </c>
      <c r="C125" s="37" t="s">
        <v>108</v>
      </c>
      <c r="D125" s="76" t="b">
        <v>1</v>
      </c>
      <c r="E125" s="230">
        <v>18</v>
      </c>
      <c r="F125" s="233">
        <v>436</v>
      </c>
      <c r="G125" s="179">
        <v>408</v>
      </c>
      <c r="H125" s="177">
        <v>0.93577981651376152</v>
      </c>
      <c r="I125" s="188">
        <v>0.90874997147220682</v>
      </c>
      <c r="J125" s="182" t="s">
        <v>420</v>
      </c>
      <c r="K125" s="191">
        <v>0.95519769053050341</v>
      </c>
      <c r="L125" s="179">
        <v>28</v>
      </c>
      <c r="M125" s="177">
        <v>6.4220183486238536E-2</v>
      </c>
      <c r="N125" s="188">
        <v>4.4802309469496628E-2</v>
      </c>
      <c r="O125" s="182" t="s">
        <v>420</v>
      </c>
      <c r="P125" s="191">
        <v>9.1250028527793223E-2</v>
      </c>
      <c r="Q125" s="179">
        <v>436</v>
      </c>
      <c r="R125" s="203">
        <v>1</v>
      </c>
      <c r="S125" s="212">
        <v>0.99126626482416214</v>
      </c>
      <c r="T125" s="182" t="s">
        <v>420</v>
      </c>
      <c r="U125" s="195">
        <v>1</v>
      </c>
      <c r="V125" s="221">
        <v>446.25</v>
      </c>
      <c r="W125" s="220">
        <v>-2.296918767507003E-2</v>
      </c>
      <c r="X125" s="218" t="b">
        <v>1</v>
      </c>
      <c r="Y125" s="218" t="b">
        <v>1</v>
      </c>
      <c r="Z125" s="217" t="b">
        <v>1</v>
      </c>
      <c r="AA125" s="202">
        <v>230</v>
      </c>
      <c r="AB125" s="179">
        <v>111</v>
      </c>
      <c r="AC125" s="177" t="s">
        <v>419</v>
      </c>
      <c r="AD125" s="212" t="s">
        <v>419</v>
      </c>
      <c r="AE125" s="182" t="s">
        <v>419</v>
      </c>
      <c r="AF125" s="195" t="s">
        <v>419</v>
      </c>
      <c r="AG125" s="221">
        <v>446.25</v>
      </c>
      <c r="AH125" s="220">
        <v>-0.484593837535014</v>
      </c>
      <c r="AI125" s="218" t="b">
        <v>1</v>
      </c>
      <c r="AJ125" s="218" t="b">
        <v>0</v>
      </c>
      <c r="AK125" s="217" t="b">
        <v>0</v>
      </c>
      <c r="AL125" s="202">
        <v>476</v>
      </c>
      <c r="AM125" s="179">
        <v>274</v>
      </c>
      <c r="AN125" s="177">
        <v>0.57563025210084029</v>
      </c>
      <c r="AO125" s="188">
        <v>0.53079814271648951</v>
      </c>
      <c r="AP125" s="182" t="s">
        <v>420</v>
      </c>
      <c r="AQ125" s="191">
        <v>0.61925141777158144</v>
      </c>
      <c r="AR125" s="221">
        <v>435.75</v>
      </c>
      <c r="AS125" s="220">
        <v>9.2369477911646583E-2</v>
      </c>
      <c r="AT125" s="218" t="b">
        <v>1</v>
      </c>
      <c r="AU125" s="218" t="b">
        <v>1</v>
      </c>
      <c r="AV125" s="217" t="b">
        <v>1</v>
      </c>
      <c r="AW125" s="202">
        <v>432</v>
      </c>
      <c r="AX125" s="179">
        <v>218</v>
      </c>
      <c r="AY125" s="177">
        <v>0.50462962962962965</v>
      </c>
      <c r="AZ125" s="188">
        <v>0.45764965824827208</v>
      </c>
      <c r="BA125" s="182" t="s">
        <v>420</v>
      </c>
      <c r="BB125" s="191">
        <v>0.55152799091530968</v>
      </c>
      <c r="BC125" s="221">
        <v>435.75</v>
      </c>
      <c r="BD125" s="220">
        <v>-8.6058519793459545E-3</v>
      </c>
      <c r="BE125" s="218" t="b">
        <v>1</v>
      </c>
      <c r="BF125" s="218" t="b">
        <v>1</v>
      </c>
      <c r="BG125" s="217" t="b">
        <v>1</v>
      </c>
      <c r="BH125" s="202">
        <v>461</v>
      </c>
      <c r="BI125" s="179">
        <v>289</v>
      </c>
      <c r="BJ125" s="177">
        <v>0.6268980477223427</v>
      </c>
      <c r="BK125" s="188">
        <v>0.58187177301643034</v>
      </c>
      <c r="BL125" s="182" t="s">
        <v>420</v>
      </c>
      <c r="BM125" s="191">
        <v>0.66982694657891251</v>
      </c>
      <c r="BN125" s="221">
        <v>435</v>
      </c>
      <c r="BO125" s="218">
        <v>5.9770114942528735E-2</v>
      </c>
      <c r="BP125" s="218" t="b">
        <v>1</v>
      </c>
      <c r="BQ125" s="218" t="b">
        <v>1</v>
      </c>
      <c r="BR125" s="217" t="b">
        <v>1</v>
      </c>
      <c r="BS125" s="202">
        <v>289</v>
      </c>
      <c r="BT125" s="179">
        <v>289</v>
      </c>
      <c r="BU125" s="177">
        <v>1</v>
      </c>
      <c r="BV125" s="188">
        <v>0.98688212100785144</v>
      </c>
      <c r="BW125" s="182" t="s">
        <v>420</v>
      </c>
      <c r="BX125" s="191">
        <v>1</v>
      </c>
      <c r="BY125" s="221">
        <v>289</v>
      </c>
      <c r="BZ125" s="218">
        <v>0</v>
      </c>
      <c r="CA125" s="218" t="b">
        <v>1</v>
      </c>
      <c r="CB125" s="218" t="b">
        <v>1</v>
      </c>
      <c r="CC125" s="218" t="b">
        <v>1</v>
      </c>
      <c r="CD125" s="121"/>
    </row>
    <row r="126" spans="1:82" s="18" customFormat="1" ht="14.25" customHeight="1" x14ac:dyDescent="0.25">
      <c r="A126" s="19" t="s">
        <v>109</v>
      </c>
      <c r="B126" s="18" t="s">
        <v>89</v>
      </c>
      <c r="C126" s="37" t="s">
        <v>110</v>
      </c>
      <c r="D126" s="76" t="b">
        <v>1</v>
      </c>
      <c r="E126" s="230">
        <v>82</v>
      </c>
      <c r="F126" s="233">
        <v>538</v>
      </c>
      <c r="G126" s="179">
        <v>426</v>
      </c>
      <c r="H126" s="177">
        <v>0.79182156133828996</v>
      </c>
      <c r="I126" s="188">
        <v>0.75550448093784794</v>
      </c>
      <c r="J126" s="182" t="s">
        <v>420</v>
      </c>
      <c r="K126" s="191">
        <v>0.82400082432877753</v>
      </c>
      <c r="L126" s="179">
        <v>111</v>
      </c>
      <c r="M126" s="177">
        <v>0.20631970260223048</v>
      </c>
      <c r="N126" s="188">
        <v>0.17426564457587312</v>
      </c>
      <c r="O126" s="182" t="s">
        <v>420</v>
      </c>
      <c r="P126" s="191">
        <v>0.24253793356344652</v>
      </c>
      <c r="Q126" s="179">
        <v>537</v>
      </c>
      <c r="R126" s="203">
        <v>0.9981412639405205</v>
      </c>
      <c r="S126" s="212">
        <v>0.9895474351496516</v>
      </c>
      <c r="T126" s="182" t="s">
        <v>420</v>
      </c>
      <c r="U126" s="195">
        <v>0.99967181205707178</v>
      </c>
      <c r="V126" s="221">
        <v>590.25</v>
      </c>
      <c r="W126" s="220">
        <v>-8.8521812791190174E-2</v>
      </c>
      <c r="X126" s="218" t="b">
        <v>1</v>
      </c>
      <c r="Y126" s="218" t="b">
        <v>1</v>
      </c>
      <c r="Z126" s="217" t="b">
        <v>1</v>
      </c>
      <c r="AA126" s="202">
        <v>535</v>
      </c>
      <c r="AB126" s="179">
        <v>516</v>
      </c>
      <c r="AC126" s="177">
        <v>0.96448598130841123</v>
      </c>
      <c r="AD126" s="212">
        <v>0.94520097974014849</v>
      </c>
      <c r="AE126" s="182" t="s">
        <v>420</v>
      </c>
      <c r="AF126" s="195">
        <v>0.97714824165742498</v>
      </c>
      <c r="AG126" s="221">
        <v>590.25</v>
      </c>
      <c r="AH126" s="220">
        <v>-9.3604404913172387E-2</v>
      </c>
      <c r="AI126" s="218" t="b">
        <v>1</v>
      </c>
      <c r="AJ126" s="218" t="b">
        <v>1</v>
      </c>
      <c r="AK126" s="217" t="b">
        <v>1</v>
      </c>
      <c r="AL126" s="202">
        <v>606</v>
      </c>
      <c r="AM126" s="179">
        <v>332</v>
      </c>
      <c r="AN126" s="177">
        <v>0.54785478547854782</v>
      </c>
      <c r="AO126" s="188">
        <v>0.50805089920997626</v>
      </c>
      <c r="AP126" s="182" t="s">
        <v>420</v>
      </c>
      <c r="AQ126" s="191">
        <v>0.58705578657055413</v>
      </c>
      <c r="AR126" s="221">
        <v>562.5</v>
      </c>
      <c r="AS126" s="220">
        <v>7.7333333333333337E-2</v>
      </c>
      <c r="AT126" s="218" t="b">
        <v>1</v>
      </c>
      <c r="AU126" s="218" t="b">
        <v>1</v>
      </c>
      <c r="AV126" s="217" t="b">
        <v>1</v>
      </c>
      <c r="AW126" s="202">
        <v>550</v>
      </c>
      <c r="AX126" s="179">
        <v>118</v>
      </c>
      <c r="AY126" s="177">
        <v>0.21454545454545454</v>
      </c>
      <c r="AZ126" s="188">
        <v>0.18227994588247914</v>
      </c>
      <c r="BA126" s="182" t="s">
        <v>420</v>
      </c>
      <c r="BB126" s="191">
        <v>0.2507708035709717</v>
      </c>
      <c r="BC126" s="221">
        <v>562.5</v>
      </c>
      <c r="BD126" s="220">
        <v>-2.2222222222222223E-2</v>
      </c>
      <c r="BE126" s="218" t="b">
        <v>1</v>
      </c>
      <c r="BF126" s="218" t="b">
        <v>1</v>
      </c>
      <c r="BG126" s="217" t="b">
        <v>1</v>
      </c>
      <c r="BH126" s="202">
        <v>589</v>
      </c>
      <c r="BI126" s="179">
        <v>314</v>
      </c>
      <c r="BJ126" s="177">
        <v>0.53310696095076404</v>
      </c>
      <c r="BK126" s="188">
        <v>0.49273177290465597</v>
      </c>
      <c r="BL126" s="182" t="s">
        <v>420</v>
      </c>
      <c r="BM126" s="191">
        <v>0.57305309996435772</v>
      </c>
      <c r="BN126" s="221">
        <v>586.25</v>
      </c>
      <c r="BO126" s="218">
        <v>4.690831556503198E-3</v>
      </c>
      <c r="BP126" s="218" t="b">
        <v>1</v>
      </c>
      <c r="BQ126" s="218" t="b">
        <v>1</v>
      </c>
      <c r="BR126" s="217" t="b">
        <v>1</v>
      </c>
      <c r="BS126" s="202">
        <v>314</v>
      </c>
      <c r="BT126" s="179">
        <v>280</v>
      </c>
      <c r="BU126" s="177">
        <v>0.89171974522292996</v>
      </c>
      <c r="BV126" s="188">
        <v>0.85249779791414504</v>
      </c>
      <c r="BW126" s="182" t="s">
        <v>420</v>
      </c>
      <c r="BX126" s="191">
        <v>0.92147297642331327</v>
      </c>
      <c r="BY126" s="221">
        <v>314</v>
      </c>
      <c r="BZ126" s="218">
        <v>0</v>
      </c>
      <c r="CA126" s="218" t="b">
        <v>1</v>
      </c>
      <c r="CB126" s="218" t="b">
        <v>1</v>
      </c>
      <c r="CC126" s="218" t="b">
        <v>1</v>
      </c>
      <c r="CD126" s="121"/>
    </row>
    <row r="127" spans="1:82" s="18" customFormat="1" ht="14.25" customHeight="1" x14ac:dyDescent="0.25">
      <c r="A127" s="19" t="s">
        <v>111</v>
      </c>
      <c r="B127" s="18" t="s">
        <v>89</v>
      </c>
      <c r="C127" s="37" t="s">
        <v>112</v>
      </c>
      <c r="D127" s="76" t="b">
        <v>1</v>
      </c>
      <c r="E127" s="230">
        <v>160</v>
      </c>
      <c r="F127" s="233">
        <v>894</v>
      </c>
      <c r="G127" s="179">
        <v>856</v>
      </c>
      <c r="H127" s="177">
        <v>0.95749440715883671</v>
      </c>
      <c r="I127" s="188">
        <v>0.94219669619860114</v>
      </c>
      <c r="J127" s="182" t="s">
        <v>420</v>
      </c>
      <c r="K127" s="191">
        <v>0.96887729349489637</v>
      </c>
      <c r="L127" s="179">
        <v>33</v>
      </c>
      <c r="M127" s="177">
        <v>3.6912751677852351E-2</v>
      </c>
      <c r="N127" s="188">
        <v>2.6402936577796902E-2</v>
      </c>
      <c r="O127" s="182" t="s">
        <v>420</v>
      </c>
      <c r="P127" s="191">
        <v>5.1385249893821587E-2</v>
      </c>
      <c r="Q127" s="179">
        <v>889</v>
      </c>
      <c r="R127" s="203">
        <v>0.99440715883668906</v>
      </c>
      <c r="S127" s="212">
        <v>0.98697485015016728</v>
      </c>
      <c r="T127" s="182" t="s">
        <v>420</v>
      </c>
      <c r="U127" s="195">
        <v>0.99760877685356353</v>
      </c>
      <c r="V127" s="221">
        <v>1104.25</v>
      </c>
      <c r="W127" s="220">
        <v>-0.19040072447362463</v>
      </c>
      <c r="X127" s="218" t="b">
        <v>1</v>
      </c>
      <c r="Y127" s="218" t="b">
        <v>1</v>
      </c>
      <c r="Z127" s="217" t="b">
        <v>1</v>
      </c>
      <c r="AA127" s="202">
        <v>1095</v>
      </c>
      <c r="AB127" s="179" t="s">
        <v>2</v>
      </c>
      <c r="AC127" s="177" t="s">
        <v>419</v>
      </c>
      <c r="AD127" s="212" t="s">
        <v>419</v>
      </c>
      <c r="AE127" s="182" t="s">
        <v>419</v>
      </c>
      <c r="AF127" s="195" t="s">
        <v>419</v>
      </c>
      <c r="AG127" s="221">
        <v>1104.25</v>
      </c>
      <c r="AH127" s="220">
        <v>-8.3767262848086933E-3</v>
      </c>
      <c r="AI127" s="218" t="b">
        <v>0</v>
      </c>
      <c r="AJ127" s="218" t="b">
        <v>1</v>
      </c>
      <c r="AK127" s="217" t="b">
        <v>0</v>
      </c>
      <c r="AL127" s="202">
        <v>981</v>
      </c>
      <c r="AM127" s="179">
        <v>711</v>
      </c>
      <c r="AN127" s="177">
        <v>0.72477064220183485</v>
      </c>
      <c r="AO127" s="188">
        <v>0.69598601392566484</v>
      </c>
      <c r="AP127" s="182" t="s">
        <v>420</v>
      </c>
      <c r="AQ127" s="191">
        <v>0.75180179603115671</v>
      </c>
      <c r="AR127" s="221">
        <v>1043.25</v>
      </c>
      <c r="AS127" s="220">
        <v>-5.9669302659956867E-2</v>
      </c>
      <c r="AT127" s="218" t="b">
        <v>1</v>
      </c>
      <c r="AU127" s="218" t="b">
        <v>1</v>
      </c>
      <c r="AV127" s="217" t="b">
        <v>1</v>
      </c>
      <c r="AW127" s="202">
        <v>990</v>
      </c>
      <c r="AX127" s="179">
        <v>768</v>
      </c>
      <c r="AY127" s="177">
        <v>0.77575757575757576</v>
      </c>
      <c r="AZ127" s="188">
        <v>0.74873927025683562</v>
      </c>
      <c r="BA127" s="182" t="s">
        <v>420</v>
      </c>
      <c r="BB127" s="191">
        <v>0.80064413003710166</v>
      </c>
      <c r="BC127" s="221">
        <v>1043.25</v>
      </c>
      <c r="BD127" s="220">
        <v>-5.1042415528396834E-2</v>
      </c>
      <c r="BE127" s="218" t="b">
        <v>1</v>
      </c>
      <c r="BF127" s="218" t="b">
        <v>1</v>
      </c>
      <c r="BG127" s="217" t="b">
        <v>1</v>
      </c>
      <c r="BH127" s="202">
        <v>890</v>
      </c>
      <c r="BI127" s="179">
        <v>588</v>
      </c>
      <c r="BJ127" s="177">
        <v>0.66067415730337076</v>
      </c>
      <c r="BK127" s="188">
        <v>0.62893607308491351</v>
      </c>
      <c r="BL127" s="182" t="s">
        <v>420</v>
      </c>
      <c r="BM127" s="191">
        <v>0.6910311841704605</v>
      </c>
      <c r="BN127" s="221">
        <v>1029</v>
      </c>
      <c r="BO127" s="218">
        <v>-0.13508260447035958</v>
      </c>
      <c r="BP127" s="218" t="b">
        <v>1</v>
      </c>
      <c r="BQ127" s="218" t="b">
        <v>1</v>
      </c>
      <c r="BR127" s="217" t="b">
        <v>1</v>
      </c>
      <c r="BS127" s="202">
        <v>890</v>
      </c>
      <c r="BT127" s="179">
        <v>588</v>
      </c>
      <c r="BU127" s="177" t="s">
        <v>419</v>
      </c>
      <c r="BV127" s="188" t="s">
        <v>419</v>
      </c>
      <c r="BW127" s="182" t="s">
        <v>419</v>
      </c>
      <c r="BX127" s="191" t="s">
        <v>419</v>
      </c>
      <c r="BY127" s="221">
        <v>588</v>
      </c>
      <c r="BZ127" s="218">
        <v>0.51360544217687076</v>
      </c>
      <c r="CA127" s="218" t="b">
        <v>1</v>
      </c>
      <c r="CB127" s="218" t="b">
        <v>0</v>
      </c>
      <c r="CC127" s="218" t="b">
        <v>0</v>
      </c>
      <c r="CD127" s="121"/>
    </row>
    <row r="128" spans="1:82" s="18" customFormat="1" ht="14.25" customHeight="1" x14ac:dyDescent="0.25">
      <c r="A128" s="19" t="s">
        <v>113</v>
      </c>
      <c r="B128" s="18" t="s">
        <v>89</v>
      </c>
      <c r="C128" s="37" t="s">
        <v>114</v>
      </c>
      <c r="D128" s="76" t="b">
        <v>1</v>
      </c>
      <c r="E128" s="230">
        <v>120</v>
      </c>
      <c r="F128" s="233">
        <v>952</v>
      </c>
      <c r="G128" s="179">
        <v>929</v>
      </c>
      <c r="H128" s="177">
        <v>0.97584033613445376</v>
      </c>
      <c r="I128" s="188">
        <v>0.96400792143804537</v>
      </c>
      <c r="J128" s="182" t="s">
        <v>420</v>
      </c>
      <c r="K128" s="191">
        <v>0.98384801391530496</v>
      </c>
      <c r="L128" s="179">
        <v>23</v>
      </c>
      <c r="M128" s="177">
        <v>2.4159663865546219E-2</v>
      </c>
      <c r="N128" s="188">
        <v>1.6151986084694956E-2</v>
      </c>
      <c r="O128" s="182" t="s">
        <v>420</v>
      </c>
      <c r="P128" s="191">
        <v>3.5992078561954625E-2</v>
      </c>
      <c r="Q128" s="179">
        <v>952</v>
      </c>
      <c r="R128" s="203">
        <v>1</v>
      </c>
      <c r="S128" s="212">
        <v>0.99598107114391787</v>
      </c>
      <c r="T128" s="182" t="s">
        <v>420</v>
      </c>
      <c r="U128" s="195">
        <v>0.99999999999999989</v>
      </c>
      <c r="V128" s="221">
        <v>1163</v>
      </c>
      <c r="W128" s="220">
        <v>-0.18142734307824593</v>
      </c>
      <c r="X128" s="218" t="b">
        <v>1</v>
      </c>
      <c r="Y128" s="218" t="b">
        <v>1</v>
      </c>
      <c r="Z128" s="217" t="b">
        <v>1</v>
      </c>
      <c r="AA128" s="202">
        <v>1169</v>
      </c>
      <c r="AB128" s="179">
        <v>939</v>
      </c>
      <c r="AC128" s="177">
        <v>0.80325064157399484</v>
      </c>
      <c r="AD128" s="212">
        <v>0.77948418930525298</v>
      </c>
      <c r="AE128" s="182" t="s">
        <v>420</v>
      </c>
      <c r="AF128" s="195">
        <v>0.82503059371828369</v>
      </c>
      <c r="AG128" s="221">
        <v>1163</v>
      </c>
      <c r="AH128" s="220">
        <v>5.1590713671539126E-3</v>
      </c>
      <c r="AI128" s="218" t="b">
        <v>1</v>
      </c>
      <c r="AJ128" s="218" t="b">
        <v>1</v>
      </c>
      <c r="AK128" s="217" t="b">
        <v>1</v>
      </c>
      <c r="AL128" s="202">
        <v>1148</v>
      </c>
      <c r="AM128" s="179">
        <v>827</v>
      </c>
      <c r="AN128" s="177">
        <v>0.72038327526132406</v>
      </c>
      <c r="AO128" s="188">
        <v>0.69371905122978905</v>
      </c>
      <c r="AP128" s="182" t="s">
        <v>420</v>
      </c>
      <c r="AQ128" s="191">
        <v>0.74557751699589803</v>
      </c>
      <c r="AR128" s="221">
        <v>1141.75</v>
      </c>
      <c r="AS128" s="220">
        <v>5.4740529888329323E-3</v>
      </c>
      <c r="AT128" s="218" t="b">
        <v>1</v>
      </c>
      <c r="AU128" s="218" t="b">
        <v>1</v>
      </c>
      <c r="AV128" s="217" t="b">
        <v>1</v>
      </c>
      <c r="AW128" s="202">
        <v>1055</v>
      </c>
      <c r="AX128" s="179">
        <v>825</v>
      </c>
      <c r="AY128" s="177">
        <v>0.78199052132701419</v>
      </c>
      <c r="AZ128" s="188">
        <v>0.75607670173699904</v>
      </c>
      <c r="BA128" s="182" t="s">
        <v>420</v>
      </c>
      <c r="BB128" s="191">
        <v>0.80585822727748557</v>
      </c>
      <c r="BC128" s="221">
        <v>1141.75</v>
      </c>
      <c r="BD128" s="220">
        <v>-7.5979855485001094E-2</v>
      </c>
      <c r="BE128" s="218" t="b">
        <v>1</v>
      </c>
      <c r="BF128" s="218" t="b">
        <v>1</v>
      </c>
      <c r="BG128" s="217" t="b">
        <v>1</v>
      </c>
      <c r="BH128" s="202">
        <v>1100</v>
      </c>
      <c r="BI128" s="179">
        <v>725</v>
      </c>
      <c r="BJ128" s="177">
        <v>0.65909090909090906</v>
      </c>
      <c r="BK128" s="188">
        <v>0.63056859067524218</v>
      </c>
      <c r="BL128" s="182" t="s">
        <v>420</v>
      </c>
      <c r="BM128" s="191">
        <v>0.68650592868003546</v>
      </c>
      <c r="BN128" s="221">
        <v>1167.75</v>
      </c>
      <c r="BO128" s="218">
        <v>-5.8017555127381715E-2</v>
      </c>
      <c r="BP128" s="218" t="b">
        <v>1</v>
      </c>
      <c r="BQ128" s="218" t="b">
        <v>1</v>
      </c>
      <c r="BR128" s="217" t="b">
        <v>1</v>
      </c>
      <c r="BS128" s="202">
        <v>1100</v>
      </c>
      <c r="BT128" s="179">
        <v>725</v>
      </c>
      <c r="BU128" s="177" t="s">
        <v>419</v>
      </c>
      <c r="BV128" s="188" t="s">
        <v>419</v>
      </c>
      <c r="BW128" s="182" t="s">
        <v>419</v>
      </c>
      <c r="BX128" s="191" t="s">
        <v>419</v>
      </c>
      <c r="BY128" s="221">
        <v>725</v>
      </c>
      <c r="BZ128" s="218">
        <v>0.51724137931034486</v>
      </c>
      <c r="CA128" s="218" t="b">
        <v>1</v>
      </c>
      <c r="CB128" s="218" t="b">
        <v>0</v>
      </c>
      <c r="CC128" s="218" t="b">
        <v>0</v>
      </c>
      <c r="CD128" s="121"/>
    </row>
    <row r="129" spans="1:82" s="18" customFormat="1" ht="14.25" customHeight="1" x14ac:dyDescent="0.25">
      <c r="A129" s="19" t="s">
        <v>51</v>
      </c>
      <c r="B129" s="18" t="s">
        <v>89</v>
      </c>
      <c r="C129" s="37" t="s">
        <v>115</v>
      </c>
      <c r="D129" s="76" t="b">
        <v>1</v>
      </c>
      <c r="E129" s="230">
        <v>30</v>
      </c>
      <c r="F129" s="233">
        <v>786</v>
      </c>
      <c r="G129" s="179">
        <v>711</v>
      </c>
      <c r="H129" s="177">
        <v>0.90458015267175573</v>
      </c>
      <c r="I129" s="188">
        <v>0.88202916217080729</v>
      </c>
      <c r="J129" s="182" t="s">
        <v>420</v>
      </c>
      <c r="K129" s="191">
        <v>0.92319572555489693</v>
      </c>
      <c r="L129" s="179">
        <v>67</v>
      </c>
      <c r="M129" s="177">
        <v>8.5241730279898217E-2</v>
      </c>
      <c r="N129" s="188">
        <v>6.7680642809938421E-2</v>
      </c>
      <c r="O129" s="182" t="s">
        <v>420</v>
      </c>
      <c r="P129" s="191">
        <v>0.10683723958446525</v>
      </c>
      <c r="Q129" s="179">
        <v>778</v>
      </c>
      <c r="R129" s="203">
        <v>0.98982188295165396</v>
      </c>
      <c r="S129" s="212">
        <v>0.98004543609723094</v>
      </c>
      <c r="T129" s="182" t="s">
        <v>420</v>
      </c>
      <c r="U129" s="195">
        <v>0.99483375187256828</v>
      </c>
      <c r="V129" s="221">
        <v>819.25</v>
      </c>
      <c r="W129" s="220">
        <v>-4.0585901739395788E-2</v>
      </c>
      <c r="X129" s="218" t="b">
        <v>1</v>
      </c>
      <c r="Y129" s="218" t="b">
        <v>1</v>
      </c>
      <c r="Z129" s="217" t="b">
        <v>1</v>
      </c>
      <c r="AA129" s="202">
        <v>768</v>
      </c>
      <c r="AB129" s="179">
        <v>467</v>
      </c>
      <c r="AC129" s="177">
        <v>0.60807291666666663</v>
      </c>
      <c r="AD129" s="212">
        <v>0.57309072897677416</v>
      </c>
      <c r="AE129" s="182" t="s">
        <v>420</v>
      </c>
      <c r="AF129" s="195">
        <v>0.64197934545746704</v>
      </c>
      <c r="AG129" s="221">
        <v>819.25</v>
      </c>
      <c r="AH129" s="220">
        <v>-6.2557216966737869E-2</v>
      </c>
      <c r="AI129" s="218" t="b">
        <v>1</v>
      </c>
      <c r="AJ129" s="218" t="b">
        <v>1</v>
      </c>
      <c r="AK129" s="217" t="b">
        <v>1</v>
      </c>
      <c r="AL129" s="202">
        <v>843</v>
      </c>
      <c r="AM129" s="179">
        <v>438</v>
      </c>
      <c r="AN129" s="177">
        <v>0.5195729537366548</v>
      </c>
      <c r="AO129" s="188">
        <v>0.48583413005326476</v>
      </c>
      <c r="AP129" s="182" t="s">
        <v>420</v>
      </c>
      <c r="AQ129" s="191">
        <v>0.55313420298743876</v>
      </c>
      <c r="AR129" s="221">
        <v>798.5</v>
      </c>
      <c r="AS129" s="220">
        <v>5.5729492798998123E-2</v>
      </c>
      <c r="AT129" s="218" t="b">
        <v>1</v>
      </c>
      <c r="AU129" s="218" t="b">
        <v>1</v>
      </c>
      <c r="AV129" s="217" t="b">
        <v>1</v>
      </c>
      <c r="AW129" s="202">
        <v>815</v>
      </c>
      <c r="AX129" s="179">
        <v>506</v>
      </c>
      <c r="AY129" s="177">
        <v>0.62085889570552144</v>
      </c>
      <c r="AZ129" s="188">
        <v>0.58705594272811523</v>
      </c>
      <c r="BA129" s="182" t="s">
        <v>420</v>
      </c>
      <c r="BB129" s="191">
        <v>0.6535278697765935</v>
      </c>
      <c r="BC129" s="221">
        <v>798.5</v>
      </c>
      <c r="BD129" s="220">
        <v>2.0663744520976832E-2</v>
      </c>
      <c r="BE129" s="218" t="b">
        <v>1</v>
      </c>
      <c r="BF129" s="218" t="b">
        <v>1</v>
      </c>
      <c r="BG129" s="217" t="b">
        <v>1</v>
      </c>
      <c r="BH129" s="202">
        <v>832</v>
      </c>
      <c r="BI129" s="179">
        <v>389</v>
      </c>
      <c r="BJ129" s="177">
        <v>0.46754807692307693</v>
      </c>
      <c r="BK129" s="188">
        <v>0.43387176451142773</v>
      </c>
      <c r="BL129" s="182" t="s">
        <v>420</v>
      </c>
      <c r="BM129" s="191">
        <v>0.50152268209069506</v>
      </c>
      <c r="BN129" s="221">
        <v>802</v>
      </c>
      <c r="BO129" s="218">
        <v>3.7406483790523692E-2</v>
      </c>
      <c r="BP129" s="218" t="b">
        <v>1</v>
      </c>
      <c r="BQ129" s="218" t="b">
        <v>1</v>
      </c>
      <c r="BR129" s="217" t="b">
        <v>1</v>
      </c>
      <c r="BS129" s="202">
        <v>389</v>
      </c>
      <c r="BT129" s="179">
        <v>41</v>
      </c>
      <c r="BU129" s="177">
        <v>0.10539845758354756</v>
      </c>
      <c r="BV129" s="188">
        <v>7.8648068865521378E-2</v>
      </c>
      <c r="BW129" s="182" t="s">
        <v>420</v>
      </c>
      <c r="BX129" s="191">
        <v>0.13986618642308607</v>
      </c>
      <c r="BY129" s="221">
        <v>389</v>
      </c>
      <c r="BZ129" s="218">
        <v>0</v>
      </c>
      <c r="CA129" s="218" t="b">
        <v>1</v>
      </c>
      <c r="CB129" s="218" t="b">
        <v>1</v>
      </c>
      <c r="CC129" s="218" t="b">
        <v>1</v>
      </c>
      <c r="CD129" s="121"/>
    </row>
    <row r="130" spans="1:82" s="18" customFormat="1" ht="14.25" customHeight="1" x14ac:dyDescent="0.25">
      <c r="A130" s="19" t="s">
        <v>74</v>
      </c>
      <c r="B130" s="18" t="s">
        <v>89</v>
      </c>
      <c r="C130" s="37" t="s">
        <v>116</v>
      </c>
      <c r="D130" s="76" t="b">
        <v>1</v>
      </c>
      <c r="E130" s="230">
        <v>531</v>
      </c>
      <c r="F130" s="233">
        <v>1438</v>
      </c>
      <c r="G130" s="179">
        <v>1353</v>
      </c>
      <c r="H130" s="177">
        <v>0.94089012517385262</v>
      </c>
      <c r="I130" s="188">
        <v>0.92748617592143356</v>
      </c>
      <c r="J130" s="182" t="s">
        <v>420</v>
      </c>
      <c r="K130" s="191">
        <v>0.95194477138751565</v>
      </c>
      <c r="L130" s="179">
        <v>59</v>
      </c>
      <c r="M130" s="177">
        <v>4.1029207232267037E-2</v>
      </c>
      <c r="N130" s="188">
        <v>3.1940713126078775E-2</v>
      </c>
      <c r="O130" s="182" t="s">
        <v>420</v>
      </c>
      <c r="P130" s="191">
        <v>5.2563348034952252E-2</v>
      </c>
      <c r="Q130" s="179">
        <v>1412</v>
      </c>
      <c r="R130" s="203">
        <v>0.98191933240611962</v>
      </c>
      <c r="S130" s="212">
        <v>0.97363898204327481</v>
      </c>
      <c r="T130" s="182" t="s">
        <v>420</v>
      </c>
      <c r="U130" s="195">
        <v>0.98763175373764278</v>
      </c>
      <c r="V130" s="221">
        <v>1471.5</v>
      </c>
      <c r="W130" s="220">
        <v>-2.2765885151206252E-2</v>
      </c>
      <c r="X130" s="218" t="b">
        <v>1</v>
      </c>
      <c r="Y130" s="218" t="b">
        <v>1</v>
      </c>
      <c r="Z130" s="217" t="b">
        <v>1</v>
      </c>
      <c r="AA130" s="202">
        <v>1472</v>
      </c>
      <c r="AB130" s="179">
        <v>359</v>
      </c>
      <c r="AC130" s="177">
        <v>0.24388586956521738</v>
      </c>
      <c r="AD130" s="212">
        <v>0.22263373689558663</v>
      </c>
      <c r="AE130" s="182" t="s">
        <v>420</v>
      </c>
      <c r="AF130" s="195">
        <v>0.26647127808176646</v>
      </c>
      <c r="AG130" s="221">
        <v>1471.5</v>
      </c>
      <c r="AH130" s="220">
        <v>3.3978933061501872E-4</v>
      </c>
      <c r="AI130" s="218" t="b">
        <v>1</v>
      </c>
      <c r="AJ130" s="218" t="b">
        <v>1</v>
      </c>
      <c r="AK130" s="217" t="b">
        <v>1</v>
      </c>
      <c r="AL130" s="202">
        <v>1459</v>
      </c>
      <c r="AM130" s="179">
        <v>487</v>
      </c>
      <c r="AN130" s="177">
        <v>0.33379026730637423</v>
      </c>
      <c r="AO130" s="188">
        <v>0.31005751961635858</v>
      </c>
      <c r="AP130" s="182" t="s">
        <v>420</v>
      </c>
      <c r="AQ130" s="191">
        <v>0.35839595695451004</v>
      </c>
      <c r="AR130" s="221">
        <v>1531.5</v>
      </c>
      <c r="AS130" s="220">
        <v>-4.7339209924910218E-2</v>
      </c>
      <c r="AT130" s="218" t="b">
        <v>1</v>
      </c>
      <c r="AU130" s="218" t="b">
        <v>1</v>
      </c>
      <c r="AV130" s="217" t="b">
        <v>1</v>
      </c>
      <c r="AW130" s="202">
        <v>1479</v>
      </c>
      <c r="AX130" s="179">
        <v>1012</v>
      </c>
      <c r="AY130" s="177">
        <v>0.68424611223799869</v>
      </c>
      <c r="AZ130" s="188">
        <v>0.6601058128862004</v>
      </c>
      <c r="BA130" s="182" t="s">
        <v>420</v>
      </c>
      <c r="BB130" s="191">
        <v>0.7074317932132671</v>
      </c>
      <c r="BC130" s="221">
        <v>1531.5</v>
      </c>
      <c r="BD130" s="220">
        <v>-3.4280117531831536E-2</v>
      </c>
      <c r="BE130" s="218" t="b">
        <v>1</v>
      </c>
      <c r="BF130" s="218" t="b">
        <v>1</v>
      </c>
      <c r="BG130" s="217" t="b">
        <v>1</v>
      </c>
      <c r="BH130" s="202">
        <v>1487</v>
      </c>
      <c r="BI130" s="179">
        <v>263</v>
      </c>
      <c r="BJ130" s="177">
        <v>0.17686617350369871</v>
      </c>
      <c r="BK130" s="188">
        <v>0.15831267376045077</v>
      </c>
      <c r="BL130" s="182" t="s">
        <v>420</v>
      </c>
      <c r="BM130" s="191">
        <v>0.19708491441758166</v>
      </c>
      <c r="BN130" s="221">
        <v>1469.75</v>
      </c>
      <c r="BO130" s="218">
        <v>1.1736689913250553E-2</v>
      </c>
      <c r="BP130" s="218" t="b">
        <v>1</v>
      </c>
      <c r="BQ130" s="218" t="b">
        <v>1</v>
      </c>
      <c r="BR130" s="217" t="b">
        <v>1</v>
      </c>
      <c r="BS130" s="202">
        <v>1487</v>
      </c>
      <c r="BT130" s="179" t="s">
        <v>2</v>
      </c>
      <c r="BU130" s="177" t="s">
        <v>419</v>
      </c>
      <c r="BV130" s="188" t="s">
        <v>419</v>
      </c>
      <c r="BW130" s="182" t="s">
        <v>419</v>
      </c>
      <c r="BX130" s="191" t="s">
        <v>419</v>
      </c>
      <c r="BY130" s="221">
        <v>263</v>
      </c>
      <c r="BZ130" s="218">
        <v>4.6539923954372622</v>
      </c>
      <c r="CA130" s="218" t="b">
        <v>0</v>
      </c>
      <c r="CB130" s="218" t="b">
        <v>0</v>
      </c>
      <c r="CC130" s="218" t="b">
        <v>0</v>
      </c>
      <c r="CD130" s="121"/>
    </row>
    <row r="131" spans="1:82" s="18" customFormat="1" ht="14.25" customHeight="1" x14ac:dyDescent="0.25">
      <c r="A131" s="19" t="s">
        <v>117</v>
      </c>
      <c r="B131" s="18" t="s">
        <v>89</v>
      </c>
      <c r="C131" s="37" t="s">
        <v>118</v>
      </c>
      <c r="D131" s="76" t="b">
        <v>1</v>
      </c>
      <c r="E131" s="230">
        <v>1</v>
      </c>
      <c r="F131" s="233">
        <v>1084</v>
      </c>
      <c r="G131" s="179">
        <v>969</v>
      </c>
      <c r="H131" s="177">
        <v>0.89391143911439119</v>
      </c>
      <c r="I131" s="188">
        <v>0.87416782226053769</v>
      </c>
      <c r="J131" s="182" t="s">
        <v>420</v>
      </c>
      <c r="K131" s="191">
        <v>0.91087304290910143</v>
      </c>
      <c r="L131" s="179">
        <v>92</v>
      </c>
      <c r="M131" s="177">
        <v>8.4870848708487087E-2</v>
      </c>
      <c r="N131" s="188">
        <v>6.9711057661019593E-2</v>
      </c>
      <c r="O131" s="182" t="s">
        <v>420</v>
      </c>
      <c r="P131" s="191">
        <v>0.10296250363561374</v>
      </c>
      <c r="Q131" s="179">
        <v>1061</v>
      </c>
      <c r="R131" s="203">
        <v>0.97878228782287824</v>
      </c>
      <c r="S131" s="212">
        <v>0.96836265310965264</v>
      </c>
      <c r="T131" s="182" t="s">
        <v>420</v>
      </c>
      <c r="U131" s="195">
        <v>0.98582050619489725</v>
      </c>
      <c r="V131" s="221">
        <v>1197.75</v>
      </c>
      <c r="W131" s="220">
        <v>-9.4969734919640988E-2</v>
      </c>
      <c r="X131" s="218" t="b">
        <v>1</v>
      </c>
      <c r="Y131" s="218" t="b">
        <v>1</v>
      </c>
      <c r="Z131" s="217" t="b">
        <v>1</v>
      </c>
      <c r="AA131" s="202">
        <v>1073</v>
      </c>
      <c r="AB131" s="179">
        <v>886</v>
      </c>
      <c r="AC131" s="177">
        <v>0.82572227399813602</v>
      </c>
      <c r="AD131" s="212">
        <v>0.80187313264551563</v>
      </c>
      <c r="AE131" s="182" t="s">
        <v>420</v>
      </c>
      <c r="AF131" s="195">
        <v>0.84724749163422919</v>
      </c>
      <c r="AG131" s="221">
        <v>1197.75</v>
      </c>
      <c r="AH131" s="220">
        <v>-0.10415362137340847</v>
      </c>
      <c r="AI131" s="218" t="b">
        <v>1</v>
      </c>
      <c r="AJ131" s="218" t="b">
        <v>1</v>
      </c>
      <c r="AK131" s="217" t="b">
        <v>1</v>
      </c>
      <c r="AL131" s="202">
        <v>1233</v>
      </c>
      <c r="AM131" s="179">
        <v>490</v>
      </c>
      <c r="AN131" s="177">
        <v>0.39740470397404704</v>
      </c>
      <c r="AO131" s="188">
        <v>0.37044927231898284</v>
      </c>
      <c r="AP131" s="182" t="s">
        <v>420</v>
      </c>
      <c r="AQ131" s="191">
        <v>0.42499742928072681</v>
      </c>
      <c r="AR131" s="221">
        <v>1132</v>
      </c>
      <c r="AS131" s="220">
        <v>8.9222614840989395E-2</v>
      </c>
      <c r="AT131" s="218" t="b">
        <v>1</v>
      </c>
      <c r="AU131" s="218" t="b">
        <v>1</v>
      </c>
      <c r="AV131" s="217" t="b">
        <v>1</v>
      </c>
      <c r="AW131" s="202">
        <v>1159</v>
      </c>
      <c r="AX131" s="179">
        <v>722</v>
      </c>
      <c r="AY131" s="177">
        <v>0.62295081967213117</v>
      </c>
      <c r="AZ131" s="188">
        <v>0.59468601225560402</v>
      </c>
      <c r="BA131" s="182" t="s">
        <v>420</v>
      </c>
      <c r="BB131" s="191">
        <v>0.6504032884724894</v>
      </c>
      <c r="BC131" s="221">
        <v>1132</v>
      </c>
      <c r="BD131" s="220">
        <v>2.3851590106007067E-2</v>
      </c>
      <c r="BE131" s="218" t="b">
        <v>1</v>
      </c>
      <c r="BF131" s="218" t="b">
        <v>1</v>
      </c>
      <c r="BG131" s="217" t="b">
        <v>1</v>
      </c>
      <c r="BH131" s="202">
        <v>1166</v>
      </c>
      <c r="BI131" s="179">
        <v>471</v>
      </c>
      <c r="BJ131" s="177">
        <v>0.40394511149228129</v>
      </c>
      <c r="BK131" s="188">
        <v>0.37614047287951946</v>
      </c>
      <c r="BL131" s="182" t="s">
        <v>420</v>
      </c>
      <c r="BM131" s="191">
        <v>0.43238058926012113</v>
      </c>
      <c r="BN131" s="221">
        <v>1155.75</v>
      </c>
      <c r="BO131" s="218">
        <v>8.8686999783690237E-3</v>
      </c>
      <c r="BP131" s="218" t="b">
        <v>1</v>
      </c>
      <c r="BQ131" s="218" t="b">
        <v>1</v>
      </c>
      <c r="BR131" s="217" t="b">
        <v>1</v>
      </c>
      <c r="BS131" s="202">
        <v>1166</v>
      </c>
      <c r="BT131" s="179">
        <v>311</v>
      </c>
      <c r="BU131" s="177" t="s">
        <v>419</v>
      </c>
      <c r="BV131" s="188" t="s">
        <v>419</v>
      </c>
      <c r="BW131" s="182" t="s">
        <v>419</v>
      </c>
      <c r="BX131" s="191" t="s">
        <v>419</v>
      </c>
      <c r="BY131" s="221">
        <v>471</v>
      </c>
      <c r="BZ131" s="218">
        <v>1.4755838641188959</v>
      </c>
      <c r="CA131" s="218" t="b">
        <v>1</v>
      </c>
      <c r="CB131" s="218" t="b">
        <v>0</v>
      </c>
      <c r="CC131" s="218" t="b">
        <v>0</v>
      </c>
      <c r="CD131" s="121"/>
    </row>
    <row r="132" spans="1:82" s="18" customFormat="1" ht="14.25" customHeight="1" x14ac:dyDescent="0.25">
      <c r="A132" s="19" t="s">
        <v>75</v>
      </c>
      <c r="B132" s="18" t="s">
        <v>89</v>
      </c>
      <c r="C132" s="37" t="s">
        <v>119</v>
      </c>
      <c r="D132" s="76" t="b">
        <v>1</v>
      </c>
      <c r="E132" s="230">
        <v>208</v>
      </c>
      <c r="F132" s="233">
        <v>676</v>
      </c>
      <c r="G132" s="179">
        <v>646</v>
      </c>
      <c r="H132" s="177">
        <v>0.95562130177514792</v>
      </c>
      <c r="I132" s="188">
        <v>0.93735405690094242</v>
      </c>
      <c r="J132" s="182" t="s">
        <v>420</v>
      </c>
      <c r="K132" s="191">
        <v>0.96873955067127215</v>
      </c>
      <c r="L132" s="179">
        <v>6</v>
      </c>
      <c r="M132" s="177">
        <v>8.8757396449704144E-3</v>
      </c>
      <c r="N132" s="188">
        <v>4.0739987314150185E-3</v>
      </c>
      <c r="O132" s="182" t="s">
        <v>420</v>
      </c>
      <c r="P132" s="191">
        <v>1.9227697002431442E-2</v>
      </c>
      <c r="Q132" s="179">
        <v>652</v>
      </c>
      <c r="R132" s="203">
        <v>0.96449704142011838</v>
      </c>
      <c r="S132" s="212">
        <v>0.94771694080519919</v>
      </c>
      <c r="T132" s="182" t="s">
        <v>420</v>
      </c>
      <c r="U132" s="195">
        <v>0.97602784094049999</v>
      </c>
      <c r="V132" s="221">
        <v>648</v>
      </c>
      <c r="W132" s="220">
        <v>4.3209876543209874E-2</v>
      </c>
      <c r="X132" s="218" t="b">
        <v>1</v>
      </c>
      <c r="Y132" s="218" t="b">
        <v>1</v>
      </c>
      <c r="Z132" s="217" t="b">
        <v>1</v>
      </c>
      <c r="AA132" s="202">
        <v>681</v>
      </c>
      <c r="AB132" s="179">
        <v>624</v>
      </c>
      <c r="AC132" s="177">
        <v>0.91629955947136565</v>
      </c>
      <c r="AD132" s="212">
        <v>0.89309210250349069</v>
      </c>
      <c r="AE132" s="182" t="s">
        <v>420</v>
      </c>
      <c r="AF132" s="195">
        <v>0.93483674540297401</v>
      </c>
      <c r="AG132" s="221">
        <v>648</v>
      </c>
      <c r="AH132" s="220">
        <v>5.0925925925925923E-2</v>
      </c>
      <c r="AI132" s="218" t="b">
        <v>1</v>
      </c>
      <c r="AJ132" s="218" t="b">
        <v>1</v>
      </c>
      <c r="AK132" s="217" t="b">
        <v>1</v>
      </c>
      <c r="AL132" s="202">
        <v>707</v>
      </c>
      <c r="AM132" s="179">
        <v>262</v>
      </c>
      <c r="AN132" s="177">
        <v>0.37057991513437055</v>
      </c>
      <c r="AO132" s="188">
        <v>0.33576878019689044</v>
      </c>
      <c r="AP132" s="182" t="s">
        <v>420</v>
      </c>
      <c r="AQ132" s="191">
        <v>0.4067898484126421</v>
      </c>
      <c r="AR132" s="221">
        <v>665</v>
      </c>
      <c r="AS132" s="220">
        <v>6.3157894736842107E-2</v>
      </c>
      <c r="AT132" s="218" t="b">
        <v>1</v>
      </c>
      <c r="AU132" s="218" t="b">
        <v>1</v>
      </c>
      <c r="AV132" s="217" t="b">
        <v>1</v>
      </c>
      <c r="AW132" s="202">
        <v>706</v>
      </c>
      <c r="AX132" s="179">
        <v>450</v>
      </c>
      <c r="AY132" s="177">
        <v>0.63739376770538247</v>
      </c>
      <c r="AZ132" s="188">
        <v>0.60127617199445316</v>
      </c>
      <c r="BA132" s="182" t="s">
        <v>420</v>
      </c>
      <c r="BB132" s="191">
        <v>0.6720242919180166</v>
      </c>
      <c r="BC132" s="221">
        <v>665</v>
      </c>
      <c r="BD132" s="220">
        <v>6.1654135338345864E-2</v>
      </c>
      <c r="BE132" s="218" t="b">
        <v>1</v>
      </c>
      <c r="BF132" s="218" t="b">
        <v>1</v>
      </c>
      <c r="BG132" s="217" t="b">
        <v>1</v>
      </c>
      <c r="BH132" s="202">
        <v>705</v>
      </c>
      <c r="BI132" s="179">
        <v>324</v>
      </c>
      <c r="BJ132" s="177">
        <v>0.45957446808510638</v>
      </c>
      <c r="BK132" s="188">
        <v>0.42310528478402992</v>
      </c>
      <c r="BL132" s="182" t="s">
        <v>420</v>
      </c>
      <c r="BM132" s="191">
        <v>0.4964818114690146</v>
      </c>
      <c r="BN132" s="221">
        <v>693.75</v>
      </c>
      <c r="BO132" s="218">
        <v>1.6216216216216217E-2</v>
      </c>
      <c r="BP132" s="218" t="b">
        <v>1</v>
      </c>
      <c r="BQ132" s="218" t="b">
        <v>1</v>
      </c>
      <c r="BR132" s="217" t="b">
        <v>1</v>
      </c>
      <c r="BS132" s="202" t="s">
        <v>2</v>
      </c>
      <c r="BT132" s="179" t="s">
        <v>2</v>
      </c>
      <c r="BU132" s="177" t="s">
        <v>419</v>
      </c>
      <c r="BV132" s="188" t="s">
        <v>419</v>
      </c>
      <c r="BW132" s="182" t="s">
        <v>419</v>
      </c>
      <c r="BX132" s="191" t="s">
        <v>419</v>
      </c>
      <c r="BY132" s="221">
        <v>324</v>
      </c>
      <c r="BZ132" s="218" t="s">
        <v>419</v>
      </c>
      <c r="CA132" s="218" t="b">
        <v>0</v>
      </c>
      <c r="CB132" s="218" t="b">
        <v>0</v>
      </c>
      <c r="CC132" s="218" t="b">
        <v>0</v>
      </c>
      <c r="CD132" s="121"/>
    </row>
    <row r="133" spans="1:82" s="18" customFormat="1" ht="14.25" customHeight="1" x14ac:dyDescent="0.25">
      <c r="A133" s="19" t="s">
        <v>120</v>
      </c>
      <c r="B133" s="18" t="s">
        <v>89</v>
      </c>
      <c r="C133" s="37" t="s">
        <v>121</v>
      </c>
      <c r="D133" s="76" t="b">
        <v>1</v>
      </c>
      <c r="E133" s="230">
        <v>129</v>
      </c>
      <c r="F133" s="233">
        <v>1015</v>
      </c>
      <c r="G133" s="179">
        <v>950</v>
      </c>
      <c r="H133" s="177">
        <v>0.93596059113300489</v>
      </c>
      <c r="I133" s="188">
        <v>0.91919418373829165</v>
      </c>
      <c r="J133" s="182" t="s">
        <v>420</v>
      </c>
      <c r="K133" s="191">
        <v>0.94943949065535216</v>
      </c>
      <c r="L133" s="179">
        <v>50</v>
      </c>
      <c r="M133" s="177">
        <v>4.9261083743842367E-2</v>
      </c>
      <c r="N133" s="188">
        <v>3.7563781732363577E-2</v>
      </c>
      <c r="O133" s="182" t="s">
        <v>420</v>
      </c>
      <c r="P133" s="191">
        <v>6.4357334572513039E-2</v>
      </c>
      <c r="Q133" s="179">
        <v>1000</v>
      </c>
      <c r="R133" s="203">
        <v>0.98522167487684731</v>
      </c>
      <c r="S133" s="212">
        <v>0.97576040730241698</v>
      </c>
      <c r="T133" s="182" t="s">
        <v>420</v>
      </c>
      <c r="U133" s="195">
        <v>0.99102396476282506</v>
      </c>
      <c r="V133" s="221">
        <v>1128.75</v>
      </c>
      <c r="W133" s="220">
        <v>-0.10077519379844961</v>
      </c>
      <c r="X133" s="218" t="b">
        <v>1</v>
      </c>
      <c r="Y133" s="218" t="b">
        <v>1</v>
      </c>
      <c r="Z133" s="217" t="b">
        <v>1</v>
      </c>
      <c r="AA133" s="202">
        <v>1119</v>
      </c>
      <c r="AB133" s="179">
        <v>63</v>
      </c>
      <c r="AC133" s="177">
        <v>5.6300268096514748E-2</v>
      </c>
      <c r="AD133" s="212">
        <v>4.425085631962513E-2</v>
      </c>
      <c r="AE133" s="182" t="s">
        <v>420</v>
      </c>
      <c r="AF133" s="195">
        <v>7.1385645878169521E-2</v>
      </c>
      <c r="AG133" s="221">
        <v>1128.75</v>
      </c>
      <c r="AH133" s="220">
        <v>-8.6378737541528243E-3</v>
      </c>
      <c r="AI133" s="218" t="b">
        <v>1</v>
      </c>
      <c r="AJ133" s="218" t="b">
        <v>1</v>
      </c>
      <c r="AK133" s="217" t="b">
        <v>1</v>
      </c>
      <c r="AL133" s="202">
        <v>994</v>
      </c>
      <c r="AM133" s="179">
        <v>609</v>
      </c>
      <c r="AN133" s="177">
        <v>0.61267605633802813</v>
      </c>
      <c r="AO133" s="188">
        <v>0.58201391402338931</v>
      </c>
      <c r="AP133" s="182" t="s">
        <v>420</v>
      </c>
      <c r="AQ133" s="191">
        <v>0.64247064514168672</v>
      </c>
      <c r="AR133" s="221">
        <v>1086.75</v>
      </c>
      <c r="AS133" s="220">
        <v>-8.5346215780998394E-2</v>
      </c>
      <c r="AT133" s="218" t="b">
        <v>1</v>
      </c>
      <c r="AU133" s="218" t="b">
        <v>1</v>
      </c>
      <c r="AV133" s="217" t="b">
        <v>1</v>
      </c>
      <c r="AW133" s="202">
        <v>992</v>
      </c>
      <c r="AX133" s="179">
        <v>715</v>
      </c>
      <c r="AY133" s="177">
        <v>0.72076612903225812</v>
      </c>
      <c r="AZ133" s="188">
        <v>0.69203810531888188</v>
      </c>
      <c r="BA133" s="182" t="s">
        <v>420</v>
      </c>
      <c r="BB133" s="191">
        <v>0.74779094188577333</v>
      </c>
      <c r="BC133" s="221">
        <v>1086.75</v>
      </c>
      <c r="BD133" s="220">
        <v>-8.7186565447435013E-2</v>
      </c>
      <c r="BE133" s="218" t="b">
        <v>1</v>
      </c>
      <c r="BF133" s="218" t="b">
        <v>1</v>
      </c>
      <c r="BG133" s="217" t="b">
        <v>1</v>
      </c>
      <c r="BH133" s="202">
        <v>920</v>
      </c>
      <c r="BI133" s="179">
        <v>585</v>
      </c>
      <c r="BJ133" s="177">
        <v>0.63586956521739135</v>
      </c>
      <c r="BK133" s="188">
        <v>0.60427087981932881</v>
      </c>
      <c r="BL133" s="182" t="s">
        <v>420</v>
      </c>
      <c r="BM133" s="191">
        <v>0.66633832223914002</v>
      </c>
      <c r="BN133" s="221">
        <v>1126</v>
      </c>
      <c r="BO133" s="218">
        <v>-0.18294849023090587</v>
      </c>
      <c r="BP133" s="218" t="b">
        <v>1</v>
      </c>
      <c r="BQ133" s="218" t="b">
        <v>1</v>
      </c>
      <c r="BR133" s="217" t="b">
        <v>1</v>
      </c>
      <c r="BS133" s="202">
        <v>1048</v>
      </c>
      <c r="BT133" s="179" t="s">
        <v>2</v>
      </c>
      <c r="BU133" s="177" t="s">
        <v>419</v>
      </c>
      <c r="BV133" s="188" t="s">
        <v>419</v>
      </c>
      <c r="BW133" s="182" t="s">
        <v>419</v>
      </c>
      <c r="BX133" s="191" t="s">
        <v>419</v>
      </c>
      <c r="BY133" s="221">
        <v>585</v>
      </c>
      <c r="BZ133" s="218">
        <v>0.79145299145299142</v>
      </c>
      <c r="CA133" s="218" t="b">
        <v>0</v>
      </c>
      <c r="CB133" s="218" t="b">
        <v>0</v>
      </c>
      <c r="CC133" s="218" t="b">
        <v>0</v>
      </c>
      <c r="CD133" s="121"/>
    </row>
    <row r="134" spans="1:82" s="18" customFormat="1" ht="14.25" customHeight="1" x14ac:dyDescent="0.25">
      <c r="A134" s="19" t="s">
        <v>31</v>
      </c>
      <c r="B134" s="18" t="s">
        <v>89</v>
      </c>
      <c r="C134" s="37" t="s">
        <v>30</v>
      </c>
      <c r="D134" s="76" t="b">
        <v>1</v>
      </c>
      <c r="E134" s="230">
        <v>50</v>
      </c>
      <c r="F134" s="233">
        <v>682</v>
      </c>
      <c r="G134" s="179">
        <v>606</v>
      </c>
      <c r="H134" s="177">
        <v>0.88856304985337242</v>
      </c>
      <c r="I134" s="188">
        <v>0.86273610407635715</v>
      </c>
      <c r="J134" s="182" t="s">
        <v>420</v>
      </c>
      <c r="K134" s="191">
        <v>0.91003724344237702</v>
      </c>
      <c r="L134" s="179">
        <v>67</v>
      </c>
      <c r="M134" s="177">
        <v>9.824046920821114E-2</v>
      </c>
      <c r="N134" s="188">
        <v>7.8101918606837836E-2</v>
      </c>
      <c r="O134" s="182" t="s">
        <v>420</v>
      </c>
      <c r="P134" s="191">
        <v>0.12287960131718778</v>
      </c>
      <c r="Q134" s="179">
        <v>673</v>
      </c>
      <c r="R134" s="203">
        <v>0.98680351906158359</v>
      </c>
      <c r="S134" s="212">
        <v>0.97511174824306424</v>
      </c>
      <c r="T134" s="182" t="s">
        <v>420</v>
      </c>
      <c r="U134" s="195">
        <v>0.99304203053512352</v>
      </c>
      <c r="V134" s="221">
        <v>710.25</v>
      </c>
      <c r="W134" s="220">
        <v>-3.9774727208729321E-2</v>
      </c>
      <c r="X134" s="218" t="b">
        <v>1</v>
      </c>
      <c r="Y134" s="218" t="b">
        <v>1</v>
      </c>
      <c r="Z134" s="217" t="b">
        <v>1</v>
      </c>
      <c r="AA134" s="202">
        <v>649</v>
      </c>
      <c r="AB134" s="179">
        <v>522</v>
      </c>
      <c r="AC134" s="177">
        <v>0.8043143297380585</v>
      </c>
      <c r="AD134" s="212">
        <v>0.7720386127193718</v>
      </c>
      <c r="AE134" s="182" t="s">
        <v>420</v>
      </c>
      <c r="AF134" s="195">
        <v>0.83300874550682869</v>
      </c>
      <c r="AG134" s="221">
        <v>710.25</v>
      </c>
      <c r="AH134" s="220">
        <v>-8.6237240408306937E-2</v>
      </c>
      <c r="AI134" s="218" t="b">
        <v>1</v>
      </c>
      <c r="AJ134" s="218" t="b">
        <v>1</v>
      </c>
      <c r="AK134" s="217" t="b">
        <v>1</v>
      </c>
      <c r="AL134" s="202">
        <v>727</v>
      </c>
      <c r="AM134" s="179">
        <v>557</v>
      </c>
      <c r="AN134" s="177">
        <v>0.76616231086657494</v>
      </c>
      <c r="AO134" s="188">
        <v>0.73404445140807495</v>
      </c>
      <c r="AP134" s="182" t="s">
        <v>420</v>
      </c>
      <c r="AQ134" s="191">
        <v>0.7954821584047751</v>
      </c>
      <c r="AR134" s="221">
        <v>674.75</v>
      </c>
      <c r="AS134" s="220">
        <v>7.7436087439792523E-2</v>
      </c>
      <c r="AT134" s="218" t="b">
        <v>1</v>
      </c>
      <c r="AU134" s="218" t="b">
        <v>1</v>
      </c>
      <c r="AV134" s="217" t="b">
        <v>1</v>
      </c>
      <c r="AW134" s="202">
        <v>695</v>
      </c>
      <c r="AX134" s="179">
        <v>517</v>
      </c>
      <c r="AY134" s="177">
        <v>0.74388489208633091</v>
      </c>
      <c r="AZ134" s="188">
        <v>0.71015498246270647</v>
      </c>
      <c r="BA134" s="182" t="s">
        <v>420</v>
      </c>
      <c r="BB134" s="191">
        <v>0.7749335819336699</v>
      </c>
      <c r="BC134" s="221">
        <v>674.75</v>
      </c>
      <c r="BD134" s="220">
        <v>3.0011115227862172E-2</v>
      </c>
      <c r="BE134" s="218" t="b">
        <v>1</v>
      </c>
      <c r="BF134" s="218" t="b">
        <v>1</v>
      </c>
      <c r="BG134" s="217" t="b">
        <v>1</v>
      </c>
      <c r="BH134" s="202">
        <v>658</v>
      </c>
      <c r="BI134" s="179">
        <v>446</v>
      </c>
      <c r="BJ134" s="177">
        <v>0.67781155015197569</v>
      </c>
      <c r="BK134" s="188">
        <v>0.64116203478524569</v>
      </c>
      <c r="BL134" s="182" t="s">
        <v>420</v>
      </c>
      <c r="BM134" s="191">
        <v>0.71239695865852282</v>
      </c>
      <c r="BN134" s="221">
        <v>681.75</v>
      </c>
      <c r="BO134" s="218">
        <v>-3.4836817015034834E-2</v>
      </c>
      <c r="BP134" s="218" t="b">
        <v>1</v>
      </c>
      <c r="BQ134" s="218" t="b">
        <v>1</v>
      </c>
      <c r="BR134" s="217" t="b">
        <v>1</v>
      </c>
      <c r="BS134" s="202" t="s">
        <v>2</v>
      </c>
      <c r="BT134" s="179" t="s">
        <v>2</v>
      </c>
      <c r="BU134" s="177" t="s">
        <v>419</v>
      </c>
      <c r="BV134" s="188" t="s">
        <v>419</v>
      </c>
      <c r="BW134" s="182" t="s">
        <v>419</v>
      </c>
      <c r="BX134" s="191" t="s">
        <v>419</v>
      </c>
      <c r="BY134" s="221">
        <v>446</v>
      </c>
      <c r="BZ134" s="218" t="s">
        <v>419</v>
      </c>
      <c r="CA134" s="218" t="b">
        <v>0</v>
      </c>
      <c r="CB134" s="218" t="b">
        <v>0</v>
      </c>
      <c r="CC134" s="218" t="b">
        <v>0</v>
      </c>
      <c r="CD134" s="121"/>
    </row>
    <row r="135" spans="1:82" s="18" customFormat="1" ht="14.25" customHeight="1" x14ac:dyDescent="0.25">
      <c r="A135" s="19" t="s">
        <v>122</v>
      </c>
      <c r="B135" s="18" t="s">
        <v>89</v>
      </c>
      <c r="C135" s="37" t="s">
        <v>123</v>
      </c>
      <c r="D135" s="76" t="b">
        <v>1</v>
      </c>
      <c r="E135" s="230">
        <v>40</v>
      </c>
      <c r="F135" s="233">
        <v>1133</v>
      </c>
      <c r="G135" s="179">
        <v>1026</v>
      </c>
      <c r="H135" s="177">
        <v>0.90556045895851722</v>
      </c>
      <c r="I135" s="188">
        <v>0.88713548779553386</v>
      </c>
      <c r="J135" s="182" t="s">
        <v>420</v>
      </c>
      <c r="K135" s="191">
        <v>0.92124460150322174</v>
      </c>
      <c r="L135" s="179">
        <v>70</v>
      </c>
      <c r="M135" s="177">
        <v>6.1782877316857901E-2</v>
      </c>
      <c r="N135" s="188">
        <v>4.919016948629075E-2</v>
      </c>
      <c r="O135" s="182" t="s">
        <v>420</v>
      </c>
      <c r="P135" s="191">
        <v>7.7337111608742945E-2</v>
      </c>
      <c r="Q135" s="179">
        <v>1096</v>
      </c>
      <c r="R135" s="203">
        <v>0.96734333627537517</v>
      </c>
      <c r="S135" s="212">
        <v>0.95531240214205215</v>
      </c>
      <c r="T135" s="182" t="s">
        <v>420</v>
      </c>
      <c r="U135" s="195">
        <v>0.97621590533061608</v>
      </c>
      <c r="V135" s="221">
        <v>1136.5</v>
      </c>
      <c r="W135" s="220">
        <v>-3.0796304443466782E-3</v>
      </c>
      <c r="X135" s="218" t="b">
        <v>1</v>
      </c>
      <c r="Y135" s="218" t="b">
        <v>1</v>
      </c>
      <c r="Z135" s="217" t="b">
        <v>1</v>
      </c>
      <c r="AA135" s="202">
        <v>731</v>
      </c>
      <c r="AB135" s="179">
        <v>663</v>
      </c>
      <c r="AC135" s="177" t="s">
        <v>419</v>
      </c>
      <c r="AD135" s="212" t="s">
        <v>419</v>
      </c>
      <c r="AE135" s="182" t="s">
        <v>419</v>
      </c>
      <c r="AF135" s="195" t="s">
        <v>419</v>
      </c>
      <c r="AG135" s="221">
        <v>1136.5</v>
      </c>
      <c r="AH135" s="220">
        <v>-0.35679718433787944</v>
      </c>
      <c r="AI135" s="218" t="b">
        <v>1</v>
      </c>
      <c r="AJ135" s="218" t="b">
        <v>0</v>
      </c>
      <c r="AK135" s="217" t="b">
        <v>0</v>
      </c>
      <c r="AL135" s="202">
        <v>1087</v>
      </c>
      <c r="AM135" s="179">
        <v>720</v>
      </c>
      <c r="AN135" s="177">
        <v>0.66237350505979764</v>
      </c>
      <c r="AO135" s="188">
        <v>0.6337326846047735</v>
      </c>
      <c r="AP135" s="182" t="s">
        <v>420</v>
      </c>
      <c r="AQ135" s="191">
        <v>0.68987071087088747</v>
      </c>
      <c r="AR135" s="221">
        <v>1109.5</v>
      </c>
      <c r="AS135" s="220">
        <v>-2.0279405137449302E-2</v>
      </c>
      <c r="AT135" s="218" t="b">
        <v>1</v>
      </c>
      <c r="AU135" s="218" t="b">
        <v>1</v>
      </c>
      <c r="AV135" s="217" t="b">
        <v>1</v>
      </c>
      <c r="AW135" s="202" t="s">
        <v>2</v>
      </c>
      <c r="AX135" s="179" t="s">
        <v>2</v>
      </c>
      <c r="AY135" s="177" t="s">
        <v>419</v>
      </c>
      <c r="AZ135" s="188" t="s">
        <v>419</v>
      </c>
      <c r="BA135" s="182" t="s">
        <v>419</v>
      </c>
      <c r="BB135" s="191" t="s">
        <v>419</v>
      </c>
      <c r="BC135" s="221">
        <v>1109.5</v>
      </c>
      <c r="BD135" s="220" t="s">
        <v>419</v>
      </c>
      <c r="BE135" s="218" t="b">
        <v>0</v>
      </c>
      <c r="BF135" s="218" t="b">
        <v>0</v>
      </c>
      <c r="BG135" s="217" t="b">
        <v>0</v>
      </c>
      <c r="BH135" s="202">
        <v>1253</v>
      </c>
      <c r="BI135" s="179">
        <v>635</v>
      </c>
      <c r="BJ135" s="177">
        <v>0.50678371907422182</v>
      </c>
      <c r="BK135" s="188">
        <v>0.47912298793974401</v>
      </c>
      <c r="BL135" s="182" t="s">
        <v>420</v>
      </c>
      <c r="BM135" s="191">
        <v>0.53440298216626381</v>
      </c>
      <c r="BN135" s="221">
        <v>1170.25</v>
      </c>
      <c r="BO135" s="218">
        <v>7.0711386455885497E-2</v>
      </c>
      <c r="BP135" s="218" t="b">
        <v>1</v>
      </c>
      <c r="BQ135" s="218" t="b">
        <v>1</v>
      </c>
      <c r="BR135" s="217" t="b">
        <v>1</v>
      </c>
      <c r="BS135" s="202" t="s">
        <v>2</v>
      </c>
      <c r="BT135" s="179">
        <v>635</v>
      </c>
      <c r="BU135" s="177" t="s">
        <v>419</v>
      </c>
      <c r="BV135" s="188" t="s">
        <v>419</v>
      </c>
      <c r="BW135" s="182" t="s">
        <v>419</v>
      </c>
      <c r="BX135" s="191" t="s">
        <v>419</v>
      </c>
      <c r="BY135" s="221">
        <v>635</v>
      </c>
      <c r="BZ135" s="218" t="s">
        <v>419</v>
      </c>
      <c r="CA135" s="218" t="b">
        <v>0</v>
      </c>
      <c r="CB135" s="218" t="b">
        <v>0</v>
      </c>
      <c r="CC135" s="218" t="b">
        <v>0</v>
      </c>
      <c r="CD135" s="121"/>
    </row>
    <row r="136" spans="1:82" s="18" customFormat="1" ht="14.25" customHeight="1" x14ac:dyDescent="0.25">
      <c r="A136" s="19" t="s">
        <v>57</v>
      </c>
      <c r="B136" s="18" t="s">
        <v>89</v>
      </c>
      <c r="C136" s="37" t="s">
        <v>124</v>
      </c>
      <c r="D136" s="76" t="b">
        <v>1</v>
      </c>
      <c r="E136" s="230">
        <v>45</v>
      </c>
      <c r="F136" s="233">
        <v>1151</v>
      </c>
      <c r="G136" s="179">
        <v>1029</v>
      </c>
      <c r="H136" s="177">
        <v>0.89400521285838397</v>
      </c>
      <c r="I136" s="188">
        <v>0.87489216500421851</v>
      </c>
      <c r="J136" s="182" t="s">
        <v>420</v>
      </c>
      <c r="K136" s="191">
        <v>0.91049702679550648</v>
      </c>
      <c r="L136" s="179">
        <v>109</v>
      </c>
      <c r="M136" s="177">
        <v>9.4700260642919198E-2</v>
      </c>
      <c r="N136" s="188">
        <v>7.9107476455237233E-2</v>
      </c>
      <c r="O136" s="182" t="s">
        <v>420</v>
      </c>
      <c r="P136" s="191">
        <v>0.11298941885993023</v>
      </c>
      <c r="Q136" s="179">
        <v>1138</v>
      </c>
      <c r="R136" s="203">
        <v>0.98870547350130322</v>
      </c>
      <c r="S136" s="212">
        <v>0.98077204259643369</v>
      </c>
      <c r="T136" s="182" t="s">
        <v>420</v>
      </c>
      <c r="U136" s="195">
        <v>0.99338764954765735</v>
      </c>
      <c r="V136" s="221">
        <v>1152.75</v>
      </c>
      <c r="W136" s="220">
        <v>-1.5181088700932553E-3</v>
      </c>
      <c r="X136" s="218" t="b">
        <v>1</v>
      </c>
      <c r="Y136" s="218" t="b">
        <v>1</v>
      </c>
      <c r="Z136" s="217" t="b">
        <v>1</v>
      </c>
      <c r="AA136" s="202">
        <v>1155</v>
      </c>
      <c r="AB136" s="179" t="s">
        <v>2</v>
      </c>
      <c r="AC136" s="177" t="s">
        <v>419</v>
      </c>
      <c r="AD136" s="212" t="s">
        <v>419</v>
      </c>
      <c r="AE136" s="182" t="s">
        <v>419</v>
      </c>
      <c r="AF136" s="195" t="s">
        <v>419</v>
      </c>
      <c r="AG136" s="221">
        <v>1152.75</v>
      </c>
      <c r="AH136" s="220">
        <v>1.9518542615484711E-3</v>
      </c>
      <c r="AI136" s="218" t="b">
        <v>0</v>
      </c>
      <c r="AJ136" s="218" t="b">
        <v>1</v>
      </c>
      <c r="AK136" s="217" t="b">
        <v>0</v>
      </c>
      <c r="AL136" s="202">
        <v>1089</v>
      </c>
      <c r="AM136" s="179">
        <v>148</v>
      </c>
      <c r="AN136" s="177">
        <v>0.13590449954086317</v>
      </c>
      <c r="AO136" s="188">
        <v>0.11682670450423836</v>
      </c>
      <c r="AP136" s="182" t="s">
        <v>420</v>
      </c>
      <c r="AQ136" s="191">
        <v>0.1575419666333471</v>
      </c>
      <c r="AR136" s="221">
        <v>1078</v>
      </c>
      <c r="AS136" s="220">
        <v>1.020408163265306E-2</v>
      </c>
      <c r="AT136" s="218" t="b">
        <v>1</v>
      </c>
      <c r="AU136" s="218" t="b">
        <v>1</v>
      </c>
      <c r="AV136" s="217" t="b">
        <v>1</v>
      </c>
      <c r="AW136" s="202">
        <v>1062</v>
      </c>
      <c r="AX136" s="179">
        <v>604</v>
      </c>
      <c r="AY136" s="177">
        <v>0.56873822975517896</v>
      </c>
      <c r="AZ136" s="188">
        <v>0.53875715625337772</v>
      </c>
      <c r="BA136" s="182" t="s">
        <v>420</v>
      </c>
      <c r="BB136" s="191">
        <v>0.59822381665936908</v>
      </c>
      <c r="BC136" s="221">
        <v>1078</v>
      </c>
      <c r="BD136" s="220">
        <v>-1.4842300556586271E-2</v>
      </c>
      <c r="BE136" s="218" t="b">
        <v>1</v>
      </c>
      <c r="BF136" s="218" t="b">
        <v>1</v>
      </c>
      <c r="BG136" s="217" t="b">
        <v>1</v>
      </c>
      <c r="BH136" s="202">
        <v>1069</v>
      </c>
      <c r="BI136" s="179">
        <v>329</v>
      </c>
      <c r="BJ136" s="177">
        <v>0.3077642656688494</v>
      </c>
      <c r="BK136" s="188">
        <v>0.2808244780749945</v>
      </c>
      <c r="BL136" s="182" t="s">
        <v>420</v>
      </c>
      <c r="BM136" s="191">
        <v>0.33608070710326488</v>
      </c>
      <c r="BN136" s="221">
        <v>1107</v>
      </c>
      <c r="BO136" s="218">
        <v>-3.4327009936766031E-2</v>
      </c>
      <c r="BP136" s="218" t="b">
        <v>1</v>
      </c>
      <c r="BQ136" s="218" t="b">
        <v>1</v>
      </c>
      <c r="BR136" s="217" t="b">
        <v>1</v>
      </c>
      <c r="BS136" s="202">
        <v>329</v>
      </c>
      <c r="BT136" s="179">
        <v>329</v>
      </c>
      <c r="BU136" s="177">
        <v>1</v>
      </c>
      <c r="BV136" s="188">
        <v>0.98845859276574199</v>
      </c>
      <c r="BW136" s="182" t="s">
        <v>420</v>
      </c>
      <c r="BX136" s="191">
        <v>1</v>
      </c>
      <c r="BY136" s="221">
        <v>329</v>
      </c>
      <c r="BZ136" s="218">
        <v>0</v>
      </c>
      <c r="CA136" s="218" t="b">
        <v>1</v>
      </c>
      <c r="CB136" s="218" t="b">
        <v>1</v>
      </c>
      <c r="CC136" s="218" t="b">
        <v>1</v>
      </c>
      <c r="CD136" s="121"/>
    </row>
    <row r="137" spans="1:82" s="18" customFormat="1" ht="14.25" customHeight="1" x14ac:dyDescent="0.25">
      <c r="A137" s="19" t="s">
        <v>43</v>
      </c>
      <c r="B137" s="18" t="s">
        <v>89</v>
      </c>
      <c r="C137" s="37" t="s">
        <v>125</v>
      </c>
      <c r="D137" s="76" t="b">
        <v>1</v>
      </c>
      <c r="E137" s="230">
        <v>143</v>
      </c>
      <c r="F137" s="233">
        <v>1209</v>
      </c>
      <c r="G137" s="179">
        <v>1107</v>
      </c>
      <c r="H137" s="177">
        <v>0.91563275434243174</v>
      </c>
      <c r="I137" s="188">
        <v>0.89861896332233371</v>
      </c>
      <c r="J137" s="182" t="s">
        <v>420</v>
      </c>
      <c r="K137" s="191">
        <v>0.93001366025009236</v>
      </c>
      <c r="L137" s="179">
        <v>81</v>
      </c>
      <c r="M137" s="177">
        <v>6.699751861042183E-2</v>
      </c>
      <c r="N137" s="188">
        <v>5.4231560898412842E-2</v>
      </c>
      <c r="O137" s="182" t="s">
        <v>420</v>
      </c>
      <c r="P137" s="191">
        <v>8.250639245449283E-2</v>
      </c>
      <c r="Q137" s="179">
        <v>1188</v>
      </c>
      <c r="R137" s="203">
        <v>0.98263027295285355</v>
      </c>
      <c r="S137" s="212">
        <v>0.97359185663528525</v>
      </c>
      <c r="T137" s="182" t="s">
        <v>420</v>
      </c>
      <c r="U137" s="195">
        <v>0.98861139879657667</v>
      </c>
      <c r="V137" s="221">
        <v>1224.5</v>
      </c>
      <c r="W137" s="220">
        <v>-1.2658227848101266E-2</v>
      </c>
      <c r="X137" s="218" t="b">
        <v>1</v>
      </c>
      <c r="Y137" s="218" t="b">
        <v>1</v>
      </c>
      <c r="Z137" s="217" t="b">
        <v>1</v>
      </c>
      <c r="AA137" s="202">
        <v>1155</v>
      </c>
      <c r="AB137" s="179">
        <v>879</v>
      </c>
      <c r="AC137" s="177">
        <v>0.76103896103896107</v>
      </c>
      <c r="AD137" s="212">
        <v>0.73560548023114924</v>
      </c>
      <c r="AE137" s="182" t="s">
        <v>420</v>
      </c>
      <c r="AF137" s="195">
        <v>0.78474179886399864</v>
      </c>
      <c r="AG137" s="221">
        <v>1224.5</v>
      </c>
      <c r="AH137" s="220">
        <v>-5.6757860351163737E-2</v>
      </c>
      <c r="AI137" s="218" t="b">
        <v>1</v>
      </c>
      <c r="AJ137" s="218" t="b">
        <v>1</v>
      </c>
      <c r="AK137" s="217" t="b">
        <v>1</v>
      </c>
      <c r="AL137" s="202">
        <v>1222</v>
      </c>
      <c r="AM137" s="179">
        <v>522</v>
      </c>
      <c r="AN137" s="177">
        <v>0.42716857610474634</v>
      </c>
      <c r="AO137" s="188">
        <v>0.39970452770119763</v>
      </c>
      <c r="AP137" s="182" t="s">
        <v>420</v>
      </c>
      <c r="AQ137" s="191">
        <v>0.45508909286108723</v>
      </c>
      <c r="AR137" s="221">
        <v>1186.5</v>
      </c>
      <c r="AS137" s="220">
        <v>2.9919932574799833E-2</v>
      </c>
      <c r="AT137" s="218" t="b">
        <v>1</v>
      </c>
      <c r="AU137" s="218" t="b">
        <v>1</v>
      </c>
      <c r="AV137" s="217" t="b">
        <v>1</v>
      </c>
      <c r="AW137" s="202">
        <v>1165</v>
      </c>
      <c r="AX137" s="179">
        <v>807</v>
      </c>
      <c r="AY137" s="177">
        <v>0.69270386266094419</v>
      </c>
      <c r="AZ137" s="188">
        <v>0.66561313470987504</v>
      </c>
      <c r="BA137" s="182" t="s">
        <v>420</v>
      </c>
      <c r="BB137" s="191">
        <v>0.7185279278881439</v>
      </c>
      <c r="BC137" s="221">
        <v>1186.5</v>
      </c>
      <c r="BD137" s="220">
        <v>-1.8120522545301308E-2</v>
      </c>
      <c r="BE137" s="218" t="b">
        <v>1</v>
      </c>
      <c r="BF137" s="218" t="b">
        <v>1</v>
      </c>
      <c r="BG137" s="217" t="b">
        <v>1</v>
      </c>
      <c r="BH137" s="202">
        <v>1164</v>
      </c>
      <c r="BI137" s="179">
        <v>570</v>
      </c>
      <c r="BJ137" s="177">
        <v>0.48969072164948452</v>
      </c>
      <c r="BK137" s="188">
        <v>0.46105420833338534</v>
      </c>
      <c r="BL137" s="182" t="s">
        <v>420</v>
      </c>
      <c r="BM137" s="191">
        <v>0.51839505695966603</v>
      </c>
      <c r="BN137" s="221">
        <v>1145.75</v>
      </c>
      <c r="BO137" s="218">
        <v>1.5928431158629717E-2</v>
      </c>
      <c r="BP137" s="218" t="b">
        <v>1</v>
      </c>
      <c r="BQ137" s="218" t="b">
        <v>1</v>
      </c>
      <c r="BR137" s="217" t="b">
        <v>1</v>
      </c>
      <c r="BS137" s="202" t="s">
        <v>2</v>
      </c>
      <c r="BT137" s="179" t="s">
        <v>2</v>
      </c>
      <c r="BU137" s="177" t="s">
        <v>419</v>
      </c>
      <c r="BV137" s="188" t="s">
        <v>419</v>
      </c>
      <c r="BW137" s="182" t="s">
        <v>419</v>
      </c>
      <c r="BX137" s="191" t="s">
        <v>419</v>
      </c>
      <c r="BY137" s="221">
        <v>570</v>
      </c>
      <c r="BZ137" s="218" t="s">
        <v>419</v>
      </c>
      <c r="CA137" s="218" t="b">
        <v>0</v>
      </c>
      <c r="CB137" s="218" t="b">
        <v>0</v>
      </c>
      <c r="CC137" s="218" t="b">
        <v>0</v>
      </c>
      <c r="CD137" s="121"/>
    </row>
    <row r="138" spans="1:82" s="18" customFormat="1" ht="14.25" customHeight="1" x14ac:dyDescent="0.25">
      <c r="A138" s="19" t="s">
        <v>126</v>
      </c>
      <c r="B138" s="18" t="s">
        <v>89</v>
      </c>
      <c r="C138" s="37" t="s">
        <v>127</v>
      </c>
      <c r="D138" s="76" t="b">
        <v>1</v>
      </c>
      <c r="E138" s="230">
        <v>14</v>
      </c>
      <c r="F138" s="233">
        <v>608</v>
      </c>
      <c r="G138" s="179">
        <v>578</v>
      </c>
      <c r="H138" s="177">
        <v>0.95065789473684215</v>
      </c>
      <c r="I138" s="188">
        <v>0.93043546298738489</v>
      </c>
      <c r="J138" s="182" t="s">
        <v>420</v>
      </c>
      <c r="K138" s="191">
        <v>0.96522139729837164</v>
      </c>
      <c r="L138" s="179">
        <v>30</v>
      </c>
      <c r="M138" s="177">
        <v>4.9342105263157895E-2</v>
      </c>
      <c r="N138" s="188">
        <v>3.4778602701628226E-2</v>
      </c>
      <c r="O138" s="182" t="s">
        <v>420</v>
      </c>
      <c r="P138" s="191">
        <v>6.9564537012615071E-2</v>
      </c>
      <c r="Q138" s="179">
        <v>608</v>
      </c>
      <c r="R138" s="203">
        <v>1</v>
      </c>
      <c r="S138" s="212">
        <v>0.9937214800250731</v>
      </c>
      <c r="T138" s="182" t="s">
        <v>420</v>
      </c>
      <c r="U138" s="195">
        <v>0.99999999999999978</v>
      </c>
      <c r="V138" s="221">
        <v>669.25</v>
      </c>
      <c r="W138" s="220">
        <v>-9.1520358610384753E-2</v>
      </c>
      <c r="X138" s="218" t="b">
        <v>1</v>
      </c>
      <c r="Y138" s="218" t="b">
        <v>1</v>
      </c>
      <c r="Z138" s="217" t="b">
        <v>1</v>
      </c>
      <c r="AA138" s="202">
        <v>339</v>
      </c>
      <c r="AB138" s="179">
        <v>115</v>
      </c>
      <c r="AC138" s="177" t="s">
        <v>419</v>
      </c>
      <c r="AD138" s="212" t="s">
        <v>419</v>
      </c>
      <c r="AE138" s="182" t="s">
        <v>419</v>
      </c>
      <c r="AF138" s="195" t="s">
        <v>419</v>
      </c>
      <c r="AG138" s="221">
        <v>669.25</v>
      </c>
      <c r="AH138" s="220">
        <v>-0.49346283152782966</v>
      </c>
      <c r="AI138" s="218" t="b">
        <v>1</v>
      </c>
      <c r="AJ138" s="218" t="b">
        <v>0</v>
      </c>
      <c r="AK138" s="217" t="b">
        <v>0</v>
      </c>
      <c r="AL138" s="202">
        <v>626</v>
      </c>
      <c r="AM138" s="179">
        <v>498</v>
      </c>
      <c r="AN138" s="177">
        <v>0.79552715654952078</v>
      </c>
      <c r="AO138" s="188">
        <v>0.76217555624497813</v>
      </c>
      <c r="AP138" s="182" t="s">
        <v>420</v>
      </c>
      <c r="AQ138" s="191">
        <v>0.82527386426916605</v>
      </c>
      <c r="AR138" s="221">
        <v>654.75</v>
      </c>
      <c r="AS138" s="220">
        <v>-4.3909889270714014E-2</v>
      </c>
      <c r="AT138" s="218" t="b">
        <v>1</v>
      </c>
      <c r="AU138" s="218" t="b">
        <v>1</v>
      </c>
      <c r="AV138" s="217" t="b">
        <v>1</v>
      </c>
      <c r="AW138" s="202">
        <v>683</v>
      </c>
      <c r="AX138" s="179">
        <v>560</v>
      </c>
      <c r="AY138" s="177">
        <v>0.81991215226939973</v>
      </c>
      <c r="AZ138" s="188">
        <v>0.7893299743313239</v>
      </c>
      <c r="BA138" s="182" t="s">
        <v>420</v>
      </c>
      <c r="BB138" s="191">
        <v>0.84691583521885716</v>
      </c>
      <c r="BC138" s="221">
        <v>654.75</v>
      </c>
      <c r="BD138" s="220">
        <v>4.3146239022527684E-2</v>
      </c>
      <c r="BE138" s="218" t="b">
        <v>1</v>
      </c>
      <c r="BF138" s="218" t="b">
        <v>1</v>
      </c>
      <c r="BG138" s="217" t="b">
        <v>1</v>
      </c>
      <c r="BH138" s="202">
        <v>591</v>
      </c>
      <c r="BI138" s="179">
        <v>415</v>
      </c>
      <c r="BJ138" s="177">
        <v>0.70219966159052449</v>
      </c>
      <c r="BK138" s="188">
        <v>0.66412210882561651</v>
      </c>
      <c r="BL138" s="182" t="s">
        <v>420</v>
      </c>
      <c r="BM138" s="191">
        <v>0.7376656220999156</v>
      </c>
      <c r="BN138" s="221">
        <v>689.75</v>
      </c>
      <c r="BO138" s="218">
        <v>-0.14316781442551649</v>
      </c>
      <c r="BP138" s="218" t="b">
        <v>1</v>
      </c>
      <c r="BQ138" s="218" t="b">
        <v>1</v>
      </c>
      <c r="BR138" s="217" t="b">
        <v>1</v>
      </c>
      <c r="BS138" s="202">
        <v>415</v>
      </c>
      <c r="BT138" s="179">
        <v>415</v>
      </c>
      <c r="BU138" s="177">
        <v>1</v>
      </c>
      <c r="BV138" s="188">
        <v>0.99082837016299607</v>
      </c>
      <c r="BW138" s="182" t="s">
        <v>420</v>
      </c>
      <c r="BX138" s="191">
        <v>1</v>
      </c>
      <c r="BY138" s="221">
        <v>415</v>
      </c>
      <c r="BZ138" s="218">
        <v>0</v>
      </c>
      <c r="CA138" s="218" t="b">
        <v>1</v>
      </c>
      <c r="CB138" s="218" t="b">
        <v>1</v>
      </c>
      <c r="CC138" s="218" t="b">
        <v>1</v>
      </c>
      <c r="CD138" s="121"/>
    </row>
    <row r="139" spans="1:82" s="18" customFormat="1" ht="14.25" customHeight="1" x14ac:dyDescent="0.25">
      <c r="A139" s="19" t="s">
        <v>279</v>
      </c>
      <c r="B139" s="18" t="s">
        <v>203</v>
      </c>
      <c r="C139" s="37" t="s">
        <v>280</v>
      </c>
      <c r="D139" s="76" t="b">
        <v>1</v>
      </c>
      <c r="E139" s="230">
        <v>54</v>
      </c>
      <c r="F139" s="233">
        <v>358</v>
      </c>
      <c r="G139" s="179">
        <v>337</v>
      </c>
      <c r="H139" s="177">
        <v>0.94134078212290506</v>
      </c>
      <c r="I139" s="188">
        <v>0.91199414148984814</v>
      </c>
      <c r="J139" s="182" t="s">
        <v>420</v>
      </c>
      <c r="K139" s="191">
        <v>0.96131650961657944</v>
      </c>
      <c r="L139" s="179">
        <v>19</v>
      </c>
      <c r="M139" s="177">
        <v>5.3072625698324022E-2</v>
      </c>
      <c r="N139" s="188">
        <v>3.4236668924303E-2</v>
      </c>
      <c r="O139" s="182" t="s">
        <v>420</v>
      </c>
      <c r="P139" s="191">
        <v>8.139811476539055E-2</v>
      </c>
      <c r="Q139" s="179">
        <v>356</v>
      </c>
      <c r="R139" s="203">
        <v>0.994413407821229</v>
      </c>
      <c r="S139" s="212">
        <v>0.97986240492394505</v>
      </c>
      <c r="T139" s="182" t="s">
        <v>420</v>
      </c>
      <c r="U139" s="195">
        <v>0.99846661561933137</v>
      </c>
      <c r="V139" s="221">
        <v>370.75</v>
      </c>
      <c r="W139" s="220">
        <v>-3.4389750505731627E-2</v>
      </c>
      <c r="X139" s="218" t="b">
        <v>1</v>
      </c>
      <c r="Y139" s="218" t="b">
        <v>1</v>
      </c>
      <c r="Z139" s="217" t="b">
        <v>1</v>
      </c>
      <c r="AA139" s="202">
        <v>413</v>
      </c>
      <c r="AB139" s="179">
        <v>384</v>
      </c>
      <c r="AC139" s="177">
        <v>0.92978208232445525</v>
      </c>
      <c r="AD139" s="212">
        <v>0.90097480286448317</v>
      </c>
      <c r="AE139" s="182" t="s">
        <v>420</v>
      </c>
      <c r="AF139" s="195">
        <v>0.95066793201209865</v>
      </c>
      <c r="AG139" s="221">
        <v>370.75</v>
      </c>
      <c r="AH139" s="220">
        <v>0.11395819285232636</v>
      </c>
      <c r="AI139" s="218" t="b">
        <v>1</v>
      </c>
      <c r="AJ139" s="218" t="b">
        <v>1</v>
      </c>
      <c r="AK139" s="217" t="b">
        <v>1</v>
      </c>
      <c r="AL139" s="202">
        <v>400</v>
      </c>
      <c r="AM139" s="179">
        <v>355</v>
      </c>
      <c r="AN139" s="177">
        <v>0.88749999999999996</v>
      </c>
      <c r="AO139" s="188">
        <v>0.85277643067687958</v>
      </c>
      <c r="AP139" s="182" t="s">
        <v>420</v>
      </c>
      <c r="AQ139" s="191">
        <v>0.91485154121404055</v>
      </c>
      <c r="AR139" s="221">
        <v>385</v>
      </c>
      <c r="AS139" s="220">
        <v>3.896103896103896E-2</v>
      </c>
      <c r="AT139" s="218" t="b">
        <v>1</v>
      </c>
      <c r="AU139" s="218" t="b">
        <v>1</v>
      </c>
      <c r="AV139" s="217" t="b">
        <v>1</v>
      </c>
      <c r="AW139" s="202">
        <v>370</v>
      </c>
      <c r="AX139" s="179">
        <v>318</v>
      </c>
      <c r="AY139" s="177">
        <v>0.85945945945945945</v>
      </c>
      <c r="AZ139" s="188">
        <v>0.82034226167641144</v>
      </c>
      <c r="BA139" s="182" t="s">
        <v>420</v>
      </c>
      <c r="BB139" s="191">
        <v>0.89118930798713891</v>
      </c>
      <c r="BC139" s="221">
        <v>385</v>
      </c>
      <c r="BD139" s="220">
        <v>-3.896103896103896E-2</v>
      </c>
      <c r="BE139" s="218" t="b">
        <v>1</v>
      </c>
      <c r="BF139" s="218" t="b">
        <v>1</v>
      </c>
      <c r="BG139" s="217" t="b">
        <v>1</v>
      </c>
      <c r="BH139" s="202">
        <v>364</v>
      </c>
      <c r="BI139" s="179">
        <v>345</v>
      </c>
      <c r="BJ139" s="177">
        <v>0.94780219780219777</v>
      </c>
      <c r="BK139" s="188">
        <v>0.91991943069608706</v>
      </c>
      <c r="BL139" s="182" t="s">
        <v>420</v>
      </c>
      <c r="BM139" s="191">
        <v>0.96633194794176813</v>
      </c>
      <c r="BN139" s="221">
        <v>402.5</v>
      </c>
      <c r="BO139" s="218">
        <v>-9.5652173913043481E-2</v>
      </c>
      <c r="BP139" s="218" t="b">
        <v>1</v>
      </c>
      <c r="BQ139" s="218" t="b">
        <v>1</v>
      </c>
      <c r="BR139" s="217" t="b">
        <v>1</v>
      </c>
      <c r="BS139" s="202">
        <v>345</v>
      </c>
      <c r="BT139" s="179">
        <v>345</v>
      </c>
      <c r="BU139" s="177">
        <v>1</v>
      </c>
      <c r="BV139" s="188">
        <v>0.98898795219558855</v>
      </c>
      <c r="BW139" s="182" t="s">
        <v>420</v>
      </c>
      <c r="BX139" s="191">
        <v>1</v>
      </c>
      <c r="BY139" s="221">
        <v>345</v>
      </c>
      <c r="BZ139" s="218">
        <v>0</v>
      </c>
      <c r="CA139" s="218" t="b">
        <v>1</v>
      </c>
      <c r="CB139" s="218" t="b">
        <v>1</v>
      </c>
      <c r="CC139" s="218" t="b">
        <v>1</v>
      </c>
      <c r="CD139" s="121"/>
    </row>
    <row r="140" spans="1:82" s="18" customFormat="1" ht="14.25" customHeight="1" x14ac:dyDescent="0.25">
      <c r="A140" s="19" t="s">
        <v>263</v>
      </c>
      <c r="B140" s="18" t="s">
        <v>203</v>
      </c>
      <c r="C140" s="37" t="s">
        <v>264</v>
      </c>
      <c r="D140" s="76" t="b">
        <v>1</v>
      </c>
      <c r="E140" s="230">
        <v>20</v>
      </c>
      <c r="F140" s="233">
        <v>688</v>
      </c>
      <c r="G140" s="179">
        <v>402</v>
      </c>
      <c r="H140" s="177">
        <v>0.58430232558139539</v>
      </c>
      <c r="I140" s="188">
        <v>0.5471070476864317</v>
      </c>
      <c r="J140" s="182" t="s">
        <v>420</v>
      </c>
      <c r="K140" s="191">
        <v>0.62056142392805114</v>
      </c>
      <c r="L140" s="179">
        <v>37</v>
      </c>
      <c r="M140" s="177">
        <v>5.3779069767441859E-2</v>
      </c>
      <c r="N140" s="188">
        <v>3.9265872254846415E-2</v>
      </c>
      <c r="O140" s="182" t="s">
        <v>420</v>
      </c>
      <c r="P140" s="191">
        <v>7.3247562475390604E-2</v>
      </c>
      <c r="Q140" s="179">
        <v>439</v>
      </c>
      <c r="R140" s="203">
        <v>0.63808139534883723</v>
      </c>
      <c r="S140" s="212">
        <v>0.60149781107875588</v>
      </c>
      <c r="T140" s="182" t="s">
        <v>420</v>
      </c>
      <c r="U140" s="195">
        <v>0.67313158208289714</v>
      </c>
      <c r="V140" s="221">
        <v>747.5</v>
      </c>
      <c r="W140" s="220">
        <v>-7.9598662207357854E-2</v>
      </c>
      <c r="X140" s="218" t="b">
        <v>1</v>
      </c>
      <c r="Y140" s="218" t="b">
        <v>1</v>
      </c>
      <c r="Z140" s="217" t="b">
        <v>1</v>
      </c>
      <c r="AA140" s="202">
        <v>719</v>
      </c>
      <c r="AB140" s="179">
        <v>387</v>
      </c>
      <c r="AC140" s="177">
        <v>0.53824756606397772</v>
      </c>
      <c r="AD140" s="212">
        <v>0.50170061614455796</v>
      </c>
      <c r="AE140" s="182" t="s">
        <v>420</v>
      </c>
      <c r="AF140" s="195">
        <v>0.57438799129327733</v>
      </c>
      <c r="AG140" s="221">
        <v>747.5</v>
      </c>
      <c r="AH140" s="220">
        <v>-3.8127090301003343E-2</v>
      </c>
      <c r="AI140" s="218" t="b">
        <v>1</v>
      </c>
      <c r="AJ140" s="218" t="b">
        <v>1</v>
      </c>
      <c r="AK140" s="217" t="b">
        <v>1</v>
      </c>
      <c r="AL140" s="202">
        <v>738</v>
      </c>
      <c r="AM140" s="179">
        <v>434</v>
      </c>
      <c r="AN140" s="177">
        <v>0.58807588075880757</v>
      </c>
      <c r="AO140" s="188">
        <v>0.55219936871937947</v>
      </c>
      <c r="AP140" s="182" t="s">
        <v>420</v>
      </c>
      <c r="AQ140" s="191">
        <v>0.62304023059697733</v>
      </c>
      <c r="AR140" s="221">
        <v>715</v>
      </c>
      <c r="AS140" s="220">
        <v>3.2167832167832165E-2</v>
      </c>
      <c r="AT140" s="218" t="b">
        <v>1</v>
      </c>
      <c r="AU140" s="218" t="b">
        <v>1</v>
      </c>
      <c r="AV140" s="217" t="b">
        <v>1</v>
      </c>
      <c r="AW140" s="202">
        <v>741</v>
      </c>
      <c r="AX140" s="179">
        <v>465</v>
      </c>
      <c r="AY140" s="177">
        <v>0.62753036437246967</v>
      </c>
      <c r="AZ140" s="188">
        <v>0.59214646651561675</v>
      </c>
      <c r="BA140" s="182" t="s">
        <v>420</v>
      </c>
      <c r="BB140" s="191">
        <v>0.66159880741051957</v>
      </c>
      <c r="BC140" s="221">
        <v>715</v>
      </c>
      <c r="BD140" s="220">
        <v>3.6363636363636362E-2</v>
      </c>
      <c r="BE140" s="218" t="b">
        <v>1</v>
      </c>
      <c r="BF140" s="218" t="b">
        <v>1</v>
      </c>
      <c r="BG140" s="217" t="b">
        <v>1</v>
      </c>
      <c r="BH140" s="202">
        <v>720</v>
      </c>
      <c r="BI140" s="179">
        <v>295</v>
      </c>
      <c r="BJ140" s="177">
        <v>0.40972222222222221</v>
      </c>
      <c r="BK140" s="188">
        <v>0.37437204289574866</v>
      </c>
      <c r="BL140" s="182" t="s">
        <v>420</v>
      </c>
      <c r="BM140" s="191">
        <v>0.44603061791370513</v>
      </c>
      <c r="BN140" s="221">
        <v>751.25</v>
      </c>
      <c r="BO140" s="218">
        <v>-4.1597337770382693E-2</v>
      </c>
      <c r="BP140" s="218" t="b">
        <v>1</v>
      </c>
      <c r="BQ140" s="218" t="b">
        <v>1</v>
      </c>
      <c r="BR140" s="217" t="b">
        <v>1</v>
      </c>
      <c r="BS140" s="202">
        <v>720</v>
      </c>
      <c r="BT140" s="179">
        <v>295</v>
      </c>
      <c r="BU140" s="177" t="s">
        <v>419</v>
      </c>
      <c r="BV140" s="188" t="s">
        <v>419</v>
      </c>
      <c r="BW140" s="182" t="s">
        <v>419</v>
      </c>
      <c r="BX140" s="191" t="s">
        <v>419</v>
      </c>
      <c r="BY140" s="221">
        <v>295</v>
      </c>
      <c r="BZ140" s="218">
        <v>1.4406779661016949</v>
      </c>
      <c r="CA140" s="218" t="b">
        <v>1</v>
      </c>
      <c r="CB140" s="218" t="b">
        <v>0</v>
      </c>
      <c r="CC140" s="218" t="b">
        <v>0</v>
      </c>
      <c r="CD140" s="121"/>
    </row>
    <row r="141" spans="1:82" s="18" customFormat="1" ht="14.25" customHeight="1" x14ac:dyDescent="0.25">
      <c r="A141" s="19" t="s">
        <v>42</v>
      </c>
      <c r="B141" s="18" t="s">
        <v>203</v>
      </c>
      <c r="C141" s="37" t="s">
        <v>202</v>
      </c>
      <c r="D141" s="76" t="b">
        <v>1</v>
      </c>
      <c r="E141" s="230">
        <v>155</v>
      </c>
      <c r="F141" s="233">
        <v>1613</v>
      </c>
      <c r="G141" s="179">
        <v>1378</v>
      </c>
      <c r="H141" s="177">
        <v>0.8543087414755115</v>
      </c>
      <c r="I141" s="188">
        <v>0.83624990661351117</v>
      </c>
      <c r="J141" s="182" t="s">
        <v>420</v>
      </c>
      <c r="K141" s="191">
        <v>0.87068396978132812</v>
      </c>
      <c r="L141" s="179">
        <v>152</v>
      </c>
      <c r="M141" s="177">
        <v>9.4234345939243652E-2</v>
      </c>
      <c r="N141" s="188">
        <v>8.0925255876204596E-2</v>
      </c>
      <c r="O141" s="182" t="s">
        <v>420</v>
      </c>
      <c r="P141" s="191">
        <v>0.10947155584659117</v>
      </c>
      <c r="Q141" s="179">
        <v>1530</v>
      </c>
      <c r="R141" s="203">
        <v>0.94854308741475513</v>
      </c>
      <c r="S141" s="212">
        <v>0.93665605240606897</v>
      </c>
      <c r="T141" s="182" t="s">
        <v>420</v>
      </c>
      <c r="U141" s="195">
        <v>0.9582987324962341</v>
      </c>
      <c r="V141" s="221">
        <v>1571.75</v>
      </c>
      <c r="W141" s="220">
        <v>2.624463177986321E-2</v>
      </c>
      <c r="X141" s="218" t="b">
        <v>1</v>
      </c>
      <c r="Y141" s="218" t="b">
        <v>1</v>
      </c>
      <c r="Z141" s="217" t="b">
        <v>1</v>
      </c>
      <c r="AA141" s="202">
        <v>1525</v>
      </c>
      <c r="AB141" s="179">
        <v>1366</v>
      </c>
      <c r="AC141" s="177">
        <v>0.89573770491803284</v>
      </c>
      <c r="AD141" s="212">
        <v>0.8793924466004468</v>
      </c>
      <c r="AE141" s="182" t="s">
        <v>420</v>
      </c>
      <c r="AF141" s="195">
        <v>0.91009425461123195</v>
      </c>
      <c r="AG141" s="221">
        <v>1571.75</v>
      </c>
      <c r="AH141" s="220">
        <v>-2.9743916017178306E-2</v>
      </c>
      <c r="AI141" s="218" t="b">
        <v>1</v>
      </c>
      <c r="AJ141" s="218" t="b">
        <v>1</v>
      </c>
      <c r="AK141" s="217" t="b">
        <v>1</v>
      </c>
      <c r="AL141" s="202">
        <v>1725</v>
      </c>
      <c r="AM141" s="179">
        <v>1338</v>
      </c>
      <c r="AN141" s="177">
        <v>0.77565217391304353</v>
      </c>
      <c r="AO141" s="188">
        <v>0.75536645550733128</v>
      </c>
      <c r="AP141" s="182" t="s">
        <v>420</v>
      </c>
      <c r="AQ141" s="191">
        <v>0.79471290263619232</v>
      </c>
      <c r="AR141" s="221">
        <v>1566</v>
      </c>
      <c r="AS141" s="220">
        <v>0.10153256704980843</v>
      </c>
      <c r="AT141" s="218" t="b">
        <v>1</v>
      </c>
      <c r="AU141" s="218" t="b">
        <v>1</v>
      </c>
      <c r="AV141" s="217" t="b">
        <v>1</v>
      </c>
      <c r="AW141" s="202">
        <v>1603</v>
      </c>
      <c r="AX141" s="179">
        <v>1221</v>
      </c>
      <c r="AY141" s="177">
        <v>0.7616968184653774</v>
      </c>
      <c r="AZ141" s="188">
        <v>0.74023043251283727</v>
      </c>
      <c r="BA141" s="182" t="s">
        <v>420</v>
      </c>
      <c r="BB141" s="191">
        <v>0.78191193280537263</v>
      </c>
      <c r="BC141" s="221">
        <v>1566</v>
      </c>
      <c r="BD141" s="220">
        <v>2.3627075351213282E-2</v>
      </c>
      <c r="BE141" s="218" t="b">
        <v>1</v>
      </c>
      <c r="BF141" s="218" t="b">
        <v>1</v>
      </c>
      <c r="BG141" s="217" t="b">
        <v>1</v>
      </c>
      <c r="BH141" s="202">
        <v>1795</v>
      </c>
      <c r="BI141" s="179">
        <v>1154</v>
      </c>
      <c r="BJ141" s="177">
        <v>0.64289693593314767</v>
      </c>
      <c r="BK141" s="188">
        <v>0.62044755862605017</v>
      </c>
      <c r="BL141" s="182" t="s">
        <v>420</v>
      </c>
      <c r="BM141" s="191">
        <v>0.66473599520215598</v>
      </c>
      <c r="BN141" s="221">
        <v>1646</v>
      </c>
      <c r="BO141" s="218">
        <v>9.05224787363305E-2</v>
      </c>
      <c r="BP141" s="218" t="b">
        <v>1</v>
      </c>
      <c r="BQ141" s="218" t="b">
        <v>1</v>
      </c>
      <c r="BR141" s="217" t="b">
        <v>1</v>
      </c>
      <c r="BS141" s="202">
        <v>1167</v>
      </c>
      <c r="BT141" s="179">
        <v>1154</v>
      </c>
      <c r="BU141" s="177">
        <v>0.98886032562125104</v>
      </c>
      <c r="BV141" s="188">
        <v>0.98103434672076639</v>
      </c>
      <c r="BW141" s="182" t="s">
        <v>420</v>
      </c>
      <c r="BX141" s="191">
        <v>0.99347846319394995</v>
      </c>
      <c r="BY141" s="221">
        <v>1154</v>
      </c>
      <c r="BZ141" s="218">
        <v>1.1265164644714038E-2</v>
      </c>
      <c r="CA141" s="218" t="b">
        <v>1</v>
      </c>
      <c r="CB141" s="218" t="b">
        <v>1</v>
      </c>
      <c r="CC141" s="218" t="b">
        <v>1</v>
      </c>
      <c r="CD141" s="121"/>
    </row>
    <row r="142" spans="1:82" s="18" customFormat="1" ht="14.25" customHeight="1" x14ac:dyDescent="0.25">
      <c r="A142" s="19" t="s">
        <v>11</v>
      </c>
      <c r="B142" s="18" t="s">
        <v>203</v>
      </c>
      <c r="C142" s="37" t="s">
        <v>10</v>
      </c>
      <c r="D142" s="76" t="b">
        <v>1</v>
      </c>
      <c r="E142" s="230">
        <v>1022</v>
      </c>
      <c r="F142" s="233">
        <v>1345</v>
      </c>
      <c r="G142" s="179">
        <v>946</v>
      </c>
      <c r="H142" s="177">
        <v>0.70334572490706315</v>
      </c>
      <c r="I142" s="188">
        <v>0.67838288649353795</v>
      </c>
      <c r="J142" s="182" t="s">
        <v>420</v>
      </c>
      <c r="K142" s="191">
        <v>0.72715031863069335</v>
      </c>
      <c r="L142" s="179">
        <v>340</v>
      </c>
      <c r="M142" s="177">
        <v>0.25278810408921931</v>
      </c>
      <c r="N142" s="188">
        <v>0.23028788957755975</v>
      </c>
      <c r="O142" s="182" t="s">
        <v>420</v>
      </c>
      <c r="P142" s="191">
        <v>0.2766964222915192</v>
      </c>
      <c r="Q142" s="179">
        <v>1286</v>
      </c>
      <c r="R142" s="203">
        <v>0.95613382899628252</v>
      </c>
      <c r="S142" s="212">
        <v>0.94382855453227588</v>
      </c>
      <c r="T142" s="182" t="s">
        <v>420</v>
      </c>
      <c r="U142" s="195">
        <v>0.96584099334237128</v>
      </c>
      <c r="V142" s="221">
        <v>1316</v>
      </c>
      <c r="W142" s="220">
        <v>2.2036474164133738E-2</v>
      </c>
      <c r="X142" s="218" t="b">
        <v>1</v>
      </c>
      <c r="Y142" s="218" t="b">
        <v>1</v>
      </c>
      <c r="Z142" s="217" t="b">
        <v>1</v>
      </c>
      <c r="AA142" s="202">
        <v>1329</v>
      </c>
      <c r="AB142" s="179">
        <v>1129</v>
      </c>
      <c r="AC142" s="177">
        <v>0.84951091045899174</v>
      </c>
      <c r="AD142" s="212">
        <v>0.82928181010221946</v>
      </c>
      <c r="AE142" s="182" t="s">
        <v>420</v>
      </c>
      <c r="AF142" s="195">
        <v>0.86772531992957358</v>
      </c>
      <c r="AG142" s="221">
        <v>1316</v>
      </c>
      <c r="AH142" s="220">
        <v>9.8784194528875376E-3</v>
      </c>
      <c r="AI142" s="218" t="b">
        <v>1</v>
      </c>
      <c r="AJ142" s="218" t="b">
        <v>1</v>
      </c>
      <c r="AK142" s="217" t="b">
        <v>1</v>
      </c>
      <c r="AL142" s="202">
        <v>1366</v>
      </c>
      <c r="AM142" s="179">
        <v>355</v>
      </c>
      <c r="AN142" s="177">
        <v>0.25988286969253294</v>
      </c>
      <c r="AO142" s="188">
        <v>0.23732167235696816</v>
      </c>
      <c r="AP142" s="182" t="s">
        <v>420</v>
      </c>
      <c r="AQ142" s="191">
        <v>0.28379079231850252</v>
      </c>
      <c r="AR142" s="221">
        <v>1342.5</v>
      </c>
      <c r="AS142" s="220">
        <v>1.7504655493482308E-2</v>
      </c>
      <c r="AT142" s="218" t="b">
        <v>1</v>
      </c>
      <c r="AU142" s="218" t="b">
        <v>1</v>
      </c>
      <c r="AV142" s="217" t="b">
        <v>1</v>
      </c>
      <c r="AW142" s="202">
        <v>1307</v>
      </c>
      <c r="AX142" s="179">
        <v>838</v>
      </c>
      <c r="AY142" s="177">
        <v>0.64116296863045141</v>
      </c>
      <c r="AZ142" s="188">
        <v>0.61477994370071942</v>
      </c>
      <c r="BA142" s="182" t="s">
        <v>420</v>
      </c>
      <c r="BB142" s="191">
        <v>0.66671862923270986</v>
      </c>
      <c r="BC142" s="221">
        <v>1342.5</v>
      </c>
      <c r="BD142" s="220">
        <v>-2.6443202979515829E-2</v>
      </c>
      <c r="BE142" s="218" t="b">
        <v>1</v>
      </c>
      <c r="BF142" s="218" t="b">
        <v>1</v>
      </c>
      <c r="BG142" s="217" t="b">
        <v>1</v>
      </c>
      <c r="BH142" s="202">
        <v>1404</v>
      </c>
      <c r="BI142" s="179">
        <v>734</v>
      </c>
      <c r="BJ142" s="177">
        <v>0.52279202279202275</v>
      </c>
      <c r="BK142" s="188">
        <v>0.49663882921110442</v>
      </c>
      <c r="BL142" s="182" t="s">
        <v>420</v>
      </c>
      <c r="BM142" s="191">
        <v>0.54882083501387935</v>
      </c>
      <c r="BN142" s="221">
        <v>1423</v>
      </c>
      <c r="BO142" s="218">
        <v>-1.3352073085031623E-2</v>
      </c>
      <c r="BP142" s="218" t="b">
        <v>1</v>
      </c>
      <c r="BQ142" s="218" t="b">
        <v>1</v>
      </c>
      <c r="BR142" s="217" t="b">
        <v>1</v>
      </c>
      <c r="BS142" s="202">
        <v>741</v>
      </c>
      <c r="BT142" s="179">
        <v>698</v>
      </c>
      <c r="BU142" s="177">
        <v>0.94197031039136303</v>
      </c>
      <c r="BV142" s="188">
        <v>0.92274651007908326</v>
      </c>
      <c r="BW142" s="182" t="s">
        <v>420</v>
      </c>
      <c r="BX142" s="191">
        <v>0.95663525934747362</v>
      </c>
      <c r="BY142" s="221">
        <v>734</v>
      </c>
      <c r="BZ142" s="218">
        <v>9.5367847411444145E-3</v>
      </c>
      <c r="CA142" s="218" t="b">
        <v>1</v>
      </c>
      <c r="CB142" s="218" t="b">
        <v>1</v>
      </c>
      <c r="CC142" s="218" t="b">
        <v>1</v>
      </c>
      <c r="CD142" s="121"/>
    </row>
    <row r="143" spans="1:82" s="18" customFormat="1" ht="14.25" customHeight="1" x14ac:dyDescent="0.25">
      <c r="A143" s="19" t="s">
        <v>5</v>
      </c>
      <c r="B143" s="18" t="s">
        <v>203</v>
      </c>
      <c r="C143" s="37" t="s">
        <v>6</v>
      </c>
      <c r="D143" s="76" t="b">
        <v>1</v>
      </c>
      <c r="E143" s="230">
        <v>2985</v>
      </c>
      <c r="F143" s="233">
        <v>3630</v>
      </c>
      <c r="G143" s="179">
        <v>3166</v>
      </c>
      <c r="H143" s="177">
        <v>0.87217630853994488</v>
      </c>
      <c r="I143" s="188">
        <v>0.86091966384909435</v>
      </c>
      <c r="J143" s="182" t="s">
        <v>420</v>
      </c>
      <c r="K143" s="191">
        <v>0.88264607247141402</v>
      </c>
      <c r="L143" s="179">
        <v>451</v>
      </c>
      <c r="M143" s="177">
        <v>0.12424242424242424</v>
      </c>
      <c r="N143" s="188">
        <v>0.11390742739875127</v>
      </c>
      <c r="O143" s="182" t="s">
        <v>420</v>
      </c>
      <c r="P143" s="191">
        <v>0.13537187360704184</v>
      </c>
      <c r="Q143" s="179">
        <v>3617</v>
      </c>
      <c r="R143" s="203">
        <v>0.99641873278236914</v>
      </c>
      <c r="S143" s="212">
        <v>0.9938820573379108</v>
      </c>
      <c r="T143" s="182" t="s">
        <v>420</v>
      </c>
      <c r="U143" s="195">
        <v>0.99790584558552087</v>
      </c>
      <c r="V143" s="221">
        <v>3617.25</v>
      </c>
      <c r="W143" s="220">
        <v>3.52477710968277E-3</v>
      </c>
      <c r="X143" s="218" t="b">
        <v>1</v>
      </c>
      <c r="Y143" s="218" t="b">
        <v>1</v>
      </c>
      <c r="Z143" s="217" t="b">
        <v>1</v>
      </c>
      <c r="AA143" s="202">
        <v>3600</v>
      </c>
      <c r="AB143" s="179">
        <v>3259</v>
      </c>
      <c r="AC143" s="177">
        <v>0.90527777777777774</v>
      </c>
      <c r="AD143" s="212">
        <v>0.89527548973429005</v>
      </c>
      <c r="AE143" s="182" t="s">
        <v>420</v>
      </c>
      <c r="AF143" s="195">
        <v>0.91441606671805009</v>
      </c>
      <c r="AG143" s="221">
        <v>3617.25</v>
      </c>
      <c r="AH143" s="220">
        <v>-4.7688160895708069E-3</v>
      </c>
      <c r="AI143" s="218" t="b">
        <v>1</v>
      </c>
      <c r="AJ143" s="218" t="b">
        <v>1</v>
      </c>
      <c r="AK143" s="217" t="b">
        <v>1</v>
      </c>
      <c r="AL143" s="202">
        <v>3640</v>
      </c>
      <c r="AM143" s="179">
        <v>3110</v>
      </c>
      <c r="AN143" s="177">
        <v>0.85439560439560436</v>
      </c>
      <c r="AO143" s="188">
        <v>0.84256379675767568</v>
      </c>
      <c r="AP143" s="182" t="s">
        <v>420</v>
      </c>
      <c r="AQ143" s="191">
        <v>0.8654801807744863</v>
      </c>
      <c r="AR143" s="221">
        <v>3714.25</v>
      </c>
      <c r="AS143" s="220">
        <v>-1.9990576832469544E-2</v>
      </c>
      <c r="AT143" s="218" t="b">
        <v>1</v>
      </c>
      <c r="AU143" s="218" t="b">
        <v>1</v>
      </c>
      <c r="AV143" s="217" t="b">
        <v>1</v>
      </c>
      <c r="AW143" s="202">
        <v>3686</v>
      </c>
      <c r="AX143" s="179">
        <v>3458</v>
      </c>
      <c r="AY143" s="177">
        <v>0.93814432989690721</v>
      </c>
      <c r="AZ143" s="188">
        <v>0.92990216382767088</v>
      </c>
      <c r="BA143" s="182" t="s">
        <v>420</v>
      </c>
      <c r="BB143" s="191">
        <v>0.94547420018346373</v>
      </c>
      <c r="BC143" s="221">
        <v>3714.25</v>
      </c>
      <c r="BD143" s="220">
        <v>-7.6058423638688836E-3</v>
      </c>
      <c r="BE143" s="218" t="b">
        <v>1</v>
      </c>
      <c r="BF143" s="218" t="b">
        <v>1</v>
      </c>
      <c r="BG143" s="217" t="b">
        <v>1</v>
      </c>
      <c r="BH143" s="202">
        <v>3777</v>
      </c>
      <c r="BI143" s="179">
        <v>3314</v>
      </c>
      <c r="BJ143" s="177">
        <v>0.87741593857558908</v>
      </c>
      <c r="BK143" s="188">
        <v>0.86657165442662243</v>
      </c>
      <c r="BL143" s="182" t="s">
        <v>420</v>
      </c>
      <c r="BM143" s="191">
        <v>0.88749328880145817</v>
      </c>
      <c r="BN143" s="221">
        <v>3878.25</v>
      </c>
      <c r="BO143" s="218">
        <v>-2.6107135950493136E-2</v>
      </c>
      <c r="BP143" s="218" t="b">
        <v>1</v>
      </c>
      <c r="BQ143" s="218" t="b">
        <v>1</v>
      </c>
      <c r="BR143" s="217" t="b">
        <v>1</v>
      </c>
      <c r="BS143" s="202">
        <v>3314</v>
      </c>
      <c r="BT143" s="179">
        <v>3314</v>
      </c>
      <c r="BU143" s="177">
        <v>1</v>
      </c>
      <c r="BV143" s="188">
        <v>0.99884218131927871</v>
      </c>
      <c r="BW143" s="182" t="s">
        <v>420</v>
      </c>
      <c r="BX143" s="191">
        <v>1</v>
      </c>
      <c r="BY143" s="221">
        <v>3314</v>
      </c>
      <c r="BZ143" s="218">
        <v>0</v>
      </c>
      <c r="CA143" s="218" t="b">
        <v>1</v>
      </c>
      <c r="CB143" s="218" t="b">
        <v>1</v>
      </c>
      <c r="CC143" s="218" t="b">
        <v>1</v>
      </c>
      <c r="CD143" s="121"/>
    </row>
    <row r="144" spans="1:82" s="18" customFormat="1" ht="14.25" customHeight="1" x14ac:dyDescent="0.25">
      <c r="A144" s="19" t="s">
        <v>204</v>
      </c>
      <c r="B144" s="18" t="s">
        <v>203</v>
      </c>
      <c r="C144" s="37" t="s">
        <v>205</v>
      </c>
      <c r="D144" s="76" t="b">
        <v>1</v>
      </c>
      <c r="E144" s="230">
        <v>260</v>
      </c>
      <c r="F144" s="233">
        <v>294</v>
      </c>
      <c r="G144" s="179">
        <v>284</v>
      </c>
      <c r="H144" s="177">
        <v>0.96598639455782309</v>
      </c>
      <c r="I144" s="188">
        <v>0.93853107018172865</v>
      </c>
      <c r="J144" s="182" t="s">
        <v>420</v>
      </c>
      <c r="K144" s="191">
        <v>0.98142144779513529</v>
      </c>
      <c r="L144" s="179">
        <v>10</v>
      </c>
      <c r="M144" s="177">
        <v>3.4013605442176874E-2</v>
      </c>
      <c r="N144" s="188">
        <v>1.8578552204864707E-2</v>
      </c>
      <c r="O144" s="182" t="s">
        <v>420</v>
      </c>
      <c r="P144" s="191">
        <v>6.146892981827131E-2</v>
      </c>
      <c r="Q144" s="179">
        <v>294</v>
      </c>
      <c r="R144" s="203">
        <v>1</v>
      </c>
      <c r="S144" s="212">
        <v>0.98710233680729198</v>
      </c>
      <c r="T144" s="182" t="s">
        <v>420</v>
      </c>
      <c r="U144" s="195">
        <v>1</v>
      </c>
      <c r="V144" s="221">
        <v>335</v>
      </c>
      <c r="W144" s="220">
        <v>-0.12238805970149254</v>
      </c>
      <c r="X144" s="218" t="b">
        <v>1</v>
      </c>
      <c r="Y144" s="218" t="b">
        <v>1</v>
      </c>
      <c r="Z144" s="217" t="b">
        <v>1</v>
      </c>
      <c r="AA144" s="202">
        <v>272</v>
      </c>
      <c r="AB144" s="179">
        <v>260</v>
      </c>
      <c r="AC144" s="177">
        <v>0.95588235294117652</v>
      </c>
      <c r="AD144" s="212">
        <v>0.92448168015798604</v>
      </c>
      <c r="AE144" s="182" t="s">
        <v>420</v>
      </c>
      <c r="AF144" s="195">
        <v>0.97458549074618184</v>
      </c>
      <c r="AG144" s="221">
        <v>335</v>
      </c>
      <c r="AH144" s="220">
        <v>-0.18805970149253731</v>
      </c>
      <c r="AI144" s="218" t="b">
        <v>1</v>
      </c>
      <c r="AJ144" s="218" t="b">
        <v>1</v>
      </c>
      <c r="AK144" s="217" t="b">
        <v>1</v>
      </c>
      <c r="AL144" s="202">
        <v>303</v>
      </c>
      <c r="AM144" s="179">
        <v>276</v>
      </c>
      <c r="AN144" s="177">
        <v>0.91089108910891092</v>
      </c>
      <c r="AO144" s="188">
        <v>0.87345706562976144</v>
      </c>
      <c r="AP144" s="182" t="s">
        <v>420</v>
      </c>
      <c r="AQ144" s="191">
        <v>0.93803692529636573</v>
      </c>
      <c r="AR144" s="221">
        <v>335</v>
      </c>
      <c r="AS144" s="220">
        <v>-9.5522388059701493E-2</v>
      </c>
      <c r="AT144" s="218" t="b">
        <v>1</v>
      </c>
      <c r="AU144" s="218" t="b">
        <v>1</v>
      </c>
      <c r="AV144" s="217" t="b">
        <v>1</v>
      </c>
      <c r="AW144" s="202">
        <v>328</v>
      </c>
      <c r="AX144" s="179">
        <v>310</v>
      </c>
      <c r="AY144" s="177">
        <v>0.94512195121951215</v>
      </c>
      <c r="AZ144" s="188">
        <v>0.91492982281584445</v>
      </c>
      <c r="BA144" s="182" t="s">
        <v>420</v>
      </c>
      <c r="BB144" s="191">
        <v>0.96500844962822085</v>
      </c>
      <c r="BC144" s="221">
        <v>335</v>
      </c>
      <c r="BD144" s="220">
        <v>-2.0895522388059702E-2</v>
      </c>
      <c r="BE144" s="218" t="b">
        <v>1</v>
      </c>
      <c r="BF144" s="218" t="b">
        <v>1</v>
      </c>
      <c r="BG144" s="217" t="b">
        <v>1</v>
      </c>
      <c r="BH144" s="202">
        <v>345</v>
      </c>
      <c r="BI144" s="179">
        <v>323</v>
      </c>
      <c r="BJ144" s="177">
        <v>0.93623188405797098</v>
      </c>
      <c r="BK144" s="188">
        <v>0.90534139513426071</v>
      </c>
      <c r="BL144" s="182" t="s">
        <v>420</v>
      </c>
      <c r="BM144" s="191">
        <v>0.95751476025957161</v>
      </c>
      <c r="BN144" s="221">
        <v>334</v>
      </c>
      <c r="BO144" s="218">
        <v>3.2934131736526949E-2</v>
      </c>
      <c r="BP144" s="218" t="b">
        <v>1</v>
      </c>
      <c r="BQ144" s="218" t="b">
        <v>1</v>
      </c>
      <c r="BR144" s="217" t="b">
        <v>1</v>
      </c>
      <c r="BS144" s="202">
        <v>311</v>
      </c>
      <c r="BT144" s="179">
        <v>297</v>
      </c>
      <c r="BU144" s="177">
        <v>0.954983922829582</v>
      </c>
      <c r="BV144" s="188">
        <v>0.92586679450210685</v>
      </c>
      <c r="BW144" s="182" t="s">
        <v>420</v>
      </c>
      <c r="BX144" s="191">
        <v>0.97299830750839988</v>
      </c>
      <c r="BY144" s="221">
        <v>323</v>
      </c>
      <c r="BZ144" s="218">
        <v>-3.7151702786377708E-2</v>
      </c>
      <c r="CA144" s="218" t="b">
        <v>1</v>
      </c>
      <c r="CB144" s="218" t="b">
        <v>1</v>
      </c>
      <c r="CC144" s="218" t="b">
        <v>1</v>
      </c>
      <c r="CD144" s="121"/>
    </row>
    <row r="145" spans="1:82" s="18" customFormat="1" ht="14.25" customHeight="1" x14ac:dyDescent="0.25">
      <c r="A145" s="19" t="s">
        <v>35</v>
      </c>
      <c r="B145" s="18" t="s">
        <v>203</v>
      </c>
      <c r="C145" s="37" t="s">
        <v>34</v>
      </c>
      <c r="D145" s="76" t="b">
        <v>1</v>
      </c>
      <c r="E145" s="230">
        <v>1370</v>
      </c>
      <c r="F145" s="233">
        <v>4093</v>
      </c>
      <c r="G145" s="179">
        <v>3177</v>
      </c>
      <c r="H145" s="177">
        <v>0.77620327388223798</v>
      </c>
      <c r="I145" s="188">
        <v>0.76317909141484375</v>
      </c>
      <c r="J145" s="182" t="s">
        <v>420</v>
      </c>
      <c r="K145" s="191">
        <v>0.78870948487652326</v>
      </c>
      <c r="L145" s="179">
        <v>575</v>
      </c>
      <c r="M145" s="177">
        <v>0.14048375274859518</v>
      </c>
      <c r="N145" s="188">
        <v>0.13017498090854529</v>
      </c>
      <c r="O145" s="182" t="s">
        <v>420</v>
      </c>
      <c r="P145" s="191">
        <v>0.15146673513502251</v>
      </c>
      <c r="Q145" s="179">
        <v>3752</v>
      </c>
      <c r="R145" s="203">
        <v>0.91668702663083312</v>
      </c>
      <c r="S145" s="212">
        <v>0.90782496139382496</v>
      </c>
      <c r="T145" s="182" t="s">
        <v>420</v>
      </c>
      <c r="U145" s="195">
        <v>0.92476766741194816</v>
      </c>
      <c r="V145" s="221">
        <v>4348</v>
      </c>
      <c r="W145" s="220">
        <v>-5.8647654093836245E-2</v>
      </c>
      <c r="X145" s="218" t="b">
        <v>1</v>
      </c>
      <c r="Y145" s="218" t="b">
        <v>1</v>
      </c>
      <c r="Z145" s="217" t="b">
        <v>1</v>
      </c>
      <c r="AA145" s="202">
        <v>4181</v>
      </c>
      <c r="AB145" s="179">
        <v>3293</v>
      </c>
      <c r="AC145" s="177">
        <v>0.78761061946902655</v>
      </c>
      <c r="AD145" s="212">
        <v>0.77495209983762336</v>
      </c>
      <c r="AE145" s="182" t="s">
        <v>420</v>
      </c>
      <c r="AF145" s="195">
        <v>0.79974111701789385</v>
      </c>
      <c r="AG145" s="221">
        <v>4348</v>
      </c>
      <c r="AH145" s="220">
        <v>-3.8408463661453542E-2</v>
      </c>
      <c r="AI145" s="218" t="b">
        <v>1</v>
      </c>
      <c r="AJ145" s="218" t="b">
        <v>1</v>
      </c>
      <c r="AK145" s="217" t="b">
        <v>1</v>
      </c>
      <c r="AL145" s="202">
        <v>4165</v>
      </c>
      <c r="AM145" s="179">
        <v>2806</v>
      </c>
      <c r="AN145" s="177">
        <v>0.67370948379351736</v>
      </c>
      <c r="AO145" s="188">
        <v>0.65931608901939742</v>
      </c>
      <c r="AP145" s="182" t="s">
        <v>420</v>
      </c>
      <c r="AQ145" s="191">
        <v>0.68778274270478512</v>
      </c>
      <c r="AR145" s="221">
        <v>4429</v>
      </c>
      <c r="AS145" s="220">
        <v>-5.9607134793407089E-2</v>
      </c>
      <c r="AT145" s="218" t="b">
        <v>1</v>
      </c>
      <c r="AU145" s="218" t="b">
        <v>1</v>
      </c>
      <c r="AV145" s="217" t="b">
        <v>1</v>
      </c>
      <c r="AW145" s="202">
        <v>4090</v>
      </c>
      <c r="AX145" s="179">
        <v>3177</v>
      </c>
      <c r="AY145" s="177">
        <v>0.77677261613691928</v>
      </c>
      <c r="AZ145" s="188">
        <v>0.76375459292787318</v>
      </c>
      <c r="BA145" s="182" t="s">
        <v>420</v>
      </c>
      <c r="BB145" s="191">
        <v>0.78927121981383142</v>
      </c>
      <c r="BC145" s="221">
        <v>4429</v>
      </c>
      <c r="BD145" s="220">
        <v>-7.6540979905170461E-2</v>
      </c>
      <c r="BE145" s="218" t="b">
        <v>1</v>
      </c>
      <c r="BF145" s="218" t="b">
        <v>1</v>
      </c>
      <c r="BG145" s="217" t="b">
        <v>1</v>
      </c>
      <c r="BH145" s="202">
        <v>3870</v>
      </c>
      <c r="BI145" s="179">
        <v>2949</v>
      </c>
      <c r="BJ145" s="177">
        <v>0.76201550387596895</v>
      </c>
      <c r="BK145" s="188">
        <v>0.74834301887703636</v>
      </c>
      <c r="BL145" s="182" t="s">
        <v>420</v>
      </c>
      <c r="BM145" s="191">
        <v>0.77516833840431709</v>
      </c>
      <c r="BN145" s="221">
        <v>4575.5</v>
      </c>
      <c r="BO145" s="218">
        <v>-0.15419079881980111</v>
      </c>
      <c r="BP145" s="218" t="b">
        <v>1</v>
      </c>
      <c r="BQ145" s="218" t="b">
        <v>1</v>
      </c>
      <c r="BR145" s="217" t="b">
        <v>1</v>
      </c>
      <c r="BS145" s="202">
        <v>4217</v>
      </c>
      <c r="BT145" s="179">
        <v>2798</v>
      </c>
      <c r="BU145" s="177" t="s">
        <v>419</v>
      </c>
      <c r="BV145" s="188" t="s">
        <v>419</v>
      </c>
      <c r="BW145" s="182" t="s">
        <v>419</v>
      </c>
      <c r="BX145" s="191" t="s">
        <v>419</v>
      </c>
      <c r="BY145" s="221">
        <v>2949</v>
      </c>
      <c r="BZ145" s="218">
        <v>0.4299762631400475</v>
      </c>
      <c r="CA145" s="218" t="b">
        <v>1</v>
      </c>
      <c r="CB145" s="218" t="b">
        <v>0</v>
      </c>
      <c r="CC145" s="218" t="b">
        <v>0</v>
      </c>
      <c r="CD145" s="121"/>
    </row>
    <row r="146" spans="1:82" s="18" customFormat="1" ht="14.25" customHeight="1" x14ac:dyDescent="0.25">
      <c r="A146" s="19" t="s">
        <v>56</v>
      </c>
      <c r="B146" s="18" t="s">
        <v>203</v>
      </c>
      <c r="C146" s="37" t="s">
        <v>304</v>
      </c>
      <c r="D146" s="76" t="b">
        <v>1</v>
      </c>
      <c r="E146" s="230">
        <v>528</v>
      </c>
      <c r="F146" s="233">
        <v>903</v>
      </c>
      <c r="G146" s="179">
        <v>707</v>
      </c>
      <c r="H146" s="177">
        <v>0.78294573643410847</v>
      </c>
      <c r="I146" s="188">
        <v>0.75488967112944949</v>
      </c>
      <c r="J146" s="182" t="s">
        <v>420</v>
      </c>
      <c r="K146" s="191">
        <v>0.80860463653545589</v>
      </c>
      <c r="L146" s="179">
        <v>119</v>
      </c>
      <c r="M146" s="177">
        <v>0.13178294573643412</v>
      </c>
      <c r="N146" s="188">
        <v>0.11127217880153105</v>
      </c>
      <c r="O146" s="182" t="s">
        <v>420</v>
      </c>
      <c r="P146" s="191">
        <v>0.15541331122359187</v>
      </c>
      <c r="Q146" s="179">
        <v>826</v>
      </c>
      <c r="R146" s="203">
        <v>0.9147286821705426</v>
      </c>
      <c r="S146" s="212">
        <v>0.89470982691974366</v>
      </c>
      <c r="T146" s="182" t="s">
        <v>420</v>
      </c>
      <c r="U146" s="195">
        <v>0.93123388431511778</v>
      </c>
      <c r="V146" s="221">
        <v>899.25</v>
      </c>
      <c r="W146" s="220">
        <v>4.1701417848206837E-3</v>
      </c>
      <c r="X146" s="218" t="b">
        <v>1</v>
      </c>
      <c r="Y146" s="218" t="b">
        <v>1</v>
      </c>
      <c r="Z146" s="217" t="b">
        <v>1</v>
      </c>
      <c r="AA146" s="202">
        <v>880</v>
      </c>
      <c r="AB146" s="179">
        <v>695</v>
      </c>
      <c r="AC146" s="177">
        <v>0.78977272727272729</v>
      </c>
      <c r="AD146" s="212">
        <v>0.76162065135140355</v>
      </c>
      <c r="AE146" s="182" t="s">
        <v>420</v>
      </c>
      <c r="AF146" s="195">
        <v>0.81540591253086858</v>
      </c>
      <c r="AG146" s="221">
        <v>899.25</v>
      </c>
      <c r="AH146" s="220">
        <v>-2.1406727828746176E-2</v>
      </c>
      <c r="AI146" s="218" t="b">
        <v>1</v>
      </c>
      <c r="AJ146" s="218" t="b">
        <v>1</v>
      </c>
      <c r="AK146" s="217" t="b">
        <v>1</v>
      </c>
      <c r="AL146" s="202">
        <v>956</v>
      </c>
      <c r="AM146" s="179">
        <v>773</v>
      </c>
      <c r="AN146" s="177">
        <v>0.80857740585774063</v>
      </c>
      <c r="AO146" s="188">
        <v>0.7824229003731733</v>
      </c>
      <c r="AP146" s="182" t="s">
        <v>420</v>
      </c>
      <c r="AQ146" s="191">
        <v>0.83226194635651618</v>
      </c>
      <c r="AR146" s="221">
        <v>927</v>
      </c>
      <c r="AS146" s="220">
        <v>3.1283710895361382E-2</v>
      </c>
      <c r="AT146" s="218" t="b">
        <v>1</v>
      </c>
      <c r="AU146" s="218" t="b">
        <v>1</v>
      </c>
      <c r="AV146" s="217" t="b">
        <v>1</v>
      </c>
      <c r="AW146" s="202">
        <v>870</v>
      </c>
      <c r="AX146" s="179">
        <v>784</v>
      </c>
      <c r="AY146" s="177">
        <v>0.90114942528735631</v>
      </c>
      <c r="AZ146" s="188">
        <v>0.87951871380654856</v>
      </c>
      <c r="BA146" s="182" t="s">
        <v>420</v>
      </c>
      <c r="BB146" s="191">
        <v>0.91925318349161378</v>
      </c>
      <c r="BC146" s="221">
        <v>927</v>
      </c>
      <c r="BD146" s="220">
        <v>-6.1488673139158574E-2</v>
      </c>
      <c r="BE146" s="218" t="b">
        <v>1</v>
      </c>
      <c r="BF146" s="218" t="b">
        <v>1</v>
      </c>
      <c r="BG146" s="217" t="b">
        <v>1</v>
      </c>
      <c r="BH146" s="202">
        <v>916</v>
      </c>
      <c r="BI146" s="179">
        <v>416</v>
      </c>
      <c r="BJ146" s="177">
        <v>0.45414847161572053</v>
      </c>
      <c r="BK146" s="188">
        <v>0.42216370332390135</v>
      </c>
      <c r="BL146" s="182" t="s">
        <v>420</v>
      </c>
      <c r="BM146" s="191">
        <v>0.48651621190008265</v>
      </c>
      <c r="BN146" s="221">
        <v>919.25</v>
      </c>
      <c r="BO146" s="218">
        <v>-3.5354908893119393E-3</v>
      </c>
      <c r="BP146" s="218" t="b">
        <v>1</v>
      </c>
      <c r="BQ146" s="218" t="b">
        <v>1</v>
      </c>
      <c r="BR146" s="217" t="b">
        <v>1</v>
      </c>
      <c r="BS146" s="202">
        <v>916</v>
      </c>
      <c r="BT146" s="179">
        <v>416</v>
      </c>
      <c r="BU146" s="177" t="s">
        <v>419</v>
      </c>
      <c r="BV146" s="188" t="s">
        <v>419</v>
      </c>
      <c r="BW146" s="182" t="s">
        <v>419</v>
      </c>
      <c r="BX146" s="191" t="s">
        <v>419</v>
      </c>
      <c r="BY146" s="221">
        <v>416</v>
      </c>
      <c r="BZ146" s="218">
        <v>1.2019230769230769</v>
      </c>
      <c r="CA146" s="218" t="b">
        <v>1</v>
      </c>
      <c r="CB146" s="218" t="b">
        <v>0</v>
      </c>
      <c r="CC146" s="218" t="b">
        <v>0</v>
      </c>
      <c r="CD146" s="121"/>
    </row>
    <row r="147" spans="1:82" s="18" customFormat="1" ht="14.25" customHeight="1" x14ac:dyDescent="0.25">
      <c r="A147" s="19" t="s">
        <v>206</v>
      </c>
      <c r="B147" s="18" t="s">
        <v>203</v>
      </c>
      <c r="C147" s="37" t="s">
        <v>207</v>
      </c>
      <c r="D147" s="76" t="b">
        <v>1</v>
      </c>
      <c r="E147" s="230">
        <v>1086</v>
      </c>
      <c r="F147" s="233">
        <v>1860</v>
      </c>
      <c r="G147" s="179">
        <v>1660</v>
      </c>
      <c r="H147" s="177">
        <v>0.89247311827956988</v>
      </c>
      <c r="I147" s="188">
        <v>0.87757726667920211</v>
      </c>
      <c r="J147" s="182" t="s">
        <v>420</v>
      </c>
      <c r="K147" s="191">
        <v>0.90575116133193567</v>
      </c>
      <c r="L147" s="179">
        <v>192</v>
      </c>
      <c r="M147" s="177">
        <v>0.1032258064516129</v>
      </c>
      <c r="N147" s="188">
        <v>9.0206666062028318E-2</v>
      </c>
      <c r="O147" s="182" t="s">
        <v>420</v>
      </c>
      <c r="P147" s="191">
        <v>0.1178804847979448</v>
      </c>
      <c r="Q147" s="179">
        <v>1852</v>
      </c>
      <c r="R147" s="203">
        <v>0.99569892473118282</v>
      </c>
      <c r="S147" s="212">
        <v>0.99153555464314658</v>
      </c>
      <c r="T147" s="182" t="s">
        <v>420</v>
      </c>
      <c r="U147" s="195">
        <v>0.99781898046133166</v>
      </c>
      <c r="V147" s="221">
        <v>1950.75</v>
      </c>
      <c r="W147" s="220">
        <v>-4.6520569011918492E-2</v>
      </c>
      <c r="X147" s="218" t="b">
        <v>1</v>
      </c>
      <c r="Y147" s="218" t="b">
        <v>1</v>
      </c>
      <c r="Z147" s="217" t="b">
        <v>1</v>
      </c>
      <c r="AA147" s="202">
        <v>1887</v>
      </c>
      <c r="AB147" s="179">
        <v>1863</v>
      </c>
      <c r="AC147" s="177">
        <v>0.9872813990461049</v>
      </c>
      <c r="AD147" s="212">
        <v>0.98114452227320526</v>
      </c>
      <c r="AE147" s="182" t="s">
        <v>420</v>
      </c>
      <c r="AF147" s="195">
        <v>0.99143834099179484</v>
      </c>
      <c r="AG147" s="221">
        <v>1950.75</v>
      </c>
      <c r="AH147" s="220">
        <v>-3.2679738562091505E-2</v>
      </c>
      <c r="AI147" s="218" t="b">
        <v>1</v>
      </c>
      <c r="AJ147" s="218" t="b">
        <v>1</v>
      </c>
      <c r="AK147" s="217" t="b">
        <v>1</v>
      </c>
      <c r="AL147" s="202">
        <v>2021</v>
      </c>
      <c r="AM147" s="179">
        <v>1891</v>
      </c>
      <c r="AN147" s="177">
        <v>0.93567540821375561</v>
      </c>
      <c r="AO147" s="188">
        <v>0.92413122266113912</v>
      </c>
      <c r="AP147" s="182" t="s">
        <v>420</v>
      </c>
      <c r="AQ147" s="191">
        <v>0.94556649729054532</v>
      </c>
      <c r="AR147" s="221">
        <v>1950</v>
      </c>
      <c r="AS147" s="220">
        <v>3.6410256410256407E-2</v>
      </c>
      <c r="AT147" s="218" t="b">
        <v>1</v>
      </c>
      <c r="AU147" s="218" t="b">
        <v>1</v>
      </c>
      <c r="AV147" s="217" t="b">
        <v>1</v>
      </c>
      <c r="AW147" s="202">
        <v>1961</v>
      </c>
      <c r="AX147" s="179">
        <v>1842</v>
      </c>
      <c r="AY147" s="177">
        <v>0.93931667516573181</v>
      </c>
      <c r="AZ147" s="188">
        <v>0.92786626064997624</v>
      </c>
      <c r="BA147" s="182" t="s">
        <v>420</v>
      </c>
      <c r="BB147" s="191">
        <v>0.94904927483254153</v>
      </c>
      <c r="BC147" s="221">
        <v>1950</v>
      </c>
      <c r="BD147" s="220">
        <v>5.6410256410256415E-3</v>
      </c>
      <c r="BE147" s="218" t="b">
        <v>1</v>
      </c>
      <c r="BF147" s="218" t="b">
        <v>1</v>
      </c>
      <c r="BG147" s="217" t="b">
        <v>1</v>
      </c>
      <c r="BH147" s="202">
        <v>2018</v>
      </c>
      <c r="BI147" s="179">
        <v>1882</v>
      </c>
      <c r="BJ147" s="177">
        <v>0.93260654112983155</v>
      </c>
      <c r="BK147" s="188">
        <v>0.92082593159675319</v>
      </c>
      <c r="BL147" s="182" t="s">
        <v>420</v>
      </c>
      <c r="BM147" s="191">
        <v>0.9427432629030037</v>
      </c>
      <c r="BN147" s="221">
        <v>2015.75</v>
      </c>
      <c r="BO147" s="218">
        <v>1.1162098474513209E-3</v>
      </c>
      <c r="BP147" s="218" t="b">
        <v>1</v>
      </c>
      <c r="BQ147" s="218" t="b">
        <v>1</v>
      </c>
      <c r="BR147" s="217" t="b">
        <v>1</v>
      </c>
      <c r="BS147" s="202">
        <v>1882</v>
      </c>
      <c r="BT147" s="179">
        <v>1795</v>
      </c>
      <c r="BU147" s="177">
        <v>0.95377258235919238</v>
      </c>
      <c r="BV147" s="188">
        <v>0.94332634540514759</v>
      </c>
      <c r="BW147" s="182" t="s">
        <v>420</v>
      </c>
      <c r="BX147" s="191">
        <v>0.96237014992383596</v>
      </c>
      <c r="BY147" s="221">
        <v>1882</v>
      </c>
      <c r="BZ147" s="218">
        <v>0</v>
      </c>
      <c r="CA147" s="218" t="b">
        <v>1</v>
      </c>
      <c r="CB147" s="218" t="b">
        <v>1</v>
      </c>
      <c r="CC147" s="218" t="b">
        <v>1</v>
      </c>
      <c r="CD147" s="121"/>
    </row>
    <row r="148" spans="1:82" s="18" customFormat="1" ht="14.25" customHeight="1" x14ac:dyDescent="0.25">
      <c r="A148" s="19" t="s">
        <v>39</v>
      </c>
      <c r="B148" s="18" t="s">
        <v>203</v>
      </c>
      <c r="C148" s="37" t="s">
        <v>278</v>
      </c>
      <c r="D148" s="76" t="b">
        <v>1</v>
      </c>
      <c r="E148" s="230">
        <v>346</v>
      </c>
      <c r="F148" s="233">
        <v>663</v>
      </c>
      <c r="G148" s="179">
        <v>331</v>
      </c>
      <c r="H148" s="177">
        <v>0.49924585218702866</v>
      </c>
      <c r="I148" s="188">
        <v>0.46130067478989306</v>
      </c>
      <c r="J148" s="182" t="s">
        <v>420</v>
      </c>
      <c r="K148" s="191">
        <v>0.53719971838936653</v>
      </c>
      <c r="L148" s="179">
        <v>248</v>
      </c>
      <c r="M148" s="177">
        <v>0.37405731523378583</v>
      </c>
      <c r="N148" s="188">
        <v>0.33804970511551757</v>
      </c>
      <c r="O148" s="182" t="s">
        <v>420</v>
      </c>
      <c r="P148" s="191">
        <v>0.4115159558208335</v>
      </c>
      <c r="Q148" s="179">
        <v>579</v>
      </c>
      <c r="R148" s="203">
        <v>0.87330316742081449</v>
      </c>
      <c r="S148" s="212">
        <v>0.84581470688132632</v>
      </c>
      <c r="T148" s="182" t="s">
        <v>420</v>
      </c>
      <c r="U148" s="195">
        <v>0.89649066938517785</v>
      </c>
      <c r="V148" s="221">
        <v>685.25</v>
      </c>
      <c r="W148" s="220">
        <v>-3.2469901495804449E-2</v>
      </c>
      <c r="X148" s="218" t="b">
        <v>1</v>
      </c>
      <c r="Y148" s="218" t="b">
        <v>1</v>
      </c>
      <c r="Z148" s="217" t="b">
        <v>1</v>
      </c>
      <c r="AA148" s="202">
        <v>677</v>
      </c>
      <c r="AB148" s="179">
        <v>611</v>
      </c>
      <c r="AC148" s="177">
        <v>0.9025110782865583</v>
      </c>
      <c r="AD148" s="212">
        <v>0.87784386820463745</v>
      </c>
      <c r="AE148" s="182" t="s">
        <v>420</v>
      </c>
      <c r="AF148" s="195">
        <v>0.92263617445317991</v>
      </c>
      <c r="AG148" s="221">
        <v>685.25</v>
      </c>
      <c r="AH148" s="220">
        <v>-1.2039401678219628E-2</v>
      </c>
      <c r="AI148" s="218" t="b">
        <v>1</v>
      </c>
      <c r="AJ148" s="218" t="b">
        <v>1</v>
      </c>
      <c r="AK148" s="217" t="b">
        <v>1</v>
      </c>
      <c r="AL148" s="202">
        <v>679</v>
      </c>
      <c r="AM148" s="179">
        <v>225</v>
      </c>
      <c r="AN148" s="177">
        <v>0.33136966126656847</v>
      </c>
      <c r="AO148" s="188">
        <v>0.2970004717973182</v>
      </c>
      <c r="AP148" s="182" t="s">
        <v>420</v>
      </c>
      <c r="AQ148" s="191">
        <v>0.3676361769564116</v>
      </c>
      <c r="AR148" s="221">
        <v>673.25</v>
      </c>
      <c r="AS148" s="220">
        <v>8.5406609728926851E-3</v>
      </c>
      <c r="AT148" s="218" t="b">
        <v>1</v>
      </c>
      <c r="AU148" s="218" t="b">
        <v>1</v>
      </c>
      <c r="AV148" s="217" t="b">
        <v>1</v>
      </c>
      <c r="AW148" s="202">
        <v>699</v>
      </c>
      <c r="AX148" s="179">
        <v>514</v>
      </c>
      <c r="AY148" s="177">
        <v>0.73533619456366239</v>
      </c>
      <c r="AZ148" s="188">
        <v>0.70141016466965511</v>
      </c>
      <c r="BA148" s="182" t="s">
        <v>420</v>
      </c>
      <c r="BB148" s="191">
        <v>0.76668971172641398</v>
      </c>
      <c r="BC148" s="221">
        <v>673.25</v>
      </c>
      <c r="BD148" s="220">
        <v>3.8247307835128107E-2</v>
      </c>
      <c r="BE148" s="218" t="b">
        <v>1</v>
      </c>
      <c r="BF148" s="218" t="b">
        <v>1</v>
      </c>
      <c r="BG148" s="217" t="b">
        <v>1</v>
      </c>
      <c r="BH148" s="202">
        <v>684</v>
      </c>
      <c r="BI148" s="179">
        <v>541</v>
      </c>
      <c r="BJ148" s="177">
        <v>0.79093567251461994</v>
      </c>
      <c r="BK148" s="188">
        <v>0.7588785836154982</v>
      </c>
      <c r="BL148" s="182" t="s">
        <v>420</v>
      </c>
      <c r="BM148" s="191">
        <v>0.81974312476825029</v>
      </c>
      <c r="BN148" s="221">
        <v>687.25</v>
      </c>
      <c r="BO148" s="218">
        <v>-4.7289923608584937E-3</v>
      </c>
      <c r="BP148" s="218" t="b">
        <v>1</v>
      </c>
      <c r="BQ148" s="218" t="b">
        <v>1</v>
      </c>
      <c r="BR148" s="217" t="b">
        <v>1</v>
      </c>
      <c r="BS148" s="202">
        <v>696</v>
      </c>
      <c r="BT148" s="179">
        <v>541</v>
      </c>
      <c r="BU148" s="177" t="s">
        <v>419</v>
      </c>
      <c r="BV148" s="188" t="s">
        <v>419</v>
      </c>
      <c r="BW148" s="182" t="s">
        <v>419</v>
      </c>
      <c r="BX148" s="191" t="s">
        <v>419</v>
      </c>
      <c r="BY148" s="221">
        <v>541</v>
      </c>
      <c r="BZ148" s="218">
        <v>0.28650646950092423</v>
      </c>
      <c r="CA148" s="218" t="b">
        <v>1</v>
      </c>
      <c r="CB148" s="218" t="b">
        <v>0</v>
      </c>
      <c r="CC148" s="218" t="b">
        <v>0</v>
      </c>
      <c r="CD148" s="121"/>
    </row>
    <row r="149" spans="1:82" s="18" customFormat="1" ht="14.25" customHeight="1" x14ac:dyDescent="0.25">
      <c r="A149" s="19" t="s">
        <v>283</v>
      </c>
      <c r="B149" s="18" t="s">
        <v>203</v>
      </c>
      <c r="C149" s="37" t="s">
        <v>284</v>
      </c>
      <c r="D149" s="76" t="b">
        <v>1</v>
      </c>
      <c r="E149" s="230">
        <v>78</v>
      </c>
      <c r="F149" s="233">
        <v>624</v>
      </c>
      <c r="G149" s="179">
        <v>561</v>
      </c>
      <c r="H149" s="177">
        <v>0.89903846153846156</v>
      </c>
      <c r="I149" s="188">
        <v>0.87290456585473242</v>
      </c>
      <c r="J149" s="182" t="s">
        <v>420</v>
      </c>
      <c r="K149" s="191">
        <v>0.92028930977020329</v>
      </c>
      <c r="L149" s="179">
        <v>48</v>
      </c>
      <c r="M149" s="177">
        <v>7.6923076923076927E-2</v>
      </c>
      <c r="N149" s="188">
        <v>5.8508066424061582E-2</v>
      </c>
      <c r="O149" s="182" t="s">
        <v>420</v>
      </c>
      <c r="P149" s="191">
        <v>0.10051529435913886</v>
      </c>
      <c r="Q149" s="179">
        <v>609</v>
      </c>
      <c r="R149" s="203">
        <v>0.97596153846153844</v>
      </c>
      <c r="S149" s="212">
        <v>0.96071951942449185</v>
      </c>
      <c r="T149" s="182" t="s">
        <v>420</v>
      </c>
      <c r="U149" s="195">
        <v>0.98537919969440746</v>
      </c>
      <c r="V149" s="221">
        <v>617.25</v>
      </c>
      <c r="W149" s="220">
        <v>1.0935601458080195E-2</v>
      </c>
      <c r="X149" s="218" t="b">
        <v>1</v>
      </c>
      <c r="Y149" s="218" t="b">
        <v>1</v>
      </c>
      <c r="Z149" s="217" t="b">
        <v>1</v>
      </c>
      <c r="AA149" s="202">
        <v>722</v>
      </c>
      <c r="AB149" s="179">
        <v>655</v>
      </c>
      <c r="AC149" s="177">
        <v>0.90720221606648199</v>
      </c>
      <c r="AD149" s="212">
        <v>0.8838293534690651</v>
      </c>
      <c r="AE149" s="182" t="s">
        <v>420</v>
      </c>
      <c r="AF149" s="195">
        <v>0.92626490727397481</v>
      </c>
      <c r="AG149" s="221">
        <v>617.25</v>
      </c>
      <c r="AH149" s="220">
        <v>0.16970433373835561</v>
      </c>
      <c r="AI149" s="218" t="b">
        <v>1</v>
      </c>
      <c r="AJ149" s="218" t="b">
        <v>1</v>
      </c>
      <c r="AK149" s="217" t="b">
        <v>1</v>
      </c>
      <c r="AL149" s="202">
        <v>609</v>
      </c>
      <c r="AM149" s="179">
        <v>440</v>
      </c>
      <c r="AN149" s="177">
        <v>0.72249589490968802</v>
      </c>
      <c r="AO149" s="188">
        <v>0.68562297538104222</v>
      </c>
      <c r="AP149" s="182" t="s">
        <v>420</v>
      </c>
      <c r="AQ149" s="191">
        <v>0.75657948350855697</v>
      </c>
      <c r="AR149" s="221">
        <v>635.5</v>
      </c>
      <c r="AS149" s="220">
        <v>-4.1699449252557044E-2</v>
      </c>
      <c r="AT149" s="218" t="b">
        <v>1</v>
      </c>
      <c r="AU149" s="218" t="b">
        <v>1</v>
      </c>
      <c r="AV149" s="217" t="b">
        <v>1</v>
      </c>
      <c r="AW149" s="202">
        <v>586</v>
      </c>
      <c r="AX149" s="179">
        <v>403</v>
      </c>
      <c r="AY149" s="177">
        <v>0.6877133105802048</v>
      </c>
      <c r="AZ149" s="188">
        <v>0.64907173680684505</v>
      </c>
      <c r="BA149" s="182" t="s">
        <v>420</v>
      </c>
      <c r="BB149" s="191">
        <v>0.72390984444697082</v>
      </c>
      <c r="BC149" s="221">
        <v>635.5</v>
      </c>
      <c r="BD149" s="220">
        <v>-7.7891424075531082E-2</v>
      </c>
      <c r="BE149" s="218" t="b">
        <v>1</v>
      </c>
      <c r="BF149" s="218" t="b">
        <v>1</v>
      </c>
      <c r="BG149" s="217" t="b">
        <v>1</v>
      </c>
      <c r="BH149" s="202">
        <v>634</v>
      </c>
      <c r="BI149" s="179">
        <v>503</v>
      </c>
      <c r="BJ149" s="177">
        <v>0.79337539432176651</v>
      </c>
      <c r="BK149" s="188">
        <v>0.76013772363996823</v>
      </c>
      <c r="BL149" s="182" t="s">
        <v>420</v>
      </c>
      <c r="BM149" s="191">
        <v>0.82307930444063226</v>
      </c>
      <c r="BN149" s="221">
        <v>663</v>
      </c>
      <c r="BO149" s="218">
        <v>-4.3740573152337855E-2</v>
      </c>
      <c r="BP149" s="218" t="b">
        <v>1</v>
      </c>
      <c r="BQ149" s="218" t="b">
        <v>1</v>
      </c>
      <c r="BR149" s="217" t="b">
        <v>1</v>
      </c>
      <c r="BS149" s="202">
        <v>503</v>
      </c>
      <c r="BT149" s="179">
        <v>503</v>
      </c>
      <c r="BU149" s="177">
        <v>1</v>
      </c>
      <c r="BV149" s="188">
        <v>0.99242078809094991</v>
      </c>
      <c r="BW149" s="182" t="s">
        <v>420</v>
      </c>
      <c r="BX149" s="191">
        <v>1</v>
      </c>
      <c r="BY149" s="221">
        <v>503</v>
      </c>
      <c r="BZ149" s="218">
        <v>0</v>
      </c>
      <c r="CA149" s="218" t="b">
        <v>1</v>
      </c>
      <c r="CB149" s="218" t="b">
        <v>1</v>
      </c>
      <c r="CC149" s="218" t="b">
        <v>1</v>
      </c>
      <c r="CD149" s="121"/>
    </row>
    <row r="150" spans="1:82" s="18" customFormat="1" ht="14.25" customHeight="1" x14ac:dyDescent="0.25">
      <c r="A150" s="19" t="s">
        <v>285</v>
      </c>
      <c r="B150" s="18" t="s">
        <v>203</v>
      </c>
      <c r="C150" s="37" t="s">
        <v>286</v>
      </c>
      <c r="D150" s="76" t="b">
        <v>1</v>
      </c>
      <c r="E150" s="230">
        <v>161</v>
      </c>
      <c r="F150" s="233">
        <v>641</v>
      </c>
      <c r="G150" s="179">
        <v>604</v>
      </c>
      <c r="H150" s="177">
        <v>0.94227769110764426</v>
      </c>
      <c r="I150" s="188">
        <v>0.92145071329570372</v>
      </c>
      <c r="J150" s="182" t="s">
        <v>420</v>
      </c>
      <c r="K150" s="191">
        <v>0.95783518286386837</v>
      </c>
      <c r="L150" s="179">
        <v>19</v>
      </c>
      <c r="M150" s="177">
        <v>2.9641185647425898E-2</v>
      </c>
      <c r="N150" s="188">
        <v>1.9056793495175219E-2</v>
      </c>
      <c r="O150" s="182" t="s">
        <v>420</v>
      </c>
      <c r="P150" s="191">
        <v>4.5829634398612921E-2</v>
      </c>
      <c r="Q150" s="179">
        <v>623</v>
      </c>
      <c r="R150" s="203">
        <v>0.97191887675507016</v>
      </c>
      <c r="S150" s="212">
        <v>0.95605032525147615</v>
      </c>
      <c r="T150" s="182" t="s">
        <v>420</v>
      </c>
      <c r="U150" s="195">
        <v>0.98216478440732657</v>
      </c>
      <c r="V150" s="221">
        <v>636.25</v>
      </c>
      <c r="W150" s="220">
        <v>7.4656188605108052E-3</v>
      </c>
      <c r="X150" s="218" t="b">
        <v>1</v>
      </c>
      <c r="Y150" s="218" t="b">
        <v>1</v>
      </c>
      <c r="Z150" s="217" t="b">
        <v>1</v>
      </c>
      <c r="AA150" s="202">
        <v>742</v>
      </c>
      <c r="AB150" s="179">
        <v>700</v>
      </c>
      <c r="AC150" s="177">
        <v>0.94339622641509435</v>
      </c>
      <c r="AD150" s="212">
        <v>0.92437181026905213</v>
      </c>
      <c r="AE150" s="182" t="s">
        <v>420</v>
      </c>
      <c r="AF150" s="195">
        <v>0.95785321519468791</v>
      </c>
      <c r="AG150" s="221">
        <v>636.25</v>
      </c>
      <c r="AH150" s="220">
        <v>0.1662082514734774</v>
      </c>
      <c r="AI150" s="218" t="b">
        <v>1</v>
      </c>
      <c r="AJ150" s="218" t="b">
        <v>1</v>
      </c>
      <c r="AK150" s="217" t="b">
        <v>1</v>
      </c>
      <c r="AL150" s="202">
        <v>649</v>
      </c>
      <c r="AM150" s="179">
        <v>536</v>
      </c>
      <c r="AN150" s="177">
        <v>0.82588597842835132</v>
      </c>
      <c r="AO150" s="188">
        <v>0.79481677029943121</v>
      </c>
      <c r="AP150" s="182" t="s">
        <v>420</v>
      </c>
      <c r="AQ150" s="191">
        <v>0.85312002091495576</v>
      </c>
      <c r="AR150" s="221">
        <v>649.75</v>
      </c>
      <c r="AS150" s="220">
        <v>-1.1542901115813775E-3</v>
      </c>
      <c r="AT150" s="218" t="b">
        <v>1</v>
      </c>
      <c r="AU150" s="218" t="b">
        <v>1</v>
      </c>
      <c r="AV150" s="217" t="b">
        <v>1</v>
      </c>
      <c r="AW150" s="202">
        <v>623</v>
      </c>
      <c r="AX150" s="179">
        <v>491</v>
      </c>
      <c r="AY150" s="177">
        <v>0.7881219903691814</v>
      </c>
      <c r="AZ150" s="188">
        <v>0.75431799971891167</v>
      </c>
      <c r="BA150" s="182" t="s">
        <v>420</v>
      </c>
      <c r="BB150" s="191">
        <v>0.81839459761854494</v>
      </c>
      <c r="BC150" s="221">
        <v>649.75</v>
      </c>
      <c r="BD150" s="220">
        <v>-4.116968064640246E-2</v>
      </c>
      <c r="BE150" s="218" t="b">
        <v>1</v>
      </c>
      <c r="BF150" s="218" t="b">
        <v>1</v>
      </c>
      <c r="BG150" s="217" t="b">
        <v>1</v>
      </c>
      <c r="BH150" s="202">
        <v>668</v>
      </c>
      <c r="BI150" s="179">
        <v>552</v>
      </c>
      <c r="BJ150" s="177">
        <v>0.82634730538922152</v>
      </c>
      <c r="BK150" s="188">
        <v>0.79577639625689767</v>
      </c>
      <c r="BL150" s="182" t="s">
        <v>420</v>
      </c>
      <c r="BM150" s="191">
        <v>0.85318623365481583</v>
      </c>
      <c r="BN150" s="221">
        <v>662</v>
      </c>
      <c r="BO150" s="218">
        <v>9.0634441087613302E-3</v>
      </c>
      <c r="BP150" s="218" t="b">
        <v>1</v>
      </c>
      <c r="BQ150" s="218" t="b">
        <v>1</v>
      </c>
      <c r="BR150" s="217" t="b">
        <v>1</v>
      </c>
      <c r="BS150" s="202">
        <v>552</v>
      </c>
      <c r="BT150" s="179">
        <v>552</v>
      </c>
      <c r="BU150" s="177">
        <v>1</v>
      </c>
      <c r="BV150" s="188">
        <v>0.99308893073783233</v>
      </c>
      <c r="BW150" s="182" t="s">
        <v>420</v>
      </c>
      <c r="BX150" s="191">
        <v>0.99999999999999978</v>
      </c>
      <c r="BY150" s="221">
        <v>552</v>
      </c>
      <c r="BZ150" s="218">
        <v>0</v>
      </c>
      <c r="CA150" s="218" t="b">
        <v>1</v>
      </c>
      <c r="CB150" s="218" t="b">
        <v>1</v>
      </c>
      <c r="CC150" s="218" t="b">
        <v>1</v>
      </c>
      <c r="CD150" s="121"/>
    </row>
    <row r="151" spans="1:82" s="18" customFormat="1" ht="14.25" customHeight="1" x14ac:dyDescent="0.25">
      <c r="A151" s="19" t="s">
        <v>276</v>
      </c>
      <c r="B151" s="18" t="s">
        <v>203</v>
      </c>
      <c r="C151" s="37" t="s">
        <v>277</v>
      </c>
      <c r="D151" s="76" t="b">
        <v>1</v>
      </c>
      <c r="E151" s="230">
        <v>147</v>
      </c>
      <c r="F151" s="233">
        <v>784</v>
      </c>
      <c r="G151" s="179">
        <v>597</v>
      </c>
      <c r="H151" s="177">
        <v>0.76147959183673475</v>
      </c>
      <c r="I151" s="188">
        <v>0.73041818330970232</v>
      </c>
      <c r="J151" s="182" t="s">
        <v>420</v>
      </c>
      <c r="K151" s="191">
        <v>0.78999108864422807</v>
      </c>
      <c r="L151" s="179">
        <v>107</v>
      </c>
      <c r="M151" s="177">
        <v>0.13647959183673469</v>
      </c>
      <c r="N151" s="188">
        <v>0.11421495016330827</v>
      </c>
      <c r="O151" s="182" t="s">
        <v>420</v>
      </c>
      <c r="P151" s="191">
        <v>0.16228923273000778</v>
      </c>
      <c r="Q151" s="179">
        <v>704</v>
      </c>
      <c r="R151" s="203">
        <v>0.89795918367346939</v>
      </c>
      <c r="S151" s="212">
        <v>0.87479285407005847</v>
      </c>
      <c r="T151" s="182" t="s">
        <v>420</v>
      </c>
      <c r="U151" s="195">
        <v>0.91724467202567961</v>
      </c>
      <c r="V151" s="221">
        <v>826.25</v>
      </c>
      <c r="W151" s="220">
        <v>-5.113464447806354E-2</v>
      </c>
      <c r="X151" s="218" t="b">
        <v>1</v>
      </c>
      <c r="Y151" s="218" t="b">
        <v>1</v>
      </c>
      <c r="Z151" s="217" t="b">
        <v>1</v>
      </c>
      <c r="AA151" s="202">
        <v>784</v>
      </c>
      <c r="AB151" s="179">
        <v>548</v>
      </c>
      <c r="AC151" s="177">
        <v>0.69897959183673475</v>
      </c>
      <c r="AD151" s="212">
        <v>0.66596454662201321</v>
      </c>
      <c r="AE151" s="182" t="s">
        <v>420</v>
      </c>
      <c r="AF151" s="195">
        <v>0.73005421642585577</v>
      </c>
      <c r="AG151" s="221">
        <v>826.25</v>
      </c>
      <c r="AH151" s="220">
        <v>-5.113464447806354E-2</v>
      </c>
      <c r="AI151" s="218" t="b">
        <v>1</v>
      </c>
      <c r="AJ151" s="218" t="b">
        <v>1</v>
      </c>
      <c r="AK151" s="217" t="b">
        <v>1</v>
      </c>
      <c r="AL151" s="202">
        <v>871</v>
      </c>
      <c r="AM151" s="179">
        <v>488</v>
      </c>
      <c r="AN151" s="177">
        <v>0.56027554535017221</v>
      </c>
      <c r="AO151" s="188">
        <v>0.52711899946195073</v>
      </c>
      <c r="AP151" s="182" t="s">
        <v>420</v>
      </c>
      <c r="AQ151" s="191">
        <v>0.59290274726864245</v>
      </c>
      <c r="AR151" s="221">
        <v>813.5</v>
      </c>
      <c r="AS151" s="220">
        <v>7.0682237246465884E-2</v>
      </c>
      <c r="AT151" s="218" t="b">
        <v>1</v>
      </c>
      <c r="AU151" s="218" t="b">
        <v>1</v>
      </c>
      <c r="AV151" s="217" t="b">
        <v>1</v>
      </c>
      <c r="AW151" s="202">
        <v>812</v>
      </c>
      <c r="AX151" s="179">
        <v>597</v>
      </c>
      <c r="AY151" s="177">
        <v>0.73522167487684731</v>
      </c>
      <c r="AZ151" s="188">
        <v>0.70381806568715932</v>
      </c>
      <c r="BA151" s="182" t="s">
        <v>420</v>
      </c>
      <c r="BB151" s="191">
        <v>0.76441016158653696</v>
      </c>
      <c r="BC151" s="221">
        <v>813.5</v>
      </c>
      <c r="BD151" s="220">
        <v>-1.8438844499078057E-3</v>
      </c>
      <c r="BE151" s="218" t="b">
        <v>1</v>
      </c>
      <c r="BF151" s="218" t="b">
        <v>1</v>
      </c>
      <c r="BG151" s="217" t="b">
        <v>1</v>
      </c>
      <c r="BH151" s="202">
        <v>805</v>
      </c>
      <c r="BI151" s="179">
        <v>619</v>
      </c>
      <c r="BJ151" s="177">
        <v>0.76894409937888197</v>
      </c>
      <c r="BK151" s="188">
        <v>0.73859031883140158</v>
      </c>
      <c r="BL151" s="182" t="s">
        <v>420</v>
      </c>
      <c r="BM151" s="191">
        <v>0.79674326883029156</v>
      </c>
      <c r="BN151" s="221">
        <v>816.25</v>
      </c>
      <c r="BO151" s="218">
        <v>-1.3782542113323124E-2</v>
      </c>
      <c r="BP151" s="218" t="b">
        <v>1</v>
      </c>
      <c r="BQ151" s="218" t="b">
        <v>1</v>
      </c>
      <c r="BR151" s="217" t="b">
        <v>1</v>
      </c>
      <c r="BS151" s="202">
        <v>629</v>
      </c>
      <c r="BT151" s="179">
        <v>595</v>
      </c>
      <c r="BU151" s="177">
        <v>0.94594594594594594</v>
      </c>
      <c r="BV151" s="188">
        <v>0.92541457658572035</v>
      </c>
      <c r="BW151" s="182" t="s">
        <v>420</v>
      </c>
      <c r="BX151" s="191">
        <v>0.96106337485164051</v>
      </c>
      <c r="BY151" s="221">
        <v>619</v>
      </c>
      <c r="BZ151" s="218">
        <v>1.6155088852988692E-2</v>
      </c>
      <c r="CA151" s="218" t="b">
        <v>1</v>
      </c>
      <c r="CB151" s="218" t="b">
        <v>1</v>
      </c>
      <c r="CC151" s="218" t="b">
        <v>1</v>
      </c>
      <c r="CD151" s="121"/>
    </row>
    <row r="152" spans="1:82" s="18" customFormat="1" ht="14.25" customHeight="1" x14ac:dyDescent="0.25">
      <c r="A152" s="19" t="s">
        <v>14</v>
      </c>
      <c r="B152" s="18" t="s">
        <v>203</v>
      </c>
      <c r="C152" s="37" t="s">
        <v>13</v>
      </c>
      <c r="D152" s="76" t="b">
        <v>1</v>
      </c>
      <c r="E152" s="230">
        <v>2524</v>
      </c>
      <c r="F152" s="233">
        <v>3214</v>
      </c>
      <c r="G152" s="179">
        <v>2700</v>
      </c>
      <c r="H152" s="177">
        <v>0.84007467330429375</v>
      </c>
      <c r="I152" s="188">
        <v>0.82699782393675314</v>
      </c>
      <c r="J152" s="182" t="s">
        <v>420</v>
      </c>
      <c r="K152" s="191">
        <v>0.85233956044797865</v>
      </c>
      <c r="L152" s="179">
        <v>393</v>
      </c>
      <c r="M152" s="177">
        <v>0.1222775357809583</v>
      </c>
      <c r="N152" s="188">
        <v>0.11140023097798862</v>
      </c>
      <c r="O152" s="182" t="s">
        <v>420</v>
      </c>
      <c r="P152" s="191">
        <v>0.13405669066605125</v>
      </c>
      <c r="Q152" s="179">
        <v>3093</v>
      </c>
      <c r="R152" s="203">
        <v>0.96235220908525199</v>
      </c>
      <c r="S152" s="212">
        <v>0.95520051481535362</v>
      </c>
      <c r="T152" s="182" t="s">
        <v>420</v>
      </c>
      <c r="U152" s="195">
        <v>0.96839999131064036</v>
      </c>
      <c r="V152" s="221">
        <v>3403.25</v>
      </c>
      <c r="W152" s="220">
        <v>-5.5608609417468598E-2</v>
      </c>
      <c r="X152" s="218" t="b">
        <v>1</v>
      </c>
      <c r="Y152" s="218" t="b">
        <v>1</v>
      </c>
      <c r="Z152" s="217" t="b">
        <v>1</v>
      </c>
      <c r="AA152" s="202">
        <v>3160</v>
      </c>
      <c r="AB152" s="179">
        <v>2611</v>
      </c>
      <c r="AC152" s="177">
        <v>0.82626582278481009</v>
      </c>
      <c r="AD152" s="212">
        <v>0.81266162941729236</v>
      </c>
      <c r="AE152" s="182" t="s">
        <v>420</v>
      </c>
      <c r="AF152" s="195">
        <v>0.83907772820797877</v>
      </c>
      <c r="AG152" s="221">
        <v>3403.25</v>
      </c>
      <c r="AH152" s="220">
        <v>-7.1475795195768757E-2</v>
      </c>
      <c r="AI152" s="218" t="b">
        <v>1</v>
      </c>
      <c r="AJ152" s="218" t="b">
        <v>1</v>
      </c>
      <c r="AK152" s="217" t="b">
        <v>1</v>
      </c>
      <c r="AL152" s="202">
        <v>3442</v>
      </c>
      <c r="AM152" s="179">
        <v>2386</v>
      </c>
      <c r="AN152" s="177">
        <v>0.69320162696106913</v>
      </c>
      <c r="AO152" s="188">
        <v>0.67758700547399187</v>
      </c>
      <c r="AP152" s="182" t="s">
        <v>420</v>
      </c>
      <c r="AQ152" s="191">
        <v>0.70838548220255371</v>
      </c>
      <c r="AR152" s="221">
        <v>3485.25</v>
      </c>
      <c r="AS152" s="220">
        <v>-1.2409439781938168E-2</v>
      </c>
      <c r="AT152" s="218" t="b">
        <v>1</v>
      </c>
      <c r="AU152" s="218" t="b">
        <v>1</v>
      </c>
      <c r="AV152" s="217" t="b">
        <v>1</v>
      </c>
      <c r="AW152" s="202">
        <v>3474</v>
      </c>
      <c r="AX152" s="179">
        <v>2298</v>
      </c>
      <c r="AY152" s="177">
        <v>0.66148531951640754</v>
      </c>
      <c r="AZ152" s="188">
        <v>0.64557907760294386</v>
      </c>
      <c r="BA152" s="182" t="s">
        <v>420</v>
      </c>
      <c r="BB152" s="191">
        <v>0.67703482337127152</v>
      </c>
      <c r="BC152" s="221">
        <v>3485.25</v>
      </c>
      <c r="BD152" s="220">
        <v>-3.2278889606197547E-3</v>
      </c>
      <c r="BE152" s="218" t="b">
        <v>1</v>
      </c>
      <c r="BF152" s="218" t="b">
        <v>1</v>
      </c>
      <c r="BG152" s="217" t="b">
        <v>1</v>
      </c>
      <c r="BH152" s="202">
        <v>2326</v>
      </c>
      <c r="BI152" s="179">
        <v>2250</v>
      </c>
      <c r="BJ152" s="177" t="s">
        <v>419</v>
      </c>
      <c r="BK152" s="188" t="s">
        <v>419</v>
      </c>
      <c r="BL152" s="182" t="s">
        <v>419</v>
      </c>
      <c r="BM152" s="191" t="s">
        <v>419</v>
      </c>
      <c r="BN152" s="221">
        <v>3647</v>
      </c>
      <c r="BO152" s="218">
        <v>-0.36221551960515491</v>
      </c>
      <c r="BP152" s="218" t="b">
        <v>1</v>
      </c>
      <c r="BQ152" s="218" t="b">
        <v>0</v>
      </c>
      <c r="BR152" s="217" t="b">
        <v>0</v>
      </c>
      <c r="BS152" s="202">
        <v>2326</v>
      </c>
      <c r="BT152" s="179">
        <v>2250</v>
      </c>
      <c r="BU152" s="177">
        <v>0.96732588134135855</v>
      </c>
      <c r="BV152" s="188">
        <v>0.95929540847204087</v>
      </c>
      <c r="BW152" s="182" t="s">
        <v>420</v>
      </c>
      <c r="BX152" s="191">
        <v>0.97381529387610211</v>
      </c>
      <c r="BY152" s="221">
        <v>2250</v>
      </c>
      <c r="BZ152" s="218">
        <v>3.3777777777777775E-2</v>
      </c>
      <c r="CA152" s="218" t="b">
        <v>1</v>
      </c>
      <c r="CB152" s="218" t="b">
        <v>1</v>
      </c>
      <c r="CC152" s="218" t="b">
        <v>1</v>
      </c>
      <c r="CD152" s="121"/>
    </row>
    <row r="153" spans="1:82" s="18" customFormat="1" ht="14.25" customHeight="1" x14ac:dyDescent="0.25">
      <c r="A153" s="19" t="s">
        <v>281</v>
      </c>
      <c r="B153" s="18" t="s">
        <v>203</v>
      </c>
      <c r="C153" s="37" t="s">
        <v>282</v>
      </c>
      <c r="D153" s="76" t="b">
        <v>1</v>
      </c>
      <c r="E153" s="230">
        <v>155</v>
      </c>
      <c r="F153" s="233">
        <v>481</v>
      </c>
      <c r="G153" s="179">
        <v>425</v>
      </c>
      <c r="H153" s="177">
        <v>0.88357588357588357</v>
      </c>
      <c r="I153" s="188">
        <v>0.85182641192383957</v>
      </c>
      <c r="J153" s="182" t="s">
        <v>420</v>
      </c>
      <c r="K153" s="191">
        <v>0.90924711693142468</v>
      </c>
      <c r="L153" s="179">
        <v>29</v>
      </c>
      <c r="M153" s="177">
        <v>6.0291060291060294E-2</v>
      </c>
      <c r="N153" s="188">
        <v>4.2303314441563863E-2</v>
      </c>
      <c r="O153" s="182" t="s">
        <v>420</v>
      </c>
      <c r="P153" s="191">
        <v>8.5246542724352628E-2</v>
      </c>
      <c r="Q153" s="179">
        <v>454</v>
      </c>
      <c r="R153" s="203">
        <v>0.94386694386694392</v>
      </c>
      <c r="S153" s="212">
        <v>0.91956186560073838</v>
      </c>
      <c r="T153" s="182" t="s">
        <v>420</v>
      </c>
      <c r="U153" s="195">
        <v>0.96113839678733171</v>
      </c>
      <c r="V153" s="221">
        <v>448.5</v>
      </c>
      <c r="W153" s="220">
        <v>7.2463768115942032E-2</v>
      </c>
      <c r="X153" s="218" t="b">
        <v>1</v>
      </c>
      <c r="Y153" s="218" t="b">
        <v>1</v>
      </c>
      <c r="Z153" s="217" t="b">
        <v>1</v>
      </c>
      <c r="AA153" s="202">
        <v>526</v>
      </c>
      <c r="AB153" s="179">
        <v>505</v>
      </c>
      <c r="AC153" s="177">
        <v>0.96007604562737647</v>
      </c>
      <c r="AD153" s="212">
        <v>0.93973960343819674</v>
      </c>
      <c r="AE153" s="182" t="s">
        <v>420</v>
      </c>
      <c r="AF153" s="195">
        <v>0.97374119717199581</v>
      </c>
      <c r="AG153" s="221">
        <v>448.5</v>
      </c>
      <c r="AH153" s="220">
        <v>0.17279821627647715</v>
      </c>
      <c r="AI153" s="218" t="b">
        <v>1</v>
      </c>
      <c r="AJ153" s="218" t="b">
        <v>1</v>
      </c>
      <c r="AK153" s="217" t="b">
        <v>1</v>
      </c>
      <c r="AL153" s="202">
        <v>436</v>
      </c>
      <c r="AM153" s="179">
        <v>346</v>
      </c>
      <c r="AN153" s="177">
        <v>0.79357798165137616</v>
      </c>
      <c r="AO153" s="188">
        <v>0.75310267637800854</v>
      </c>
      <c r="AP153" s="182" t="s">
        <v>420</v>
      </c>
      <c r="AQ153" s="191">
        <v>0.82892522223434351</v>
      </c>
      <c r="AR153" s="221">
        <v>453.75</v>
      </c>
      <c r="AS153" s="220">
        <v>-3.911845730027548E-2</v>
      </c>
      <c r="AT153" s="218" t="b">
        <v>1</v>
      </c>
      <c r="AU153" s="218" t="b">
        <v>1</v>
      </c>
      <c r="AV153" s="217" t="b">
        <v>1</v>
      </c>
      <c r="AW153" s="202">
        <v>443</v>
      </c>
      <c r="AX153" s="179">
        <v>358</v>
      </c>
      <c r="AY153" s="177">
        <v>0.80812641083521441</v>
      </c>
      <c r="AZ153" s="188">
        <v>0.7688709364357712</v>
      </c>
      <c r="BA153" s="182" t="s">
        <v>420</v>
      </c>
      <c r="BB153" s="191">
        <v>0.84208401103150898</v>
      </c>
      <c r="BC153" s="221">
        <v>453.75</v>
      </c>
      <c r="BD153" s="220">
        <v>-2.3691460055096418E-2</v>
      </c>
      <c r="BE153" s="218" t="b">
        <v>1</v>
      </c>
      <c r="BF153" s="218" t="b">
        <v>1</v>
      </c>
      <c r="BG153" s="217" t="b">
        <v>1</v>
      </c>
      <c r="BH153" s="202">
        <v>479</v>
      </c>
      <c r="BI153" s="179">
        <v>414</v>
      </c>
      <c r="BJ153" s="177">
        <v>0.86430062630480164</v>
      </c>
      <c r="BK153" s="188">
        <v>0.83071817810469195</v>
      </c>
      <c r="BL153" s="182" t="s">
        <v>420</v>
      </c>
      <c r="BM153" s="191">
        <v>0.89208636492773041</v>
      </c>
      <c r="BN153" s="221">
        <v>473.5</v>
      </c>
      <c r="BO153" s="218">
        <v>1.1615628299894404E-2</v>
      </c>
      <c r="BP153" s="218" t="b">
        <v>1</v>
      </c>
      <c r="BQ153" s="218" t="b">
        <v>1</v>
      </c>
      <c r="BR153" s="217" t="b">
        <v>1</v>
      </c>
      <c r="BS153" s="202">
        <v>414</v>
      </c>
      <c r="BT153" s="179">
        <v>414</v>
      </c>
      <c r="BU153" s="177">
        <v>1</v>
      </c>
      <c r="BV153" s="188">
        <v>0.99080642013950415</v>
      </c>
      <c r="BW153" s="182" t="s">
        <v>420</v>
      </c>
      <c r="BX153" s="191">
        <v>1</v>
      </c>
      <c r="BY153" s="221">
        <v>414</v>
      </c>
      <c r="BZ153" s="218">
        <v>0</v>
      </c>
      <c r="CA153" s="218" t="b">
        <v>1</v>
      </c>
      <c r="CB153" s="218" t="b">
        <v>1</v>
      </c>
      <c r="CC153" s="218" t="b">
        <v>1</v>
      </c>
      <c r="CD153" s="121"/>
    </row>
    <row r="154" spans="1:82" s="18" customFormat="1" ht="14.25" customHeight="1" x14ac:dyDescent="0.25">
      <c r="A154" s="19" t="s">
        <v>20</v>
      </c>
      <c r="B154" s="18" t="s">
        <v>203</v>
      </c>
      <c r="C154" s="37" t="s">
        <v>19</v>
      </c>
      <c r="D154" s="76" t="b">
        <v>1</v>
      </c>
      <c r="E154" s="230">
        <v>1172</v>
      </c>
      <c r="F154" s="233">
        <v>2149</v>
      </c>
      <c r="G154" s="179">
        <v>1679</v>
      </c>
      <c r="H154" s="177">
        <v>0.78129362494183341</v>
      </c>
      <c r="I154" s="188">
        <v>0.76332304652424721</v>
      </c>
      <c r="J154" s="182" t="s">
        <v>420</v>
      </c>
      <c r="K154" s="191">
        <v>0.79826034134969248</v>
      </c>
      <c r="L154" s="179">
        <v>419</v>
      </c>
      <c r="M154" s="177">
        <v>0.19497440670079105</v>
      </c>
      <c r="N154" s="188">
        <v>0.17877445067861752</v>
      </c>
      <c r="O154" s="182" t="s">
        <v>420</v>
      </c>
      <c r="P154" s="191">
        <v>0.21226291780547268</v>
      </c>
      <c r="Q154" s="179">
        <v>2098</v>
      </c>
      <c r="R154" s="203">
        <v>0.97626803164262443</v>
      </c>
      <c r="S154" s="212">
        <v>0.96893253425678372</v>
      </c>
      <c r="T154" s="182" t="s">
        <v>420</v>
      </c>
      <c r="U154" s="195">
        <v>0.9819038553031455</v>
      </c>
      <c r="V154" s="221">
        <v>2244.25</v>
      </c>
      <c r="W154" s="220">
        <v>-4.2441795700122534E-2</v>
      </c>
      <c r="X154" s="218" t="b">
        <v>1</v>
      </c>
      <c r="Y154" s="218" t="b">
        <v>1</v>
      </c>
      <c r="Z154" s="217" t="b">
        <v>1</v>
      </c>
      <c r="AA154" s="202">
        <v>2162</v>
      </c>
      <c r="AB154" s="179">
        <v>1505</v>
      </c>
      <c r="AC154" s="177">
        <v>0.69611470860314528</v>
      </c>
      <c r="AD154" s="212">
        <v>0.6763937283981647</v>
      </c>
      <c r="AE154" s="182" t="s">
        <v>420</v>
      </c>
      <c r="AF154" s="195">
        <v>0.71514000854569182</v>
      </c>
      <c r="AG154" s="221">
        <v>2244.25</v>
      </c>
      <c r="AH154" s="220">
        <v>-3.6649214659685861E-2</v>
      </c>
      <c r="AI154" s="218" t="b">
        <v>1</v>
      </c>
      <c r="AJ154" s="218" t="b">
        <v>1</v>
      </c>
      <c r="AK154" s="217" t="b">
        <v>1</v>
      </c>
      <c r="AL154" s="202">
        <v>2299</v>
      </c>
      <c r="AM154" s="179">
        <v>1731</v>
      </c>
      <c r="AN154" s="177">
        <v>0.7529360591561548</v>
      </c>
      <c r="AO154" s="188">
        <v>0.73489337859924742</v>
      </c>
      <c r="AP154" s="182" t="s">
        <v>420</v>
      </c>
      <c r="AQ154" s="191">
        <v>0.7701348748852902</v>
      </c>
      <c r="AR154" s="221">
        <v>2300.25</v>
      </c>
      <c r="AS154" s="220">
        <v>-5.4341919356591672E-4</v>
      </c>
      <c r="AT154" s="218" t="b">
        <v>1</v>
      </c>
      <c r="AU154" s="218" t="b">
        <v>1</v>
      </c>
      <c r="AV154" s="217" t="b">
        <v>1</v>
      </c>
      <c r="AW154" s="202">
        <v>2204</v>
      </c>
      <c r="AX154" s="179">
        <v>1651</v>
      </c>
      <c r="AY154" s="177">
        <v>0.74909255898366611</v>
      </c>
      <c r="AZ154" s="188">
        <v>0.73057020915876303</v>
      </c>
      <c r="BA154" s="182" t="s">
        <v>420</v>
      </c>
      <c r="BB154" s="191">
        <v>0.76674810851903363</v>
      </c>
      <c r="BC154" s="221">
        <v>2300.25</v>
      </c>
      <c r="BD154" s="220">
        <v>-4.1843277904575586E-2</v>
      </c>
      <c r="BE154" s="218" t="b">
        <v>1</v>
      </c>
      <c r="BF154" s="218" t="b">
        <v>1</v>
      </c>
      <c r="BG154" s="217" t="b">
        <v>1</v>
      </c>
      <c r="BH154" s="202">
        <v>2307</v>
      </c>
      <c r="BI154" s="179">
        <v>1706</v>
      </c>
      <c r="BJ154" s="177">
        <v>0.7394885132206328</v>
      </c>
      <c r="BK154" s="188">
        <v>0.72119053701518687</v>
      </c>
      <c r="BL154" s="182" t="s">
        <v>420</v>
      </c>
      <c r="BM154" s="191">
        <v>0.7569902554325656</v>
      </c>
      <c r="BN154" s="221">
        <v>2359.25</v>
      </c>
      <c r="BO154" s="218">
        <v>-2.2146868708275935E-2</v>
      </c>
      <c r="BP154" s="218" t="b">
        <v>1</v>
      </c>
      <c r="BQ154" s="218" t="b">
        <v>1</v>
      </c>
      <c r="BR154" s="217" t="b">
        <v>1</v>
      </c>
      <c r="BS154" s="202">
        <v>1870</v>
      </c>
      <c r="BT154" s="179">
        <v>1870</v>
      </c>
      <c r="BU154" s="177">
        <v>1</v>
      </c>
      <c r="BV154" s="188">
        <v>0.99794995526296459</v>
      </c>
      <c r="BW154" s="182" t="s">
        <v>420</v>
      </c>
      <c r="BX154" s="191">
        <v>1.0000000000000002</v>
      </c>
      <c r="BY154" s="221">
        <v>1706</v>
      </c>
      <c r="BZ154" s="218">
        <v>9.6131301289566234E-2</v>
      </c>
      <c r="CA154" s="218" t="b">
        <v>1</v>
      </c>
      <c r="CB154" s="218" t="b">
        <v>1</v>
      </c>
      <c r="CC154" s="218" t="b">
        <v>1</v>
      </c>
      <c r="CD154" s="121"/>
    </row>
    <row r="155" spans="1:82" s="18" customFormat="1" ht="14.25" customHeight="1" x14ac:dyDescent="0.25">
      <c r="A155" s="19" t="s">
        <v>287</v>
      </c>
      <c r="B155" s="18" t="s">
        <v>203</v>
      </c>
      <c r="C155" s="37" t="s">
        <v>288</v>
      </c>
      <c r="D155" s="76" t="b">
        <v>1</v>
      </c>
      <c r="E155" s="230">
        <v>88</v>
      </c>
      <c r="F155" s="233">
        <v>463</v>
      </c>
      <c r="G155" s="179">
        <v>403</v>
      </c>
      <c r="H155" s="177">
        <v>0.87041036717062636</v>
      </c>
      <c r="I155" s="188">
        <v>0.83674465775600138</v>
      </c>
      <c r="J155" s="182" t="s">
        <v>420</v>
      </c>
      <c r="K155" s="191">
        <v>0.89798014767680068</v>
      </c>
      <c r="L155" s="179">
        <v>32</v>
      </c>
      <c r="M155" s="177">
        <v>6.9114470842332618E-2</v>
      </c>
      <c r="N155" s="188">
        <v>4.9379574945629098E-2</v>
      </c>
      <c r="O155" s="182" t="s">
        <v>420</v>
      </c>
      <c r="P155" s="191">
        <v>9.5940549346825568E-2</v>
      </c>
      <c r="Q155" s="179">
        <v>435</v>
      </c>
      <c r="R155" s="203">
        <v>0.93952483801295894</v>
      </c>
      <c r="S155" s="212">
        <v>0.9139852657958546</v>
      </c>
      <c r="T155" s="182" t="s">
        <v>420</v>
      </c>
      <c r="U155" s="195">
        <v>0.95783104852236833</v>
      </c>
      <c r="V155" s="221">
        <v>414</v>
      </c>
      <c r="W155" s="220">
        <v>0.11835748792270531</v>
      </c>
      <c r="X155" s="218" t="b">
        <v>1</v>
      </c>
      <c r="Y155" s="218" t="b">
        <v>1</v>
      </c>
      <c r="Z155" s="217" t="b">
        <v>1</v>
      </c>
      <c r="AA155" s="202">
        <v>498</v>
      </c>
      <c r="AB155" s="179">
        <v>442</v>
      </c>
      <c r="AC155" s="177" t="s">
        <v>419</v>
      </c>
      <c r="AD155" s="212" t="s">
        <v>419</v>
      </c>
      <c r="AE155" s="182" t="s">
        <v>419</v>
      </c>
      <c r="AF155" s="195" t="s">
        <v>419</v>
      </c>
      <c r="AG155" s="221">
        <v>414</v>
      </c>
      <c r="AH155" s="220">
        <v>0.20289855072463769</v>
      </c>
      <c r="AI155" s="218" t="b">
        <v>1</v>
      </c>
      <c r="AJ155" s="218" t="b">
        <v>0</v>
      </c>
      <c r="AK155" s="217" t="b">
        <v>0</v>
      </c>
      <c r="AL155" s="202">
        <v>420</v>
      </c>
      <c r="AM155" s="179">
        <v>340</v>
      </c>
      <c r="AN155" s="177">
        <v>0.80952380952380953</v>
      </c>
      <c r="AO155" s="188">
        <v>0.76922971357865</v>
      </c>
      <c r="AP155" s="182" t="s">
        <v>420</v>
      </c>
      <c r="AQ155" s="191">
        <v>0.84420720862199972</v>
      </c>
      <c r="AR155" s="221">
        <v>431.75</v>
      </c>
      <c r="AS155" s="220">
        <v>-2.7214823393167342E-2</v>
      </c>
      <c r="AT155" s="218" t="b">
        <v>1</v>
      </c>
      <c r="AU155" s="218" t="b">
        <v>1</v>
      </c>
      <c r="AV155" s="217" t="b">
        <v>1</v>
      </c>
      <c r="AW155" s="202">
        <v>402</v>
      </c>
      <c r="AX155" s="179">
        <v>345</v>
      </c>
      <c r="AY155" s="177">
        <v>0.85820895522388063</v>
      </c>
      <c r="AZ155" s="188">
        <v>0.82071105378876064</v>
      </c>
      <c r="BA155" s="182" t="s">
        <v>420</v>
      </c>
      <c r="BB155" s="191">
        <v>0.88892566207777191</v>
      </c>
      <c r="BC155" s="221">
        <v>431.75</v>
      </c>
      <c r="BD155" s="220">
        <v>-6.8905616676317311E-2</v>
      </c>
      <c r="BE155" s="218" t="b">
        <v>1</v>
      </c>
      <c r="BF155" s="218" t="b">
        <v>1</v>
      </c>
      <c r="BG155" s="217" t="b">
        <v>1</v>
      </c>
      <c r="BH155" s="202">
        <v>455</v>
      </c>
      <c r="BI155" s="179">
        <v>400</v>
      </c>
      <c r="BJ155" s="177">
        <v>0.87912087912087911</v>
      </c>
      <c r="BK155" s="188">
        <v>0.84595095396647246</v>
      </c>
      <c r="BL155" s="182" t="s">
        <v>420</v>
      </c>
      <c r="BM155" s="191">
        <v>0.90594274126916008</v>
      </c>
      <c r="BN155" s="221">
        <v>439.75</v>
      </c>
      <c r="BO155" s="218">
        <v>3.4678794769755543E-2</v>
      </c>
      <c r="BP155" s="218" t="b">
        <v>1</v>
      </c>
      <c r="BQ155" s="218" t="b">
        <v>1</v>
      </c>
      <c r="BR155" s="217" t="b">
        <v>1</v>
      </c>
      <c r="BS155" s="202">
        <v>400</v>
      </c>
      <c r="BT155" s="179">
        <v>400</v>
      </c>
      <c r="BU155" s="177">
        <v>1</v>
      </c>
      <c r="BV155" s="188">
        <v>0.99048770566570343</v>
      </c>
      <c r="BW155" s="182" t="s">
        <v>420</v>
      </c>
      <c r="BX155" s="191">
        <v>1</v>
      </c>
      <c r="BY155" s="221">
        <v>400</v>
      </c>
      <c r="BZ155" s="218">
        <v>0</v>
      </c>
      <c r="CA155" s="218" t="b">
        <v>1</v>
      </c>
      <c r="CB155" s="218" t="b">
        <v>1</v>
      </c>
      <c r="CC155" s="218" t="b">
        <v>1</v>
      </c>
      <c r="CD155" s="121"/>
    </row>
    <row r="156" spans="1:82" s="18" customFormat="1" ht="14.25" customHeight="1" x14ac:dyDescent="0.25">
      <c r="A156" s="19" t="s">
        <v>289</v>
      </c>
      <c r="B156" s="18" t="s">
        <v>203</v>
      </c>
      <c r="C156" s="37" t="s">
        <v>290</v>
      </c>
      <c r="D156" s="76" t="b">
        <v>1</v>
      </c>
      <c r="E156" s="230">
        <v>162</v>
      </c>
      <c r="F156" s="233">
        <v>448</v>
      </c>
      <c r="G156" s="179">
        <v>404</v>
      </c>
      <c r="H156" s="177">
        <v>0.9017857142857143</v>
      </c>
      <c r="I156" s="188">
        <v>0.87071739644136659</v>
      </c>
      <c r="J156" s="182" t="s">
        <v>420</v>
      </c>
      <c r="K156" s="191">
        <v>0.92602224081901163</v>
      </c>
      <c r="L156" s="179">
        <v>30</v>
      </c>
      <c r="M156" s="177">
        <v>6.6964285714285712E-2</v>
      </c>
      <c r="N156" s="188">
        <v>4.7306065396966926E-2</v>
      </c>
      <c r="O156" s="182" t="s">
        <v>420</v>
      </c>
      <c r="P156" s="191">
        <v>9.3985658889069776E-2</v>
      </c>
      <c r="Q156" s="179">
        <v>434</v>
      </c>
      <c r="R156" s="203">
        <v>0.96875</v>
      </c>
      <c r="S156" s="212">
        <v>0.94823420581909534</v>
      </c>
      <c r="T156" s="182" t="s">
        <v>420</v>
      </c>
      <c r="U156" s="195">
        <v>0.98129537098467934</v>
      </c>
      <c r="V156" s="221">
        <v>436.5</v>
      </c>
      <c r="W156" s="220">
        <v>2.6345933562428408E-2</v>
      </c>
      <c r="X156" s="218" t="b">
        <v>1</v>
      </c>
      <c r="Y156" s="218" t="b">
        <v>1</v>
      </c>
      <c r="Z156" s="217" t="b">
        <v>1</v>
      </c>
      <c r="AA156" s="202">
        <v>515</v>
      </c>
      <c r="AB156" s="179">
        <v>485</v>
      </c>
      <c r="AC156" s="177">
        <v>0.94174757281553401</v>
      </c>
      <c r="AD156" s="212">
        <v>0.91805953351243141</v>
      </c>
      <c r="AE156" s="182" t="s">
        <v>420</v>
      </c>
      <c r="AF156" s="195">
        <v>0.95889428786143638</v>
      </c>
      <c r="AG156" s="221">
        <v>436.5</v>
      </c>
      <c r="AH156" s="220">
        <v>0.17983963344788087</v>
      </c>
      <c r="AI156" s="218" t="b">
        <v>1</v>
      </c>
      <c r="AJ156" s="218" t="b">
        <v>1</v>
      </c>
      <c r="AK156" s="217" t="b">
        <v>1</v>
      </c>
      <c r="AL156" s="202">
        <v>451</v>
      </c>
      <c r="AM156" s="179">
        <v>389</v>
      </c>
      <c r="AN156" s="177">
        <v>0.86252771618625279</v>
      </c>
      <c r="AO156" s="188">
        <v>0.82767262248933848</v>
      </c>
      <c r="AP156" s="182" t="s">
        <v>420</v>
      </c>
      <c r="AQ156" s="191">
        <v>0.89125920234439704</v>
      </c>
      <c r="AR156" s="221">
        <v>468.25</v>
      </c>
      <c r="AS156" s="220">
        <v>-3.6839295248264813E-2</v>
      </c>
      <c r="AT156" s="218" t="b">
        <v>1</v>
      </c>
      <c r="AU156" s="218" t="b">
        <v>1</v>
      </c>
      <c r="AV156" s="217" t="b">
        <v>1</v>
      </c>
      <c r="AW156" s="202">
        <v>414</v>
      </c>
      <c r="AX156" s="179">
        <v>350</v>
      </c>
      <c r="AY156" s="177">
        <v>0.84541062801932365</v>
      </c>
      <c r="AZ156" s="188">
        <v>0.80742692356396584</v>
      </c>
      <c r="BA156" s="182" t="s">
        <v>420</v>
      </c>
      <c r="BB156" s="191">
        <v>0.8770432120879621</v>
      </c>
      <c r="BC156" s="221">
        <v>468.25</v>
      </c>
      <c r="BD156" s="220">
        <v>-0.11585691404164442</v>
      </c>
      <c r="BE156" s="218" t="b">
        <v>1</v>
      </c>
      <c r="BF156" s="218" t="b">
        <v>1</v>
      </c>
      <c r="BG156" s="217" t="b">
        <v>1</v>
      </c>
      <c r="BH156" s="202">
        <v>503</v>
      </c>
      <c r="BI156" s="179">
        <v>436</v>
      </c>
      <c r="BJ156" s="177">
        <v>0.86679920477137173</v>
      </c>
      <c r="BK156" s="188">
        <v>0.83430700476965036</v>
      </c>
      <c r="BL156" s="182" t="s">
        <v>420</v>
      </c>
      <c r="BM156" s="191">
        <v>0.89373130697102665</v>
      </c>
      <c r="BN156" s="221">
        <v>517.75</v>
      </c>
      <c r="BO156" s="218">
        <v>-2.8488652824722356E-2</v>
      </c>
      <c r="BP156" s="218" t="b">
        <v>1</v>
      </c>
      <c r="BQ156" s="218" t="b">
        <v>1</v>
      </c>
      <c r="BR156" s="217" t="b">
        <v>1</v>
      </c>
      <c r="BS156" s="202">
        <v>436</v>
      </c>
      <c r="BT156" s="179">
        <v>436</v>
      </c>
      <c r="BU156" s="177">
        <v>1</v>
      </c>
      <c r="BV156" s="188">
        <v>0.99126626482416214</v>
      </c>
      <c r="BW156" s="182" t="s">
        <v>420</v>
      </c>
      <c r="BX156" s="191">
        <v>1</v>
      </c>
      <c r="BY156" s="221">
        <v>436</v>
      </c>
      <c r="BZ156" s="218">
        <v>0</v>
      </c>
      <c r="CA156" s="218" t="b">
        <v>1</v>
      </c>
      <c r="CB156" s="218" t="b">
        <v>1</v>
      </c>
      <c r="CC156" s="218" t="b">
        <v>1</v>
      </c>
      <c r="CD156" s="121"/>
    </row>
    <row r="157" spans="1:82" s="18" customFormat="1" ht="14.25" customHeight="1" x14ac:dyDescent="0.25">
      <c r="A157" s="19" t="s">
        <v>242</v>
      </c>
      <c r="B157" s="18" t="s">
        <v>209</v>
      </c>
      <c r="C157" s="37" t="s">
        <v>243</v>
      </c>
      <c r="D157" s="76" t="b">
        <v>1</v>
      </c>
      <c r="E157" s="230">
        <v>338</v>
      </c>
      <c r="F157" s="233">
        <v>462</v>
      </c>
      <c r="G157" s="179">
        <v>374</v>
      </c>
      <c r="H157" s="177">
        <v>0.80952380952380953</v>
      </c>
      <c r="I157" s="188">
        <v>0.77122156466608749</v>
      </c>
      <c r="J157" s="182" t="s">
        <v>420</v>
      </c>
      <c r="K157" s="191">
        <v>0.84272121475939843</v>
      </c>
      <c r="L157" s="179">
        <v>84</v>
      </c>
      <c r="M157" s="177">
        <v>0.18181818181818182</v>
      </c>
      <c r="N157" s="188">
        <v>0.14931930362440335</v>
      </c>
      <c r="O157" s="182" t="s">
        <v>420</v>
      </c>
      <c r="P157" s="191">
        <v>0.21956469235079643</v>
      </c>
      <c r="Q157" s="179">
        <v>458</v>
      </c>
      <c r="R157" s="203">
        <v>0.9913419913419913</v>
      </c>
      <c r="S157" s="212">
        <v>0.9779524306948858</v>
      </c>
      <c r="T157" s="182" t="s">
        <v>420</v>
      </c>
      <c r="U157" s="195">
        <v>0.99662806531620018</v>
      </c>
      <c r="V157" s="221">
        <v>432</v>
      </c>
      <c r="W157" s="220">
        <v>6.9444444444444448E-2</v>
      </c>
      <c r="X157" s="218" t="b">
        <v>1</v>
      </c>
      <c r="Y157" s="218" t="b">
        <v>1</v>
      </c>
      <c r="Z157" s="217" t="b">
        <v>1</v>
      </c>
      <c r="AA157" s="202">
        <v>438</v>
      </c>
      <c r="AB157" s="179">
        <v>391</v>
      </c>
      <c r="AC157" s="177">
        <v>0.89269406392694062</v>
      </c>
      <c r="AD157" s="212">
        <v>0.86021986080990298</v>
      </c>
      <c r="AE157" s="182" t="s">
        <v>420</v>
      </c>
      <c r="AF157" s="195">
        <v>0.91833994414402809</v>
      </c>
      <c r="AG157" s="221">
        <v>432</v>
      </c>
      <c r="AH157" s="220">
        <v>1.3888888888888888E-2</v>
      </c>
      <c r="AI157" s="218" t="b">
        <v>1</v>
      </c>
      <c r="AJ157" s="218" t="b">
        <v>1</v>
      </c>
      <c r="AK157" s="217" t="b">
        <v>1</v>
      </c>
      <c r="AL157" s="202">
        <v>436</v>
      </c>
      <c r="AM157" s="179">
        <v>412</v>
      </c>
      <c r="AN157" s="177">
        <v>0.94495412844036697</v>
      </c>
      <c r="AO157" s="188">
        <v>0.91940250767078435</v>
      </c>
      <c r="AP157" s="182" t="s">
        <v>420</v>
      </c>
      <c r="AQ157" s="191">
        <v>0.96273352616356178</v>
      </c>
      <c r="AR157" s="221">
        <v>449</v>
      </c>
      <c r="AS157" s="220">
        <v>-2.8953229398663696E-2</v>
      </c>
      <c r="AT157" s="218" t="b">
        <v>1</v>
      </c>
      <c r="AU157" s="218" t="b">
        <v>1</v>
      </c>
      <c r="AV157" s="217" t="b">
        <v>1</v>
      </c>
      <c r="AW157" s="202">
        <v>408</v>
      </c>
      <c r="AX157" s="179">
        <v>378</v>
      </c>
      <c r="AY157" s="177">
        <v>0.92647058823529416</v>
      </c>
      <c r="AZ157" s="188">
        <v>0.89697325566472896</v>
      </c>
      <c r="BA157" s="182" t="s">
        <v>420</v>
      </c>
      <c r="BB157" s="191">
        <v>0.94801209621435623</v>
      </c>
      <c r="BC157" s="221">
        <v>449</v>
      </c>
      <c r="BD157" s="220">
        <v>-9.1314031180400893E-2</v>
      </c>
      <c r="BE157" s="218" t="b">
        <v>1</v>
      </c>
      <c r="BF157" s="218" t="b">
        <v>1</v>
      </c>
      <c r="BG157" s="217" t="b">
        <v>1</v>
      </c>
      <c r="BH157" s="202">
        <v>476</v>
      </c>
      <c r="BI157" s="179">
        <v>406</v>
      </c>
      <c r="BJ157" s="177">
        <v>0.8529411764705882</v>
      </c>
      <c r="BK157" s="188">
        <v>0.81830123016274214</v>
      </c>
      <c r="BL157" s="182" t="s">
        <v>420</v>
      </c>
      <c r="BM157" s="191">
        <v>0.88193005211492281</v>
      </c>
      <c r="BN157" s="221">
        <v>493</v>
      </c>
      <c r="BO157" s="218">
        <v>-3.4482758620689655E-2</v>
      </c>
      <c r="BP157" s="218" t="b">
        <v>1</v>
      </c>
      <c r="BQ157" s="218" t="b">
        <v>1</v>
      </c>
      <c r="BR157" s="217" t="b">
        <v>1</v>
      </c>
      <c r="BS157" s="202">
        <v>397</v>
      </c>
      <c r="BT157" s="179">
        <v>382</v>
      </c>
      <c r="BU157" s="177">
        <v>0.96221662468513858</v>
      </c>
      <c r="BV157" s="188">
        <v>0.93860268674193936</v>
      </c>
      <c r="BW157" s="182" t="s">
        <v>420</v>
      </c>
      <c r="BX157" s="191">
        <v>0.97697126880582696</v>
      </c>
      <c r="BY157" s="221">
        <v>406</v>
      </c>
      <c r="BZ157" s="218">
        <v>-2.2167487684729065E-2</v>
      </c>
      <c r="CA157" s="218" t="b">
        <v>1</v>
      </c>
      <c r="CB157" s="218" t="b">
        <v>1</v>
      </c>
      <c r="CC157" s="218" t="b">
        <v>1</v>
      </c>
      <c r="CD157" s="121"/>
    </row>
    <row r="158" spans="1:82" s="18" customFormat="1" ht="14.25" customHeight="1" x14ac:dyDescent="0.25">
      <c r="A158" s="19" t="s">
        <v>64</v>
      </c>
      <c r="B158" s="18" t="s">
        <v>209</v>
      </c>
      <c r="C158" s="37" t="s">
        <v>257</v>
      </c>
      <c r="D158" s="76" t="b">
        <v>1</v>
      </c>
      <c r="E158" s="230">
        <v>512</v>
      </c>
      <c r="F158" s="233">
        <v>511</v>
      </c>
      <c r="G158" s="179">
        <v>474</v>
      </c>
      <c r="H158" s="177">
        <v>0.92759295499021521</v>
      </c>
      <c r="I158" s="188">
        <v>0.90179008349414191</v>
      </c>
      <c r="J158" s="182" t="s">
        <v>420</v>
      </c>
      <c r="K158" s="191">
        <v>0.94701490785406983</v>
      </c>
      <c r="L158" s="179">
        <v>35</v>
      </c>
      <c r="M158" s="177">
        <v>6.8493150684931503E-2</v>
      </c>
      <c r="N158" s="188">
        <v>4.9657885463516092E-2</v>
      </c>
      <c r="O158" s="182" t="s">
        <v>420</v>
      </c>
      <c r="P158" s="191">
        <v>9.3767741116434974E-2</v>
      </c>
      <c r="Q158" s="179">
        <v>509</v>
      </c>
      <c r="R158" s="203">
        <v>0.99608610567514677</v>
      </c>
      <c r="S158" s="212">
        <v>0.98584316560088792</v>
      </c>
      <c r="T158" s="182" t="s">
        <v>420</v>
      </c>
      <c r="U158" s="195">
        <v>0.9989260120044744</v>
      </c>
      <c r="V158" s="221">
        <v>562.25</v>
      </c>
      <c r="W158" s="220">
        <v>-9.1151622943530464E-2</v>
      </c>
      <c r="X158" s="218" t="b">
        <v>1</v>
      </c>
      <c r="Y158" s="218" t="b">
        <v>1</v>
      </c>
      <c r="Z158" s="217" t="b">
        <v>1</v>
      </c>
      <c r="AA158" s="202">
        <v>511</v>
      </c>
      <c r="AB158" s="179">
        <v>500</v>
      </c>
      <c r="AC158" s="177">
        <v>0.97847358121330719</v>
      </c>
      <c r="AD158" s="212">
        <v>0.96186867244147145</v>
      </c>
      <c r="AE158" s="182" t="s">
        <v>420</v>
      </c>
      <c r="AF158" s="195">
        <v>0.9879382858406236</v>
      </c>
      <c r="AG158" s="221">
        <v>562.25</v>
      </c>
      <c r="AH158" s="220">
        <v>-9.1151622943530464E-2</v>
      </c>
      <c r="AI158" s="218" t="b">
        <v>1</v>
      </c>
      <c r="AJ158" s="218" t="b">
        <v>1</v>
      </c>
      <c r="AK158" s="217" t="b">
        <v>1</v>
      </c>
      <c r="AL158" s="202">
        <v>552</v>
      </c>
      <c r="AM158" s="179">
        <v>531</v>
      </c>
      <c r="AN158" s="177">
        <v>0.96195652173913049</v>
      </c>
      <c r="AO158" s="188">
        <v>0.94254319736591718</v>
      </c>
      <c r="AP158" s="182" t="s">
        <v>420</v>
      </c>
      <c r="AQ158" s="191">
        <v>0.97498461907664513</v>
      </c>
      <c r="AR158" s="221">
        <v>574.5</v>
      </c>
      <c r="AS158" s="220">
        <v>-3.91644908616188E-2</v>
      </c>
      <c r="AT158" s="218" t="b">
        <v>1</v>
      </c>
      <c r="AU158" s="218" t="b">
        <v>1</v>
      </c>
      <c r="AV158" s="217" t="b">
        <v>1</v>
      </c>
      <c r="AW158" s="202">
        <v>491</v>
      </c>
      <c r="AX158" s="179">
        <v>482</v>
      </c>
      <c r="AY158" s="177">
        <v>0.98167006109979638</v>
      </c>
      <c r="AZ158" s="188">
        <v>0.96553452578736387</v>
      </c>
      <c r="BA158" s="182" t="s">
        <v>420</v>
      </c>
      <c r="BB158" s="191">
        <v>0.99032717813545079</v>
      </c>
      <c r="BC158" s="221">
        <v>574.5</v>
      </c>
      <c r="BD158" s="220">
        <v>-0.14534377719756311</v>
      </c>
      <c r="BE158" s="218" t="b">
        <v>1</v>
      </c>
      <c r="BF158" s="218" t="b">
        <v>1</v>
      </c>
      <c r="BG158" s="217" t="b">
        <v>1</v>
      </c>
      <c r="BH158" s="202">
        <v>551</v>
      </c>
      <c r="BI158" s="179">
        <v>536</v>
      </c>
      <c r="BJ158" s="177">
        <v>0.97277676950998182</v>
      </c>
      <c r="BK158" s="188">
        <v>0.95557280055969795</v>
      </c>
      <c r="BL158" s="182" t="s">
        <v>420</v>
      </c>
      <c r="BM158" s="191">
        <v>0.98343417470739247</v>
      </c>
      <c r="BN158" s="221">
        <v>559.5</v>
      </c>
      <c r="BO158" s="218">
        <v>-1.519213583556747E-2</v>
      </c>
      <c r="BP158" s="218" t="b">
        <v>1</v>
      </c>
      <c r="BQ158" s="218" t="b">
        <v>1</v>
      </c>
      <c r="BR158" s="217" t="b">
        <v>1</v>
      </c>
      <c r="BS158" s="202">
        <v>536</v>
      </c>
      <c r="BT158" s="179">
        <v>524</v>
      </c>
      <c r="BU158" s="177">
        <v>0.97761194029850751</v>
      </c>
      <c r="BV158" s="188">
        <v>0.96127903152614014</v>
      </c>
      <c r="BW158" s="182" t="s">
        <v>420</v>
      </c>
      <c r="BX158" s="191">
        <v>0.98714756971801942</v>
      </c>
      <c r="BY158" s="221">
        <v>536</v>
      </c>
      <c r="BZ158" s="218">
        <v>0</v>
      </c>
      <c r="CA158" s="218" t="b">
        <v>1</v>
      </c>
      <c r="CB158" s="218" t="b">
        <v>1</v>
      </c>
      <c r="CC158" s="218" t="b">
        <v>1</v>
      </c>
      <c r="CD158" s="121"/>
    </row>
    <row r="159" spans="1:82" s="18" customFormat="1" ht="14.25" customHeight="1" x14ac:dyDescent="0.25">
      <c r="A159" s="19" t="s">
        <v>244</v>
      </c>
      <c r="B159" s="18" t="s">
        <v>209</v>
      </c>
      <c r="C159" s="37" t="s">
        <v>245</v>
      </c>
      <c r="D159" s="76" t="b">
        <v>1</v>
      </c>
      <c r="E159" s="230">
        <v>183</v>
      </c>
      <c r="F159" s="233">
        <v>1554</v>
      </c>
      <c r="G159" s="179">
        <v>772</v>
      </c>
      <c r="H159" s="177">
        <v>0.49678249678249681</v>
      </c>
      <c r="I159" s="188">
        <v>0.47196210148713574</v>
      </c>
      <c r="J159" s="182" t="s">
        <v>420</v>
      </c>
      <c r="K159" s="191">
        <v>0.52161876006756303</v>
      </c>
      <c r="L159" s="179">
        <v>624</v>
      </c>
      <c r="M159" s="177">
        <v>0.40154440154440152</v>
      </c>
      <c r="N159" s="188">
        <v>0.37744324479577357</v>
      </c>
      <c r="O159" s="182" t="s">
        <v>420</v>
      </c>
      <c r="P159" s="191">
        <v>0.42613111877801013</v>
      </c>
      <c r="Q159" s="179">
        <v>1396</v>
      </c>
      <c r="R159" s="203">
        <v>0.89832689832689838</v>
      </c>
      <c r="S159" s="212">
        <v>0.88230511803717415</v>
      </c>
      <c r="T159" s="182" t="s">
        <v>420</v>
      </c>
      <c r="U159" s="195">
        <v>0.91238422149111265</v>
      </c>
      <c r="V159" s="221">
        <v>1573.5</v>
      </c>
      <c r="W159" s="220">
        <v>-1.2392755004766444E-2</v>
      </c>
      <c r="X159" s="218" t="b">
        <v>1</v>
      </c>
      <c r="Y159" s="218" t="b">
        <v>1</v>
      </c>
      <c r="Z159" s="217" t="b">
        <v>1</v>
      </c>
      <c r="AA159" s="202">
        <v>1539</v>
      </c>
      <c r="AB159" s="179">
        <v>826</v>
      </c>
      <c r="AC159" s="177">
        <v>0.53671215074723844</v>
      </c>
      <c r="AD159" s="212">
        <v>0.5117386707782694</v>
      </c>
      <c r="AE159" s="182" t="s">
        <v>420</v>
      </c>
      <c r="AF159" s="195">
        <v>0.56150281450458916</v>
      </c>
      <c r="AG159" s="221">
        <v>1573.5</v>
      </c>
      <c r="AH159" s="220">
        <v>-2.19256434699714E-2</v>
      </c>
      <c r="AI159" s="218" t="b">
        <v>1</v>
      </c>
      <c r="AJ159" s="218" t="b">
        <v>1</v>
      </c>
      <c r="AK159" s="217" t="b">
        <v>1</v>
      </c>
      <c r="AL159" s="202">
        <v>1542</v>
      </c>
      <c r="AM159" s="179">
        <v>973</v>
      </c>
      <c r="AN159" s="177">
        <v>0.63099870298313876</v>
      </c>
      <c r="AO159" s="188">
        <v>0.60661660550737906</v>
      </c>
      <c r="AP159" s="182" t="s">
        <v>420</v>
      </c>
      <c r="AQ159" s="191">
        <v>0.65472972965185994</v>
      </c>
      <c r="AR159" s="221">
        <v>1534.25</v>
      </c>
      <c r="AS159" s="220">
        <v>5.0513280104285485E-3</v>
      </c>
      <c r="AT159" s="218" t="b">
        <v>1</v>
      </c>
      <c r="AU159" s="218" t="b">
        <v>1</v>
      </c>
      <c r="AV159" s="217" t="b">
        <v>1</v>
      </c>
      <c r="AW159" s="202">
        <v>1484</v>
      </c>
      <c r="AX159" s="179">
        <v>1343</v>
      </c>
      <c r="AY159" s="177">
        <v>0.90498652291105119</v>
      </c>
      <c r="AZ159" s="188">
        <v>0.88900434065340306</v>
      </c>
      <c r="BA159" s="182" t="s">
        <v>420</v>
      </c>
      <c r="BB159" s="191">
        <v>0.91887743524007148</v>
      </c>
      <c r="BC159" s="221">
        <v>1534.25</v>
      </c>
      <c r="BD159" s="220">
        <v>-3.2752159035359295E-2</v>
      </c>
      <c r="BE159" s="218" t="b">
        <v>1</v>
      </c>
      <c r="BF159" s="218" t="b">
        <v>1</v>
      </c>
      <c r="BG159" s="217" t="b">
        <v>1</v>
      </c>
      <c r="BH159" s="202">
        <v>1504</v>
      </c>
      <c r="BI159" s="179">
        <v>924</v>
      </c>
      <c r="BJ159" s="177">
        <v>0.61436170212765961</v>
      </c>
      <c r="BK159" s="188">
        <v>0.58950047379698445</v>
      </c>
      <c r="BL159" s="182" t="s">
        <v>420</v>
      </c>
      <c r="BM159" s="191">
        <v>0.63864022228723627</v>
      </c>
      <c r="BN159" s="221">
        <v>1533.5</v>
      </c>
      <c r="BO159" s="218">
        <v>-1.9237039452233453E-2</v>
      </c>
      <c r="BP159" s="218" t="b">
        <v>1</v>
      </c>
      <c r="BQ159" s="218" t="b">
        <v>1</v>
      </c>
      <c r="BR159" s="217" t="b">
        <v>1</v>
      </c>
      <c r="BS159" s="202" t="s">
        <v>2</v>
      </c>
      <c r="BT159" s="179" t="s">
        <v>2</v>
      </c>
      <c r="BU159" s="177" t="s">
        <v>419</v>
      </c>
      <c r="BV159" s="188" t="s">
        <v>419</v>
      </c>
      <c r="BW159" s="182" t="s">
        <v>419</v>
      </c>
      <c r="BX159" s="191" t="s">
        <v>419</v>
      </c>
      <c r="BY159" s="221">
        <v>924</v>
      </c>
      <c r="BZ159" s="218" t="s">
        <v>419</v>
      </c>
      <c r="CA159" s="218" t="b">
        <v>0</v>
      </c>
      <c r="CB159" s="218" t="b">
        <v>0</v>
      </c>
      <c r="CC159" s="218" t="b">
        <v>0</v>
      </c>
      <c r="CD159" s="121"/>
    </row>
    <row r="160" spans="1:82" s="18" customFormat="1" ht="14.25" customHeight="1" x14ac:dyDescent="0.25">
      <c r="A160" s="19" t="s">
        <v>423</v>
      </c>
      <c r="B160" s="18" t="s">
        <v>209</v>
      </c>
      <c r="C160" s="37" t="s">
        <v>208</v>
      </c>
      <c r="D160" s="76" t="b">
        <v>1</v>
      </c>
      <c r="E160" s="230">
        <v>1224</v>
      </c>
      <c r="F160" s="233">
        <v>1336</v>
      </c>
      <c r="G160" s="179">
        <v>1240</v>
      </c>
      <c r="H160" s="177">
        <v>0.92814371257485029</v>
      </c>
      <c r="I160" s="188">
        <v>0.91303374015227046</v>
      </c>
      <c r="J160" s="182" t="s">
        <v>420</v>
      </c>
      <c r="K160" s="191">
        <v>0.94079862372078793</v>
      </c>
      <c r="L160" s="179">
        <v>72</v>
      </c>
      <c r="M160" s="177">
        <v>5.3892215568862277E-2</v>
      </c>
      <c r="N160" s="188">
        <v>4.3012996293682382E-2</v>
      </c>
      <c r="O160" s="182" t="s">
        <v>420</v>
      </c>
      <c r="P160" s="191">
        <v>6.7329505684739541E-2</v>
      </c>
      <c r="Q160" s="179">
        <v>1312</v>
      </c>
      <c r="R160" s="203">
        <v>0.98203592814371254</v>
      </c>
      <c r="S160" s="212">
        <v>0.973408912851496</v>
      </c>
      <c r="T160" s="182" t="s">
        <v>420</v>
      </c>
      <c r="U160" s="195">
        <v>0.98789885346712225</v>
      </c>
      <c r="V160" s="221">
        <v>1386.25</v>
      </c>
      <c r="W160" s="220">
        <v>-3.6248872858431022E-2</v>
      </c>
      <c r="X160" s="218" t="b">
        <v>1</v>
      </c>
      <c r="Y160" s="218" t="b">
        <v>1</v>
      </c>
      <c r="Z160" s="217" t="b">
        <v>1</v>
      </c>
      <c r="AA160" s="202">
        <v>1300</v>
      </c>
      <c r="AB160" s="179">
        <v>1154</v>
      </c>
      <c r="AC160" s="177">
        <v>0.88769230769230767</v>
      </c>
      <c r="AD160" s="212">
        <v>0.86937358721153613</v>
      </c>
      <c r="AE160" s="182" t="s">
        <v>420</v>
      </c>
      <c r="AF160" s="195">
        <v>0.90372654178092726</v>
      </c>
      <c r="AG160" s="221">
        <v>1386.25</v>
      </c>
      <c r="AH160" s="220">
        <v>-6.2218214607754736E-2</v>
      </c>
      <c r="AI160" s="218" t="b">
        <v>1</v>
      </c>
      <c r="AJ160" s="218" t="b">
        <v>1</v>
      </c>
      <c r="AK160" s="217" t="b">
        <v>1</v>
      </c>
      <c r="AL160" s="202">
        <v>1392</v>
      </c>
      <c r="AM160" s="179">
        <v>1242</v>
      </c>
      <c r="AN160" s="177">
        <v>0.89224137931034486</v>
      </c>
      <c r="AO160" s="188">
        <v>0.87485950671200652</v>
      </c>
      <c r="AP160" s="182" t="s">
        <v>420</v>
      </c>
      <c r="AQ160" s="191">
        <v>0.90746429739866896</v>
      </c>
      <c r="AR160" s="221">
        <v>1424</v>
      </c>
      <c r="AS160" s="220">
        <v>-2.247191011235955E-2</v>
      </c>
      <c r="AT160" s="218" t="b">
        <v>1</v>
      </c>
      <c r="AU160" s="218" t="b">
        <v>1</v>
      </c>
      <c r="AV160" s="217" t="b">
        <v>1</v>
      </c>
      <c r="AW160" s="202">
        <v>1276</v>
      </c>
      <c r="AX160" s="179">
        <v>1138</v>
      </c>
      <c r="AY160" s="177">
        <v>0.89184952978056431</v>
      </c>
      <c r="AZ160" s="188">
        <v>0.87361786392926311</v>
      </c>
      <c r="BA160" s="182" t="s">
        <v>420</v>
      </c>
      <c r="BB160" s="191">
        <v>0.90772891391417942</v>
      </c>
      <c r="BC160" s="221">
        <v>1424</v>
      </c>
      <c r="BD160" s="220">
        <v>-0.10393258426966293</v>
      </c>
      <c r="BE160" s="218" t="b">
        <v>1</v>
      </c>
      <c r="BF160" s="218" t="b">
        <v>1</v>
      </c>
      <c r="BG160" s="217" t="b">
        <v>1</v>
      </c>
      <c r="BH160" s="202">
        <v>1306</v>
      </c>
      <c r="BI160" s="179">
        <v>1161</v>
      </c>
      <c r="BJ160" s="177">
        <v>0.88897396630934145</v>
      </c>
      <c r="BK160" s="188">
        <v>0.8707814167698128</v>
      </c>
      <c r="BL160" s="182" t="s">
        <v>420</v>
      </c>
      <c r="BM160" s="191">
        <v>0.90488497640936494</v>
      </c>
      <c r="BN160" s="221">
        <v>1501</v>
      </c>
      <c r="BO160" s="218">
        <v>-0.12991339107261826</v>
      </c>
      <c r="BP160" s="218" t="b">
        <v>1</v>
      </c>
      <c r="BQ160" s="218" t="b">
        <v>1</v>
      </c>
      <c r="BR160" s="217" t="b">
        <v>1</v>
      </c>
      <c r="BS160" s="202">
        <v>1161</v>
      </c>
      <c r="BT160" s="179">
        <v>1087</v>
      </c>
      <c r="BU160" s="177">
        <v>0.93626184323858741</v>
      </c>
      <c r="BV160" s="188">
        <v>0.92072098005114633</v>
      </c>
      <c r="BW160" s="182" t="s">
        <v>420</v>
      </c>
      <c r="BX160" s="191">
        <v>0.94892526436187385</v>
      </c>
      <c r="BY160" s="221">
        <v>1161</v>
      </c>
      <c r="BZ160" s="218">
        <v>0</v>
      </c>
      <c r="CA160" s="218" t="b">
        <v>1</v>
      </c>
      <c r="CB160" s="218" t="b">
        <v>1</v>
      </c>
      <c r="CC160" s="218" t="b">
        <v>1</v>
      </c>
      <c r="CD160" s="121"/>
    </row>
    <row r="161" spans="1:82" s="18" customFormat="1" ht="14.25" customHeight="1" x14ac:dyDescent="0.25">
      <c r="A161" s="19" t="s">
        <v>210</v>
      </c>
      <c r="B161" s="18" t="s">
        <v>209</v>
      </c>
      <c r="C161" s="37" t="s">
        <v>211</v>
      </c>
      <c r="D161" s="76" t="b">
        <v>1</v>
      </c>
      <c r="E161" s="230">
        <v>1267</v>
      </c>
      <c r="F161" s="233">
        <v>1533</v>
      </c>
      <c r="G161" s="179">
        <v>1234</v>
      </c>
      <c r="H161" s="177">
        <v>0.80495759947814738</v>
      </c>
      <c r="I161" s="188">
        <v>0.78437066870558581</v>
      </c>
      <c r="J161" s="182" t="s">
        <v>420</v>
      </c>
      <c r="K161" s="191">
        <v>0.82401999816090998</v>
      </c>
      <c r="L161" s="179">
        <v>284</v>
      </c>
      <c r="M161" s="177">
        <v>0.18525766470971949</v>
      </c>
      <c r="N161" s="188">
        <v>0.16660477017598613</v>
      </c>
      <c r="O161" s="182" t="s">
        <v>420</v>
      </c>
      <c r="P161" s="191">
        <v>0.20548400680137408</v>
      </c>
      <c r="Q161" s="179">
        <v>1518</v>
      </c>
      <c r="R161" s="203">
        <v>0.99021526418786687</v>
      </c>
      <c r="S161" s="212">
        <v>0.98391845645539044</v>
      </c>
      <c r="T161" s="182" t="s">
        <v>420</v>
      </c>
      <c r="U161" s="195">
        <v>0.99406140696743628</v>
      </c>
      <c r="V161" s="221">
        <v>1751.25</v>
      </c>
      <c r="W161" s="220">
        <v>-0.12462526766595289</v>
      </c>
      <c r="X161" s="218" t="b">
        <v>1</v>
      </c>
      <c r="Y161" s="218" t="b">
        <v>1</v>
      </c>
      <c r="Z161" s="217" t="b">
        <v>1</v>
      </c>
      <c r="AA161" s="202">
        <v>1517</v>
      </c>
      <c r="AB161" s="179">
        <v>1213</v>
      </c>
      <c r="AC161" s="177">
        <v>0.79960448253131178</v>
      </c>
      <c r="AD161" s="212">
        <v>0.77871535459916807</v>
      </c>
      <c r="AE161" s="182" t="s">
        <v>420</v>
      </c>
      <c r="AF161" s="195">
        <v>0.81898008217888119</v>
      </c>
      <c r="AG161" s="221">
        <v>1751.25</v>
      </c>
      <c r="AH161" s="220">
        <v>-0.1337615988579586</v>
      </c>
      <c r="AI161" s="218" t="b">
        <v>1</v>
      </c>
      <c r="AJ161" s="218" t="b">
        <v>1</v>
      </c>
      <c r="AK161" s="217" t="b">
        <v>1</v>
      </c>
      <c r="AL161" s="202">
        <v>1657</v>
      </c>
      <c r="AM161" s="179">
        <v>1360</v>
      </c>
      <c r="AN161" s="177">
        <v>0.8207604103802052</v>
      </c>
      <c r="AO161" s="188">
        <v>0.80155729499389361</v>
      </c>
      <c r="AP161" s="182" t="s">
        <v>420</v>
      </c>
      <c r="AQ161" s="191">
        <v>0.83847971417060529</v>
      </c>
      <c r="AR161" s="221">
        <v>1864</v>
      </c>
      <c r="AS161" s="220">
        <v>-0.11105150214592274</v>
      </c>
      <c r="AT161" s="218" t="b">
        <v>1</v>
      </c>
      <c r="AU161" s="218" t="b">
        <v>1</v>
      </c>
      <c r="AV161" s="217" t="b">
        <v>1</v>
      </c>
      <c r="AW161" s="202">
        <v>1615</v>
      </c>
      <c r="AX161" s="179">
        <v>1445</v>
      </c>
      <c r="AY161" s="177">
        <v>0.89473684210526316</v>
      </c>
      <c r="AZ161" s="188">
        <v>0.87882115146930118</v>
      </c>
      <c r="BA161" s="182" t="s">
        <v>420</v>
      </c>
      <c r="BB161" s="191">
        <v>0.90877913702888313</v>
      </c>
      <c r="BC161" s="221">
        <v>1864</v>
      </c>
      <c r="BD161" s="220">
        <v>-0.13358369098712447</v>
      </c>
      <c r="BE161" s="218" t="b">
        <v>1</v>
      </c>
      <c r="BF161" s="218" t="b">
        <v>1</v>
      </c>
      <c r="BG161" s="217" t="b">
        <v>1</v>
      </c>
      <c r="BH161" s="202">
        <v>1762</v>
      </c>
      <c r="BI161" s="179">
        <v>1406</v>
      </c>
      <c r="BJ161" s="177">
        <v>0.79795686719636771</v>
      </c>
      <c r="BK161" s="188">
        <v>0.77856978956367673</v>
      </c>
      <c r="BL161" s="182" t="s">
        <v>420</v>
      </c>
      <c r="BM161" s="191">
        <v>0.81604757812528672</v>
      </c>
      <c r="BN161" s="221">
        <v>1935.5</v>
      </c>
      <c r="BO161" s="218">
        <v>-8.9640919659002838E-2</v>
      </c>
      <c r="BP161" s="218" t="b">
        <v>1</v>
      </c>
      <c r="BQ161" s="218" t="b">
        <v>1</v>
      </c>
      <c r="BR161" s="217" t="b">
        <v>1</v>
      </c>
      <c r="BS161" s="202">
        <v>1404</v>
      </c>
      <c r="BT161" s="179">
        <v>1338</v>
      </c>
      <c r="BU161" s="177">
        <v>0.95299145299145294</v>
      </c>
      <c r="BV161" s="188">
        <v>0.94063037995478838</v>
      </c>
      <c r="BW161" s="182" t="s">
        <v>420</v>
      </c>
      <c r="BX161" s="191">
        <v>0.9628804465167633</v>
      </c>
      <c r="BY161" s="221">
        <v>1406</v>
      </c>
      <c r="BZ161" s="218">
        <v>-1.4224751066856331E-3</v>
      </c>
      <c r="CA161" s="218" t="b">
        <v>1</v>
      </c>
      <c r="CB161" s="218" t="b">
        <v>1</v>
      </c>
      <c r="CC161" s="218" t="b">
        <v>1</v>
      </c>
      <c r="CD161" s="121"/>
    </row>
    <row r="162" spans="1:82" s="18" customFormat="1" ht="14.25" customHeight="1" x14ac:dyDescent="0.25">
      <c r="A162" s="19" t="s">
        <v>69</v>
      </c>
      <c r="B162" s="18" t="s">
        <v>209</v>
      </c>
      <c r="C162" s="37" t="s">
        <v>212</v>
      </c>
      <c r="D162" s="76" t="b">
        <v>1</v>
      </c>
      <c r="E162" s="230">
        <v>704</v>
      </c>
      <c r="F162" s="233">
        <v>867</v>
      </c>
      <c r="G162" s="179">
        <v>750</v>
      </c>
      <c r="H162" s="177">
        <v>0.86505190311418689</v>
      </c>
      <c r="I162" s="188">
        <v>0.84069198590767658</v>
      </c>
      <c r="J162" s="182" t="s">
        <v>420</v>
      </c>
      <c r="K162" s="191">
        <v>0.88619118391432239</v>
      </c>
      <c r="L162" s="179">
        <v>94</v>
      </c>
      <c r="M162" s="177">
        <v>0.10841983852364476</v>
      </c>
      <c r="N162" s="188">
        <v>8.9425388283788224E-2</v>
      </c>
      <c r="O162" s="182" t="s">
        <v>420</v>
      </c>
      <c r="P162" s="191">
        <v>0.13086896825785893</v>
      </c>
      <c r="Q162" s="179">
        <v>844</v>
      </c>
      <c r="R162" s="203">
        <v>0.97347174163783157</v>
      </c>
      <c r="S162" s="212">
        <v>0.96050753122169619</v>
      </c>
      <c r="T162" s="182" t="s">
        <v>420</v>
      </c>
      <c r="U162" s="195">
        <v>0.98225879172279218</v>
      </c>
      <c r="V162" s="221">
        <v>875.5</v>
      </c>
      <c r="W162" s="220">
        <v>-9.7087378640776691E-3</v>
      </c>
      <c r="X162" s="218" t="b">
        <v>1</v>
      </c>
      <c r="Y162" s="218" t="b">
        <v>1</v>
      </c>
      <c r="Z162" s="217" t="b">
        <v>1</v>
      </c>
      <c r="AA162" s="202">
        <v>874</v>
      </c>
      <c r="AB162" s="179">
        <v>828</v>
      </c>
      <c r="AC162" s="177">
        <v>0.94736842105263153</v>
      </c>
      <c r="AD162" s="212">
        <v>0.93051012433676461</v>
      </c>
      <c r="AE162" s="182" t="s">
        <v>420</v>
      </c>
      <c r="AF162" s="195">
        <v>0.96031132427714661</v>
      </c>
      <c r="AG162" s="221">
        <v>875.5</v>
      </c>
      <c r="AH162" s="220">
        <v>-1.7133066818960593E-3</v>
      </c>
      <c r="AI162" s="218" t="b">
        <v>1</v>
      </c>
      <c r="AJ162" s="218" t="b">
        <v>1</v>
      </c>
      <c r="AK162" s="217" t="b">
        <v>1</v>
      </c>
      <c r="AL162" s="202">
        <v>864</v>
      </c>
      <c r="AM162" s="179">
        <v>824</v>
      </c>
      <c r="AN162" s="177">
        <v>0.95370370370370372</v>
      </c>
      <c r="AO162" s="188">
        <v>0.93757187292385702</v>
      </c>
      <c r="AP162" s="182" t="s">
        <v>420</v>
      </c>
      <c r="AQ162" s="191">
        <v>0.96581893887876646</v>
      </c>
      <c r="AR162" s="221">
        <v>904</v>
      </c>
      <c r="AS162" s="220">
        <v>-4.4247787610619468E-2</v>
      </c>
      <c r="AT162" s="218" t="b">
        <v>1</v>
      </c>
      <c r="AU162" s="218" t="b">
        <v>1</v>
      </c>
      <c r="AV162" s="217" t="b">
        <v>1</v>
      </c>
      <c r="AW162" s="202">
        <v>782</v>
      </c>
      <c r="AX162" s="179">
        <v>772</v>
      </c>
      <c r="AY162" s="177">
        <v>0.98721227621483376</v>
      </c>
      <c r="AZ162" s="188">
        <v>0.97662186363663106</v>
      </c>
      <c r="BA162" s="182" t="s">
        <v>420</v>
      </c>
      <c r="BB162" s="191">
        <v>0.99303937203236392</v>
      </c>
      <c r="BC162" s="221">
        <v>904</v>
      </c>
      <c r="BD162" s="220">
        <v>-0.13495575221238937</v>
      </c>
      <c r="BE162" s="218" t="b">
        <v>1</v>
      </c>
      <c r="BF162" s="218" t="b">
        <v>1</v>
      </c>
      <c r="BG162" s="217" t="b">
        <v>1</v>
      </c>
      <c r="BH162" s="202">
        <v>882</v>
      </c>
      <c r="BI162" s="179">
        <v>834</v>
      </c>
      <c r="BJ162" s="177">
        <v>0.94557823129251706</v>
      </c>
      <c r="BK162" s="188">
        <v>0.92858309298644348</v>
      </c>
      <c r="BL162" s="182" t="s">
        <v>420</v>
      </c>
      <c r="BM162" s="191">
        <v>0.95870886222006546</v>
      </c>
      <c r="BN162" s="221">
        <v>968.25</v>
      </c>
      <c r="BO162" s="218">
        <v>-8.9078233927188222E-2</v>
      </c>
      <c r="BP162" s="218" t="b">
        <v>1</v>
      </c>
      <c r="BQ162" s="218" t="b">
        <v>1</v>
      </c>
      <c r="BR162" s="217" t="b">
        <v>1</v>
      </c>
      <c r="BS162" s="202">
        <v>834</v>
      </c>
      <c r="BT162" s="179">
        <v>798</v>
      </c>
      <c r="BU162" s="177">
        <v>0.95683453237410077</v>
      </c>
      <c r="BV162" s="188">
        <v>0.94082035662469443</v>
      </c>
      <c r="BW162" s="182" t="s">
        <v>420</v>
      </c>
      <c r="BX162" s="191">
        <v>0.96865958373604499</v>
      </c>
      <c r="BY162" s="221">
        <v>834</v>
      </c>
      <c r="BZ162" s="218">
        <v>0</v>
      </c>
      <c r="CA162" s="218" t="b">
        <v>1</v>
      </c>
      <c r="CB162" s="218" t="b">
        <v>1</v>
      </c>
      <c r="CC162" s="218" t="b">
        <v>1</v>
      </c>
      <c r="CD162" s="121"/>
    </row>
    <row r="163" spans="1:82" s="18" customFormat="1" ht="14.25" customHeight="1" x14ac:dyDescent="0.25">
      <c r="A163" s="19" t="s">
        <v>213</v>
      </c>
      <c r="B163" s="18" t="s">
        <v>209</v>
      </c>
      <c r="C163" s="37" t="s">
        <v>214</v>
      </c>
      <c r="D163" s="76" t="b">
        <v>1</v>
      </c>
      <c r="E163" s="230">
        <v>345</v>
      </c>
      <c r="F163" s="233">
        <v>1568</v>
      </c>
      <c r="G163" s="179">
        <v>1238</v>
      </c>
      <c r="H163" s="177">
        <v>0.78954081632653061</v>
      </c>
      <c r="I163" s="188">
        <v>0.76866892961052757</v>
      </c>
      <c r="J163" s="182" t="s">
        <v>420</v>
      </c>
      <c r="K163" s="191">
        <v>0.8089974723695077</v>
      </c>
      <c r="L163" s="179">
        <v>302</v>
      </c>
      <c r="M163" s="177">
        <v>0.19260204081632654</v>
      </c>
      <c r="N163" s="188">
        <v>0.17384406342277001</v>
      </c>
      <c r="O163" s="182" t="s">
        <v>420</v>
      </c>
      <c r="P163" s="191">
        <v>0.21286253183190634</v>
      </c>
      <c r="Q163" s="179">
        <v>1540</v>
      </c>
      <c r="R163" s="203">
        <v>0.9821428571428571</v>
      </c>
      <c r="S163" s="212">
        <v>0.97431242488255088</v>
      </c>
      <c r="T163" s="182" t="s">
        <v>420</v>
      </c>
      <c r="U163" s="195">
        <v>0.98761664978023922</v>
      </c>
      <c r="V163" s="221">
        <v>1653.25</v>
      </c>
      <c r="W163" s="220">
        <v>-5.1565099047331017E-2</v>
      </c>
      <c r="X163" s="218" t="b">
        <v>1</v>
      </c>
      <c r="Y163" s="218" t="b">
        <v>1</v>
      </c>
      <c r="Z163" s="217" t="b">
        <v>1</v>
      </c>
      <c r="AA163" s="202">
        <v>1566</v>
      </c>
      <c r="AB163" s="179">
        <v>1415</v>
      </c>
      <c r="AC163" s="177">
        <v>0.90357598978288634</v>
      </c>
      <c r="AD163" s="212">
        <v>0.88795364471549632</v>
      </c>
      <c r="AE163" s="182" t="s">
        <v>420</v>
      </c>
      <c r="AF163" s="195">
        <v>0.91722320476683938</v>
      </c>
      <c r="AG163" s="221">
        <v>1653.25</v>
      </c>
      <c r="AH163" s="220">
        <v>-5.2774837441403294E-2</v>
      </c>
      <c r="AI163" s="218" t="b">
        <v>1</v>
      </c>
      <c r="AJ163" s="218" t="b">
        <v>1</v>
      </c>
      <c r="AK163" s="217" t="b">
        <v>1</v>
      </c>
      <c r="AL163" s="202">
        <v>1588</v>
      </c>
      <c r="AM163" s="179">
        <v>709</v>
      </c>
      <c r="AN163" s="177">
        <v>0.44647355163727959</v>
      </c>
      <c r="AO163" s="188">
        <v>0.42218127981798753</v>
      </c>
      <c r="AP163" s="182" t="s">
        <v>420</v>
      </c>
      <c r="AQ163" s="191">
        <v>0.47102416532355101</v>
      </c>
      <c r="AR163" s="221">
        <v>1698.75</v>
      </c>
      <c r="AS163" s="220">
        <v>-6.5194996320824136E-2</v>
      </c>
      <c r="AT163" s="218" t="b">
        <v>1</v>
      </c>
      <c r="AU163" s="218" t="b">
        <v>1</v>
      </c>
      <c r="AV163" s="217" t="b">
        <v>1</v>
      </c>
      <c r="AW163" s="202">
        <v>1569</v>
      </c>
      <c r="AX163" s="179">
        <v>1119</v>
      </c>
      <c r="AY163" s="177">
        <v>0.71319311663479923</v>
      </c>
      <c r="AZ163" s="188">
        <v>0.6903149951714117</v>
      </c>
      <c r="BA163" s="182" t="s">
        <v>420</v>
      </c>
      <c r="BB163" s="191">
        <v>0.73502984568852581</v>
      </c>
      <c r="BC163" s="221">
        <v>1698.75</v>
      </c>
      <c r="BD163" s="220">
        <v>-7.6379690949227377E-2</v>
      </c>
      <c r="BE163" s="218" t="b">
        <v>1</v>
      </c>
      <c r="BF163" s="218" t="b">
        <v>1</v>
      </c>
      <c r="BG163" s="217" t="b">
        <v>1</v>
      </c>
      <c r="BH163" s="202">
        <v>1251</v>
      </c>
      <c r="BI163" s="179">
        <v>859</v>
      </c>
      <c r="BJ163" s="177" t="s">
        <v>419</v>
      </c>
      <c r="BK163" s="188" t="s">
        <v>419</v>
      </c>
      <c r="BL163" s="182" t="s">
        <v>419</v>
      </c>
      <c r="BM163" s="191" t="s">
        <v>419</v>
      </c>
      <c r="BN163" s="221">
        <v>1738.5</v>
      </c>
      <c r="BO163" s="218">
        <v>-0.28041415012942189</v>
      </c>
      <c r="BP163" s="218" t="b">
        <v>1</v>
      </c>
      <c r="BQ163" s="218" t="b">
        <v>0</v>
      </c>
      <c r="BR163" s="217" t="b">
        <v>0</v>
      </c>
      <c r="BS163" s="202">
        <v>859</v>
      </c>
      <c r="BT163" s="179">
        <v>859</v>
      </c>
      <c r="BU163" s="177">
        <v>1</v>
      </c>
      <c r="BV163" s="188">
        <v>0.99554789726267379</v>
      </c>
      <c r="BW163" s="182" t="s">
        <v>420</v>
      </c>
      <c r="BX163" s="191">
        <v>0.99999999999999989</v>
      </c>
      <c r="BY163" s="221">
        <v>859</v>
      </c>
      <c r="BZ163" s="218">
        <v>0</v>
      </c>
      <c r="CA163" s="218" t="b">
        <v>1</v>
      </c>
      <c r="CB163" s="218" t="b">
        <v>1</v>
      </c>
      <c r="CC163" s="218" t="b">
        <v>1</v>
      </c>
      <c r="CD163" s="121"/>
    </row>
    <row r="164" spans="1:82" s="18" customFormat="1" ht="14.25" customHeight="1" x14ac:dyDescent="0.25">
      <c r="A164" s="19" t="s">
        <v>246</v>
      </c>
      <c r="B164" s="18" t="s">
        <v>209</v>
      </c>
      <c r="C164" s="37" t="s">
        <v>247</v>
      </c>
      <c r="D164" s="76" t="b">
        <v>1</v>
      </c>
      <c r="E164" s="230">
        <v>202</v>
      </c>
      <c r="F164" s="233">
        <v>597</v>
      </c>
      <c r="G164" s="179">
        <v>134</v>
      </c>
      <c r="H164" s="177">
        <v>0.22445561139028475</v>
      </c>
      <c r="I164" s="188">
        <v>0.19280999323648709</v>
      </c>
      <c r="J164" s="182" t="s">
        <v>420</v>
      </c>
      <c r="K164" s="191">
        <v>0.25962459633769591</v>
      </c>
      <c r="L164" s="179">
        <v>419</v>
      </c>
      <c r="M164" s="177">
        <v>0.7018425460636516</v>
      </c>
      <c r="N164" s="188">
        <v>0.66395208431585617</v>
      </c>
      <c r="O164" s="182" t="s">
        <v>420</v>
      </c>
      <c r="P164" s="191">
        <v>0.73715206131521349</v>
      </c>
      <c r="Q164" s="179">
        <v>553</v>
      </c>
      <c r="R164" s="203">
        <v>0.9262981574539364</v>
      </c>
      <c r="S164" s="212">
        <v>0.9025034736592682</v>
      </c>
      <c r="T164" s="182" t="s">
        <v>420</v>
      </c>
      <c r="U164" s="195">
        <v>0.9446417965739865</v>
      </c>
      <c r="V164" s="221">
        <v>542</v>
      </c>
      <c r="W164" s="220">
        <v>0.1014760147601476</v>
      </c>
      <c r="X164" s="218" t="b">
        <v>1</v>
      </c>
      <c r="Y164" s="218" t="b">
        <v>1</v>
      </c>
      <c r="Z164" s="217" t="b">
        <v>1</v>
      </c>
      <c r="AA164" s="202">
        <v>545</v>
      </c>
      <c r="AB164" s="179">
        <v>328</v>
      </c>
      <c r="AC164" s="177">
        <v>0.60183486238532113</v>
      </c>
      <c r="AD164" s="212">
        <v>0.56016202870745113</v>
      </c>
      <c r="AE164" s="182" t="s">
        <v>420</v>
      </c>
      <c r="AF164" s="195">
        <v>0.64208216807481777</v>
      </c>
      <c r="AG164" s="221">
        <v>542</v>
      </c>
      <c r="AH164" s="220">
        <v>5.5350553505535052E-3</v>
      </c>
      <c r="AI164" s="218" t="b">
        <v>1</v>
      </c>
      <c r="AJ164" s="218" t="b">
        <v>1</v>
      </c>
      <c r="AK164" s="217" t="b">
        <v>1</v>
      </c>
      <c r="AL164" s="202">
        <v>570</v>
      </c>
      <c r="AM164" s="179">
        <v>570</v>
      </c>
      <c r="AN164" s="177">
        <v>1</v>
      </c>
      <c r="AO164" s="188">
        <v>0.99330571404061896</v>
      </c>
      <c r="AP164" s="182" t="s">
        <v>420</v>
      </c>
      <c r="AQ164" s="191">
        <v>0.99999999999999978</v>
      </c>
      <c r="AR164" s="221">
        <v>578.5</v>
      </c>
      <c r="AS164" s="220">
        <v>-1.4693171996542784E-2</v>
      </c>
      <c r="AT164" s="218" t="b">
        <v>1</v>
      </c>
      <c r="AU164" s="218" t="b">
        <v>1</v>
      </c>
      <c r="AV164" s="217" t="b">
        <v>1</v>
      </c>
      <c r="AW164" s="202" t="s">
        <v>2</v>
      </c>
      <c r="AX164" s="179" t="s">
        <v>2</v>
      </c>
      <c r="AY164" s="177" t="s">
        <v>419</v>
      </c>
      <c r="AZ164" s="188" t="s">
        <v>419</v>
      </c>
      <c r="BA164" s="182" t="s">
        <v>419</v>
      </c>
      <c r="BB164" s="191" t="s">
        <v>419</v>
      </c>
      <c r="BC164" s="221">
        <v>578.5</v>
      </c>
      <c r="BD164" s="220" t="s">
        <v>419</v>
      </c>
      <c r="BE164" s="218" t="b">
        <v>0</v>
      </c>
      <c r="BF164" s="218" t="b">
        <v>0</v>
      </c>
      <c r="BG164" s="217" t="b">
        <v>0</v>
      </c>
      <c r="BH164" s="202">
        <v>553</v>
      </c>
      <c r="BI164" s="179">
        <v>226</v>
      </c>
      <c r="BJ164" s="177">
        <v>0.40867992766726946</v>
      </c>
      <c r="BK164" s="188">
        <v>0.36847449963171514</v>
      </c>
      <c r="BL164" s="182" t="s">
        <v>420</v>
      </c>
      <c r="BM164" s="191">
        <v>0.45014532760977172</v>
      </c>
      <c r="BN164" s="221">
        <v>602.25</v>
      </c>
      <c r="BO164" s="218">
        <v>-8.1776670817766711E-2</v>
      </c>
      <c r="BP164" s="218" t="b">
        <v>1</v>
      </c>
      <c r="BQ164" s="218" t="b">
        <v>1</v>
      </c>
      <c r="BR164" s="217" t="b">
        <v>1</v>
      </c>
      <c r="BS164" s="202">
        <v>226</v>
      </c>
      <c r="BT164" s="179">
        <v>226</v>
      </c>
      <c r="BU164" s="177">
        <v>1</v>
      </c>
      <c r="BV164" s="188">
        <v>0.9832864843427096</v>
      </c>
      <c r="BW164" s="182" t="s">
        <v>420</v>
      </c>
      <c r="BX164" s="191">
        <v>1</v>
      </c>
      <c r="BY164" s="221">
        <v>226</v>
      </c>
      <c r="BZ164" s="218">
        <v>0</v>
      </c>
      <c r="CA164" s="218" t="b">
        <v>1</v>
      </c>
      <c r="CB164" s="218" t="b">
        <v>1</v>
      </c>
      <c r="CC164" s="218" t="b">
        <v>1</v>
      </c>
      <c r="CD164" s="121"/>
    </row>
    <row r="165" spans="1:82" s="18" customFormat="1" ht="14.25" customHeight="1" x14ac:dyDescent="0.25">
      <c r="A165" s="19" t="s">
        <v>60</v>
      </c>
      <c r="B165" s="18" t="s">
        <v>209</v>
      </c>
      <c r="C165" s="37" t="s">
        <v>272</v>
      </c>
      <c r="D165" s="76" t="b">
        <v>1</v>
      </c>
      <c r="E165" s="230">
        <v>307</v>
      </c>
      <c r="F165" s="233">
        <v>758</v>
      </c>
      <c r="G165" s="179">
        <v>691</v>
      </c>
      <c r="H165" s="177">
        <v>0.91160949868073882</v>
      </c>
      <c r="I165" s="188">
        <v>0.88927059038736</v>
      </c>
      <c r="J165" s="182" t="s">
        <v>420</v>
      </c>
      <c r="K165" s="191">
        <v>0.92979746212573322</v>
      </c>
      <c r="L165" s="179">
        <v>67</v>
      </c>
      <c r="M165" s="177">
        <v>8.8390501319261211E-2</v>
      </c>
      <c r="N165" s="188">
        <v>7.0202537874266654E-2</v>
      </c>
      <c r="O165" s="182" t="s">
        <v>420</v>
      </c>
      <c r="P165" s="191">
        <v>0.11072940961263991</v>
      </c>
      <c r="Q165" s="179">
        <v>758</v>
      </c>
      <c r="R165" s="203">
        <v>1</v>
      </c>
      <c r="S165" s="212">
        <v>0.99495766635404614</v>
      </c>
      <c r="T165" s="182" t="s">
        <v>420</v>
      </c>
      <c r="U165" s="195">
        <v>0.99999999999999989</v>
      </c>
      <c r="V165" s="221">
        <v>776.75</v>
      </c>
      <c r="W165" s="220">
        <v>-2.4139040875442549E-2</v>
      </c>
      <c r="X165" s="218" t="b">
        <v>1</v>
      </c>
      <c r="Y165" s="218" t="b">
        <v>1</v>
      </c>
      <c r="Z165" s="217" t="b">
        <v>1</v>
      </c>
      <c r="AA165" s="202">
        <v>744</v>
      </c>
      <c r="AB165" s="179">
        <v>616</v>
      </c>
      <c r="AC165" s="177">
        <v>0.82795698924731187</v>
      </c>
      <c r="AD165" s="212">
        <v>0.79917005196603463</v>
      </c>
      <c r="AE165" s="182" t="s">
        <v>420</v>
      </c>
      <c r="AF165" s="195">
        <v>0.85337467425113678</v>
      </c>
      <c r="AG165" s="221">
        <v>776.75</v>
      </c>
      <c r="AH165" s="220">
        <v>-4.2162858062439655E-2</v>
      </c>
      <c r="AI165" s="218" t="b">
        <v>1</v>
      </c>
      <c r="AJ165" s="218" t="b">
        <v>1</v>
      </c>
      <c r="AK165" s="217" t="b">
        <v>1</v>
      </c>
      <c r="AL165" s="202">
        <v>738</v>
      </c>
      <c r="AM165" s="179">
        <v>627</v>
      </c>
      <c r="AN165" s="177">
        <v>0.84959349593495936</v>
      </c>
      <c r="AO165" s="188">
        <v>0.82199600237015924</v>
      </c>
      <c r="AP165" s="182" t="s">
        <v>420</v>
      </c>
      <c r="AQ165" s="191">
        <v>0.87357040722399504</v>
      </c>
      <c r="AR165" s="221">
        <v>772</v>
      </c>
      <c r="AS165" s="220">
        <v>-4.4041450777202069E-2</v>
      </c>
      <c r="AT165" s="218" t="b">
        <v>1</v>
      </c>
      <c r="AU165" s="218" t="b">
        <v>1</v>
      </c>
      <c r="AV165" s="217" t="b">
        <v>1</v>
      </c>
      <c r="AW165" s="202">
        <v>753</v>
      </c>
      <c r="AX165" s="179">
        <v>706</v>
      </c>
      <c r="AY165" s="177">
        <v>0.9375830013280213</v>
      </c>
      <c r="AZ165" s="188">
        <v>0.91798483507026774</v>
      </c>
      <c r="BA165" s="182" t="s">
        <v>420</v>
      </c>
      <c r="BB165" s="191">
        <v>0.95273913534600652</v>
      </c>
      <c r="BC165" s="221">
        <v>772</v>
      </c>
      <c r="BD165" s="220">
        <v>-2.4611398963730571E-2</v>
      </c>
      <c r="BE165" s="218" t="b">
        <v>1</v>
      </c>
      <c r="BF165" s="218" t="b">
        <v>1</v>
      </c>
      <c r="BG165" s="217" t="b">
        <v>1</v>
      </c>
      <c r="BH165" s="202">
        <v>785</v>
      </c>
      <c r="BI165" s="179">
        <v>708</v>
      </c>
      <c r="BJ165" s="177">
        <v>0.90191082802547773</v>
      </c>
      <c r="BK165" s="188">
        <v>0.87910545944124341</v>
      </c>
      <c r="BL165" s="182" t="s">
        <v>420</v>
      </c>
      <c r="BM165" s="191">
        <v>0.92080178800913171</v>
      </c>
      <c r="BN165" s="221">
        <v>792.75</v>
      </c>
      <c r="BO165" s="218">
        <v>-9.7760958688111015E-3</v>
      </c>
      <c r="BP165" s="218" t="b">
        <v>1</v>
      </c>
      <c r="BQ165" s="218" t="b">
        <v>1</v>
      </c>
      <c r="BR165" s="217" t="b">
        <v>1</v>
      </c>
      <c r="BS165" s="202">
        <v>720</v>
      </c>
      <c r="BT165" s="179">
        <v>687</v>
      </c>
      <c r="BU165" s="177">
        <v>0.95416666666666672</v>
      </c>
      <c r="BV165" s="188">
        <v>0.93633235975960272</v>
      </c>
      <c r="BW165" s="182" t="s">
        <v>420</v>
      </c>
      <c r="BX165" s="191">
        <v>0.96718040816822193</v>
      </c>
      <c r="BY165" s="221">
        <v>708</v>
      </c>
      <c r="BZ165" s="218">
        <v>1.6949152542372881E-2</v>
      </c>
      <c r="CA165" s="218" t="b">
        <v>1</v>
      </c>
      <c r="CB165" s="218" t="b">
        <v>1</v>
      </c>
      <c r="CC165" s="218" t="b">
        <v>1</v>
      </c>
      <c r="CD165" s="121"/>
    </row>
    <row r="166" spans="1:82" s="18" customFormat="1" ht="14.25" customHeight="1" x14ac:dyDescent="0.25">
      <c r="A166" s="19" t="s">
        <v>258</v>
      </c>
      <c r="B166" s="18" t="s">
        <v>209</v>
      </c>
      <c r="C166" s="37" t="s">
        <v>259</v>
      </c>
      <c r="D166" s="76" t="b">
        <v>1</v>
      </c>
      <c r="E166" s="230">
        <v>320</v>
      </c>
      <c r="F166" s="233">
        <v>400</v>
      </c>
      <c r="G166" s="179">
        <v>350</v>
      </c>
      <c r="H166" s="177">
        <v>0.875</v>
      </c>
      <c r="I166" s="188">
        <v>0.8389809024860414</v>
      </c>
      <c r="J166" s="182" t="s">
        <v>420</v>
      </c>
      <c r="K166" s="191">
        <v>0.90388487676323614</v>
      </c>
      <c r="L166" s="179">
        <v>47</v>
      </c>
      <c r="M166" s="177">
        <v>0.11749999999999999</v>
      </c>
      <c r="N166" s="188">
        <v>8.9521940950103795E-2</v>
      </c>
      <c r="O166" s="182" t="s">
        <v>420</v>
      </c>
      <c r="P166" s="191">
        <v>0.15275496421563303</v>
      </c>
      <c r="Q166" s="179">
        <v>397</v>
      </c>
      <c r="R166" s="203">
        <v>0.99250000000000005</v>
      </c>
      <c r="S166" s="212">
        <v>0.97818427927596785</v>
      </c>
      <c r="T166" s="182" t="s">
        <v>420</v>
      </c>
      <c r="U166" s="195">
        <v>0.9974461108047501</v>
      </c>
      <c r="V166" s="221">
        <v>394.5</v>
      </c>
      <c r="W166" s="220">
        <v>1.3941698352344741E-2</v>
      </c>
      <c r="X166" s="218" t="b">
        <v>1</v>
      </c>
      <c r="Y166" s="218" t="b">
        <v>1</v>
      </c>
      <c r="Z166" s="217" t="b">
        <v>1</v>
      </c>
      <c r="AA166" s="202">
        <v>405</v>
      </c>
      <c r="AB166" s="179">
        <v>392</v>
      </c>
      <c r="AC166" s="177">
        <v>0.96790123456790123</v>
      </c>
      <c r="AD166" s="212">
        <v>0.94586268667666995</v>
      </c>
      <c r="AE166" s="182" t="s">
        <v>420</v>
      </c>
      <c r="AF166" s="195">
        <v>0.9811470179976749</v>
      </c>
      <c r="AG166" s="221">
        <v>394.5</v>
      </c>
      <c r="AH166" s="220">
        <v>2.6615969581749048E-2</v>
      </c>
      <c r="AI166" s="218" t="b">
        <v>1</v>
      </c>
      <c r="AJ166" s="218" t="b">
        <v>1</v>
      </c>
      <c r="AK166" s="217" t="b">
        <v>1</v>
      </c>
      <c r="AL166" s="202">
        <v>378</v>
      </c>
      <c r="AM166" s="179">
        <v>364</v>
      </c>
      <c r="AN166" s="177">
        <v>0.96296296296296291</v>
      </c>
      <c r="AO166" s="188">
        <v>0.93879902742455057</v>
      </c>
      <c r="AP166" s="182" t="s">
        <v>420</v>
      </c>
      <c r="AQ166" s="191">
        <v>0.97781175936891207</v>
      </c>
      <c r="AR166" s="221">
        <v>409</v>
      </c>
      <c r="AS166" s="220">
        <v>-7.5794621026894868E-2</v>
      </c>
      <c r="AT166" s="218" t="b">
        <v>1</v>
      </c>
      <c r="AU166" s="218" t="b">
        <v>1</v>
      </c>
      <c r="AV166" s="217" t="b">
        <v>1</v>
      </c>
      <c r="AW166" s="202">
        <v>342</v>
      </c>
      <c r="AX166" s="179">
        <v>336</v>
      </c>
      <c r="AY166" s="177">
        <v>0.98245614035087714</v>
      </c>
      <c r="AZ166" s="188">
        <v>0.96225913477103209</v>
      </c>
      <c r="BA166" s="182" t="s">
        <v>420</v>
      </c>
      <c r="BB166" s="191">
        <v>0.99193531353278641</v>
      </c>
      <c r="BC166" s="221">
        <v>409</v>
      </c>
      <c r="BD166" s="220">
        <v>-0.16381418092909536</v>
      </c>
      <c r="BE166" s="218" t="b">
        <v>1</v>
      </c>
      <c r="BF166" s="218" t="b">
        <v>1</v>
      </c>
      <c r="BG166" s="217" t="b">
        <v>1</v>
      </c>
      <c r="BH166" s="202">
        <v>415</v>
      </c>
      <c r="BI166" s="179">
        <v>402</v>
      </c>
      <c r="BJ166" s="177">
        <v>0.96867469879518076</v>
      </c>
      <c r="BK166" s="188">
        <v>0.94714884408938826</v>
      </c>
      <c r="BL166" s="182" t="s">
        <v>420</v>
      </c>
      <c r="BM166" s="191">
        <v>0.9816035317983357</v>
      </c>
      <c r="BN166" s="221">
        <v>410.25</v>
      </c>
      <c r="BO166" s="218">
        <v>1.157830591102986E-2</v>
      </c>
      <c r="BP166" s="218" t="b">
        <v>1</v>
      </c>
      <c r="BQ166" s="218" t="b">
        <v>1</v>
      </c>
      <c r="BR166" s="217" t="b">
        <v>1</v>
      </c>
      <c r="BS166" s="202">
        <v>402</v>
      </c>
      <c r="BT166" s="179">
        <v>393</v>
      </c>
      <c r="BU166" s="177">
        <v>0.97761194029850751</v>
      </c>
      <c r="BV166" s="188">
        <v>0.95800453976263489</v>
      </c>
      <c r="BW166" s="182" t="s">
        <v>420</v>
      </c>
      <c r="BX166" s="191">
        <v>0.9881777480594085</v>
      </c>
      <c r="BY166" s="221">
        <v>402</v>
      </c>
      <c r="BZ166" s="218">
        <v>0</v>
      </c>
      <c r="CA166" s="218" t="b">
        <v>1</v>
      </c>
      <c r="CB166" s="218" t="b">
        <v>1</v>
      </c>
      <c r="CC166" s="218" t="b">
        <v>1</v>
      </c>
      <c r="CD166" s="121"/>
    </row>
    <row r="167" spans="1:82" s="18" customFormat="1" ht="14.25" customHeight="1" x14ac:dyDescent="0.25">
      <c r="A167" s="19" t="s">
        <v>58</v>
      </c>
      <c r="B167" s="18" t="s">
        <v>209</v>
      </c>
      <c r="C167" s="37" t="s">
        <v>215</v>
      </c>
      <c r="D167" s="76" t="b">
        <v>1</v>
      </c>
      <c r="E167" s="230">
        <v>917</v>
      </c>
      <c r="F167" s="233">
        <v>1314</v>
      </c>
      <c r="G167" s="179">
        <v>1288</v>
      </c>
      <c r="H167" s="177">
        <v>0.98021308980213084</v>
      </c>
      <c r="I167" s="188">
        <v>0.97116500011860474</v>
      </c>
      <c r="J167" s="182" t="s">
        <v>420</v>
      </c>
      <c r="K167" s="191">
        <v>0.98646157290584313</v>
      </c>
      <c r="L167" s="179">
        <v>26</v>
      </c>
      <c r="M167" s="177">
        <v>1.9786910197869101E-2</v>
      </c>
      <c r="N167" s="188">
        <v>1.3538427094157091E-2</v>
      </c>
      <c r="O167" s="182" t="s">
        <v>420</v>
      </c>
      <c r="P167" s="191">
        <v>2.8834999881395307E-2</v>
      </c>
      <c r="Q167" s="179">
        <v>1314</v>
      </c>
      <c r="R167" s="203">
        <v>1</v>
      </c>
      <c r="S167" s="212">
        <v>0.99708503720612063</v>
      </c>
      <c r="T167" s="182" t="s">
        <v>420</v>
      </c>
      <c r="U167" s="195">
        <v>1.0000000000000002</v>
      </c>
      <c r="V167" s="221">
        <v>1399.25</v>
      </c>
      <c r="W167" s="220">
        <v>-6.0925495801322137E-2</v>
      </c>
      <c r="X167" s="218" t="b">
        <v>1</v>
      </c>
      <c r="Y167" s="218" t="b">
        <v>1</v>
      </c>
      <c r="Z167" s="217" t="b">
        <v>1</v>
      </c>
      <c r="AA167" s="202">
        <v>1222</v>
      </c>
      <c r="AB167" s="179">
        <v>1181</v>
      </c>
      <c r="AC167" s="177">
        <v>0.96644844517184947</v>
      </c>
      <c r="AD167" s="212">
        <v>0.95480091870597117</v>
      </c>
      <c r="AE167" s="182" t="s">
        <v>420</v>
      </c>
      <c r="AF167" s="195">
        <v>0.97517252263669929</v>
      </c>
      <c r="AG167" s="221">
        <v>1399.25</v>
      </c>
      <c r="AH167" s="220">
        <v>-0.12667500446667856</v>
      </c>
      <c r="AI167" s="218" t="b">
        <v>1</v>
      </c>
      <c r="AJ167" s="218" t="b">
        <v>1</v>
      </c>
      <c r="AK167" s="217" t="b">
        <v>1</v>
      </c>
      <c r="AL167" s="202">
        <v>1381</v>
      </c>
      <c r="AM167" s="179">
        <v>1261</v>
      </c>
      <c r="AN167" s="177">
        <v>0.91310644460535839</v>
      </c>
      <c r="AO167" s="188">
        <v>0.89708081085469493</v>
      </c>
      <c r="AP167" s="182" t="s">
        <v>420</v>
      </c>
      <c r="AQ167" s="191">
        <v>0.92684021832337082</v>
      </c>
      <c r="AR167" s="221">
        <v>1443.5</v>
      </c>
      <c r="AS167" s="220">
        <v>-4.3297540699688261E-2</v>
      </c>
      <c r="AT167" s="218" t="b">
        <v>1</v>
      </c>
      <c r="AU167" s="218" t="b">
        <v>1</v>
      </c>
      <c r="AV167" s="217" t="b">
        <v>1</v>
      </c>
      <c r="AW167" s="202">
        <v>1427</v>
      </c>
      <c r="AX167" s="179">
        <v>1195</v>
      </c>
      <c r="AY167" s="177">
        <v>0.83742116327960758</v>
      </c>
      <c r="AZ167" s="188">
        <v>0.81737521065648433</v>
      </c>
      <c r="BA167" s="182" t="s">
        <v>420</v>
      </c>
      <c r="BB167" s="191">
        <v>0.85565532956402979</v>
      </c>
      <c r="BC167" s="221">
        <v>1443.5</v>
      </c>
      <c r="BD167" s="220">
        <v>-1.14305507447177E-2</v>
      </c>
      <c r="BE167" s="218" t="b">
        <v>1</v>
      </c>
      <c r="BF167" s="218" t="b">
        <v>1</v>
      </c>
      <c r="BG167" s="217" t="b">
        <v>1</v>
      </c>
      <c r="BH167" s="202">
        <v>1316</v>
      </c>
      <c r="BI167" s="179">
        <v>1066</v>
      </c>
      <c r="BJ167" s="177">
        <v>0.8100303951367781</v>
      </c>
      <c r="BK167" s="188">
        <v>0.78794567755966394</v>
      </c>
      <c r="BL167" s="182" t="s">
        <v>420</v>
      </c>
      <c r="BM167" s="191">
        <v>0.83031039747613111</v>
      </c>
      <c r="BN167" s="221">
        <v>1477</v>
      </c>
      <c r="BO167" s="218">
        <v>-0.10900473933649289</v>
      </c>
      <c r="BP167" s="218" t="b">
        <v>1</v>
      </c>
      <c r="BQ167" s="218" t="b">
        <v>1</v>
      </c>
      <c r="BR167" s="217" t="b">
        <v>1</v>
      </c>
      <c r="BS167" s="202">
        <v>1066</v>
      </c>
      <c r="BT167" s="179">
        <v>1066</v>
      </c>
      <c r="BU167" s="177">
        <v>1</v>
      </c>
      <c r="BV167" s="188">
        <v>0.99640931954073964</v>
      </c>
      <c r="BW167" s="182" t="s">
        <v>420</v>
      </c>
      <c r="BX167" s="191">
        <v>1.0000000000000002</v>
      </c>
      <c r="BY167" s="221">
        <v>1066</v>
      </c>
      <c r="BZ167" s="218">
        <v>0</v>
      </c>
      <c r="CA167" s="218" t="b">
        <v>1</v>
      </c>
      <c r="CB167" s="218" t="b">
        <v>1</v>
      </c>
      <c r="CC167" s="218" t="b">
        <v>1</v>
      </c>
      <c r="CD167" s="121"/>
    </row>
    <row r="168" spans="1:82" s="18" customFormat="1" ht="14.25" customHeight="1" x14ac:dyDescent="0.25">
      <c r="A168" s="19" t="s">
        <v>248</v>
      </c>
      <c r="B168" s="18" t="s">
        <v>209</v>
      </c>
      <c r="C168" s="37" t="s">
        <v>249</v>
      </c>
      <c r="D168" s="76" t="b">
        <v>1</v>
      </c>
      <c r="E168" s="230">
        <v>61</v>
      </c>
      <c r="F168" s="233">
        <v>766</v>
      </c>
      <c r="G168" s="179">
        <v>449</v>
      </c>
      <c r="H168" s="177">
        <v>0.58616187989556134</v>
      </c>
      <c r="I168" s="188">
        <v>0.55093791570569595</v>
      </c>
      <c r="J168" s="182" t="s">
        <v>420</v>
      </c>
      <c r="K168" s="191">
        <v>0.62052595972939473</v>
      </c>
      <c r="L168" s="179">
        <v>258</v>
      </c>
      <c r="M168" s="177">
        <v>0.33681462140992169</v>
      </c>
      <c r="N168" s="188">
        <v>0.30423328501360497</v>
      </c>
      <c r="O168" s="182" t="s">
        <v>420</v>
      </c>
      <c r="P168" s="191">
        <v>0.37102452666235958</v>
      </c>
      <c r="Q168" s="179">
        <v>707</v>
      </c>
      <c r="R168" s="203">
        <v>0.92297650130548303</v>
      </c>
      <c r="S168" s="212">
        <v>0.90191347241713637</v>
      </c>
      <c r="T168" s="182" t="s">
        <v>420</v>
      </c>
      <c r="U168" s="195">
        <v>0.93981827971876319</v>
      </c>
      <c r="V168" s="221">
        <v>774.75</v>
      </c>
      <c r="W168" s="220">
        <v>-1.1293965795417877E-2</v>
      </c>
      <c r="X168" s="218" t="b">
        <v>1</v>
      </c>
      <c r="Y168" s="218" t="b">
        <v>1</v>
      </c>
      <c r="Z168" s="217" t="b">
        <v>1</v>
      </c>
      <c r="AA168" s="202">
        <v>775</v>
      </c>
      <c r="AB168" s="179">
        <v>714</v>
      </c>
      <c r="AC168" s="177">
        <v>0.92129032258064514</v>
      </c>
      <c r="AD168" s="212">
        <v>0.90018666075720144</v>
      </c>
      <c r="AE168" s="182" t="s">
        <v>420</v>
      </c>
      <c r="AF168" s="195">
        <v>0.9382381465055748</v>
      </c>
      <c r="AG168" s="221">
        <v>774.75</v>
      </c>
      <c r="AH168" s="220">
        <v>3.2268473701193933E-4</v>
      </c>
      <c r="AI168" s="218" t="b">
        <v>1</v>
      </c>
      <c r="AJ168" s="218" t="b">
        <v>1</v>
      </c>
      <c r="AK168" s="217" t="b">
        <v>1</v>
      </c>
      <c r="AL168" s="202">
        <v>825</v>
      </c>
      <c r="AM168" s="179">
        <v>497</v>
      </c>
      <c r="AN168" s="177">
        <v>0.60242424242424242</v>
      </c>
      <c r="AO168" s="188">
        <v>0.56862856590535871</v>
      </c>
      <c r="AP168" s="182" t="s">
        <v>420</v>
      </c>
      <c r="AQ168" s="191">
        <v>0.63527050092035164</v>
      </c>
      <c r="AR168" s="221">
        <v>803.25</v>
      </c>
      <c r="AS168" s="220">
        <v>2.7077497665732961E-2</v>
      </c>
      <c r="AT168" s="218" t="b">
        <v>1</v>
      </c>
      <c r="AU168" s="218" t="b">
        <v>1</v>
      </c>
      <c r="AV168" s="217" t="b">
        <v>1</v>
      </c>
      <c r="AW168" s="202">
        <v>768</v>
      </c>
      <c r="AX168" s="179">
        <v>677</v>
      </c>
      <c r="AY168" s="177">
        <v>0.88151041666666663</v>
      </c>
      <c r="AZ168" s="188">
        <v>0.85673255192951236</v>
      </c>
      <c r="BA168" s="182" t="s">
        <v>420</v>
      </c>
      <c r="BB168" s="191">
        <v>0.90249072288051968</v>
      </c>
      <c r="BC168" s="221">
        <v>803.25</v>
      </c>
      <c r="BD168" s="220">
        <v>-4.3884220354808587E-2</v>
      </c>
      <c r="BE168" s="218" t="b">
        <v>1</v>
      </c>
      <c r="BF168" s="218" t="b">
        <v>1</v>
      </c>
      <c r="BG168" s="217" t="b">
        <v>1</v>
      </c>
      <c r="BH168" s="202">
        <v>810</v>
      </c>
      <c r="BI168" s="179">
        <v>492</v>
      </c>
      <c r="BJ168" s="177">
        <v>0.6074074074074074</v>
      </c>
      <c r="BK168" s="188">
        <v>0.57334684808327485</v>
      </c>
      <c r="BL168" s="182" t="s">
        <v>420</v>
      </c>
      <c r="BM168" s="191">
        <v>0.6404540072481022</v>
      </c>
      <c r="BN168" s="221">
        <v>828.5</v>
      </c>
      <c r="BO168" s="218">
        <v>-2.2329511164755584E-2</v>
      </c>
      <c r="BP168" s="218" t="b">
        <v>1</v>
      </c>
      <c r="BQ168" s="218" t="b">
        <v>1</v>
      </c>
      <c r="BR168" s="217" t="b">
        <v>1</v>
      </c>
      <c r="BS168" s="202">
        <v>492</v>
      </c>
      <c r="BT168" s="179">
        <v>492</v>
      </c>
      <c r="BU168" s="177">
        <v>1</v>
      </c>
      <c r="BV168" s="188">
        <v>0.99225264698552917</v>
      </c>
      <c r="BW168" s="182" t="s">
        <v>420</v>
      </c>
      <c r="BX168" s="191">
        <v>1</v>
      </c>
      <c r="BY168" s="221">
        <v>492</v>
      </c>
      <c r="BZ168" s="218">
        <v>0</v>
      </c>
      <c r="CA168" s="218" t="b">
        <v>1</v>
      </c>
      <c r="CB168" s="218" t="b">
        <v>1</v>
      </c>
      <c r="CC168" s="218" t="b">
        <v>1</v>
      </c>
      <c r="CD168" s="121"/>
    </row>
    <row r="169" spans="1:82" s="18" customFormat="1" ht="14.25" customHeight="1" x14ac:dyDescent="0.25">
      <c r="A169" s="19" t="s">
        <v>291</v>
      </c>
      <c r="B169" s="18" t="s">
        <v>209</v>
      </c>
      <c r="C169" s="37" t="s">
        <v>292</v>
      </c>
      <c r="D169" s="76" t="b">
        <v>1</v>
      </c>
      <c r="E169" s="230">
        <v>498</v>
      </c>
      <c r="F169" s="233">
        <v>693</v>
      </c>
      <c r="G169" s="179">
        <v>548</v>
      </c>
      <c r="H169" s="177">
        <v>0.79076479076479078</v>
      </c>
      <c r="I169" s="188">
        <v>0.75891833643611062</v>
      </c>
      <c r="J169" s="182" t="s">
        <v>420</v>
      </c>
      <c r="K169" s="191">
        <v>0.81940546289985394</v>
      </c>
      <c r="L169" s="179">
        <v>136</v>
      </c>
      <c r="M169" s="177">
        <v>0.19624819624819625</v>
      </c>
      <c r="N169" s="188">
        <v>0.16838720287259171</v>
      </c>
      <c r="O169" s="182" t="s">
        <v>420</v>
      </c>
      <c r="P169" s="191">
        <v>0.22745815811886949</v>
      </c>
      <c r="Q169" s="179">
        <v>684</v>
      </c>
      <c r="R169" s="203">
        <v>0.98701298701298701</v>
      </c>
      <c r="S169" s="212">
        <v>0.97550377700201973</v>
      </c>
      <c r="T169" s="182" t="s">
        <v>420</v>
      </c>
      <c r="U169" s="195">
        <v>0.99315271071950895</v>
      </c>
      <c r="V169" s="221">
        <v>721.75</v>
      </c>
      <c r="W169" s="220">
        <v>-3.9833737443713199E-2</v>
      </c>
      <c r="X169" s="218" t="b">
        <v>1</v>
      </c>
      <c r="Y169" s="218" t="b">
        <v>1</v>
      </c>
      <c r="Z169" s="217" t="b">
        <v>1</v>
      </c>
      <c r="AA169" s="202">
        <v>687</v>
      </c>
      <c r="AB169" s="179">
        <v>579</v>
      </c>
      <c r="AC169" s="177">
        <v>0.84279475982532748</v>
      </c>
      <c r="AD169" s="212">
        <v>0.81367906768367437</v>
      </c>
      <c r="AE169" s="182" t="s">
        <v>420</v>
      </c>
      <c r="AF169" s="195">
        <v>0.86809819681927514</v>
      </c>
      <c r="AG169" s="221">
        <v>721.75</v>
      </c>
      <c r="AH169" s="220">
        <v>-4.814686525805334E-2</v>
      </c>
      <c r="AI169" s="218" t="b">
        <v>1</v>
      </c>
      <c r="AJ169" s="218" t="b">
        <v>1</v>
      </c>
      <c r="AK169" s="217" t="b">
        <v>1</v>
      </c>
      <c r="AL169" s="202">
        <v>696</v>
      </c>
      <c r="AM169" s="179">
        <v>514</v>
      </c>
      <c r="AN169" s="177">
        <v>0.7385057471264368</v>
      </c>
      <c r="AO169" s="188">
        <v>0.70461237718136827</v>
      </c>
      <c r="AP169" s="182" t="s">
        <v>420</v>
      </c>
      <c r="AQ169" s="191">
        <v>0.76978078117688975</v>
      </c>
      <c r="AR169" s="221">
        <v>730.25</v>
      </c>
      <c r="AS169" s="220">
        <v>-4.6901745977404999E-2</v>
      </c>
      <c r="AT169" s="218" t="b">
        <v>1</v>
      </c>
      <c r="AU169" s="218" t="b">
        <v>1</v>
      </c>
      <c r="AV169" s="217" t="b">
        <v>1</v>
      </c>
      <c r="AW169" s="202">
        <v>716</v>
      </c>
      <c r="AX169" s="179">
        <v>505</v>
      </c>
      <c r="AY169" s="177">
        <v>0.70530726256983245</v>
      </c>
      <c r="AZ169" s="188">
        <v>0.67088906748814248</v>
      </c>
      <c r="BA169" s="182" t="s">
        <v>420</v>
      </c>
      <c r="BB169" s="191">
        <v>0.73753419904843076</v>
      </c>
      <c r="BC169" s="221">
        <v>730.25</v>
      </c>
      <c r="BD169" s="220">
        <v>-1.9513865114686751E-2</v>
      </c>
      <c r="BE169" s="218" t="b">
        <v>1</v>
      </c>
      <c r="BF169" s="218" t="b">
        <v>1</v>
      </c>
      <c r="BG169" s="217" t="b">
        <v>1</v>
      </c>
      <c r="BH169" s="202">
        <v>709</v>
      </c>
      <c r="BI169" s="179">
        <v>511</v>
      </c>
      <c r="BJ169" s="177">
        <v>0.72073342736248236</v>
      </c>
      <c r="BK169" s="188">
        <v>0.6865881348614733</v>
      </c>
      <c r="BL169" s="182" t="s">
        <v>420</v>
      </c>
      <c r="BM169" s="191">
        <v>0.75249968210952423</v>
      </c>
      <c r="BN169" s="221">
        <v>778.25</v>
      </c>
      <c r="BO169" s="218">
        <v>-8.8981689688403476E-2</v>
      </c>
      <c r="BP169" s="218" t="b">
        <v>1</v>
      </c>
      <c r="BQ169" s="218" t="b">
        <v>1</v>
      </c>
      <c r="BR169" s="217" t="b">
        <v>1</v>
      </c>
      <c r="BS169" s="202">
        <v>544</v>
      </c>
      <c r="BT169" s="179">
        <v>424</v>
      </c>
      <c r="BU169" s="177">
        <v>0.77941176470588236</v>
      </c>
      <c r="BV169" s="188">
        <v>0.74267605340005671</v>
      </c>
      <c r="BW169" s="182" t="s">
        <v>420</v>
      </c>
      <c r="BX169" s="191">
        <v>0.81222901102205325</v>
      </c>
      <c r="BY169" s="221">
        <v>511</v>
      </c>
      <c r="BZ169" s="218">
        <v>6.4579256360078274E-2</v>
      </c>
      <c r="CA169" s="218" t="b">
        <v>1</v>
      </c>
      <c r="CB169" s="218" t="b">
        <v>1</v>
      </c>
      <c r="CC169" s="218" t="b">
        <v>1</v>
      </c>
      <c r="CD169" s="121"/>
    </row>
    <row r="170" spans="1:82" s="18" customFormat="1" ht="14.25" customHeight="1" x14ac:dyDescent="0.25">
      <c r="A170" s="19" t="s">
        <v>3</v>
      </c>
      <c r="B170" s="18" t="s">
        <v>209</v>
      </c>
      <c r="C170" s="37" t="s">
        <v>4</v>
      </c>
      <c r="D170" s="76" t="b">
        <v>1</v>
      </c>
      <c r="E170" s="230">
        <v>258</v>
      </c>
      <c r="F170" s="233">
        <v>342</v>
      </c>
      <c r="G170" s="179">
        <v>308</v>
      </c>
      <c r="H170" s="177">
        <v>0.90058479532163738</v>
      </c>
      <c r="I170" s="188">
        <v>0.86428751748125421</v>
      </c>
      <c r="J170" s="182" t="s">
        <v>420</v>
      </c>
      <c r="K170" s="191">
        <v>0.92798302444373448</v>
      </c>
      <c r="L170" s="179">
        <v>30</v>
      </c>
      <c r="M170" s="177">
        <v>8.771929824561403E-2</v>
      </c>
      <c r="N170" s="188">
        <v>6.213500767995575E-2</v>
      </c>
      <c r="O170" s="182" t="s">
        <v>420</v>
      </c>
      <c r="P170" s="191">
        <v>0.12246246376950841</v>
      </c>
      <c r="Q170" s="179">
        <v>338</v>
      </c>
      <c r="R170" s="203">
        <v>0.98830409356725146</v>
      </c>
      <c r="S170" s="212">
        <v>0.97031789363596421</v>
      </c>
      <c r="T170" s="182" t="s">
        <v>420</v>
      </c>
      <c r="U170" s="195">
        <v>0.99544254798062792</v>
      </c>
      <c r="V170" s="221">
        <v>364</v>
      </c>
      <c r="W170" s="220">
        <v>-6.043956043956044E-2</v>
      </c>
      <c r="X170" s="218" t="b">
        <v>1</v>
      </c>
      <c r="Y170" s="218" t="b">
        <v>1</v>
      </c>
      <c r="Z170" s="217" t="b">
        <v>1</v>
      </c>
      <c r="AA170" s="202">
        <v>340</v>
      </c>
      <c r="AB170" s="179">
        <v>298</v>
      </c>
      <c r="AC170" s="177">
        <v>0.87647058823529411</v>
      </c>
      <c r="AD170" s="212">
        <v>0.83723173160168574</v>
      </c>
      <c r="AE170" s="182" t="s">
        <v>420</v>
      </c>
      <c r="AF170" s="195">
        <v>0.90729745018467489</v>
      </c>
      <c r="AG170" s="221">
        <v>364</v>
      </c>
      <c r="AH170" s="220">
        <v>-6.5934065934065936E-2</v>
      </c>
      <c r="AI170" s="218" t="b">
        <v>1</v>
      </c>
      <c r="AJ170" s="218" t="b">
        <v>1</v>
      </c>
      <c r="AK170" s="217" t="b">
        <v>1</v>
      </c>
      <c r="AL170" s="202">
        <v>345</v>
      </c>
      <c r="AM170" s="179">
        <v>311</v>
      </c>
      <c r="AN170" s="177">
        <v>0.90144927536231889</v>
      </c>
      <c r="AO170" s="188">
        <v>0.86543994083946363</v>
      </c>
      <c r="AP170" s="182" t="s">
        <v>420</v>
      </c>
      <c r="AQ170" s="191">
        <v>0.92861705266250161</v>
      </c>
      <c r="AR170" s="221">
        <v>359</v>
      </c>
      <c r="AS170" s="220">
        <v>-3.8997214484679667E-2</v>
      </c>
      <c r="AT170" s="218" t="b">
        <v>1</v>
      </c>
      <c r="AU170" s="218" t="b">
        <v>1</v>
      </c>
      <c r="AV170" s="217" t="b">
        <v>1</v>
      </c>
      <c r="AW170" s="202">
        <v>351</v>
      </c>
      <c r="AX170" s="179">
        <v>331</v>
      </c>
      <c r="AY170" s="177">
        <v>0.94301994301994307</v>
      </c>
      <c r="AZ170" s="188">
        <v>0.91363300576217854</v>
      </c>
      <c r="BA170" s="182" t="s">
        <v>420</v>
      </c>
      <c r="BB170" s="191">
        <v>0.96281474933836686</v>
      </c>
      <c r="BC170" s="221">
        <v>359</v>
      </c>
      <c r="BD170" s="220">
        <v>-2.2284122562674095E-2</v>
      </c>
      <c r="BE170" s="218" t="b">
        <v>1</v>
      </c>
      <c r="BF170" s="218" t="b">
        <v>1</v>
      </c>
      <c r="BG170" s="217" t="b">
        <v>1</v>
      </c>
      <c r="BH170" s="202">
        <v>403</v>
      </c>
      <c r="BI170" s="179">
        <v>344</v>
      </c>
      <c r="BJ170" s="177">
        <v>0.85359801488833742</v>
      </c>
      <c r="BK170" s="188">
        <v>0.81574670971016239</v>
      </c>
      <c r="BL170" s="182" t="s">
        <v>420</v>
      </c>
      <c r="BM170" s="191">
        <v>0.88477186778714001</v>
      </c>
      <c r="BN170" s="221">
        <v>375.5</v>
      </c>
      <c r="BO170" s="218">
        <v>7.3235685752330221E-2</v>
      </c>
      <c r="BP170" s="218" t="b">
        <v>1</v>
      </c>
      <c r="BQ170" s="218" t="b">
        <v>1</v>
      </c>
      <c r="BR170" s="217" t="b">
        <v>1</v>
      </c>
      <c r="BS170" s="202">
        <v>357</v>
      </c>
      <c r="BT170" s="179">
        <v>343</v>
      </c>
      <c r="BU170" s="177">
        <v>0.96078431372549022</v>
      </c>
      <c r="BV170" s="188">
        <v>0.93525910480074015</v>
      </c>
      <c r="BW170" s="182" t="s">
        <v>420</v>
      </c>
      <c r="BX170" s="191">
        <v>0.97649865461870489</v>
      </c>
      <c r="BY170" s="221">
        <v>344</v>
      </c>
      <c r="BZ170" s="218">
        <v>3.7790697674418602E-2</v>
      </c>
      <c r="CA170" s="218" t="b">
        <v>1</v>
      </c>
      <c r="CB170" s="218" t="b">
        <v>1</v>
      </c>
      <c r="CC170" s="218" t="b">
        <v>1</v>
      </c>
      <c r="CD170" s="121"/>
    </row>
    <row r="171" spans="1:82" s="18" customFormat="1" ht="14.25" customHeight="1" x14ac:dyDescent="0.25">
      <c r="A171" s="20" t="s">
        <v>216</v>
      </c>
      <c r="B171" s="14" t="s">
        <v>209</v>
      </c>
      <c r="C171" s="38" t="s">
        <v>217</v>
      </c>
      <c r="D171" s="76" t="b">
        <v>1</v>
      </c>
      <c r="E171" s="231">
        <v>3</v>
      </c>
      <c r="F171" s="234">
        <v>1198</v>
      </c>
      <c r="G171" s="180">
        <v>729</v>
      </c>
      <c r="H171" s="178">
        <v>0.60851419031719534</v>
      </c>
      <c r="I171" s="189">
        <v>0.58057096167487943</v>
      </c>
      <c r="J171" s="187" t="s">
        <v>420</v>
      </c>
      <c r="K171" s="192">
        <v>0.63576372880511522</v>
      </c>
      <c r="L171" s="180">
        <v>136</v>
      </c>
      <c r="M171" s="178">
        <v>0.11352253756260434</v>
      </c>
      <c r="N171" s="189">
        <v>9.6780430096651007E-2</v>
      </c>
      <c r="O171" s="187" t="s">
        <v>420</v>
      </c>
      <c r="P171" s="192">
        <v>0.1327352491938299</v>
      </c>
      <c r="Q171" s="180">
        <v>865</v>
      </c>
      <c r="R171" s="205">
        <v>0.72203672787979967</v>
      </c>
      <c r="S171" s="213">
        <v>0.69598926595773347</v>
      </c>
      <c r="T171" s="187" t="s">
        <v>420</v>
      </c>
      <c r="U171" s="196">
        <v>0.74666479302440925</v>
      </c>
      <c r="V171" s="221">
        <v>1314.5</v>
      </c>
      <c r="W171" s="220">
        <v>-8.8626854317230885E-2</v>
      </c>
      <c r="X171" s="218" t="b">
        <v>1</v>
      </c>
      <c r="Y171" s="218" t="b">
        <v>1</v>
      </c>
      <c r="Z171" s="217" t="b">
        <v>1</v>
      </c>
      <c r="AA171" s="204">
        <v>1201</v>
      </c>
      <c r="AB171" s="180">
        <v>684</v>
      </c>
      <c r="AC171" s="178">
        <v>0.56952539550374692</v>
      </c>
      <c r="AD171" s="213">
        <v>0.54134437189118956</v>
      </c>
      <c r="AE171" s="187" t="s">
        <v>420</v>
      </c>
      <c r="AF171" s="196">
        <v>0.59726307623186936</v>
      </c>
      <c r="AG171" s="221">
        <v>1314.5</v>
      </c>
      <c r="AH171" s="220">
        <v>-8.6344617725370859E-2</v>
      </c>
      <c r="AI171" s="218" t="b">
        <v>1</v>
      </c>
      <c r="AJ171" s="218" t="b">
        <v>1</v>
      </c>
      <c r="AK171" s="217" t="b">
        <v>1</v>
      </c>
      <c r="AL171" s="204">
        <v>1206</v>
      </c>
      <c r="AM171" s="180">
        <v>168</v>
      </c>
      <c r="AN171" s="178">
        <v>0.13930348258706468</v>
      </c>
      <c r="AO171" s="189">
        <v>0.12090370923680183</v>
      </c>
      <c r="AP171" s="187" t="s">
        <v>420</v>
      </c>
      <c r="AQ171" s="192">
        <v>0.15999380534495028</v>
      </c>
      <c r="AR171" s="221">
        <v>1369.25</v>
      </c>
      <c r="AS171" s="220">
        <v>-0.11922585356947234</v>
      </c>
      <c r="AT171" s="218" t="b">
        <v>1</v>
      </c>
      <c r="AU171" s="218" t="b">
        <v>1</v>
      </c>
      <c r="AV171" s="217" t="b">
        <v>1</v>
      </c>
      <c r="AW171" s="204">
        <v>1208</v>
      </c>
      <c r="AX171" s="180">
        <v>16</v>
      </c>
      <c r="AY171" s="178">
        <v>1.3245033112582781E-2</v>
      </c>
      <c r="AZ171" s="189">
        <v>8.1690583935503536E-3</v>
      </c>
      <c r="BA171" s="187" t="s">
        <v>420</v>
      </c>
      <c r="BB171" s="192">
        <v>2.1406971176830339E-2</v>
      </c>
      <c r="BC171" s="221">
        <v>1369.25</v>
      </c>
      <c r="BD171" s="220">
        <v>-0.11776519992696732</v>
      </c>
      <c r="BE171" s="218" t="b">
        <v>1</v>
      </c>
      <c r="BF171" s="218" t="b">
        <v>1</v>
      </c>
      <c r="BG171" s="217" t="b">
        <v>1</v>
      </c>
      <c r="BH171" s="204">
        <v>1294</v>
      </c>
      <c r="BI171" s="180">
        <v>93</v>
      </c>
      <c r="BJ171" s="178">
        <v>7.1870170015455953E-2</v>
      </c>
      <c r="BK171" s="189">
        <v>5.9029075416776551E-2</v>
      </c>
      <c r="BL171" s="187" t="s">
        <v>420</v>
      </c>
      <c r="BM171" s="192">
        <v>8.724569299229927E-2</v>
      </c>
      <c r="BN171" s="221">
        <v>1393.75</v>
      </c>
      <c r="BO171" s="218">
        <v>-7.1569506726457399E-2</v>
      </c>
      <c r="BP171" s="218" t="b">
        <v>1</v>
      </c>
      <c r="BQ171" s="218" t="b">
        <v>1</v>
      </c>
      <c r="BR171" s="217" t="b">
        <v>1</v>
      </c>
      <c r="BS171" s="204">
        <v>1294</v>
      </c>
      <c r="BT171" s="180">
        <v>93</v>
      </c>
      <c r="BU171" s="178" t="s">
        <v>419</v>
      </c>
      <c r="BV171" s="189" t="s">
        <v>419</v>
      </c>
      <c r="BW171" s="187" t="s">
        <v>419</v>
      </c>
      <c r="BX171" s="192" t="s">
        <v>419</v>
      </c>
      <c r="BY171" s="221">
        <v>93</v>
      </c>
      <c r="BZ171" s="218">
        <v>12.913978494623656</v>
      </c>
      <c r="CA171" s="218" t="b">
        <v>1</v>
      </c>
      <c r="CB171" s="218" t="b">
        <v>0</v>
      </c>
      <c r="CC171" s="218" t="b">
        <v>0</v>
      </c>
      <c r="CD171" s="121"/>
    </row>
    <row r="172" spans="1:82" s="16" customFormat="1" ht="14.25" x14ac:dyDescent="0.2">
      <c r="A172" s="28"/>
      <c r="B172" s="28"/>
      <c r="C172" s="28"/>
      <c r="D172" s="82"/>
      <c r="E172" s="84"/>
      <c r="F172" s="113"/>
      <c r="G172" s="32"/>
      <c r="H172" s="44"/>
      <c r="I172" s="30"/>
      <c r="J172" s="30"/>
      <c r="K172" s="28"/>
      <c r="L172" s="32"/>
      <c r="M172" s="44"/>
      <c r="N172" s="28"/>
      <c r="O172" s="28"/>
      <c r="P172" s="28"/>
      <c r="Q172" s="32"/>
      <c r="R172" s="32"/>
      <c r="S172" s="45"/>
      <c r="T172" s="28"/>
      <c r="U172" s="45"/>
      <c r="V172" s="65"/>
      <c r="W172" s="79"/>
      <c r="X172" s="67"/>
      <c r="Y172" s="67"/>
      <c r="Z172" s="67"/>
      <c r="AA172" s="32"/>
      <c r="AB172" s="32"/>
      <c r="AC172" s="28"/>
      <c r="AD172" s="45"/>
      <c r="AE172" s="28"/>
      <c r="AF172" s="45"/>
      <c r="AG172" s="65"/>
      <c r="AH172" s="66"/>
      <c r="AI172" s="67"/>
      <c r="AJ172" s="67"/>
      <c r="AK172" s="67"/>
      <c r="AL172" s="32"/>
      <c r="AM172" s="32"/>
      <c r="AN172" s="45"/>
      <c r="AO172" s="28"/>
      <c r="AP172" s="28"/>
      <c r="AQ172" s="28"/>
      <c r="AR172" s="65"/>
      <c r="AS172" s="66"/>
      <c r="AT172" s="67"/>
      <c r="AU172" s="67"/>
      <c r="AV172" s="67"/>
      <c r="AW172" s="32"/>
      <c r="AX172" s="32"/>
      <c r="AY172" s="28"/>
      <c r="AZ172" s="28"/>
      <c r="BA172" s="28"/>
      <c r="BB172" s="28"/>
      <c r="BC172" s="65"/>
      <c r="BD172" s="66"/>
      <c r="BE172" s="67"/>
      <c r="BF172" s="67"/>
      <c r="BG172" s="67"/>
      <c r="BH172" s="32"/>
      <c r="BI172" s="32"/>
      <c r="BJ172" s="28"/>
      <c r="BK172" s="28"/>
      <c r="BL172" s="28"/>
      <c r="BM172" s="28"/>
      <c r="BN172" s="65"/>
      <c r="BO172" s="67"/>
      <c r="BP172" s="67"/>
      <c r="BQ172" s="67"/>
      <c r="BR172" s="67"/>
      <c r="BS172" s="113"/>
      <c r="BT172" s="113"/>
      <c r="BU172" s="28"/>
      <c r="BV172" s="28"/>
      <c r="BW172" s="28"/>
      <c r="BX172" s="28"/>
      <c r="BY172" s="65"/>
      <c r="BZ172" s="67"/>
      <c r="CA172" s="67"/>
      <c r="CB172" s="67"/>
      <c r="CC172" s="67"/>
      <c r="CD172" s="118"/>
    </row>
    <row r="173" spans="1:82" s="16" customFormat="1" x14ac:dyDescent="0.25">
      <c r="A173" s="28"/>
      <c r="B173" s="28"/>
      <c r="C173" s="28"/>
      <c r="D173" s="82"/>
      <c r="E173" s="84"/>
      <c r="F173" s="113"/>
      <c r="G173" s="32"/>
      <c r="H173" s="44"/>
      <c r="I173" s="30"/>
      <c r="J173" s="30"/>
      <c r="K173" s="28"/>
      <c r="L173" s="39"/>
      <c r="M173" s="49"/>
      <c r="N173" s="27"/>
      <c r="O173" s="27"/>
      <c r="P173" s="27"/>
      <c r="Q173" s="32"/>
      <c r="R173" s="32"/>
      <c r="S173" s="50"/>
      <c r="T173" s="27"/>
      <c r="U173" s="50"/>
      <c r="V173" s="68"/>
      <c r="W173" s="80"/>
      <c r="X173" s="70"/>
      <c r="Y173" s="70"/>
      <c r="Z173" s="70"/>
      <c r="AA173" s="39"/>
      <c r="AB173" s="39"/>
      <c r="AC173" s="27"/>
      <c r="AD173" s="50"/>
      <c r="AE173" s="27"/>
      <c r="AF173" s="50"/>
      <c r="AG173" s="68"/>
      <c r="AH173" s="69"/>
      <c r="AI173" s="70"/>
      <c r="AJ173" s="70"/>
      <c r="AK173" s="70"/>
      <c r="AL173" s="39"/>
      <c r="AM173" s="39"/>
      <c r="AN173" s="50"/>
      <c r="AO173" s="27"/>
      <c r="AP173" s="27"/>
      <c r="AQ173" s="27"/>
      <c r="AR173" s="68"/>
      <c r="AS173" s="69"/>
      <c r="AT173" s="70"/>
      <c r="AU173" s="70"/>
      <c r="AV173" s="70"/>
      <c r="AW173" s="39"/>
      <c r="AX173" s="39"/>
      <c r="AY173" s="27"/>
      <c r="AZ173" s="27"/>
      <c r="BA173" s="27"/>
      <c r="BB173" s="27"/>
      <c r="BC173" s="68"/>
      <c r="BD173" s="69"/>
      <c r="BE173" s="70"/>
      <c r="BF173" s="70"/>
      <c r="BG173" s="70"/>
      <c r="BH173" s="39"/>
      <c r="BI173" s="39"/>
      <c r="BJ173" s="27"/>
      <c r="BK173" s="27"/>
      <c r="BL173" s="27"/>
      <c r="BM173" s="27"/>
      <c r="BN173" s="68"/>
      <c r="BO173" s="70"/>
      <c r="BP173" s="70"/>
      <c r="BQ173" s="70"/>
      <c r="BR173" s="70"/>
      <c r="BS173" s="116"/>
      <c r="BT173" s="116"/>
      <c r="BU173" s="27"/>
      <c r="BV173" s="27"/>
      <c r="BW173" s="27"/>
      <c r="BX173" s="27"/>
      <c r="BY173" s="68"/>
      <c r="BZ173" s="70"/>
      <c r="CA173" s="70"/>
      <c r="CB173" s="70"/>
      <c r="CC173" s="70"/>
      <c r="CD173" s="118"/>
    </row>
    <row r="174" spans="1:82" x14ac:dyDescent="0.25">
      <c r="A174" s="157" t="s">
        <v>309</v>
      </c>
      <c r="B174" s="113"/>
      <c r="C174" s="16"/>
      <c r="E174" s="158"/>
      <c r="F174" s="159"/>
    </row>
    <row r="175" spans="1:82" ht="15.75" customHeight="1" x14ac:dyDescent="0.25">
      <c r="A175" s="22"/>
      <c r="B175" s="89" t="s">
        <v>410</v>
      </c>
      <c r="C175" s="106"/>
      <c r="D175" s="154"/>
      <c r="E175" s="16"/>
      <c r="F175" s="155"/>
    </row>
    <row r="176" spans="1:82" ht="9.9499999999999993" customHeight="1" x14ac:dyDescent="0.25">
      <c r="B176" s="89"/>
      <c r="C176" s="106"/>
      <c r="D176" s="154"/>
      <c r="E176" s="16"/>
      <c r="F176" s="155"/>
    </row>
    <row r="177" spans="1:81" s="40" customFormat="1" ht="15" customHeight="1" x14ac:dyDescent="0.25">
      <c r="A177" s="17"/>
      <c r="B177" s="89" t="s">
        <v>411</v>
      </c>
      <c r="C177" s="106"/>
      <c r="D177" s="154"/>
      <c r="E177" s="16"/>
      <c r="F177" s="155"/>
      <c r="G177" s="32"/>
      <c r="H177" s="44"/>
      <c r="I177" s="30"/>
      <c r="J177" s="30"/>
      <c r="K177" s="28"/>
      <c r="L177" s="39"/>
      <c r="M177" s="49"/>
      <c r="N177" s="27"/>
      <c r="O177" s="27"/>
      <c r="P177" s="27"/>
      <c r="Q177" s="32"/>
      <c r="R177" s="32"/>
      <c r="S177" s="50"/>
      <c r="T177" s="27"/>
      <c r="U177" s="50"/>
      <c r="V177" s="68"/>
      <c r="W177" s="80"/>
      <c r="X177" s="70"/>
      <c r="Y177" s="70"/>
      <c r="Z177" s="70"/>
      <c r="AA177" s="39"/>
      <c r="AB177" s="39"/>
      <c r="AC177" s="27"/>
      <c r="AD177" s="50"/>
      <c r="AE177" s="27"/>
      <c r="AF177" s="50"/>
      <c r="AG177" s="68"/>
      <c r="AH177" s="69"/>
      <c r="AI177" s="70"/>
      <c r="AJ177" s="70"/>
      <c r="AK177" s="70"/>
      <c r="AL177" s="39"/>
      <c r="AM177" s="39"/>
      <c r="AN177" s="50"/>
      <c r="AO177" s="27"/>
      <c r="AP177" s="27"/>
      <c r="AQ177" s="27"/>
      <c r="AR177" s="68"/>
      <c r="AS177" s="69"/>
      <c r="AT177" s="70"/>
      <c r="AU177" s="70"/>
      <c r="AV177" s="70"/>
      <c r="AW177" s="39"/>
      <c r="AX177" s="39"/>
      <c r="AY177" s="27"/>
      <c r="AZ177" s="27"/>
      <c r="BA177" s="27"/>
      <c r="BB177" s="27"/>
      <c r="BC177" s="68"/>
      <c r="BD177" s="69"/>
      <c r="BE177" s="70"/>
      <c r="BF177" s="70"/>
      <c r="BG177" s="70"/>
      <c r="BH177" s="39"/>
      <c r="BI177" s="39"/>
      <c r="BJ177" s="27"/>
      <c r="BK177" s="27"/>
      <c r="BL177" s="27"/>
      <c r="BM177" s="27"/>
      <c r="BN177" s="68"/>
      <c r="BO177" s="70"/>
      <c r="BP177" s="70"/>
      <c r="BQ177" s="70"/>
      <c r="BR177" s="70"/>
      <c r="BS177" s="116"/>
      <c r="BT177" s="116"/>
      <c r="BU177" s="27"/>
      <c r="BV177" s="27"/>
      <c r="BW177" s="27"/>
      <c r="BX177" s="27"/>
      <c r="BY177" s="68"/>
      <c r="BZ177" s="70"/>
      <c r="CA177" s="70"/>
      <c r="CB177" s="70"/>
      <c r="CC177" s="70"/>
    </row>
    <row r="178" spans="1:81" s="40" customFormat="1" ht="9.9499999999999993" customHeight="1" x14ac:dyDescent="0.25">
      <c r="A178" s="29"/>
      <c r="B178" s="89"/>
      <c r="C178" s="106"/>
      <c r="D178" s="154"/>
      <c r="E178" s="16"/>
      <c r="F178" s="155"/>
      <c r="G178" s="32"/>
      <c r="H178" s="44"/>
      <c r="I178" s="30"/>
      <c r="J178" s="30"/>
      <c r="K178" s="28"/>
      <c r="L178" s="39"/>
      <c r="M178" s="49"/>
      <c r="N178" s="27"/>
      <c r="O178" s="27"/>
      <c r="P178" s="27"/>
      <c r="Q178" s="32"/>
      <c r="R178" s="32"/>
      <c r="S178" s="50"/>
      <c r="T178" s="27"/>
      <c r="U178" s="50"/>
      <c r="V178" s="68"/>
      <c r="W178" s="80"/>
      <c r="X178" s="70"/>
      <c r="Y178" s="70"/>
      <c r="Z178" s="70"/>
      <c r="AA178" s="39"/>
      <c r="AB178" s="39"/>
      <c r="AC178" s="27"/>
      <c r="AD178" s="50"/>
      <c r="AE178" s="27"/>
      <c r="AF178" s="50"/>
      <c r="AG178" s="68"/>
      <c r="AH178" s="69"/>
      <c r="AI178" s="70"/>
      <c r="AJ178" s="70"/>
      <c r="AK178" s="70"/>
      <c r="AL178" s="39"/>
      <c r="AM178" s="39"/>
      <c r="AN178" s="50"/>
      <c r="AO178" s="27"/>
      <c r="AP178" s="27"/>
      <c r="AQ178" s="27"/>
      <c r="AR178" s="68"/>
      <c r="AS178" s="69"/>
      <c r="AT178" s="70"/>
      <c r="AU178" s="70"/>
      <c r="AV178" s="70"/>
      <c r="AW178" s="39"/>
      <c r="AX178" s="39"/>
      <c r="AY178" s="27"/>
      <c r="AZ178" s="27"/>
      <c r="BA178" s="27"/>
      <c r="BB178" s="27"/>
      <c r="BC178" s="68"/>
      <c r="BD178" s="69"/>
      <c r="BE178" s="70"/>
      <c r="BF178" s="70"/>
      <c r="BG178" s="70"/>
      <c r="BH178" s="39"/>
      <c r="BI178" s="39"/>
      <c r="BJ178" s="27"/>
      <c r="BK178" s="27"/>
      <c r="BL178" s="27"/>
      <c r="BM178" s="27"/>
      <c r="BN178" s="68"/>
      <c r="BO178" s="70"/>
      <c r="BP178" s="70"/>
      <c r="BQ178" s="70"/>
      <c r="BR178" s="70"/>
      <c r="BS178" s="116"/>
      <c r="BT178" s="116"/>
      <c r="BU178" s="27"/>
      <c r="BV178" s="27"/>
      <c r="BW178" s="27"/>
      <c r="BX178" s="27"/>
      <c r="BY178" s="68"/>
      <c r="BZ178" s="70"/>
      <c r="CA178" s="70"/>
      <c r="CB178" s="70"/>
      <c r="CC178" s="70"/>
    </row>
    <row r="179" spans="1:81" s="40" customFormat="1" ht="15" customHeight="1" x14ac:dyDescent="0.25">
      <c r="A179" s="21"/>
      <c r="B179" s="89" t="s">
        <v>412</v>
      </c>
      <c r="C179" s="106"/>
      <c r="D179" s="154"/>
      <c r="E179" s="16"/>
      <c r="F179" s="155"/>
      <c r="G179" s="32"/>
      <c r="H179" s="44"/>
      <c r="I179" s="30"/>
      <c r="J179" s="30"/>
      <c r="K179" s="28"/>
      <c r="L179" s="39"/>
      <c r="M179" s="49"/>
      <c r="N179" s="27"/>
      <c r="O179" s="27"/>
      <c r="P179" s="27"/>
      <c r="Q179" s="32"/>
      <c r="R179" s="32"/>
      <c r="S179" s="50"/>
      <c r="T179" s="27"/>
      <c r="U179" s="50"/>
      <c r="V179" s="68"/>
      <c r="W179" s="80"/>
      <c r="X179" s="70"/>
      <c r="Y179" s="70"/>
      <c r="Z179" s="70"/>
      <c r="AA179" s="39"/>
      <c r="AB179" s="39"/>
      <c r="AC179" s="27"/>
      <c r="AD179" s="50"/>
      <c r="AE179" s="27"/>
      <c r="AF179" s="50"/>
      <c r="AG179" s="68"/>
      <c r="AH179" s="69"/>
      <c r="AI179" s="70"/>
      <c r="AJ179" s="70"/>
      <c r="AK179" s="70"/>
      <c r="AL179" s="39"/>
      <c r="AM179" s="39"/>
      <c r="AN179" s="50"/>
      <c r="AO179" s="27"/>
      <c r="AP179" s="27"/>
      <c r="AQ179" s="27"/>
      <c r="AR179" s="68"/>
      <c r="AS179" s="69"/>
      <c r="AT179" s="70"/>
      <c r="AU179" s="70"/>
      <c r="AV179" s="70"/>
      <c r="AW179" s="39"/>
      <c r="AX179" s="39"/>
      <c r="AY179" s="27"/>
      <c r="AZ179" s="27"/>
      <c r="BA179" s="27"/>
      <c r="BB179" s="27"/>
      <c r="BC179" s="68"/>
      <c r="BD179" s="69"/>
      <c r="BE179" s="70"/>
      <c r="BF179" s="70"/>
      <c r="BG179" s="70"/>
      <c r="BH179" s="39"/>
      <c r="BI179" s="39"/>
      <c r="BJ179" s="27"/>
      <c r="BK179" s="27"/>
      <c r="BL179" s="27"/>
      <c r="BM179" s="27"/>
      <c r="BN179" s="68"/>
      <c r="BO179" s="70"/>
      <c r="BP179" s="70"/>
      <c r="BQ179" s="70"/>
      <c r="BR179" s="70"/>
      <c r="BS179" s="116"/>
      <c r="BT179" s="116"/>
      <c r="BU179" s="27"/>
      <c r="BV179" s="27"/>
      <c r="BW179" s="27"/>
      <c r="BX179" s="27"/>
      <c r="BY179" s="68"/>
      <c r="BZ179" s="70"/>
      <c r="CA179" s="70"/>
      <c r="CB179" s="70"/>
      <c r="CC179" s="70"/>
    </row>
    <row r="180" spans="1:81" s="40" customFormat="1" ht="9.9499999999999993" customHeight="1" x14ac:dyDescent="0.25">
      <c r="A180" s="16"/>
      <c r="B180" s="89"/>
      <c r="C180" s="106"/>
      <c r="D180" s="154"/>
      <c r="E180" s="16"/>
      <c r="F180" s="155"/>
      <c r="G180" s="32"/>
      <c r="H180" s="44"/>
      <c r="I180" s="30"/>
      <c r="J180" s="30"/>
      <c r="K180" s="28"/>
      <c r="L180" s="39"/>
      <c r="M180" s="49"/>
      <c r="N180" s="27"/>
      <c r="O180" s="27"/>
      <c r="P180" s="27"/>
      <c r="Q180" s="32"/>
      <c r="R180" s="32"/>
      <c r="S180" s="50"/>
      <c r="T180" s="27"/>
      <c r="U180" s="50"/>
      <c r="V180" s="68"/>
      <c r="W180" s="80"/>
      <c r="X180" s="70"/>
      <c r="Y180" s="70"/>
      <c r="Z180" s="70"/>
      <c r="AA180" s="39"/>
      <c r="AB180" s="39"/>
      <c r="AC180" s="27"/>
      <c r="AD180" s="50"/>
      <c r="AE180" s="27"/>
      <c r="AF180" s="50"/>
      <c r="AG180" s="68"/>
      <c r="AH180" s="69"/>
      <c r="AI180" s="70"/>
      <c r="AJ180" s="70"/>
      <c r="AK180" s="70"/>
      <c r="AL180" s="39"/>
      <c r="AM180" s="39"/>
      <c r="AN180" s="50"/>
      <c r="AO180" s="27"/>
      <c r="AP180" s="27"/>
      <c r="AQ180" s="27"/>
      <c r="AR180" s="68"/>
      <c r="AS180" s="69"/>
      <c r="AT180" s="70"/>
      <c r="AU180" s="70"/>
      <c r="AV180" s="70"/>
      <c r="AW180" s="39"/>
      <c r="AX180" s="39"/>
      <c r="AY180" s="27"/>
      <c r="AZ180" s="27"/>
      <c r="BA180" s="27"/>
      <c r="BB180" s="27"/>
      <c r="BC180" s="68"/>
      <c r="BD180" s="69"/>
      <c r="BE180" s="70"/>
      <c r="BF180" s="70"/>
      <c r="BG180" s="70"/>
      <c r="BH180" s="39"/>
      <c r="BI180" s="39"/>
      <c r="BJ180" s="27"/>
      <c r="BK180" s="27"/>
      <c r="BL180" s="27"/>
      <c r="BM180" s="27"/>
      <c r="BN180" s="68"/>
      <c r="BO180" s="70"/>
      <c r="BP180" s="70"/>
      <c r="BQ180" s="70"/>
      <c r="BR180" s="70"/>
      <c r="BS180" s="116"/>
      <c r="BT180" s="116"/>
      <c r="BU180" s="27"/>
      <c r="BV180" s="27"/>
      <c r="BW180" s="27"/>
      <c r="BX180" s="27"/>
      <c r="BY180" s="68"/>
      <c r="BZ180" s="70"/>
      <c r="CA180" s="70"/>
      <c r="CB180" s="70"/>
      <c r="CC180" s="70"/>
    </row>
    <row r="181" spans="1:81" s="40" customFormat="1" ht="15" customHeight="1" x14ac:dyDescent="0.25">
      <c r="A181" s="23" t="s">
        <v>2</v>
      </c>
      <c r="B181" s="89" t="s">
        <v>413</v>
      </c>
      <c r="C181" s="106"/>
      <c r="D181" s="154"/>
      <c r="E181" s="156"/>
      <c r="F181" s="155"/>
      <c r="G181" s="32"/>
      <c r="H181" s="44"/>
      <c r="I181" s="30"/>
      <c r="J181" s="30"/>
      <c r="K181" s="28"/>
      <c r="L181" s="39"/>
      <c r="M181" s="49"/>
      <c r="N181" s="27"/>
      <c r="O181" s="27"/>
      <c r="P181" s="27"/>
      <c r="Q181" s="32"/>
      <c r="R181" s="32"/>
      <c r="S181" s="50"/>
      <c r="T181" s="27"/>
      <c r="U181" s="50"/>
      <c r="V181" s="68"/>
      <c r="W181" s="80"/>
      <c r="X181" s="70"/>
      <c r="Y181" s="70"/>
      <c r="Z181" s="70"/>
      <c r="AA181" s="39"/>
      <c r="AB181" s="39"/>
      <c r="AC181" s="27"/>
      <c r="AD181" s="50"/>
      <c r="AE181" s="27"/>
      <c r="AF181" s="50"/>
      <c r="AG181" s="68"/>
      <c r="AH181" s="69"/>
      <c r="AI181" s="70"/>
      <c r="AJ181" s="70"/>
      <c r="AK181" s="70"/>
      <c r="AL181" s="39"/>
      <c r="AM181" s="39"/>
      <c r="AN181" s="50"/>
      <c r="AO181" s="27"/>
      <c r="AP181" s="27"/>
      <c r="AQ181" s="27"/>
      <c r="AR181" s="68"/>
      <c r="AS181" s="69"/>
      <c r="AT181" s="70"/>
      <c r="AU181" s="70"/>
      <c r="AV181" s="70"/>
      <c r="AW181" s="39"/>
      <c r="AX181" s="39"/>
      <c r="AY181" s="27"/>
      <c r="AZ181" s="27"/>
      <c r="BA181" s="27"/>
      <c r="BB181" s="27"/>
      <c r="BC181" s="68"/>
      <c r="BD181" s="69"/>
      <c r="BE181" s="70"/>
      <c r="BF181" s="70"/>
      <c r="BG181" s="70"/>
      <c r="BH181" s="39"/>
      <c r="BI181" s="39"/>
      <c r="BJ181" s="27"/>
      <c r="BK181" s="27"/>
      <c r="BL181" s="27"/>
      <c r="BM181" s="27"/>
      <c r="BN181" s="68"/>
      <c r="BO181" s="70"/>
      <c r="BP181" s="70"/>
      <c r="BQ181" s="70"/>
      <c r="BR181" s="70"/>
      <c r="BS181" s="116"/>
      <c r="BT181" s="116"/>
      <c r="BU181" s="27"/>
      <c r="BV181" s="27"/>
      <c r="BW181" s="27"/>
      <c r="BX181" s="27"/>
      <c r="BY181" s="68"/>
      <c r="BZ181" s="70"/>
      <c r="CA181" s="70"/>
      <c r="CB181" s="70"/>
      <c r="CC181" s="70"/>
    </row>
    <row r="182" spans="1:81" s="40" customFormat="1" ht="9.9499999999999993" customHeight="1" x14ac:dyDescent="0.25">
      <c r="A182" s="29"/>
      <c r="B182" s="89"/>
      <c r="C182" s="106"/>
      <c r="D182" s="154"/>
      <c r="E182" s="16"/>
      <c r="F182" s="155"/>
      <c r="G182" s="32"/>
      <c r="H182" s="44"/>
      <c r="I182" s="30"/>
      <c r="J182" s="30"/>
      <c r="K182" s="28"/>
      <c r="L182" s="39"/>
      <c r="M182" s="49"/>
      <c r="N182" s="27"/>
      <c r="O182" s="27"/>
      <c r="P182" s="27"/>
      <c r="Q182" s="32"/>
      <c r="R182" s="32"/>
      <c r="S182" s="50"/>
      <c r="T182" s="27"/>
      <c r="U182" s="50"/>
      <c r="V182" s="68"/>
      <c r="W182" s="80"/>
      <c r="X182" s="70"/>
      <c r="Y182" s="70"/>
      <c r="Z182" s="70"/>
      <c r="AA182" s="39"/>
      <c r="AB182" s="39"/>
      <c r="AC182" s="27"/>
      <c r="AD182" s="50"/>
      <c r="AE182" s="27"/>
      <c r="AF182" s="50"/>
      <c r="AG182" s="68"/>
      <c r="AH182" s="69"/>
      <c r="AI182" s="70"/>
      <c r="AJ182" s="70"/>
      <c r="AK182" s="70"/>
      <c r="AL182" s="39"/>
      <c r="AM182" s="39"/>
      <c r="AN182" s="50"/>
      <c r="AO182" s="27"/>
      <c r="AP182" s="27"/>
      <c r="AQ182" s="27"/>
      <c r="AR182" s="68"/>
      <c r="AS182" s="69"/>
      <c r="AT182" s="70"/>
      <c r="AU182" s="70"/>
      <c r="AV182" s="70"/>
      <c r="AW182" s="39"/>
      <c r="AX182" s="39"/>
      <c r="AY182" s="27"/>
      <c r="AZ182" s="27"/>
      <c r="BA182" s="27"/>
      <c r="BB182" s="27"/>
      <c r="BC182" s="68"/>
      <c r="BD182" s="69"/>
      <c r="BE182" s="70"/>
      <c r="BF182" s="70"/>
      <c r="BG182" s="70"/>
      <c r="BH182" s="39"/>
      <c r="BI182" s="39"/>
      <c r="BJ182" s="27"/>
      <c r="BK182" s="27"/>
      <c r="BL182" s="27"/>
      <c r="BM182" s="27"/>
      <c r="BN182" s="68"/>
      <c r="BO182" s="70"/>
      <c r="BP182" s="70"/>
      <c r="BQ182" s="70"/>
      <c r="BR182" s="70"/>
      <c r="BS182" s="116"/>
      <c r="BT182" s="116"/>
      <c r="BU182" s="27"/>
      <c r="BV182" s="27"/>
      <c r="BW182" s="27"/>
      <c r="BX182" s="27"/>
      <c r="BY182" s="68"/>
      <c r="BZ182" s="70"/>
      <c r="CA182" s="70"/>
      <c r="CB182" s="70"/>
      <c r="CC182" s="70"/>
    </row>
    <row r="183" spans="1:81" s="40" customFormat="1" ht="15.75" customHeight="1" x14ac:dyDescent="0.25">
      <c r="A183" s="24">
        <v>1</v>
      </c>
      <c r="B183" s="314" t="s">
        <v>414</v>
      </c>
      <c r="C183" s="314"/>
      <c r="D183" s="153"/>
      <c r="E183" s="153"/>
      <c r="F183" s="155"/>
      <c r="G183" s="128"/>
      <c r="H183" s="52"/>
      <c r="I183" s="52"/>
      <c r="J183" s="52"/>
      <c r="K183" s="52"/>
      <c r="L183" s="128"/>
      <c r="M183" s="52"/>
      <c r="N183" s="52"/>
      <c r="O183" s="52"/>
      <c r="P183" s="52"/>
      <c r="Q183" s="128"/>
      <c r="R183" s="52"/>
      <c r="S183" s="52"/>
      <c r="T183" s="52"/>
      <c r="U183" s="52"/>
      <c r="V183" s="52"/>
      <c r="W183" s="52"/>
      <c r="X183" s="52"/>
      <c r="Y183" s="52"/>
      <c r="Z183" s="52"/>
      <c r="AA183" s="128"/>
      <c r="AB183" s="128"/>
      <c r="AC183" s="52"/>
      <c r="AD183" s="52"/>
      <c r="AE183" s="52"/>
      <c r="AF183" s="52"/>
      <c r="AG183" s="77"/>
      <c r="AH183" s="77"/>
      <c r="AI183" s="78"/>
      <c r="AJ183" s="78"/>
      <c r="AK183" s="78"/>
      <c r="AL183" s="39"/>
      <c r="AM183" s="39"/>
      <c r="AN183" s="50"/>
      <c r="AR183" s="77"/>
      <c r="AS183" s="77"/>
      <c r="AT183" s="78"/>
      <c r="AU183" s="78"/>
      <c r="AV183" s="78"/>
      <c r="AW183" s="115"/>
      <c r="AX183" s="115"/>
      <c r="BC183" s="77"/>
      <c r="BD183" s="77"/>
      <c r="BE183" s="78"/>
      <c r="BF183" s="78"/>
      <c r="BG183" s="78"/>
      <c r="BH183" s="39"/>
      <c r="BI183" s="39"/>
      <c r="BJ183" s="27"/>
      <c r="BK183" s="27"/>
      <c r="BL183" s="27"/>
      <c r="BM183" s="27"/>
      <c r="BN183" s="77"/>
      <c r="BO183" s="78"/>
      <c r="BP183" s="78"/>
      <c r="BQ183" s="78"/>
      <c r="BR183" s="78"/>
      <c r="BS183" s="116"/>
      <c r="BT183" s="116"/>
      <c r="BU183" s="27"/>
      <c r="BV183" s="27"/>
      <c r="BW183" s="27"/>
      <c r="BX183" s="27"/>
      <c r="BY183" s="77"/>
      <c r="BZ183" s="78"/>
      <c r="CA183" s="78"/>
      <c r="CB183" s="78"/>
      <c r="CC183" s="78"/>
    </row>
    <row r="184" spans="1:81" s="40" customFormat="1" ht="15.75" x14ac:dyDescent="0.25">
      <c r="A184" s="28"/>
      <c r="B184" s="314"/>
      <c r="C184" s="314"/>
      <c r="D184" s="153"/>
      <c r="E184" s="153"/>
      <c r="F184" s="52"/>
      <c r="G184" s="128"/>
      <c r="H184" s="52"/>
      <c r="I184" s="52"/>
      <c r="J184" s="52"/>
      <c r="K184" s="52"/>
      <c r="L184" s="128"/>
      <c r="M184" s="52"/>
      <c r="N184" s="52"/>
      <c r="O184" s="52"/>
      <c r="P184" s="52"/>
      <c r="Q184" s="128"/>
      <c r="R184" s="52"/>
      <c r="S184" s="52"/>
      <c r="T184" s="52"/>
      <c r="U184" s="52"/>
      <c r="V184" s="52"/>
      <c r="W184" s="52"/>
      <c r="X184" s="52"/>
      <c r="Y184" s="52"/>
      <c r="Z184" s="52"/>
      <c r="AA184" s="128"/>
      <c r="AB184" s="128"/>
      <c r="AC184" s="52"/>
      <c r="AD184" s="52"/>
      <c r="AE184" s="52"/>
      <c r="AF184" s="52"/>
      <c r="AG184" s="77"/>
      <c r="AH184" s="77"/>
      <c r="AI184" s="78"/>
      <c r="AJ184" s="78"/>
      <c r="AK184" s="78"/>
      <c r="AL184" s="39"/>
      <c r="AM184" s="39"/>
      <c r="AN184" s="50"/>
      <c r="AR184" s="77"/>
      <c r="AS184" s="77"/>
      <c r="AT184" s="78"/>
      <c r="AU184" s="78"/>
      <c r="AV184" s="78"/>
      <c r="AW184" s="115"/>
      <c r="AX184" s="115"/>
      <c r="BC184" s="77"/>
      <c r="BD184" s="77"/>
      <c r="BE184" s="78"/>
      <c r="BF184" s="78"/>
      <c r="BG184" s="78"/>
      <c r="BH184" s="39"/>
      <c r="BI184" s="39"/>
      <c r="BJ184" s="27"/>
      <c r="BK184" s="27"/>
      <c r="BL184" s="27"/>
      <c r="BM184" s="27"/>
      <c r="BN184" s="77"/>
      <c r="BO184" s="78"/>
      <c r="BP184" s="78"/>
      <c r="BQ184" s="78"/>
      <c r="BR184" s="78"/>
      <c r="BS184" s="116"/>
      <c r="BT184" s="116"/>
      <c r="BU184" s="27"/>
      <c r="BV184" s="27"/>
      <c r="BW184" s="27"/>
      <c r="BX184" s="27"/>
      <c r="BY184" s="77"/>
      <c r="BZ184" s="78"/>
      <c r="CA184" s="78"/>
      <c r="CB184" s="78"/>
      <c r="CC184" s="78"/>
    </row>
    <row r="185" spans="1:81" s="40" customFormat="1" x14ac:dyDescent="0.25">
      <c r="A185" s="28"/>
      <c r="B185" s="314"/>
      <c r="C185" s="314"/>
      <c r="D185" s="153"/>
      <c r="E185" s="153"/>
      <c r="F185" s="113"/>
      <c r="G185" s="32"/>
      <c r="H185" s="44"/>
      <c r="I185" s="30"/>
      <c r="J185" s="30"/>
      <c r="K185" s="28"/>
      <c r="L185" s="39"/>
      <c r="M185" s="49"/>
      <c r="N185" s="27"/>
      <c r="O185" s="27"/>
      <c r="P185" s="27"/>
      <c r="Q185" s="32"/>
      <c r="R185" s="32"/>
      <c r="S185" s="50"/>
      <c r="T185" s="27"/>
      <c r="U185" s="50"/>
      <c r="V185" s="68"/>
      <c r="W185" s="80"/>
      <c r="X185" s="70"/>
      <c r="Y185" s="70"/>
      <c r="Z185" s="70"/>
      <c r="AA185" s="39"/>
      <c r="AB185" s="39"/>
      <c r="AC185" s="27"/>
      <c r="AD185" s="50"/>
      <c r="AE185" s="27"/>
      <c r="AF185" s="50"/>
      <c r="AG185" s="68"/>
      <c r="AH185" s="69"/>
      <c r="AI185" s="70"/>
      <c r="AJ185" s="70"/>
      <c r="AK185" s="70"/>
      <c r="AL185" s="39"/>
      <c r="AM185" s="39"/>
      <c r="AN185" s="50"/>
      <c r="AO185" s="27"/>
      <c r="AP185" s="27"/>
      <c r="AQ185" s="27"/>
      <c r="AR185" s="68"/>
      <c r="AS185" s="69"/>
      <c r="AT185" s="70"/>
      <c r="AU185" s="70"/>
      <c r="AV185" s="70"/>
      <c r="AW185" s="39"/>
      <c r="AX185" s="39"/>
      <c r="AY185" s="27"/>
      <c r="AZ185" s="27"/>
      <c r="BA185" s="27"/>
      <c r="BB185" s="27"/>
      <c r="BC185" s="68"/>
      <c r="BD185" s="69"/>
      <c r="BE185" s="70"/>
      <c r="BF185" s="70"/>
      <c r="BG185" s="70"/>
      <c r="BH185" s="39"/>
      <c r="BI185" s="39"/>
      <c r="BJ185" s="27"/>
      <c r="BK185" s="27"/>
      <c r="BL185" s="27"/>
      <c r="BM185" s="27"/>
      <c r="BN185" s="68"/>
      <c r="BO185" s="70"/>
      <c r="BP185" s="70"/>
      <c r="BQ185" s="70"/>
      <c r="BR185" s="70"/>
      <c r="BS185" s="116"/>
      <c r="BT185" s="116"/>
      <c r="BU185" s="27"/>
      <c r="BV185" s="27"/>
      <c r="BW185" s="27"/>
      <c r="BX185" s="27"/>
      <c r="BY185" s="68"/>
      <c r="BZ185" s="70"/>
      <c r="CA185" s="70"/>
      <c r="CB185" s="70"/>
      <c r="CC185" s="70"/>
    </row>
    <row r="186" spans="1:81" s="40" customFormat="1" x14ac:dyDescent="0.25">
      <c r="A186" s="28"/>
      <c r="B186" s="314"/>
      <c r="C186" s="314"/>
      <c r="D186" s="153"/>
      <c r="E186" s="153"/>
      <c r="F186" s="113"/>
      <c r="G186" s="32"/>
      <c r="H186" s="44"/>
      <c r="I186" s="30"/>
      <c r="J186" s="30"/>
      <c r="K186" s="28"/>
      <c r="L186" s="39"/>
      <c r="M186" s="49"/>
      <c r="N186" s="27"/>
      <c r="O186" s="27"/>
      <c r="P186" s="27"/>
      <c r="Q186" s="32"/>
      <c r="R186" s="32"/>
      <c r="S186" s="50"/>
      <c r="T186" s="27"/>
      <c r="U186" s="50"/>
      <c r="V186" s="68"/>
      <c r="W186" s="80"/>
      <c r="X186" s="70"/>
      <c r="Y186" s="70"/>
      <c r="Z186" s="70"/>
      <c r="AA186" s="39"/>
      <c r="AB186" s="39"/>
      <c r="AC186" s="27"/>
      <c r="AD186" s="50"/>
      <c r="AE186" s="27"/>
      <c r="AF186" s="50"/>
      <c r="AG186" s="68"/>
      <c r="AH186" s="69"/>
      <c r="AI186" s="70"/>
      <c r="AJ186" s="70"/>
      <c r="AK186" s="70"/>
      <c r="AL186" s="39"/>
      <c r="AM186" s="39"/>
      <c r="AN186" s="50"/>
      <c r="AO186" s="27"/>
      <c r="AP186" s="27"/>
      <c r="AQ186" s="27"/>
      <c r="AR186" s="68"/>
      <c r="AS186" s="69"/>
      <c r="AT186" s="70"/>
      <c r="AU186" s="70"/>
      <c r="AV186" s="70"/>
      <c r="AW186" s="39"/>
      <c r="AX186" s="39"/>
      <c r="AY186" s="27"/>
      <c r="AZ186" s="27"/>
      <c r="BA186" s="27"/>
      <c r="BB186" s="27"/>
      <c r="BC186" s="68"/>
      <c r="BD186" s="69"/>
      <c r="BE186" s="70"/>
      <c r="BF186" s="70"/>
      <c r="BG186" s="70"/>
      <c r="BH186" s="39"/>
      <c r="BI186" s="39"/>
      <c r="BJ186" s="27"/>
      <c r="BK186" s="27"/>
      <c r="BL186" s="27"/>
      <c r="BM186" s="27"/>
      <c r="BN186" s="68"/>
      <c r="BO186" s="70"/>
      <c r="BP186" s="70"/>
      <c r="BQ186" s="70"/>
      <c r="BR186" s="70"/>
      <c r="BS186" s="116"/>
      <c r="BT186" s="116"/>
      <c r="BU186" s="27"/>
      <c r="BV186" s="27"/>
      <c r="BW186" s="27"/>
      <c r="BX186" s="27"/>
      <c r="BY186" s="68"/>
      <c r="BZ186" s="70"/>
      <c r="CA186" s="70"/>
      <c r="CB186" s="70"/>
      <c r="CC186" s="70"/>
    </row>
    <row r="187" spans="1:81" s="40" customFormat="1" x14ac:dyDescent="0.25">
      <c r="A187" s="171" t="s">
        <v>416</v>
      </c>
      <c r="B187" s="265" t="s">
        <v>427</v>
      </c>
      <c r="C187" s="265"/>
      <c r="D187" s="153"/>
      <c r="E187" s="153"/>
      <c r="F187" s="113"/>
      <c r="G187" s="32"/>
      <c r="H187" s="44"/>
      <c r="I187" s="30"/>
      <c r="J187" s="30"/>
      <c r="K187" s="28"/>
      <c r="L187" s="39"/>
      <c r="M187" s="49"/>
      <c r="N187" s="27"/>
      <c r="O187" s="27"/>
      <c r="P187" s="27"/>
      <c r="Q187" s="32"/>
      <c r="R187" s="32"/>
      <c r="S187" s="50"/>
      <c r="T187" s="27"/>
      <c r="U187" s="50"/>
      <c r="V187" s="68"/>
      <c r="W187" s="80"/>
      <c r="X187" s="70"/>
      <c r="Y187" s="70"/>
      <c r="Z187" s="70"/>
      <c r="AA187" s="39"/>
      <c r="AB187" s="39"/>
      <c r="AC187" s="27"/>
      <c r="AD187" s="50"/>
      <c r="AE187" s="27"/>
      <c r="AF187" s="50"/>
      <c r="AG187" s="68"/>
      <c r="AH187" s="69"/>
      <c r="AI187" s="70"/>
      <c r="AJ187" s="70"/>
      <c r="AK187" s="70"/>
      <c r="AL187" s="39"/>
      <c r="AM187" s="39"/>
      <c r="AN187" s="50"/>
      <c r="AO187" s="27"/>
      <c r="AP187" s="27"/>
      <c r="AQ187" s="27"/>
      <c r="AR187" s="68"/>
      <c r="AS187" s="69"/>
      <c r="AT187" s="70"/>
      <c r="AU187" s="70"/>
      <c r="AV187" s="70"/>
      <c r="AW187" s="39"/>
      <c r="AX187" s="39"/>
      <c r="AY187" s="27"/>
      <c r="AZ187" s="27"/>
      <c r="BA187" s="27"/>
      <c r="BB187" s="27"/>
      <c r="BC187" s="68"/>
      <c r="BD187" s="69"/>
      <c r="BE187" s="70"/>
      <c r="BF187" s="70"/>
      <c r="BG187" s="70"/>
      <c r="BH187" s="39"/>
      <c r="BI187" s="39"/>
      <c r="BJ187" s="27"/>
      <c r="BK187" s="27"/>
      <c r="BL187" s="27"/>
      <c r="BM187" s="27"/>
      <c r="BN187" s="68"/>
      <c r="BO187" s="70"/>
      <c r="BP187" s="70"/>
      <c r="BQ187" s="70"/>
      <c r="BR187" s="70"/>
      <c r="BS187" s="116"/>
      <c r="BT187" s="116"/>
      <c r="BU187" s="27"/>
      <c r="BV187" s="27"/>
      <c r="BW187" s="27"/>
      <c r="BX187" s="27"/>
      <c r="BY187" s="68"/>
      <c r="BZ187" s="70"/>
      <c r="CA187" s="70"/>
      <c r="CB187" s="70"/>
      <c r="CC187" s="70"/>
    </row>
    <row r="188" spans="1:81" s="40" customFormat="1" ht="28.5" customHeight="1" x14ac:dyDescent="0.25">
      <c r="A188" s="89"/>
      <c r="B188" s="265"/>
      <c r="C188" s="265"/>
      <c r="D188" s="153"/>
      <c r="E188" s="153"/>
      <c r="F188" s="113"/>
      <c r="G188" s="32"/>
      <c r="H188" s="44"/>
      <c r="I188" s="30"/>
      <c r="J188" s="30"/>
      <c r="K188" s="28"/>
      <c r="L188" s="39"/>
      <c r="M188" s="49"/>
      <c r="N188" s="27"/>
      <c r="O188" s="27"/>
      <c r="P188" s="27"/>
      <c r="Q188" s="32"/>
      <c r="R188" s="32"/>
      <c r="S188" s="50"/>
      <c r="T188" s="27"/>
      <c r="U188" s="50"/>
      <c r="V188" s="68"/>
      <c r="W188" s="80"/>
      <c r="X188" s="70"/>
      <c r="Y188" s="70"/>
      <c r="Z188" s="70"/>
      <c r="AA188" s="39"/>
      <c r="AB188" s="39"/>
      <c r="AC188" s="27"/>
      <c r="AD188" s="50"/>
      <c r="AE188" s="27"/>
      <c r="AF188" s="50"/>
      <c r="AG188" s="68"/>
      <c r="AH188" s="69"/>
      <c r="AI188" s="70"/>
      <c r="AJ188" s="70"/>
      <c r="AK188" s="70"/>
      <c r="AL188" s="39"/>
      <c r="AM188" s="39"/>
      <c r="AN188" s="50"/>
      <c r="AO188" s="27"/>
      <c r="AP188" s="27"/>
      <c r="AQ188" s="27"/>
      <c r="AR188" s="68"/>
      <c r="AS188" s="69"/>
      <c r="AT188" s="70"/>
      <c r="AU188" s="70"/>
      <c r="AV188" s="70"/>
      <c r="AW188" s="39"/>
      <c r="AX188" s="39"/>
      <c r="AY188" s="27"/>
      <c r="AZ188" s="27"/>
      <c r="BA188" s="27"/>
      <c r="BB188" s="27"/>
      <c r="BC188" s="68"/>
      <c r="BD188" s="69"/>
      <c r="BE188" s="70"/>
      <c r="BF188" s="70"/>
      <c r="BG188" s="70"/>
      <c r="BH188" s="39"/>
      <c r="BI188" s="39"/>
      <c r="BJ188" s="27"/>
      <c r="BK188" s="27"/>
      <c r="BL188" s="27"/>
      <c r="BM188" s="27"/>
      <c r="BN188" s="68"/>
      <c r="BO188" s="70"/>
      <c r="BP188" s="70"/>
      <c r="BQ188" s="70"/>
      <c r="BR188" s="70"/>
      <c r="BS188" s="116"/>
      <c r="BT188" s="116"/>
      <c r="BU188" s="27"/>
      <c r="BV188" s="27"/>
      <c r="BW188" s="27"/>
      <c r="BX188" s="27"/>
      <c r="BY188" s="68"/>
      <c r="BZ188" s="70"/>
      <c r="CA188" s="70"/>
      <c r="CB188" s="70"/>
      <c r="CC188" s="70"/>
    </row>
  </sheetData>
  <mergeCells count="22">
    <mergeCell ref="AO8:AQ8"/>
    <mergeCell ref="B183:C186"/>
    <mergeCell ref="AZ8:BB8"/>
    <mergeCell ref="G8:H8"/>
    <mergeCell ref="I8:K8"/>
    <mergeCell ref="AX8:AY8"/>
    <mergeCell ref="A1:C1"/>
    <mergeCell ref="BH7:BX7"/>
    <mergeCell ref="L8:M8"/>
    <mergeCell ref="N8:P8"/>
    <mergeCell ref="Q8:R8"/>
    <mergeCell ref="S8:U8"/>
    <mergeCell ref="AL7:BB7"/>
    <mergeCell ref="AA7:AF7"/>
    <mergeCell ref="F7:U7"/>
    <mergeCell ref="BI8:BJ8"/>
    <mergeCell ref="BK8:BM8"/>
    <mergeCell ref="BT8:BU8"/>
    <mergeCell ref="BV8:BX8"/>
    <mergeCell ref="AB8:AC8"/>
    <mergeCell ref="AD8:AF8"/>
    <mergeCell ref="AM8:AN8"/>
  </mergeCells>
  <conditionalFormatting sqref="G10:H10 L10:M10 Q10:R10 G12:H20 L12:M20 Q12:R20 G22:H171 L22:M171 Q22:R171">
    <cfRule type="expression" dxfId="38" priority="10" stopIfTrue="1">
      <formula>NOT($X10)</formula>
    </cfRule>
  </conditionalFormatting>
  <conditionalFormatting sqref="BZ22:CC23 BY22:CC171 A22:BX171">
    <cfRule type="expression" dxfId="37" priority="3" stopIfTrue="1">
      <formula>NOT($D22)</formula>
    </cfRule>
  </conditionalFormatting>
  <conditionalFormatting sqref="AB22:AC171">
    <cfRule type="expression" dxfId="36" priority="5" stopIfTrue="1">
      <formula>NOT($AI22)</formula>
    </cfRule>
  </conditionalFormatting>
  <conditionalFormatting sqref="AM10:AN10 AM12:AN20 AM22:AN171">
    <cfRule type="expression" dxfId="35" priority="6" stopIfTrue="1">
      <formula>NOT($AT10)</formula>
    </cfRule>
  </conditionalFormatting>
  <conditionalFormatting sqref="AX10:AY10 AX12:AX20 AX22:AY171">
    <cfRule type="expression" dxfId="34" priority="7" stopIfTrue="1">
      <formula>NOT($BE10)</formula>
    </cfRule>
  </conditionalFormatting>
  <conditionalFormatting sqref="BI22:BJ171">
    <cfRule type="expression" dxfId="33" priority="8" stopIfTrue="1">
      <formula>NOT($BP22)</formula>
    </cfRule>
  </conditionalFormatting>
  <conditionalFormatting sqref="F10 F12:F20 F22:F171">
    <cfRule type="expression" dxfId="32" priority="15" stopIfTrue="1">
      <formula>NOT($Y10)</formula>
    </cfRule>
  </conditionalFormatting>
  <conditionalFormatting sqref="AA10 AA12:AA20 AA22:AA171">
    <cfRule type="expression" dxfId="31" priority="11" stopIfTrue="1">
      <formula>NOT($AJ10)</formula>
    </cfRule>
  </conditionalFormatting>
  <conditionalFormatting sqref="AL10 AL12:AL20 AL22:AL171">
    <cfRule type="expression" dxfId="30" priority="12" stopIfTrue="1">
      <formula>NOT($AU10)</formula>
    </cfRule>
  </conditionalFormatting>
  <conditionalFormatting sqref="AW12:AW20 AW22:AW171">
    <cfRule type="expression" dxfId="29" priority="13" stopIfTrue="1">
      <formula>NOT($BF12)</formula>
    </cfRule>
  </conditionalFormatting>
  <conditionalFormatting sqref="BH10 BH12:BH20 BH22:BH171">
    <cfRule type="expression" dxfId="28" priority="14" stopIfTrue="1">
      <formula>NOT($BQ10)</formula>
    </cfRule>
  </conditionalFormatting>
  <conditionalFormatting sqref="BT10:BU10 BT12:BU12 BT22:BU171">
    <cfRule type="expression" dxfId="27" priority="9" stopIfTrue="1">
      <formula>NOT($CA10)</formula>
    </cfRule>
  </conditionalFormatting>
  <conditionalFormatting sqref="BS10 BS12:BS20 BS22:BS171">
    <cfRule type="expression" dxfId="26" priority="4" stopIfTrue="1">
      <formula>NOT($CB10)</formula>
    </cfRule>
  </conditionalFormatting>
  <pageMargins left="0.6692913385826772" right="0.47244094488188981" top="0.74803149606299213" bottom="0.74803149606299213" header="0.31496062992125984" footer="0.31496062992125984"/>
  <pageSetup paperSize="9" scale="50" fitToHeight="0" orientation="landscape" r:id="rId1"/>
  <headerFooter differentFirst="1">
    <oddFooter>&amp;C&amp;"Arial,Regular"&amp;10- &amp;P -&amp;R&amp;"Arial,Regular"&amp;10Public Health England
Health Visitor Service Delivery Metrics 2016/17 Quarter 3 (April 2017 release)</oddFooter>
    <firstFooter>&amp;RPublic Health England
Health Visitor Service Delivery Metrics 2016/17 Quarter 3 (April 2017 release)</firstFooter>
  </headerFooter>
  <colBreaks count="4" manualBreakCount="4">
    <brk id="5" max="1048575" man="1"/>
    <brk id="26" max="1048575" man="1"/>
    <brk id="37" max="1048575" man="1"/>
    <brk id="5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88"/>
  <sheetViews>
    <sheetView zoomScale="80" zoomScaleNormal="80" zoomScalePageLayoutView="70" workbookViewId="0">
      <pane xSplit="4" ySplit="9" topLeftCell="E10" activePane="bottomRight" state="frozen"/>
      <selection pane="topRight" activeCell="E1" sqref="E1"/>
      <selection pane="bottomLeft" activeCell="A10" sqref="A10"/>
      <selection pane="bottomRight" sqref="A1:C1"/>
    </sheetView>
  </sheetViews>
  <sheetFormatPr defaultRowHeight="15" x14ac:dyDescent="0.25"/>
  <cols>
    <col min="1" max="1" width="31.5703125" style="28" customWidth="1"/>
    <col min="2" max="2" width="24.42578125" style="28" customWidth="1"/>
    <col min="3" max="3" width="25.42578125" style="28" customWidth="1"/>
    <col min="4" max="4" width="6" style="82" hidden="1" customWidth="1"/>
    <col min="5" max="5" width="26.7109375" style="84" customWidth="1"/>
    <col min="6" max="6" width="26.7109375" style="113" customWidth="1"/>
    <col min="7" max="7" width="13.7109375" style="32" customWidth="1"/>
    <col min="8" max="8" width="13.7109375" style="44" customWidth="1"/>
    <col min="9" max="9" width="9.7109375" style="30" customWidth="1"/>
    <col min="10" max="10" width="2.7109375" style="30" customWidth="1"/>
    <col min="11" max="11" width="9.7109375" style="28" customWidth="1"/>
    <col min="12" max="12" width="13.7109375" style="39" customWidth="1"/>
    <col min="13" max="13" width="13.7109375" style="49" customWidth="1"/>
    <col min="14" max="14" width="9.7109375" style="27" customWidth="1"/>
    <col min="15" max="15" width="2.7109375" style="27" customWidth="1"/>
    <col min="16" max="16" width="9.7109375" style="27" customWidth="1"/>
    <col min="17" max="18" width="13.7109375" style="32" customWidth="1"/>
    <col min="19" max="19" width="9.7109375" style="50" customWidth="1"/>
    <col min="20" max="20" width="2.7109375" style="27" customWidth="1"/>
    <col min="21" max="21" width="9.7109375" style="50" customWidth="1"/>
    <col min="22" max="22" width="9.7109375" style="68" hidden="1" customWidth="1"/>
    <col min="23" max="23" width="9.7109375" style="80" hidden="1" customWidth="1"/>
    <col min="24" max="26" width="9.7109375" style="70" hidden="1" customWidth="1"/>
    <col min="27" max="27" width="26.7109375" style="39" customWidth="1"/>
    <col min="28" max="28" width="13.7109375" style="39" customWidth="1"/>
    <col min="29" max="29" width="13.7109375" style="27" customWidth="1"/>
    <col min="30" max="30" width="9.7109375" style="50" customWidth="1"/>
    <col min="31" max="31" width="2.7109375" style="27" customWidth="1"/>
    <col min="32" max="32" width="9.7109375" style="50" customWidth="1"/>
    <col min="33" max="33" width="9.7109375" style="68" hidden="1" customWidth="1"/>
    <col min="34" max="34" width="9.7109375" style="69" hidden="1" customWidth="1"/>
    <col min="35" max="37" width="9.7109375" style="70" hidden="1" customWidth="1"/>
    <col min="38" max="38" width="26.7109375" style="39" customWidth="1"/>
    <col min="39" max="39" width="13.7109375" style="39" customWidth="1"/>
    <col min="40" max="40" width="13.7109375" style="50" customWidth="1"/>
    <col min="41" max="41" width="9.7109375" style="27" customWidth="1"/>
    <col min="42" max="42" width="2.7109375" style="27" customWidth="1"/>
    <col min="43" max="43" width="9.7109375" style="27" customWidth="1"/>
    <col min="44" max="44" width="9.7109375" style="68" hidden="1" customWidth="1"/>
    <col min="45" max="45" width="9.7109375" style="69" hidden="1" customWidth="1"/>
    <col min="46" max="48" width="9.7109375" style="70" hidden="1" customWidth="1"/>
    <col min="49" max="49" width="26.7109375" style="39" customWidth="1"/>
    <col min="50" max="50" width="13.7109375" style="39" customWidth="1"/>
    <col min="51" max="51" width="13.7109375" style="27" customWidth="1"/>
    <col min="52" max="52" width="9.7109375" style="27" customWidth="1"/>
    <col min="53" max="53" width="2.7109375" style="27" customWidth="1"/>
    <col min="54" max="54" width="9.7109375" style="27" customWidth="1"/>
    <col min="55" max="55" width="9.7109375" style="68" hidden="1" customWidth="1"/>
    <col min="56" max="56" width="9.7109375" style="69" hidden="1" customWidth="1"/>
    <col min="57" max="59" width="9.7109375" style="70" hidden="1" customWidth="1"/>
    <col min="60" max="60" width="26.7109375" style="39" customWidth="1"/>
    <col min="61" max="61" width="13.7109375" style="39" customWidth="1"/>
    <col min="62" max="62" width="13.7109375" style="27" customWidth="1"/>
    <col min="63" max="63" width="9.7109375" style="27" customWidth="1"/>
    <col min="64" max="64" width="2.7109375" style="27" customWidth="1"/>
    <col min="65" max="65" width="9.7109375" style="27" customWidth="1"/>
    <col min="66" max="66" width="9.7109375" style="68" hidden="1" customWidth="1"/>
    <col min="67" max="70" width="9.7109375" style="70" hidden="1" customWidth="1"/>
    <col min="71" max="71" width="26.7109375" style="116" customWidth="1"/>
    <col min="72" max="72" width="13.7109375" style="116" customWidth="1"/>
    <col min="73" max="73" width="13.7109375" style="27" customWidth="1"/>
    <col min="74" max="74" width="9.7109375" style="27" customWidth="1"/>
    <col min="75" max="75" width="2.7109375" style="27" customWidth="1"/>
    <col min="76" max="76" width="9.7109375" style="27" customWidth="1"/>
    <col min="77" max="77" width="9.7109375" style="68" hidden="1" customWidth="1"/>
    <col min="78" max="81" width="9.7109375" style="70" hidden="1" customWidth="1"/>
    <col min="82" max="82" width="9.7109375" style="103" customWidth="1"/>
    <col min="83" max="16384" width="9.140625" style="40"/>
  </cols>
  <sheetData>
    <row r="1" spans="1:82" s="16" customFormat="1" ht="30" customHeight="1" x14ac:dyDescent="0.35">
      <c r="A1" s="302" t="s">
        <v>340</v>
      </c>
      <c r="B1" s="302"/>
      <c r="C1" s="302"/>
      <c r="D1" s="82"/>
      <c r="E1" s="84"/>
      <c r="F1" s="113"/>
      <c r="G1" s="32"/>
      <c r="H1" s="44"/>
      <c r="I1" s="30"/>
      <c r="J1" s="30"/>
      <c r="K1" s="28"/>
      <c r="L1" s="32"/>
      <c r="M1" s="44"/>
      <c r="N1" s="28"/>
      <c r="O1" s="28"/>
      <c r="P1" s="28"/>
      <c r="Q1" s="32"/>
      <c r="R1" s="32"/>
      <c r="S1" s="45"/>
      <c r="T1" s="28"/>
      <c r="U1" s="45"/>
      <c r="V1" s="65"/>
      <c r="W1" s="79"/>
      <c r="X1" s="67"/>
      <c r="Y1" s="67"/>
      <c r="Z1" s="67"/>
      <c r="AA1" s="32"/>
      <c r="AB1" s="32"/>
      <c r="AC1" s="28"/>
      <c r="AD1" s="45"/>
      <c r="AE1" s="28"/>
      <c r="AF1" s="45"/>
      <c r="AG1" s="65"/>
      <c r="AH1" s="66"/>
      <c r="AI1" s="67"/>
      <c r="AJ1" s="67"/>
      <c r="AK1" s="67"/>
      <c r="AL1" s="32"/>
      <c r="AM1" s="32"/>
      <c r="AN1" s="45"/>
      <c r="AO1" s="28"/>
      <c r="AP1" s="28"/>
      <c r="AQ1" s="28"/>
      <c r="AR1" s="65"/>
      <c r="AS1" s="66"/>
      <c r="AT1" s="67"/>
      <c r="AU1" s="67"/>
      <c r="AV1" s="67"/>
      <c r="AW1" s="32"/>
      <c r="AX1" s="32"/>
      <c r="AY1" s="28"/>
      <c r="AZ1" s="28"/>
      <c r="BA1" s="28"/>
      <c r="BB1" s="28"/>
      <c r="BC1" s="65"/>
      <c r="BD1" s="66"/>
      <c r="BE1" s="67"/>
      <c r="BF1" s="67"/>
      <c r="BG1" s="67"/>
      <c r="BH1" s="32"/>
      <c r="BI1" s="32"/>
      <c r="BJ1" s="28"/>
      <c r="BK1" s="28"/>
      <c r="BL1" s="28"/>
      <c r="BM1" s="28"/>
      <c r="BN1" s="65"/>
      <c r="BO1" s="67"/>
      <c r="BP1" s="67"/>
      <c r="BQ1" s="67"/>
      <c r="BR1" s="67"/>
      <c r="BS1" s="113"/>
      <c r="BT1" s="113"/>
      <c r="BU1" s="28"/>
      <c r="BV1" s="28"/>
      <c r="BW1" s="28"/>
      <c r="BX1" s="28"/>
      <c r="BY1" s="65"/>
      <c r="BZ1" s="67"/>
      <c r="CA1" s="67"/>
      <c r="CB1" s="67"/>
      <c r="CC1" s="67"/>
      <c r="CD1" s="118"/>
    </row>
    <row r="2" spans="1:82" s="16" customFormat="1" ht="27" customHeight="1" x14ac:dyDescent="0.35">
      <c r="A2" s="152" t="s">
        <v>440</v>
      </c>
      <c r="B2" s="286"/>
      <c r="C2" s="287"/>
      <c r="D2" s="82"/>
      <c r="E2" s="84"/>
      <c r="F2" s="113"/>
      <c r="G2" s="32"/>
      <c r="H2" s="44"/>
      <c r="I2" s="30"/>
      <c r="J2" s="30"/>
      <c r="K2" s="28"/>
      <c r="L2" s="32"/>
      <c r="M2" s="44"/>
      <c r="N2" s="28"/>
      <c r="O2" s="28"/>
      <c r="P2" s="28"/>
      <c r="Q2" s="32"/>
      <c r="R2" s="32"/>
      <c r="S2" s="45"/>
      <c r="T2" s="28"/>
      <c r="U2" s="45"/>
      <c r="V2" s="65"/>
      <c r="W2" s="79"/>
      <c r="X2" s="67"/>
      <c r="Y2" s="67"/>
      <c r="Z2" s="67"/>
      <c r="AA2" s="32"/>
      <c r="AB2" s="32"/>
      <c r="AC2" s="28"/>
      <c r="AD2" s="45"/>
      <c r="AE2" s="28"/>
      <c r="AF2" s="45"/>
      <c r="AG2" s="65"/>
      <c r="AH2" s="66"/>
      <c r="AI2" s="67"/>
      <c r="AJ2" s="67"/>
      <c r="AK2" s="67"/>
      <c r="AL2" s="32"/>
      <c r="AM2" s="32"/>
      <c r="AN2" s="45"/>
      <c r="AO2" s="28"/>
      <c r="AP2" s="28"/>
      <c r="AQ2" s="28"/>
      <c r="AR2" s="65"/>
      <c r="AS2" s="66"/>
      <c r="AT2" s="67"/>
      <c r="AU2" s="67"/>
      <c r="AV2" s="67"/>
      <c r="AW2" s="32"/>
      <c r="AX2" s="32"/>
      <c r="AY2" s="28"/>
      <c r="AZ2" s="28"/>
      <c r="BA2" s="28"/>
      <c r="BB2" s="28"/>
      <c r="BC2" s="65"/>
      <c r="BD2" s="66"/>
      <c r="BE2" s="67"/>
      <c r="BF2" s="67"/>
      <c r="BG2" s="67"/>
      <c r="BH2" s="32"/>
      <c r="BI2" s="32"/>
      <c r="BJ2" s="28"/>
      <c r="BK2" s="28"/>
      <c r="BL2" s="28"/>
      <c r="BM2" s="28"/>
      <c r="BN2" s="65"/>
      <c r="BO2" s="67"/>
      <c r="BP2" s="67"/>
      <c r="BQ2" s="67"/>
      <c r="BR2" s="67"/>
      <c r="BS2" s="113"/>
      <c r="BT2" s="113"/>
      <c r="BU2" s="28"/>
      <c r="BV2" s="28"/>
      <c r="BW2" s="28"/>
      <c r="BX2" s="28"/>
      <c r="BY2" s="65"/>
      <c r="BZ2" s="67"/>
      <c r="CA2" s="67"/>
      <c r="CB2" s="67"/>
      <c r="CC2" s="67"/>
      <c r="CD2" s="118"/>
    </row>
    <row r="3" spans="1:82" s="16" customFormat="1" ht="15.75" customHeight="1" x14ac:dyDescent="0.35">
      <c r="A3" s="46"/>
      <c r="C3" s="28"/>
      <c r="D3" s="82"/>
      <c r="E3" s="84"/>
      <c r="F3" s="113"/>
      <c r="G3" s="32"/>
      <c r="H3" s="44"/>
      <c r="I3" s="30"/>
      <c r="J3" s="30"/>
      <c r="K3" s="28"/>
      <c r="L3" s="32"/>
      <c r="M3" s="44"/>
      <c r="N3" s="28"/>
      <c r="O3" s="28"/>
      <c r="P3" s="28"/>
      <c r="Q3" s="32"/>
      <c r="R3" s="32"/>
      <c r="S3" s="45"/>
      <c r="T3" s="28"/>
      <c r="U3" s="45"/>
      <c r="V3" s="65"/>
      <c r="W3" s="79"/>
      <c r="X3" s="67"/>
      <c r="Y3" s="67"/>
      <c r="Z3" s="67"/>
      <c r="AA3" s="32"/>
      <c r="AB3" s="32"/>
      <c r="AC3" s="28"/>
      <c r="AD3" s="45"/>
      <c r="AE3" s="28"/>
      <c r="AF3" s="45"/>
      <c r="AG3" s="65"/>
      <c r="AH3" s="66"/>
      <c r="AI3" s="67"/>
      <c r="AJ3" s="67"/>
      <c r="AK3" s="67"/>
      <c r="AL3" s="32"/>
      <c r="AM3" s="32"/>
      <c r="AN3" s="45"/>
      <c r="AO3" s="28"/>
      <c r="AP3" s="28"/>
      <c r="AQ3" s="28"/>
      <c r="AR3" s="65"/>
      <c r="AS3" s="66"/>
      <c r="AT3" s="67"/>
      <c r="AU3" s="67"/>
      <c r="AV3" s="67"/>
      <c r="AW3" s="32"/>
      <c r="AX3" s="32"/>
      <c r="AY3" s="28"/>
      <c r="AZ3" s="28"/>
      <c r="BA3" s="28"/>
      <c r="BB3" s="28"/>
      <c r="BC3" s="65"/>
      <c r="BD3" s="66"/>
      <c r="BE3" s="67"/>
      <c r="BF3" s="67"/>
      <c r="BG3" s="67"/>
      <c r="BH3" s="32"/>
      <c r="BI3" s="32"/>
      <c r="BJ3" s="28"/>
      <c r="BK3" s="28"/>
      <c r="BL3" s="28"/>
      <c r="BM3" s="28"/>
      <c r="BN3" s="65"/>
      <c r="BO3" s="67"/>
      <c r="BP3" s="67"/>
      <c r="BQ3" s="67"/>
      <c r="BR3" s="67"/>
      <c r="BS3" s="113"/>
      <c r="BT3" s="113"/>
      <c r="BU3" s="28"/>
      <c r="BV3" s="28"/>
      <c r="BW3" s="28"/>
      <c r="BX3" s="28"/>
      <c r="BY3" s="65"/>
      <c r="BZ3" s="67"/>
      <c r="CA3" s="67"/>
      <c r="CB3" s="67"/>
      <c r="CC3" s="67"/>
      <c r="CD3" s="118"/>
    </row>
    <row r="4" spans="1:82" s="16" customFormat="1" ht="15.75" x14ac:dyDescent="0.25">
      <c r="A4" s="9" t="s">
        <v>330</v>
      </c>
      <c r="C4" s="28"/>
      <c r="D4" s="82"/>
      <c r="E4" s="84"/>
      <c r="F4" s="113"/>
      <c r="G4" s="32"/>
      <c r="H4" s="44"/>
      <c r="I4" s="30"/>
      <c r="J4" s="30"/>
      <c r="K4" s="28"/>
      <c r="L4" s="32"/>
      <c r="M4" s="44"/>
      <c r="N4" s="28"/>
      <c r="O4" s="28"/>
      <c r="P4" s="28"/>
      <c r="Q4" s="32"/>
      <c r="R4" s="32"/>
      <c r="S4" s="45"/>
      <c r="T4" s="28"/>
      <c r="U4" s="45"/>
      <c r="V4" s="65"/>
      <c r="W4" s="79"/>
      <c r="X4" s="67"/>
      <c r="Y4" s="67"/>
      <c r="Z4" s="67"/>
      <c r="AA4" s="32"/>
      <c r="AB4" s="32"/>
      <c r="AC4" s="28"/>
      <c r="AD4" s="45"/>
      <c r="AE4" s="28"/>
      <c r="AF4" s="45"/>
      <c r="AG4" s="65"/>
      <c r="AH4" s="66"/>
      <c r="AI4" s="67"/>
      <c r="AJ4" s="67"/>
      <c r="AK4" s="67"/>
      <c r="AL4" s="32"/>
      <c r="AM4" s="32"/>
      <c r="AN4" s="45"/>
      <c r="AO4" s="28"/>
      <c r="AP4" s="28"/>
      <c r="AQ4" s="28"/>
      <c r="AR4" s="65"/>
      <c r="AS4" s="66"/>
      <c r="AT4" s="67"/>
      <c r="AU4" s="67"/>
      <c r="AV4" s="67"/>
      <c r="AW4" s="32"/>
      <c r="AX4" s="32"/>
      <c r="AY4" s="28"/>
      <c r="AZ4" s="28"/>
      <c r="BA4" s="28"/>
      <c r="BB4" s="28"/>
      <c r="BC4" s="65"/>
      <c r="BD4" s="66"/>
      <c r="BE4" s="67"/>
      <c r="BF4" s="67"/>
      <c r="BG4" s="67"/>
      <c r="BH4" s="32"/>
      <c r="BI4" s="32"/>
      <c r="BJ4" s="28"/>
      <c r="BK4" s="28"/>
      <c r="BL4" s="28"/>
      <c r="BM4" s="28"/>
      <c r="BN4" s="65"/>
      <c r="BO4" s="67"/>
      <c r="BP4" s="67"/>
      <c r="BQ4" s="67"/>
      <c r="BR4" s="67"/>
      <c r="BS4" s="113"/>
      <c r="BT4" s="113"/>
      <c r="BU4" s="28"/>
      <c r="BV4" s="28"/>
      <c r="BW4" s="28"/>
      <c r="BX4" s="28"/>
      <c r="BY4" s="65"/>
      <c r="BZ4" s="67"/>
      <c r="CA4" s="67"/>
      <c r="CB4" s="67"/>
      <c r="CC4" s="67"/>
      <c r="CD4" s="118"/>
    </row>
    <row r="5" spans="1:82" s="16" customFormat="1" x14ac:dyDescent="0.2">
      <c r="A5" s="10" t="s">
        <v>429</v>
      </c>
      <c r="C5" s="28"/>
      <c r="D5" s="82"/>
      <c r="E5" s="84"/>
      <c r="F5" s="113"/>
      <c r="G5" s="32"/>
      <c r="H5" s="44"/>
      <c r="I5" s="30"/>
      <c r="J5" s="30"/>
      <c r="K5" s="28"/>
      <c r="L5" s="32"/>
      <c r="M5" s="44"/>
      <c r="N5" s="28"/>
      <c r="O5" s="28"/>
      <c r="P5" s="28"/>
      <c r="Q5" s="32"/>
      <c r="R5" s="32"/>
      <c r="S5" s="45"/>
      <c r="T5" s="28"/>
      <c r="U5" s="45"/>
      <c r="V5" s="65"/>
      <c r="W5" s="79"/>
      <c r="X5" s="67"/>
      <c r="Y5" s="67"/>
      <c r="Z5" s="67"/>
      <c r="AA5" s="32"/>
      <c r="AB5" s="32"/>
      <c r="AC5" s="28"/>
      <c r="AD5" s="45"/>
      <c r="AE5" s="28"/>
      <c r="AF5" s="45"/>
      <c r="AG5" s="65"/>
      <c r="AH5" s="66"/>
      <c r="AI5" s="67"/>
      <c r="AJ5" s="67"/>
      <c r="AK5" s="67"/>
      <c r="AL5" s="32"/>
      <c r="AM5" s="32"/>
      <c r="AN5" s="45"/>
      <c r="AO5" s="28"/>
      <c r="AP5" s="28"/>
      <c r="AQ5" s="28"/>
      <c r="AR5" s="65"/>
      <c r="AS5" s="66"/>
      <c r="AT5" s="67"/>
      <c r="AU5" s="67"/>
      <c r="AV5" s="67"/>
      <c r="AW5" s="32"/>
      <c r="AX5" s="32"/>
      <c r="AY5" s="28"/>
      <c r="AZ5" s="28"/>
      <c r="BA5" s="28"/>
      <c r="BB5" s="28"/>
      <c r="BC5" s="65"/>
      <c r="BD5" s="66"/>
      <c r="BE5" s="67"/>
      <c r="BF5" s="67"/>
      <c r="BG5" s="67"/>
      <c r="BH5" s="32"/>
      <c r="BI5" s="32"/>
      <c r="BJ5" s="28"/>
      <c r="BK5" s="28"/>
      <c r="BL5" s="28"/>
      <c r="BM5" s="28"/>
      <c r="BN5" s="65"/>
      <c r="BO5" s="67"/>
      <c r="BP5" s="67"/>
      <c r="BQ5" s="67"/>
      <c r="BR5" s="67"/>
      <c r="BS5" s="113"/>
      <c r="BT5" s="113"/>
      <c r="BU5" s="28"/>
      <c r="BV5" s="28"/>
      <c r="BW5" s="28"/>
      <c r="BX5" s="28"/>
      <c r="BY5" s="65"/>
      <c r="BZ5" s="67"/>
      <c r="CA5" s="67"/>
      <c r="CB5" s="67"/>
      <c r="CC5" s="67"/>
      <c r="CD5" s="118"/>
    </row>
    <row r="6" spans="1:82" s="16" customFormat="1" x14ac:dyDescent="0.2">
      <c r="A6" s="10"/>
      <c r="C6" s="28"/>
      <c r="D6" s="82"/>
      <c r="E6" s="84"/>
      <c r="F6" s="113"/>
      <c r="G6" s="32"/>
      <c r="H6" s="44"/>
      <c r="I6" s="30"/>
      <c r="J6" s="30"/>
      <c r="K6" s="28"/>
      <c r="L6" s="32"/>
      <c r="M6" s="44"/>
      <c r="N6" s="28"/>
      <c r="O6" s="28"/>
      <c r="P6" s="28"/>
      <c r="Q6" s="32"/>
      <c r="R6" s="32"/>
      <c r="S6" s="45"/>
      <c r="T6" s="28"/>
      <c r="U6" s="45"/>
      <c r="V6" s="65"/>
      <c r="W6" s="79"/>
      <c r="X6" s="67"/>
      <c r="Y6" s="67"/>
      <c r="Z6" s="67"/>
      <c r="AA6" s="32"/>
      <c r="AB6" s="32"/>
      <c r="AC6" s="28"/>
      <c r="AD6" s="45"/>
      <c r="AE6" s="28"/>
      <c r="AF6" s="45"/>
      <c r="AG6" s="65"/>
      <c r="AH6" s="66"/>
      <c r="AI6" s="67"/>
      <c r="AJ6" s="67"/>
      <c r="AK6" s="67"/>
      <c r="AL6" s="32"/>
      <c r="AM6" s="32"/>
      <c r="AN6" s="45"/>
      <c r="AO6" s="28"/>
      <c r="AP6" s="28"/>
      <c r="AQ6" s="28"/>
      <c r="AR6" s="65"/>
      <c r="AS6" s="66"/>
      <c r="AT6" s="67"/>
      <c r="AU6" s="67"/>
      <c r="AV6" s="67"/>
      <c r="AW6" s="32"/>
      <c r="AX6" s="32"/>
      <c r="AY6" s="28"/>
      <c r="AZ6" s="28"/>
      <c r="BA6" s="28"/>
      <c r="BB6" s="28"/>
      <c r="BC6" s="65"/>
      <c r="BD6" s="66"/>
      <c r="BE6" s="67"/>
      <c r="BF6" s="67"/>
      <c r="BG6" s="67"/>
      <c r="BH6" s="32"/>
      <c r="BI6" s="32"/>
      <c r="BJ6" s="28"/>
      <c r="BK6" s="28"/>
      <c r="BL6" s="28"/>
      <c r="BM6" s="28"/>
      <c r="BN6" s="65"/>
      <c r="BO6" s="67"/>
      <c r="BP6" s="67"/>
      <c r="BQ6" s="67"/>
      <c r="BR6" s="67"/>
      <c r="BS6" s="113"/>
      <c r="BT6" s="113"/>
      <c r="BU6" s="28"/>
      <c r="BV6" s="28"/>
      <c r="BW6" s="28"/>
      <c r="BX6" s="28"/>
      <c r="BY6" s="65"/>
      <c r="BZ6" s="67"/>
      <c r="CA6" s="67"/>
      <c r="CB6" s="67"/>
      <c r="CC6" s="67"/>
      <c r="CD6" s="118"/>
    </row>
    <row r="7" spans="1:82" s="127" customFormat="1" ht="24" customHeight="1" x14ac:dyDescent="0.25">
      <c r="A7" s="122"/>
      <c r="B7" s="122"/>
      <c r="C7" s="122"/>
      <c r="D7" s="123"/>
      <c r="E7" s="86" t="s">
        <v>359</v>
      </c>
      <c r="F7" s="311" t="s">
        <v>349</v>
      </c>
      <c r="G7" s="312"/>
      <c r="H7" s="312"/>
      <c r="I7" s="312"/>
      <c r="J7" s="312"/>
      <c r="K7" s="312"/>
      <c r="L7" s="312"/>
      <c r="M7" s="312"/>
      <c r="N7" s="312"/>
      <c r="O7" s="312"/>
      <c r="P7" s="312"/>
      <c r="Q7" s="312"/>
      <c r="R7" s="312"/>
      <c r="S7" s="312"/>
      <c r="T7" s="312"/>
      <c r="U7" s="313"/>
      <c r="V7" s="124"/>
      <c r="W7" s="125"/>
      <c r="X7" s="125"/>
      <c r="Y7" s="125"/>
      <c r="Z7" s="125"/>
      <c r="AA7" s="303" t="s">
        <v>350</v>
      </c>
      <c r="AB7" s="304"/>
      <c r="AC7" s="304"/>
      <c r="AD7" s="304"/>
      <c r="AE7" s="304"/>
      <c r="AF7" s="305"/>
      <c r="AG7" s="124"/>
      <c r="AH7" s="125"/>
      <c r="AI7" s="125"/>
      <c r="AJ7" s="125"/>
      <c r="AK7" s="125"/>
      <c r="AL7" s="303" t="s">
        <v>351</v>
      </c>
      <c r="AM7" s="304"/>
      <c r="AN7" s="304"/>
      <c r="AO7" s="304"/>
      <c r="AP7" s="304"/>
      <c r="AQ7" s="304"/>
      <c r="AR7" s="304"/>
      <c r="AS7" s="304"/>
      <c r="AT7" s="304"/>
      <c r="AU7" s="304"/>
      <c r="AV7" s="304"/>
      <c r="AW7" s="304"/>
      <c r="AX7" s="304"/>
      <c r="AY7" s="304"/>
      <c r="AZ7" s="304"/>
      <c r="BA7" s="304"/>
      <c r="BB7" s="305"/>
      <c r="BC7" s="147"/>
      <c r="BD7" s="147"/>
      <c r="BE7" s="147"/>
      <c r="BF7" s="147"/>
      <c r="BG7" s="147"/>
      <c r="BH7" s="303" t="s">
        <v>399</v>
      </c>
      <c r="BI7" s="304"/>
      <c r="BJ7" s="304"/>
      <c r="BK7" s="304"/>
      <c r="BL7" s="304"/>
      <c r="BM7" s="304"/>
      <c r="BN7" s="304"/>
      <c r="BO7" s="304"/>
      <c r="BP7" s="304"/>
      <c r="BQ7" s="304"/>
      <c r="BR7" s="304"/>
      <c r="BS7" s="304"/>
      <c r="BT7" s="304"/>
      <c r="BU7" s="304"/>
      <c r="BV7" s="304"/>
      <c r="BW7" s="304"/>
      <c r="BX7" s="305"/>
      <c r="BY7" s="124"/>
      <c r="BZ7" s="125"/>
      <c r="CA7" s="125"/>
      <c r="CB7" s="125"/>
      <c r="CC7" s="125"/>
      <c r="CD7" s="126"/>
    </row>
    <row r="8" spans="1:82" s="168" customFormat="1" ht="56.25" customHeight="1" x14ac:dyDescent="0.25">
      <c r="A8" s="161"/>
      <c r="B8" s="161"/>
      <c r="C8" s="161"/>
      <c r="D8" s="162" t="s">
        <v>341</v>
      </c>
      <c r="E8" s="163" t="s">
        <v>322</v>
      </c>
      <c r="F8" s="163" t="s">
        <v>316</v>
      </c>
      <c r="G8" s="306" t="s">
        <v>323</v>
      </c>
      <c r="H8" s="307"/>
      <c r="I8" s="308" t="s">
        <v>307</v>
      </c>
      <c r="J8" s="309"/>
      <c r="K8" s="310"/>
      <c r="L8" s="306" t="s">
        <v>327</v>
      </c>
      <c r="M8" s="307"/>
      <c r="N8" s="308" t="s">
        <v>307</v>
      </c>
      <c r="O8" s="309"/>
      <c r="P8" s="310"/>
      <c r="Q8" s="306" t="s">
        <v>331</v>
      </c>
      <c r="R8" s="307"/>
      <c r="S8" s="308" t="s">
        <v>307</v>
      </c>
      <c r="T8" s="309"/>
      <c r="U8" s="310"/>
      <c r="V8" s="164" t="s">
        <v>342</v>
      </c>
      <c r="W8" s="71" t="s">
        <v>343</v>
      </c>
      <c r="X8" s="71" t="s">
        <v>312</v>
      </c>
      <c r="Y8" s="71" t="s">
        <v>313</v>
      </c>
      <c r="Z8" s="71" t="s">
        <v>314</v>
      </c>
      <c r="AA8" s="165" t="s">
        <v>332</v>
      </c>
      <c r="AB8" s="306" t="s">
        <v>334</v>
      </c>
      <c r="AC8" s="307"/>
      <c r="AD8" s="308" t="s">
        <v>307</v>
      </c>
      <c r="AE8" s="309"/>
      <c r="AF8" s="310"/>
      <c r="AG8" s="164" t="s">
        <v>342</v>
      </c>
      <c r="AH8" s="71" t="s">
        <v>343</v>
      </c>
      <c r="AI8" s="71" t="s">
        <v>312</v>
      </c>
      <c r="AJ8" s="71" t="s">
        <v>313</v>
      </c>
      <c r="AK8" s="71" t="s">
        <v>314</v>
      </c>
      <c r="AL8" s="166" t="s">
        <v>318</v>
      </c>
      <c r="AM8" s="306" t="s">
        <v>325</v>
      </c>
      <c r="AN8" s="307"/>
      <c r="AO8" s="308" t="s">
        <v>307</v>
      </c>
      <c r="AP8" s="309"/>
      <c r="AQ8" s="310"/>
      <c r="AR8" s="164" t="s">
        <v>344</v>
      </c>
      <c r="AS8" s="71" t="s">
        <v>343</v>
      </c>
      <c r="AT8" s="71" t="s">
        <v>312</v>
      </c>
      <c r="AU8" s="71" t="s">
        <v>313</v>
      </c>
      <c r="AV8" s="71" t="s">
        <v>314</v>
      </c>
      <c r="AW8" s="166" t="s">
        <v>319</v>
      </c>
      <c r="AX8" s="306" t="s">
        <v>326</v>
      </c>
      <c r="AY8" s="307"/>
      <c r="AZ8" s="308" t="s">
        <v>307</v>
      </c>
      <c r="BA8" s="309"/>
      <c r="BB8" s="310"/>
      <c r="BC8" s="164" t="s">
        <v>345</v>
      </c>
      <c r="BD8" s="71" t="s">
        <v>343</v>
      </c>
      <c r="BE8" s="71" t="s">
        <v>312</v>
      </c>
      <c r="BF8" s="71" t="s">
        <v>313</v>
      </c>
      <c r="BG8" s="71" t="s">
        <v>314</v>
      </c>
      <c r="BH8" s="166" t="s">
        <v>346</v>
      </c>
      <c r="BI8" s="306" t="s">
        <v>328</v>
      </c>
      <c r="BJ8" s="307"/>
      <c r="BK8" s="308" t="s">
        <v>307</v>
      </c>
      <c r="BL8" s="309"/>
      <c r="BM8" s="310"/>
      <c r="BN8" s="164" t="s">
        <v>347</v>
      </c>
      <c r="BO8" s="71" t="s">
        <v>343</v>
      </c>
      <c r="BP8" s="71" t="s">
        <v>312</v>
      </c>
      <c r="BQ8" s="71" t="s">
        <v>313</v>
      </c>
      <c r="BR8" s="71" t="s">
        <v>314</v>
      </c>
      <c r="BS8" s="166" t="s">
        <v>348</v>
      </c>
      <c r="BT8" s="306" t="s">
        <v>329</v>
      </c>
      <c r="BU8" s="307"/>
      <c r="BV8" s="308" t="s">
        <v>307</v>
      </c>
      <c r="BW8" s="309"/>
      <c r="BX8" s="310"/>
      <c r="BY8" s="164" t="s">
        <v>352</v>
      </c>
      <c r="BZ8" s="75" t="s">
        <v>353</v>
      </c>
      <c r="CA8" s="71" t="s">
        <v>312</v>
      </c>
      <c r="CB8" s="71" t="s">
        <v>313</v>
      </c>
      <c r="CC8" s="71" t="s">
        <v>314</v>
      </c>
      <c r="CD8" s="167"/>
    </row>
    <row r="9" spans="1:82" s="181" customFormat="1" ht="30" customHeight="1" x14ac:dyDescent="0.25">
      <c r="A9" s="11" t="s">
        <v>317</v>
      </c>
      <c r="B9" s="11" t="s">
        <v>86</v>
      </c>
      <c r="C9" s="11" t="s">
        <v>308</v>
      </c>
      <c r="D9" s="73"/>
      <c r="E9" s="85"/>
      <c r="F9" s="114"/>
      <c r="G9" s="34" t="s">
        <v>324</v>
      </c>
      <c r="H9" s="47" t="s">
        <v>306</v>
      </c>
      <c r="I9" s="57"/>
      <c r="J9" s="58"/>
      <c r="K9" s="59"/>
      <c r="L9" s="34" t="s">
        <v>324</v>
      </c>
      <c r="M9" s="47" t="s">
        <v>306</v>
      </c>
      <c r="N9" s="57"/>
      <c r="O9" s="58"/>
      <c r="P9" s="59"/>
      <c r="Q9" s="34" t="s">
        <v>324</v>
      </c>
      <c r="R9" s="12" t="s">
        <v>306</v>
      </c>
      <c r="S9" s="57"/>
      <c r="T9" s="58"/>
      <c r="U9" s="59"/>
      <c r="V9" s="72"/>
      <c r="W9" s="81"/>
      <c r="X9" s="73"/>
      <c r="Y9" s="73"/>
      <c r="Z9" s="74"/>
      <c r="AA9" s="33"/>
      <c r="AB9" s="34" t="s">
        <v>324</v>
      </c>
      <c r="AC9" s="12" t="s">
        <v>306</v>
      </c>
      <c r="AD9" s="57"/>
      <c r="AE9" s="58"/>
      <c r="AF9" s="59"/>
      <c r="AG9" s="72"/>
      <c r="AH9" s="73"/>
      <c r="AI9" s="73"/>
      <c r="AJ9" s="73"/>
      <c r="AK9" s="74"/>
      <c r="AL9" s="33"/>
      <c r="AM9" s="34" t="s">
        <v>324</v>
      </c>
      <c r="AN9" s="48" t="s">
        <v>306</v>
      </c>
      <c r="AO9" s="57"/>
      <c r="AP9" s="58"/>
      <c r="AQ9" s="59"/>
      <c r="AR9" s="72"/>
      <c r="AS9" s="73"/>
      <c r="AT9" s="73"/>
      <c r="AU9" s="73"/>
      <c r="AV9" s="74"/>
      <c r="AW9" s="33"/>
      <c r="AX9" s="34" t="s">
        <v>324</v>
      </c>
      <c r="AY9" s="12" t="s">
        <v>306</v>
      </c>
      <c r="AZ9" s="57"/>
      <c r="BA9" s="58"/>
      <c r="BB9" s="59"/>
      <c r="BC9" s="72"/>
      <c r="BD9" s="73"/>
      <c r="BE9" s="73"/>
      <c r="BF9" s="73"/>
      <c r="BG9" s="74"/>
      <c r="BH9" s="33"/>
      <c r="BI9" s="34" t="s">
        <v>324</v>
      </c>
      <c r="BJ9" s="12" t="s">
        <v>306</v>
      </c>
      <c r="BK9" s="57"/>
      <c r="BL9" s="58"/>
      <c r="BM9" s="59"/>
      <c r="BN9" s="72"/>
      <c r="BO9" s="73"/>
      <c r="BP9" s="73"/>
      <c r="BQ9" s="73"/>
      <c r="BR9" s="74"/>
      <c r="BS9" s="114"/>
      <c r="BT9" s="117" t="s">
        <v>324</v>
      </c>
      <c r="BU9" s="12" t="s">
        <v>306</v>
      </c>
      <c r="BV9" s="57"/>
      <c r="BW9" s="58"/>
      <c r="BX9" s="59"/>
      <c r="BY9" s="72"/>
      <c r="BZ9" s="73"/>
      <c r="CA9" s="73"/>
      <c r="CB9" s="73"/>
      <c r="CC9" s="73"/>
      <c r="CD9" s="73"/>
    </row>
    <row r="10" spans="1:82" s="35" customFormat="1" ht="12.75" x14ac:dyDescent="0.25">
      <c r="A10" s="60" t="s">
        <v>311</v>
      </c>
      <c r="B10" s="61"/>
      <c r="C10" s="62"/>
      <c r="D10" s="172"/>
      <c r="E10" s="252">
        <v>73042</v>
      </c>
      <c r="F10" s="252">
        <v>163175</v>
      </c>
      <c r="G10" s="253">
        <v>144506</v>
      </c>
      <c r="H10" s="238">
        <v>0.88558909146621723</v>
      </c>
      <c r="I10" s="240">
        <v>0.88403556535726047</v>
      </c>
      <c r="J10" s="242" t="s">
        <v>420</v>
      </c>
      <c r="K10" s="241">
        <v>0.88712446295900782</v>
      </c>
      <c r="L10" s="253">
        <v>15325</v>
      </c>
      <c r="M10" s="238">
        <v>9.3917573157652826E-2</v>
      </c>
      <c r="N10" s="240">
        <v>9.2511719325198208E-2</v>
      </c>
      <c r="O10" s="242" t="s">
        <v>420</v>
      </c>
      <c r="P10" s="241">
        <v>9.5342546489995753E-2</v>
      </c>
      <c r="Q10" s="252">
        <v>159831</v>
      </c>
      <c r="R10" s="239">
        <v>0.97950666462387004</v>
      </c>
      <c r="S10" s="246">
        <v>0.97880785731523834</v>
      </c>
      <c r="T10" s="242" t="s">
        <v>420</v>
      </c>
      <c r="U10" s="241">
        <v>0.98018289541351289</v>
      </c>
      <c r="V10" s="251">
        <v>162327.5</v>
      </c>
      <c r="W10" s="250">
        <v>5.220926830019559E-3</v>
      </c>
      <c r="X10" s="249" t="b">
        <v>1</v>
      </c>
      <c r="Y10" s="249" t="b">
        <v>1</v>
      </c>
      <c r="Z10" s="248" t="b">
        <v>1</v>
      </c>
      <c r="AA10" s="252">
        <v>164019</v>
      </c>
      <c r="AB10" s="253">
        <v>134432</v>
      </c>
      <c r="AC10" s="238">
        <v>0.81961236198245324</v>
      </c>
      <c r="AD10" s="246">
        <v>0.81774404496348996</v>
      </c>
      <c r="AE10" s="242" t="s">
        <v>420</v>
      </c>
      <c r="AF10" s="247">
        <v>0.82146570818739806</v>
      </c>
      <c r="AG10" s="251">
        <v>161542</v>
      </c>
      <c r="AH10" s="237">
        <v>1.5333473647720098E-2</v>
      </c>
      <c r="AI10" s="249" t="b">
        <v>1</v>
      </c>
      <c r="AJ10" s="249" t="b">
        <v>1</v>
      </c>
      <c r="AK10" s="248" t="b">
        <v>1</v>
      </c>
      <c r="AL10" s="252">
        <v>168991</v>
      </c>
      <c r="AM10" s="253">
        <v>127496</v>
      </c>
      <c r="AN10" s="238">
        <v>0.75445437922729608</v>
      </c>
      <c r="AO10" s="243">
        <v>0.75239650858748008</v>
      </c>
      <c r="AP10" s="244" t="s">
        <v>420</v>
      </c>
      <c r="AQ10" s="245">
        <v>0.75650068175046314</v>
      </c>
      <c r="AR10" s="251">
        <v>165798.5</v>
      </c>
      <c r="AS10" s="237">
        <v>1.9255300862191155E-2</v>
      </c>
      <c r="AT10" s="249" t="b">
        <v>1</v>
      </c>
      <c r="AU10" s="249" t="b">
        <v>1</v>
      </c>
      <c r="AV10" s="248" t="b">
        <v>1</v>
      </c>
      <c r="AW10" s="252">
        <v>163393</v>
      </c>
      <c r="AX10" s="253">
        <v>134807</v>
      </c>
      <c r="AY10" s="238">
        <v>0.82504758465784944</v>
      </c>
      <c r="AZ10" s="240">
        <v>0.82319777379344039</v>
      </c>
      <c r="BA10" s="242" t="s">
        <v>420</v>
      </c>
      <c r="BB10" s="241">
        <v>0.82688211178849635</v>
      </c>
      <c r="BC10" s="251">
        <v>164315.25</v>
      </c>
      <c r="BD10" s="237">
        <v>-5.6126865887371992E-3</v>
      </c>
      <c r="BE10" s="249" t="b">
        <v>1</v>
      </c>
      <c r="BF10" s="249" t="b">
        <v>1</v>
      </c>
      <c r="BG10" s="248" t="b">
        <v>1</v>
      </c>
      <c r="BH10" s="252">
        <v>160451</v>
      </c>
      <c r="BI10" s="253">
        <v>125375</v>
      </c>
      <c r="BJ10" s="238">
        <v>0.78139120354500746</v>
      </c>
      <c r="BK10" s="240">
        <v>0.77936218265915536</v>
      </c>
      <c r="BL10" s="242" t="s">
        <v>420</v>
      </c>
      <c r="BM10" s="241">
        <v>0.78340675082406674</v>
      </c>
      <c r="BN10" s="251">
        <v>170198</v>
      </c>
      <c r="BO10" s="249">
        <v>-5.7268593050447125E-2</v>
      </c>
      <c r="BP10" s="249" t="b">
        <v>1</v>
      </c>
      <c r="BQ10" s="249" t="b">
        <v>1</v>
      </c>
      <c r="BR10" s="248" t="b">
        <v>1</v>
      </c>
      <c r="BS10" s="252">
        <v>127271</v>
      </c>
      <c r="BT10" s="253">
        <v>113730</v>
      </c>
      <c r="BU10" s="238">
        <v>0.89360498463907723</v>
      </c>
      <c r="BV10" s="240">
        <v>0.89189907538975233</v>
      </c>
      <c r="BW10" s="242" t="s">
        <v>420</v>
      </c>
      <c r="BX10" s="241">
        <v>0.89528713401060089</v>
      </c>
      <c r="BY10" s="251">
        <v>119076</v>
      </c>
      <c r="BZ10" s="224">
        <v>6.8821592932244949E-2</v>
      </c>
      <c r="CA10" s="249" t="b">
        <v>1</v>
      </c>
      <c r="CB10" s="249" t="b">
        <v>1</v>
      </c>
      <c r="CC10" s="249" t="b">
        <v>1</v>
      </c>
      <c r="CD10" s="119"/>
    </row>
    <row r="11" spans="1:82" s="181" customFormat="1" ht="14.25" customHeight="1" x14ac:dyDescent="0.25">
      <c r="D11" s="71"/>
      <c r="E11" s="225"/>
      <c r="F11" s="232" t="s">
        <v>419</v>
      </c>
      <c r="G11" s="232" t="s">
        <v>419</v>
      </c>
      <c r="H11" s="210" t="s">
        <v>419</v>
      </c>
      <c r="I11" s="193" t="s">
        <v>419</v>
      </c>
      <c r="J11" s="193" t="s">
        <v>419</v>
      </c>
      <c r="K11" s="181" t="s">
        <v>419</v>
      </c>
      <c r="L11" s="232" t="s">
        <v>419</v>
      </c>
      <c r="M11" s="210" t="s">
        <v>419</v>
      </c>
      <c r="N11" s="193" t="s">
        <v>419</v>
      </c>
      <c r="O11" s="193" t="s">
        <v>419</v>
      </c>
      <c r="P11" s="181" t="s">
        <v>419</v>
      </c>
      <c r="Q11" s="232" t="s">
        <v>419</v>
      </c>
      <c r="R11" s="232" t="s">
        <v>419</v>
      </c>
      <c r="S11" s="175" t="s">
        <v>419</v>
      </c>
      <c r="T11" s="193" t="s">
        <v>419</v>
      </c>
      <c r="U11" s="214" t="s">
        <v>419</v>
      </c>
      <c r="V11" s="223"/>
      <c r="W11" s="220" t="s">
        <v>419</v>
      </c>
      <c r="X11" s="218"/>
      <c r="Y11" s="218"/>
      <c r="Z11" s="218"/>
      <c r="AA11" s="198"/>
      <c r="AB11" s="198"/>
      <c r="AC11" s="181" t="s">
        <v>419</v>
      </c>
      <c r="AD11" s="214" t="s">
        <v>419</v>
      </c>
      <c r="AE11" s="181" t="s">
        <v>419</v>
      </c>
      <c r="AF11" s="214" t="s">
        <v>419</v>
      </c>
      <c r="AG11" s="223"/>
      <c r="AH11" s="175" t="s">
        <v>419</v>
      </c>
      <c r="AI11" s="218"/>
      <c r="AJ11" s="218"/>
      <c r="AK11" s="218"/>
      <c r="AL11" s="198"/>
      <c r="AM11" s="198"/>
      <c r="AN11" s="214" t="s">
        <v>419</v>
      </c>
      <c r="AO11" s="183" t="s">
        <v>419</v>
      </c>
      <c r="AP11" s="184" t="s">
        <v>419</v>
      </c>
      <c r="AQ11" s="190" t="s">
        <v>419</v>
      </c>
      <c r="AR11" s="223"/>
      <c r="AS11" s="175" t="s">
        <v>419</v>
      </c>
      <c r="AT11" s="218"/>
      <c r="AU11" s="218"/>
      <c r="AV11" s="218"/>
      <c r="AW11" s="198"/>
      <c r="AX11" s="198"/>
      <c r="AY11" s="181" t="s">
        <v>419</v>
      </c>
      <c r="AZ11" s="210" t="s">
        <v>419</v>
      </c>
      <c r="BA11" s="210" t="s">
        <v>419</v>
      </c>
      <c r="BB11" s="210" t="s">
        <v>419</v>
      </c>
      <c r="BC11" s="223"/>
      <c r="BD11" s="175" t="s">
        <v>419</v>
      </c>
      <c r="BE11" s="218"/>
      <c r="BF11" s="218"/>
      <c r="BG11" s="218"/>
      <c r="BH11" s="198"/>
      <c r="BI11" s="198"/>
      <c r="BJ11" s="181" t="s">
        <v>419</v>
      </c>
      <c r="BK11" s="210" t="s">
        <v>419</v>
      </c>
      <c r="BL11" s="210" t="s">
        <v>419</v>
      </c>
      <c r="BM11" s="210" t="s">
        <v>419</v>
      </c>
      <c r="BN11" s="223"/>
      <c r="BO11" s="218" t="s">
        <v>419</v>
      </c>
      <c r="BP11" s="218"/>
      <c r="BQ11" s="218"/>
      <c r="BR11" s="218"/>
      <c r="BS11" s="198"/>
      <c r="BT11" s="198"/>
      <c r="BU11" s="181" t="s">
        <v>419</v>
      </c>
      <c r="BV11" s="210" t="s">
        <v>419</v>
      </c>
      <c r="BW11" s="210" t="s">
        <v>419</v>
      </c>
      <c r="BX11" s="210" t="s">
        <v>419</v>
      </c>
      <c r="BY11" s="251"/>
      <c r="BZ11" s="218" t="s">
        <v>419</v>
      </c>
      <c r="CA11" s="218"/>
      <c r="CB11" s="218"/>
      <c r="CC11" s="218"/>
      <c r="CD11" s="120"/>
    </row>
    <row r="12" spans="1:82" s="181" customFormat="1" ht="14.25" customHeight="1" x14ac:dyDescent="0.25">
      <c r="A12" s="144" t="s">
        <v>426</v>
      </c>
      <c r="B12" s="63"/>
      <c r="C12" s="64"/>
      <c r="D12" s="83"/>
      <c r="E12" s="226">
        <v>5506</v>
      </c>
      <c r="F12" s="226">
        <v>7342</v>
      </c>
      <c r="G12" s="235">
        <v>6682</v>
      </c>
      <c r="H12" s="176">
        <v>0.91010623808226643</v>
      </c>
      <c r="I12" s="183">
        <v>0.90334735134719713</v>
      </c>
      <c r="J12" s="184" t="s">
        <v>420</v>
      </c>
      <c r="K12" s="190">
        <v>0.91643620017077643</v>
      </c>
      <c r="L12" s="200">
        <v>441</v>
      </c>
      <c r="M12" s="176">
        <v>6.0065377281394716E-2</v>
      </c>
      <c r="N12" s="183">
        <v>5.4856962659182787E-2</v>
      </c>
      <c r="O12" s="184" t="s">
        <v>420</v>
      </c>
      <c r="P12" s="190">
        <v>6.5733913659962229E-2</v>
      </c>
      <c r="Q12" s="200">
        <v>7123</v>
      </c>
      <c r="R12" s="201">
        <v>0.97017161536366114</v>
      </c>
      <c r="S12" s="211">
        <v>0.96602782886251171</v>
      </c>
      <c r="T12" s="184" t="s">
        <v>420</v>
      </c>
      <c r="U12" s="194">
        <v>0.97382365564099027</v>
      </c>
      <c r="V12" s="222">
        <v>7090</v>
      </c>
      <c r="W12" s="220">
        <v>3.554301833568406E-2</v>
      </c>
      <c r="X12" s="218" t="b">
        <v>1</v>
      </c>
      <c r="Y12" s="218" t="b">
        <v>1</v>
      </c>
      <c r="Z12" s="217" t="b">
        <v>1</v>
      </c>
      <c r="AA12" s="229">
        <v>7294</v>
      </c>
      <c r="AB12" s="200">
        <v>6783</v>
      </c>
      <c r="AC12" s="176">
        <v>0.9299424184261037</v>
      </c>
      <c r="AD12" s="215">
        <v>0.92385565969202221</v>
      </c>
      <c r="AE12" s="184" t="s">
        <v>420</v>
      </c>
      <c r="AF12" s="194">
        <v>0.93557654850143079</v>
      </c>
      <c r="AG12" s="222">
        <v>7090</v>
      </c>
      <c r="AH12" s="175">
        <v>2.8772919605077572E-2</v>
      </c>
      <c r="AI12" s="218" t="b">
        <v>1</v>
      </c>
      <c r="AJ12" s="218" t="b">
        <v>1</v>
      </c>
      <c r="AK12" s="217" t="b">
        <v>1</v>
      </c>
      <c r="AL12" s="199">
        <v>7270</v>
      </c>
      <c r="AM12" s="200">
        <v>6517</v>
      </c>
      <c r="AN12" s="176">
        <v>0.89642365887207698</v>
      </c>
      <c r="AO12" s="183">
        <v>0.88920867081731236</v>
      </c>
      <c r="AP12" s="184" t="s">
        <v>420</v>
      </c>
      <c r="AQ12" s="190">
        <v>0.90321992865542289</v>
      </c>
      <c r="AR12" s="222">
        <v>7295.75</v>
      </c>
      <c r="AS12" s="175">
        <v>-3.529452078264743E-3</v>
      </c>
      <c r="AT12" s="218" t="b">
        <v>1</v>
      </c>
      <c r="AU12" s="218" t="b">
        <v>1</v>
      </c>
      <c r="AV12" s="217" t="b">
        <v>1</v>
      </c>
      <c r="AW12" s="199">
        <v>7118</v>
      </c>
      <c r="AX12" s="200">
        <v>6846</v>
      </c>
      <c r="AY12" s="176">
        <v>0.96178701882551276</v>
      </c>
      <c r="AZ12" s="183">
        <v>0.95707854560763794</v>
      </c>
      <c r="BA12" s="184" t="s">
        <v>420</v>
      </c>
      <c r="BB12" s="190">
        <v>0.96599732430769558</v>
      </c>
      <c r="BC12" s="222">
        <v>7295.75</v>
      </c>
      <c r="BD12" s="175">
        <v>-2.4363499297536235E-2</v>
      </c>
      <c r="BE12" s="218" t="b">
        <v>1</v>
      </c>
      <c r="BF12" s="218" t="b">
        <v>1</v>
      </c>
      <c r="BG12" s="217" t="b">
        <v>1</v>
      </c>
      <c r="BH12" s="199">
        <v>6987</v>
      </c>
      <c r="BI12" s="200">
        <v>6298</v>
      </c>
      <c r="BJ12" s="176">
        <v>0.90138829254329467</v>
      </c>
      <c r="BK12" s="243">
        <v>0.89417543537836464</v>
      </c>
      <c r="BL12" s="244" t="s">
        <v>420</v>
      </c>
      <c r="BM12" s="245">
        <v>0.90816002495779335</v>
      </c>
      <c r="BN12" s="222">
        <v>7518.25</v>
      </c>
      <c r="BO12" s="218">
        <v>-7.066139061616733E-2</v>
      </c>
      <c r="BP12" s="218" t="b">
        <v>1</v>
      </c>
      <c r="BQ12" s="218" t="b">
        <v>1</v>
      </c>
      <c r="BR12" s="217" t="b">
        <v>1</v>
      </c>
      <c r="BS12" s="199">
        <v>6557</v>
      </c>
      <c r="BT12" s="200">
        <v>6128</v>
      </c>
      <c r="BU12" s="176">
        <v>0.93457373798993437</v>
      </c>
      <c r="BV12" s="243">
        <v>0.92833043850532482</v>
      </c>
      <c r="BW12" s="244" t="s">
        <v>420</v>
      </c>
      <c r="BX12" s="245">
        <v>0.9403081402150929</v>
      </c>
      <c r="BY12" s="251">
        <v>6298</v>
      </c>
      <c r="BZ12" s="218">
        <v>4.112416640203239E-2</v>
      </c>
      <c r="CA12" s="218" t="b">
        <v>1</v>
      </c>
      <c r="CB12" s="218" t="b">
        <v>1</v>
      </c>
      <c r="CC12" s="218" t="b">
        <v>1</v>
      </c>
      <c r="CD12" s="119"/>
    </row>
    <row r="13" spans="1:82" s="181" customFormat="1" ht="14.25" customHeight="1" x14ac:dyDescent="0.25">
      <c r="A13" s="145" t="s">
        <v>378</v>
      </c>
      <c r="B13" s="53"/>
      <c r="C13" s="54"/>
      <c r="D13" s="83"/>
      <c r="E13" s="227">
        <v>9180</v>
      </c>
      <c r="F13" s="233">
        <v>21938</v>
      </c>
      <c r="G13" s="179">
        <v>19412</v>
      </c>
      <c r="H13" s="177">
        <v>0.88485732518916949</v>
      </c>
      <c r="I13" s="185">
        <v>0.88056596894300132</v>
      </c>
      <c r="J13" s="182" t="s">
        <v>420</v>
      </c>
      <c r="K13" s="191">
        <v>0.88901392396119117</v>
      </c>
      <c r="L13" s="179">
        <v>2124</v>
      </c>
      <c r="M13" s="177">
        <v>9.6818306135472695E-2</v>
      </c>
      <c r="N13" s="188">
        <v>9.2975544566611501E-2</v>
      </c>
      <c r="O13" s="182" t="s">
        <v>420</v>
      </c>
      <c r="P13" s="191">
        <v>0.10080224144101821</v>
      </c>
      <c r="Q13" s="179">
        <v>21536</v>
      </c>
      <c r="R13" s="203">
        <v>0.98167563132464219</v>
      </c>
      <c r="S13" s="212">
        <v>0.97981466047217736</v>
      </c>
      <c r="T13" s="182" t="s">
        <v>420</v>
      </c>
      <c r="U13" s="195">
        <v>0.98336794385313375</v>
      </c>
      <c r="V13" s="222">
        <v>21499.25</v>
      </c>
      <c r="W13" s="220">
        <v>2.0407688640301406E-2</v>
      </c>
      <c r="X13" s="218" t="b">
        <v>1</v>
      </c>
      <c r="Y13" s="218" t="b">
        <v>1</v>
      </c>
      <c r="Z13" s="218" t="b">
        <v>1</v>
      </c>
      <c r="AA13" s="179">
        <v>21915</v>
      </c>
      <c r="AB13" s="179">
        <v>19474</v>
      </c>
      <c r="AC13" s="177">
        <v>0.88861510381017572</v>
      </c>
      <c r="AD13" s="212">
        <v>0.88438149375845754</v>
      </c>
      <c r="AE13" s="182" t="s">
        <v>420</v>
      </c>
      <c r="AF13" s="195">
        <v>0.89271249781952766</v>
      </c>
      <c r="AG13" s="222">
        <v>21499.25</v>
      </c>
      <c r="AH13" s="175">
        <v>1.9337883879670222E-2</v>
      </c>
      <c r="AI13" s="218" t="b">
        <v>1</v>
      </c>
      <c r="AJ13" s="218" t="b">
        <v>1</v>
      </c>
      <c r="AK13" s="218" t="b">
        <v>1</v>
      </c>
      <c r="AL13" s="179">
        <v>22092</v>
      </c>
      <c r="AM13" s="179">
        <v>18455</v>
      </c>
      <c r="AN13" s="177">
        <v>0.83537026978091622</v>
      </c>
      <c r="AO13" s="188">
        <v>0.83042186879209356</v>
      </c>
      <c r="AP13" s="182" t="s">
        <v>420</v>
      </c>
      <c r="AQ13" s="191">
        <v>0.84020205958899241</v>
      </c>
      <c r="AR13" s="222">
        <v>21767.5</v>
      </c>
      <c r="AS13" s="175">
        <v>1.4907545652922936E-2</v>
      </c>
      <c r="AT13" s="218" t="b">
        <v>1</v>
      </c>
      <c r="AU13" s="218" t="b">
        <v>1</v>
      </c>
      <c r="AV13" s="218" t="b">
        <v>1</v>
      </c>
      <c r="AW13" s="179">
        <v>20908</v>
      </c>
      <c r="AX13" s="179">
        <v>18834</v>
      </c>
      <c r="AY13" s="177">
        <v>0.90080352018366172</v>
      </c>
      <c r="AZ13" s="188">
        <v>0.8966777312719314</v>
      </c>
      <c r="BA13" s="182" t="s">
        <v>420</v>
      </c>
      <c r="BB13" s="191">
        <v>0.90478205566283265</v>
      </c>
      <c r="BC13" s="222">
        <v>21767.5</v>
      </c>
      <c r="BD13" s="175">
        <v>-3.9485471459745035E-2</v>
      </c>
      <c r="BE13" s="218" t="b">
        <v>1</v>
      </c>
      <c r="BF13" s="218" t="b">
        <v>1</v>
      </c>
      <c r="BG13" s="218" t="b">
        <v>1</v>
      </c>
      <c r="BH13" s="179">
        <v>20958</v>
      </c>
      <c r="BI13" s="179">
        <v>18201</v>
      </c>
      <c r="BJ13" s="177">
        <v>0.86845118809046662</v>
      </c>
      <c r="BK13" s="188">
        <v>0.86380755192903702</v>
      </c>
      <c r="BL13" s="182" t="s">
        <v>420</v>
      </c>
      <c r="BM13" s="191">
        <v>0.87295977981228767</v>
      </c>
      <c r="BN13" s="222">
        <v>22139</v>
      </c>
      <c r="BO13" s="218">
        <v>-5.334477618681964E-2</v>
      </c>
      <c r="BP13" s="218" t="b">
        <v>1</v>
      </c>
      <c r="BQ13" s="218" t="b">
        <v>1</v>
      </c>
      <c r="BR13" s="218" t="b">
        <v>1</v>
      </c>
      <c r="BS13" s="179">
        <v>18205</v>
      </c>
      <c r="BT13" s="179">
        <v>17561</v>
      </c>
      <c r="BU13" s="177">
        <v>0.96462510299368309</v>
      </c>
      <c r="BV13" s="188">
        <v>0.96184221156214766</v>
      </c>
      <c r="BW13" s="182" t="s">
        <v>420</v>
      </c>
      <c r="BX13" s="191">
        <v>0.96721195359480683</v>
      </c>
      <c r="BY13" s="251">
        <v>17834</v>
      </c>
      <c r="BZ13" s="218">
        <v>2.0802960636985533E-2</v>
      </c>
      <c r="CA13" s="218" t="b">
        <v>1</v>
      </c>
      <c r="CB13" s="218" t="b">
        <v>1</v>
      </c>
      <c r="CC13" s="218" t="b">
        <v>1</v>
      </c>
      <c r="CD13" s="121"/>
    </row>
    <row r="14" spans="1:82" s="181" customFormat="1" ht="14.25" customHeight="1" x14ac:dyDescent="0.25">
      <c r="A14" s="145" t="s">
        <v>379</v>
      </c>
      <c r="B14" s="53"/>
      <c r="C14" s="54"/>
      <c r="D14" s="83"/>
      <c r="E14" s="227">
        <v>10544</v>
      </c>
      <c r="F14" s="233">
        <v>15610</v>
      </c>
      <c r="G14" s="179">
        <v>13284</v>
      </c>
      <c r="H14" s="177">
        <v>0.85099295323510571</v>
      </c>
      <c r="I14" s="185">
        <v>0.84532046292861929</v>
      </c>
      <c r="J14" s="182" t="s">
        <v>420</v>
      </c>
      <c r="K14" s="191">
        <v>0.85649273460513187</v>
      </c>
      <c r="L14" s="179">
        <v>1952</v>
      </c>
      <c r="M14" s="177">
        <v>0.12504804612427931</v>
      </c>
      <c r="N14" s="188">
        <v>0.11995119085788586</v>
      </c>
      <c r="O14" s="182" t="s">
        <v>420</v>
      </c>
      <c r="P14" s="191">
        <v>0.13032939954820191</v>
      </c>
      <c r="Q14" s="179">
        <v>15236</v>
      </c>
      <c r="R14" s="203">
        <v>0.97604099935938504</v>
      </c>
      <c r="S14" s="212">
        <v>0.97352240101072884</v>
      </c>
      <c r="T14" s="182" t="s">
        <v>420</v>
      </c>
      <c r="U14" s="195">
        <v>0.9783253578637563</v>
      </c>
      <c r="V14" s="222">
        <v>15334.5</v>
      </c>
      <c r="W14" s="220">
        <v>1.7966024324236201E-2</v>
      </c>
      <c r="X14" s="218" t="b">
        <v>1</v>
      </c>
      <c r="Y14" s="218" t="b">
        <v>1</v>
      </c>
      <c r="Z14" s="218" t="b">
        <v>1</v>
      </c>
      <c r="AA14" s="179">
        <v>16096</v>
      </c>
      <c r="AB14" s="179">
        <v>13855</v>
      </c>
      <c r="AC14" s="177">
        <v>0.86077286282306165</v>
      </c>
      <c r="AD14" s="212">
        <v>0.85533867832454602</v>
      </c>
      <c r="AE14" s="182" t="s">
        <v>420</v>
      </c>
      <c r="AF14" s="195">
        <v>0.86603488486895885</v>
      </c>
      <c r="AG14" s="222">
        <v>15334.5</v>
      </c>
      <c r="AH14" s="175">
        <v>4.9659265055919659E-2</v>
      </c>
      <c r="AI14" s="218" t="b">
        <v>1</v>
      </c>
      <c r="AJ14" s="218" t="b">
        <v>1</v>
      </c>
      <c r="AK14" s="218" t="b">
        <v>1</v>
      </c>
      <c r="AL14" s="179">
        <v>15616</v>
      </c>
      <c r="AM14" s="179">
        <v>12735</v>
      </c>
      <c r="AN14" s="177">
        <v>0.81550973360655743</v>
      </c>
      <c r="AO14" s="188">
        <v>0.80934873827442499</v>
      </c>
      <c r="AP14" s="182" t="s">
        <v>420</v>
      </c>
      <c r="AQ14" s="191">
        <v>0.82151553944430555</v>
      </c>
      <c r="AR14" s="222">
        <v>15564.75</v>
      </c>
      <c r="AS14" s="175">
        <v>3.2926966382370421E-3</v>
      </c>
      <c r="AT14" s="218" t="b">
        <v>1</v>
      </c>
      <c r="AU14" s="218" t="b">
        <v>1</v>
      </c>
      <c r="AV14" s="218" t="b">
        <v>1</v>
      </c>
      <c r="AW14" s="179">
        <v>15071</v>
      </c>
      <c r="AX14" s="179">
        <v>13373</v>
      </c>
      <c r="AY14" s="177">
        <v>0.88733328909826825</v>
      </c>
      <c r="AZ14" s="188">
        <v>0.88218627753135126</v>
      </c>
      <c r="BA14" s="182" t="s">
        <v>420</v>
      </c>
      <c r="BB14" s="191">
        <v>0.89228289561996199</v>
      </c>
      <c r="BC14" s="222">
        <v>15564.75</v>
      </c>
      <c r="BD14" s="175">
        <v>-3.1722321270820281E-2</v>
      </c>
      <c r="BE14" s="218" t="b">
        <v>1</v>
      </c>
      <c r="BF14" s="218" t="b">
        <v>1</v>
      </c>
      <c r="BG14" s="218" t="b">
        <v>1</v>
      </c>
      <c r="BH14" s="179">
        <v>15034</v>
      </c>
      <c r="BI14" s="179">
        <v>12394</v>
      </c>
      <c r="BJ14" s="177">
        <v>0.82439803112943999</v>
      </c>
      <c r="BK14" s="188">
        <v>0.81823340911192832</v>
      </c>
      <c r="BL14" s="182" t="s">
        <v>420</v>
      </c>
      <c r="BM14" s="191">
        <v>0.83039691637129653</v>
      </c>
      <c r="BN14" s="222">
        <v>15905.5</v>
      </c>
      <c r="BO14" s="218">
        <v>-5.4792367420074817E-2</v>
      </c>
      <c r="BP14" s="218" t="b">
        <v>1</v>
      </c>
      <c r="BQ14" s="218" t="b">
        <v>1</v>
      </c>
      <c r="BR14" s="218" t="b">
        <v>1</v>
      </c>
      <c r="BS14" s="179">
        <v>11379</v>
      </c>
      <c r="BT14" s="179">
        <v>10082</v>
      </c>
      <c r="BU14" s="177">
        <v>0.88601810352403554</v>
      </c>
      <c r="BV14" s="188">
        <v>0.88004840589047284</v>
      </c>
      <c r="BW14" s="182" t="s">
        <v>420</v>
      </c>
      <c r="BX14" s="191">
        <v>0.89172725590550195</v>
      </c>
      <c r="BY14" s="251">
        <v>10623</v>
      </c>
      <c r="BZ14" s="218">
        <v>7.1166337192883372E-2</v>
      </c>
      <c r="CA14" s="218" t="b">
        <v>1</v>
      </c>
      <c r="CB14" s="218" t="b">
        <v>1</v>
      </c>
      <c r="CC14" s="218" t="b">
        <v>1</v>
      </c>
      <c r="CD14" s="121"/>
    </row>
    <row r="15" spans="1:82" s="181" customFormat="1" ht="14.25" customHeight="1" x14ac:dyDescent="0.25">
      <c r="A15" s="145" t="s">
        <v>380</v>
      </c>
      <c r="B15" s="53"/>
      <c r="C15" s="54"/>
      <c r="D15" s="83"/>
      <c r="E15" s="227">
        <v>6673</v>
      </c>
      <c r="F15" s="233">
        <v>13247</v>
      </c>
      <c r="G15" s="179">
        <v>11973</v>
      </c>
      <c r="H15" s="177">
        <v>0.90382728164867521</v>
      </c>
      <c r="I15" s="185">
        <v>0.89868894636855934</v>
      </c>
      <c r="J15" s="182" t="s">
        <v>420</v>
      </c>
      <c r="K15" s="191">
        <v>0.90873147544004895</v>
      </c>
      <c r="L15" s="179">
        <v>993</v>
      </c>
      <c r="M15" s="177">
        <v>7.4960368385294782E-2</v>
      </c>
      <c r="N15" s="188">
        <v>7.0598341931986372E-2</v>
      </c>
      <c r="O15" s="182" t="s">
        <v>420</v>
      </c>
      <c r="P15" s="191">
        <v>7.956883537554342E-2</v>
      </c>
      <c r="Q15" s="179">
        <v>12966</v>
      </c>
      <c r="R15" s="203">
        <v>0.97878765003396995</v>
      </c>
      <c r="S15" s="212">
        <v>0.97619154379208073</v>
      </c>
      <c r="T15" s="182" t="s">
        <v>420</v>
      </c>
      <c r="U15" s="195">
        <v>0.98110615231430276</v>
      </c>
      <c r="V15" s="222">
        <v>13342.25</v>
      </c>
      <c r="W15" s="220">
        <v>-7.1389758099271112E-3</v>
      </c>
      <c r="X15" s="218" t="b">
        <v>1</v>
      </c>
      <c r="Y15" s="218" t="b">
        <v>1</v>
      </c>
      <c r="Z15" s="218" t="b">
        <v>1</v>
      </c>
      <c r="AA15" s="179">
        <v>13755</v>
      </c>
      <c r="AB15" s="179">
        <v>12609</v>
      </c>
      <c r="AC15" s="177">
        <v>0.91668484187568156</v>
      </c>
      <c r="AD15" s="212">
        <v>0.91194930149841213</v>
      </c>
      <c r="AE15" s="182" t="s">
        <v>420</v>
      </c>
      <c r="AF15" s="195">
        <v>0.92118770602565903</v>
      </c>
      <c r="AG15" s="222">
        <v>13342.25</v>
      </c>
      <c r="AH15" s="175">
        <v>3.0935561843017483E-2</v>
      </c>
      <c r="AI15" s="218" t="b">
        <v>1</v>
      </c>
      <c r="AJ15" s="218" t="b">
        <v>1</v>
      </c>
      <c r="AK15" s="218" t="b">
        <v>1</v>
      </c>
      <c r="AL15" s="179">
        <v>14072</v>
      </c>
      <c r="AM15" s="179">
        <v>11735</v>
      </c>
      <c r="AN15" s="177">
        <v>0.83392552586696989</v>
      </c>
      <c r="AO15" s="188">
        <v>0.82768582982320615</v>
      </c>
      <c r="AP15" s="182" t="s">
        <v>420</v>
      </c>
      <c r="AQ15" s="191">
        <v>0.83998295768723408</v>
      </c>
      <c r="AR15" s="222">
        <v>13453.25</v>
      </c>
      <c r="AS15" s="175">
        <v>4.599260401761656E-2</v>
      </c>
      <c r="AT15" s="218" t="b">
        <v>1</v>
      </c>
      <c r="AU15" s="218" t="b">
        <v>1</v>
      </c>
      <c r="AV15" s="218" t="b">
        <v>1</v>
      </c>
      <c r="AW15" s="179">
        <v>13298</v>
      </c>
      <c r="AX15" s="179">
        <v>12142</v>
      </c>
      <c r="AY15" s="177">
        <v>0.91306963453150847</v>
      </c>
      <c r="AZ15" s="188">
        <v>0.90816112477625854</v>
      </c>
      <c r="BA15" s="182" t="s">
        <v>420</v>
      </c>
      <c r="BB15" s="191">
        <v>0.91773956228350051</v>
      </c>
      <c r="BC15" s="222">
        <v>13453.25</v>
      </c>
      <c r="BD15" s="175">
        <v>-1.1539962462601973E-2</v>
      </c>
      <c r="BE15" s="218" t="b">
        <v>1</v>
      </c>
      <c r="BF15" s="218" t="b">
        <v>1</v>
      </c>
      <c r="BG15" s="218" t="b">
        <v>1</v>
      </c>
      <c r="BH15" s="179">
        <v>13253</v>
      </c>
      <c r="BI15" s="179">
        <v>11144</v>
      </c>
      <c r="BJ15" s="177">
        <v>0.84086621896928992</v>
      </c>
      <c r="BK15" s="188">
        <v>0.83453975056776097</v>
      </c>
      <c r="BL15" s="182" t="s">
        <v>420</v>
      </c>
      <c r="BM15" s="191">
        <v>0.84699514053470371</v>
      </c>
      <c r="BN15" s="222">
        <v>13932</v>
      </c>
      <c r="BO15" s="218">
        <v>-4.8736721217341371E-2</v>
      </c>
      <c r="BP15" s="218" t="b">
        <v>1</v>
      </c>
      <c r="BQ15" s="218" t="b">
        <v>1</v>
      </c>
      <c r="BR15" s="218" t="b">
        <v>1</v>
      </c>
      <c r="BS15" s="179">
        <v>12658</v>
      </c>
      <c r="BT15" s="179">
        <v>8898</v>
      </c>
      <c r="BU15" s="177">
        <v>0.70295465318375727</v>
      </c>
      <c r="BV15" s="188">
        <v>0.69493354430896581</v>
      </c>
      <c r="BW15" s="182" t="s">
        <v>420</v>
      </c>
      <c r="BX15" s="191">
        <v>0.7108526137873894</v>
      </c>
      <c r="BY15" s="251">
        <v>11144</v>
      </c>
      <c r="BZ15" s="218">
        <v>0.1358578607322326</v>
      </c>
      <c r="CA15" s="218" t="b">
        <v>1</v>
      </c>
      <c r="CB15" s="218" t="b">
        <v>1</v>
      </c>
      <c r="CC15" s="218" t="b">
        <v>1</v>
      </c>
      <c r="CD15" s="121"/>
    </row>
    <row r="16" spans="1:82" s="181" customFormat="1" ht="14.25" customHeight="1" x14ac:dyDescent="0.25">
      <c r="A16" s="145" t="s">
        <v>381</v>
      </c>
      <c r="B16" s="53"/>
      <c r="C16" s="54"/>
      <c r="D16" s="83"/>
      <c r="E16" s="227">
        <v>7714</v>
      </c>
      <c r="F16" s="233">
        <v>17335</v>
      </c>
      <c r="G16" s="179">
        <v>15927</v>
      </c>
      <c r="H16" s="177">
        <v>0.91877704066916643</v>
      </c>
      <c r="I16" s="185">
        <v>0.91461705944327099</v>
      </c>
      <c r="J16" s="182" t="s">
        <v>420</v>
      </c>
      <c r="K16" s="191">
        <v>0.92275145992881369</v>
      </c>
      <c r="L16" s="179">
        <v>1064</v>
      </c>
      <c r="M16" s="177">
        <v>6.1378713585232191E-2</v>
      </c>
      <c r="N16" s="188">
        <v>5.7901905967946858E-2</v>
      </c>
      <c r="O16" s="182" t="s">
        <v>420</v>
      </c>
      <c r="P16" s="191">
        <v>6.5049876242171567E-2</v>
      </c>
      <c r="Q16" s="179">
        <v>16991</v>
      </c>
      <c r="R16" s="203">
        <v>0.9801557542543986</v>
      </c>
      <c r="S16" s="212">
        <v>0.97797076760852519</v>
      </c>
      <c r="T16" s="182" t="s">
        <v>420</v>
      </c>
      <c r="U16" s="195">
        <v>0.98212798175348959</v>
      </c>
      <c r="V16" s="222">
        <v>17487.75</v>
      </c>
      <c r="W16" s="220">
        <v>-8.7346857085674259E-3</v>
      </c>
      <c r="X16" s="218" t="b">
        <v>1</v>
      </c>
      <c r="Y16" s="218" t="b">
        <v>1</v>
      </c>
      <c r="Z16" s="218" t="b">
        <v>1</v>
      </c>
      <c r="AA16" s="179">
        <v>18237</v>
      </c>
      <c r="AB16" s="179">
        <v>16105</v>
      </c>
      <c r="AC16" s="177">
        <v>0.88309480725996603</v>
      </c>
      <c r="AD16" s="212">
        <v>0.87835063694294691</v>
      </c>
      <c r="AE16" s="182" t="s">
        <v>420</v>
      </c>
      <c r="AF16" s="195">
        <v>0.88767762066482359</v>
      </c>
      <c r="AG16" s="222">
        <v>17487.75</v>
      </c>
      <c r="AH16" s="175">
        <v>4.2844276707981299E-2</v>
      </c>
      <c r="AI16" s="218" t="b">
        <v>1</v>
      </c>
      <c r="AJ16" s="218" t="b">
        <v>1</v>
      </c>
      <c r="AK16" s="218" t="b">
        <v>1</v>
      </c>
      <c r="AL16" s="179">
        <v>17836</v>
      </c>
      <c r="AM16" s="179">
        <v>15212</v>
      </c>
      <c r="AN16" s="177">
        <v>0.85288181206548552</v>
      </c>
      <c r="AO16" s="188">
        <v>0.84760734317966324</v>
      </c>
      <c r="AP16" s="182" t="s">
        <v>420</v>
      </c>
      <c r="AQ16" s="191">
        <v>0.85800430864227684</v>
      </c>
      <c r="AR16" s="222">
        <v>17925.75</v>
      </c>
      <c r="AS16" s="175">
        <v>-5.0067640126633473E-3</v>
      </c>
      <c r="AT16" s="218" t="b">
        <v>1</v>
      </c>
      <c r="AU16" s="218" t="b">
        <v>1</v>
      </c>
      <c r="AV16" s="218" t="b">
        <v>1</v>
      </c>
      <c r="AW16" s="179">
        <v>17694</v>
      </c>
      <c r="AX16" s="179">
        <v>14872</v>
      </c>
      <c r="AY16" s="177">
        <v>0.84051090765231151</v>
      </c>
      <c r="AZ16" s="188">
        <v>0.83504231470295731</v>
      </c>
      <c r="BA16" s="182" t="s">
        <v>420</v>
      </c>
      <c r="BB16" s="191">
        <v>0.84583167933964498</v>
      </c>
      <c r="BC16" s="222">
        <v>17021</v>
      </c>
      <c r="BD16" s="175">
        <v>3.953939251512837E-2</v>
      </c>
      <c r="BE16" s="218" t="b">
        <v>1</v>
      </c>
      <c r="BF16" s="218" t="b">
        <v>1</v>
      </c>
      <c r="BG16" s="218" t="b">
        <v>1</v>
      </c>
      <c r="BH16" s="179">
        <v>17025</v>
      </c>
      <c r="BI16" s="179">
        <v>14159</v>
      </c>
      <c r="BJ16" s="177">
        <v>0.8316593245227607</v>
      </c>
      <c r="BK16" s="188">
        <v>0.82596418385325199</v>
      </c>
      <c r="BL16" s="182" t="s">
        <v>420</v>
      </c>
      <c r="BM16" s="191">
        <v>0.83720483015799707</v>
      </c>
      <c r="BN16" s="222">
        <v>18479.5</v>
      </c>
      <c r="BO16" s="218">
        <v>-7.8708839524878921E-2</v>
      </c>
      <c r="BP16" s="218" t="b">
        <v>1</v>
      </c>
      <c r="BQ16" s="218" t="b">
        <v>1</v>
      </c>
      <c r="BR16" s="218" t="b">
        <v>1</v>
      </c>
      <c r="BS16" s="179">
        <v>16306</v>
      </c>
      <c r="BT16" s="179">
        <v>14133</v>
      </c>
      <c r="BU16" s="177">
        <v>0.86673617073469889</v>
      </c>
      <c r="BV16" s="188">
        <v>0.86143325536871873</v>
      </c>
      <c r="BW16" s="182" t="s">
        <v>420</v>
      </c>
      <c r="BX16" s="191">
        <v>0.87186633127636104</v>
      </c>
      <c r="BY16" s="251">
        <v>14159</v>
      </c>
      <c r="BZ16" s="218">
        <v>0.15163500247192599</v>
      </c>
      <c r="CA16" s="218" t="b">
        <v>1</v>
      </c>
      <c r="CB16" s="218" t="b">
        <v>1</v>
      </c>
      <c r="CC16" s="218" t="b">
        <v>1</v>
      </c>
      <c r="CD16" s="121"/>
    </row>
    <row r="17" spans="1:82" s="181" customFormat="1" ht="14.25" customHeight="1" x14ac:dyDescent="0.25">
      <c r="A17" s="145" t="s">
        <v>382</v>
      </c>
      <c r="B17" s="53"/>
      <c r="C17" s="54"/>
      <c r="D17" s="83"/>
      <c r="E17" s="227">
        <v>7654</v>
      </c>
      <c r="F17" s="233">
        <v>19021</v>
      </c>
      <c r="G17" s="179">
        <v>17864</v>
      </c>
      <c r="H17" s="177">
        <v>0.93917249355974974</v>
      </c>
      <c r="I17" s="185">
        <v>0.93568632631036308</v>
      </c>
      <c r="J17" s="182" t="s">
        <v>420</v>
      </c>
      <c r="K17" s="191">
        <v>0.94248130710526001</v>
      </c>
      <c r="L17" s="179">
        <v>971</v>
      </c>
      <c r="M17" s="177">
        <v>5.1048840754955048E-2</v>
      </c>
      <c r="N17" s="188">
        <v>4.80106417263364E-2</v>
      </c>
      <c r="O17" s="182" t="s">
        <v>420</v>
      </c>
      <c r="P17" s="191">
        <v>5.4268342465593485E-2</v>
      </c>
      <c r="Q17" s="179">
        <v>18835</v>
      </c>
      <c r="R17" s="203">
        <v>0.99022133431470483</v>
      </c>
      <c r="S17" s="212">
        <v>0.98872057264379898</v>
      </c>
      <c r="T17" s="182" t="s">
        <v>420</v>
      </c>
      <c r="U17" s="195">
        <v>0.99152412691734038</v>
      </c>
      <c r="V17" s="222">
        <v>19011.5</v>
      </c>
      <c r="W17" s="220">
        <v>4.9969755148199777E-4</v>
      </c>
      <c r="X17" s="218" t="b">
        <v>1</v>
      </c>
      <c r="Y17" s="218" t="b">
        <v>1</v>
      </c>
      <c r="Z17" s="218" t="b">
        <v>1</v>
      </c>
      <c r="AA17" s="179">
        <v>19017</v>
      </c>
      <c r="AB17" s="179">
        <v>17273</v>
      </c>
      <c r="AC17" s="177">
        <v>0.90829258032286897</v>
      </c>
      <c r="AD17" s="212">
        <v>0.90410773934308153</v>
      </c>
      <c r="AE17" s="182" t="s">
        <v>420</v>
      </c>
      <c r="AF17" s="195">
        <v>0.9123125033480538</v>
      </c>
      <c r="AG17" s="222">
        <v>19011.5</v>
      </c>
      <c r="AH17" s="175">
        <v>2.8929858243694607E-4</v>
      </c>
      <c r="AI17" s="218" t="b">
        <v>1</v>
      </c>
      <c r="AJ17" s="218" t="b">
        <v>1</v>
      </c>
      <c r="AK17" s="218" t="b">
        <v>1</v>
      </c>
      <c r="AL17" s="179">
        <v>20054</v>
      </c>
      <c r="AM17" s="179">
        <v>17580</v>
      </c>
      <c r="AN17" s="177">
        <v>0.87663309065523087</v>
      </c>
      <c r="AO17" s="188">
        <v>0.87200930877720062</v>
      </c>
      <c r="AP17" s="182" t="s">
        <v>420</v>
      </c>
      <c r="AQ17" s="191">
        <v>0.88111260770683564</v>
      </c>
      <c r="AR17" s="222">
        <v>19429.25</v>
      </c>
      <c r="AS17" s="175">
        <v>3.2155126934904847E-2</v>
      </c>
      <c r="AT17" s="218" t="b">
        <v>1</v>
      </c>
      <c r="AU17" s="218" t="b">
        <v>1</v>
      </c>
      <c r="AV17" s="218" t="b">
        <v>1</v>
      </c>
      <c r="AW17" s="179">
        <v>18986</v>
      </c>
      <c r="AX17" s="179">
        <v>17544</v>
      </c>
      <c r="AY17" s="177">
        <v>0.92404929948383019</v>
      </c>
      <c r="AZ17" s="188">
        <v>0.92019462898303406</v>
      </c>
      <c r="BA17" s="182" t="s">
        <v>420</v>
      </c>
      <c r="BB17" s="191">
        <v>0.92773240794968848</v>
      </c>
      <c r="BC17" s="222">
        <v>19429.25</v>
      </c>
      <c r="BD17" s="175">
        <v>-2.281354143881004E-2</v>
      </c>
      <c r="BE17" s="218" t="b">
        <v>1</v>
      </c>
      <c r="BF17" s="218" t="b">
        <v>1</v>
      </c>
      <c r="BG17" s="218" t="b">
        <v>1</v>
      </c>
      <c r="BH17" s="179">
        <v>18940</v>
      </c>
      <c r="BI17" s="179">
        <v>16302</v>
      </c>
      <c r="BJ17" s="177">
        <v>0.8607180570221753</v>
      </c>
      <c r="BK17" s="188">
        <v>0.85571385655946652</v>
      </c>
      <c r="BL17" s="182" t="s">
        <v>420</v>
      </c>
      <c r="BM17" s="191">
        <v>0.86557596365478184</v>
      </c>
      <c r="BN17" s="222">
        <v>19982</v>
      </c>
      <c r="BO17" s="218">
        <v>-5.2146932239015113E-2</v>
      </c>
      <c r="BP17" s="218" t="b">
        <v>1</v>
      </c>
      <c r="BQ17" s="218" t="b">
        <v>1</v>
      </c>
      <c r="BR17" s="218" t="b">
        <v>1</v>
      </c>
      <c r="BS17" s="179">
        <v>16708</v>
      </c>
      <c r="BT17" s="179">
        <v>16287</v>
      </c>
      <c r="BU17" s="177">
        <v>0.97480248982523343</v>
      </c>
      <c r="BV17" s="188">
        <v>0.97231469872258414</v>
      </c>
      <c r="BW17" s="182" t="s">
        <v>420</v>
      </c>
      <c r="BX17" s="191">
        <v>0.97707200046882969</v>
      </c>
      <c r="BY17" s="251">
        <v>16302</v>
      </c>
      <c r="BZ17" s="218">
        <v>2.4904919641761745E-2</v>
      </c>
      <c r="CA17" s="218" t="b">
        <v>1</v>
      </c>
      <c r="CB17" s="218" t="b">
        <v>1</v>
      </c>
      <c r="CC17" s="218" t="b">
        <v>1</v>
      </c>
      <c r="CD17" s="121"/>
    </row>
    <row r="18" spans="1:82" s="181" customFormat="1" ht="14.25" customHeight="1" x14ac:dyDescent="0.25">
      <c r="A18" s="145" t="s">
        <v>383</v>
      </c>
      <c r="B18" s="53"/>
      <c r="C18" s="54"/>
      <c r="D18" s="83"/>
      <c r="E18" s="227">
        <v>5908</v>
      </c>
      <c r="F18" s="233">
        <v>29357</v>
      </c>
      <c r="G18" s="179">
        <v>26740</v>
      </c>
      <c r="H18" s="177">
        <v>0.91085601389787785</v>
      </c>
      <c r="I18" s="185">
        <v>0.90754243783014577</v>
      </c>
      <c r="J18" s="182" t="s">
        <v>420</v>
      </c>
      <c r="K18" s="191">
        <v>0.91406208034529901</v>
      </c>
      <c r="L18" s="179">
        <v>2294</v>
      </c>
      <c r="M18" s="177">
        <v>7.8141499472016901E-2</v>
      </c>
      <c r="N18" s="188">
        <v>7.5126208505138986E-2</v>
      </c>
      <c r="O18" s="182" t="s">
        <v>420</v>
      </c>
      <c r="P18" s="191">
        <v>8.126717910471086E-2</v>
      </c>
      <c r="Q18" s="179">
        <v>29034</v>
      </c>
      <c r="R18" s="203">
        <v>0.98899751336989472</v>
      </c>
      <c r="S18" s="212">
        <v>0.9877386383156046</v>
      </c>
      <c r="T18" s="182" t="s">
        <v>420</v>
      </c>
      <c r="U18" s="195">
        <v>0.99012843134136985</v>
      </c>
      <c r="V18" s="222">
        <v>29173</v>
      </c>
      <c r="W18" s="220">
        <v>6.3072018647379428E-3</v>
      </c>
      <c r="X18" s="218" t="b">
        <v>1</v>
      </c>
      <c r="Y18" s="218" t="b">
        <v>1</v>
      </c>
      <c r="Z18" s="218" t="b">
        <v>1</v>
      </c>
      <c r="AA18" s="179">
        <v>27600</v>
      </c>
      <c r="AB18" s="179">
        <v>14949</v>
      </c>
      <c r="AC18" s="177">
        <v>0.54163043478260875</v>
      </c>
      <c r="AD18" s="212">
        <v>0.53574673099696424</v>
      </c>
      <c r="AE18" s="182" t="s">
        <v>420</v>
      </c>
      <c r="AF18" s="195">
        <v>0.54750255165915263</v>
      </c>
      <c r="AG18" s="222">
        <v>28387.5</v>
      </c>
      <c r="AH18" s="175">
        <v>-2.7741083223249668E-2</v>
      </c>
      <c r="AI18" s="218" t="b">
        <v>1</v>
      </c>
      <c r="AJ18" s="218" t="b">
        <v>1</v>
      </c>
      <c r="AK18" s="218" t="b">
        <v>1</v>
      </c>
      <c r="AL18" s="179">
        <v>31554</v>
      </c>
      <c r="AM18" s="179">
        <v>14974</v>
      </c>
      <c r="AN18" s="177">
        <v>0.47455156240096341</v>
      </c>
      <c r="AO18" s="188">
        <v>0.46904529866213801</v>
      </c>
      <c r="AP18" s="182" t="s">
        <v>420</v>
      </c>
      <c r="AQ18" s="191">
        <v>0.48006402169186518</v>
      </c>
      <c r="AR18" s="222">
        <v>30174</v>
      </c>
      <c r="AS18" s="175">
        <v>4.5734738516603701E-2</v>
      </c>
      <c r="AT18" s="218" t="b">
        <v>1</v>
      </c>
      <c r="AU18" s="218" t="b">
        <v>1</v>
      </c>
      <c r="AV18" s="218" t="b">
        <v>1</v>
      </c>
      <c r="AW18" s="179">
        <v>30749</v>
      </c>
      <c r="AX18" s="179">
        <v>19671</v>
      </c>
      <c r="AY18" s="177">
        <v>0.63972812123971512</v>
      </c>
      <c r="AZ18" s="188">
        <v>0.63434503791941421</v>
      </c>
      <c r="BA18" s="182" t="s">
        <v>420</v>
      </c>
      <c r="BB18" s="191">
        <v>0.64507629657763954</v>
      </c>
      <c r="BC18" s="222">
        <v>30174</v>
      </c>
      <c r="BD18" s="175">
        <v>1.9056141048584874E-2</v>
      </c>
      <c r="BE18" s="218" t="b">
        <v>1</v>
      </c>
      <c r="BF18" s="218" t="b">
        <v>1</v>
      </c>
      <c r="BG18" s="218" t="b">
        <v>1</v>
      </c>
      <c r="BH18" s="179">
        <v>29650</v>
      </c>
      <c r="BI18" s="179">
        <v>17153</v>
      </c>
      <c r="BJ18" s="177">
        <v>0.57851602023608772</v>
      </c>
      <c r="BK18" s="188">
        <v>0.57288558712188453</v>
      </c>
      <c r="BL18" s="182" t="s">
        <v>420</v>
      </c>
      <c r="BM18" s="191">
        <v>0.58412611088916855</v>
      </c>
      <c r="BN18" s="222">
        <v>30643</v>
      </c>
      <c r="BO18" s="218">
        <v>-3.240544333126652E-2</v>
      </c>
      <c r="BP18" s="218" t="b">
        <v>1</v>
      </c>
      <c r="BQ18" s="218" t="b">
        <v>1</v>
      </c>
      <c r="BR18" s="218" t="b">
        <v>1</v>
      </c>
      <c r="BS18" s="179">
        <v>14986</v>
      </c>
      <c r="BT18" s="179">
        <v>12517</v>
      </c>
      <c r="BU18" s="177">
        <v>0.83524622981449348</v>
      </c>
      <c r="BV18" s="188">
        <v>0.8292212252734299</v>
      </c>
      <c r="BW18" s="182" t="s">
        <v>420</v>
      </c>
      <c r="BX18" s="191">
        <v>0.84109940670945926</v>
      </c>
      <c r="BY18" s="251">
        <v>13856</v>
      </c>
      <c r="BZ18" s="218">
        <v>8.1553117782909926E-2</v>
      </c>
      <c r="CA18" s="218" t="b">
        <v>1</v>
      </c>
      <c r="CB18" s="218" t="b">
        <v>1</v>
      </c>
      <c r="CC18" s="218" t="b">
        <v>1</v>
      </c>
      <c r="CD18" s="121"/>
    </row>
    <row r="19" spans="1:82" s="181" customFormat="1" ht="14.25" customHeight="1" x14ac:dyDescent="0.25">
      <c r="A19" s="145" t="s">
        <v>384</v>
      </c>
      <c r="B19" s="53"/>
      <c r="C19" s="54"/>
      <c r="D19" s="83"/>
      <c r="E19" s="227">
        <v>12687</v>
      </c>
      <c r="F19" s="233">
        <v>24989</v>
      </c>
      <c r="G19" s="179">
        <v>21241</v>
      </c>
      <c r="H19" s="177">
        <v>0.85001400616271161</v>
      </c>
      <c r="I19" s="185">
        <v>0.84553319579441899</v>
      </c>
      <c r="J19" s="182" t="s">
        <v>420</v>
      </c>
      <c r="K19" s="191">
        <v>0.85438722057049243</v>
      </c>
      <c r="L19" s="179">
        <v>3133</v>
      </c>
      <c r="M19" s="177">
        <v>0.12537516507263197</v>
      </c>
      <c r="N19" s="188">
        <v>0.12132692823846231</v>
      </c>
      <c r="O19" s="182" t="s">
        <v>420</v>
      </c>
      <c r="P19" s="191">
        <v>0.12953856335244626</v>
      </c>
      <c r="Q19" s="179">
        <v>24374</v>
      </c>
      <c r="R19" s="203">
        <v>0.97538917123534352</v>
      </c>
      <c r="S19" s="212">
        <v>0.97339386838404718</v>
      </c>
      <c r="T19" s="182" t="s">
        <v>420</v>
      </c>
      <c r="U19" s="195">
        <v>0.97723833720755682</v>
      </c>
      <c r="V19" s="222">
        <v>24867.75</v>
      </c>
      <c r="W19" s="220">
        <v>4.8757929446773427E-3</v>
      </c>
      <c r="X19" s="218" t="b">
        <v>1</v>
      </c>
      <c r="Y19" s="218" t="b">
        <v>1</v>
      </c>
      <c r="Z19" s="218" t="b">
        <v>1</v>
      </c>
      <c r="AA19" s="179">
        <v>25891</v>
      </c>
      <c r="AB19" s="179">
        <v>21602</v>
      </c>
      <c r="AC19" s="177">
        <v>0.83434398053377623</v>
      </c>
      <c r="AD19" s="212">
        <v>0.82976599247015081</v>
      </c>
      <c r="AE19" s="182" t="s">
        <v>420</v>
      </c>
      <c r="AF19" s="195">
        <v>0.83882276979479764</v>
      </c>
      <c r="AG19" s="222">
        <v>24867.75</v>
      </c>
      <c r="AH19" s="175">
        <v>4.1147671180545083E-2</v>
      </c>
      <c r="AI19" s="218" t="b">
        <v>1</v>
      </c>
      <c r="AJ19" s="218" t="b">
        <v>1</v>
      </c>
      <c r="AK19" s="218" t="b">
        <v>1</v>
      </c>
      <c r="AL19" s="179">
        <v>25563</v>
      </c>
      <c r="AM19" s="179">
        <v>19090</v>
      </c>
      <c r="AN19" s="177">
        <v>0.74678245902280638</v>
      </c>
      <c r="AO19" s="188">
        <v>0.74141492792968899</v>
      </c>
      <c r="AP19" s="182" t="s">
        <v>420</v>
      </c>
      <c r="AQ19" s="191">
        <v>0.75207583119758159</v>
      </c>
      <c r="AR19" s="222">
        <v>25275</v>
      </c>
      <c r="AS19" s="175">
        <v>1.1394658753709199E-2</v>
      </c>
      <c r="AT19" s="218" t="b">
        <v>1</v>
      </c>
      <c r="AU19" s="218" t="b">
        <v>1</v>
      </c>
      <c r="AV19" s="218" t="b">
        <v>1</v>
      </c>
      <c r="AW19" s="179">
        <v>25491</v>
      </c>
      <c r="AX19" s="179">
        <v>20198</v>
      </c>
      <c r="AY19" s="177">
        <v>0.79235808716802003</v>
      </c>
      <c r="AZ19" s="188">
        <v>0.78733486316055068</v>
      </c>
      <c r="BA19" s="182" t="s">
        <v>420</v>
      </c>
      <c r="BB19" s="191">
        <v>0.79729320852503238</v>
      </c>
      <c r="BC19" s="222">
        <v>25275</v>
      </c>
      <c r="BD19" s="175">
        <v>8.5459940652818991E-3</v>
      </c>
      <c r="BE19" s="218" t="b">
        <v>1</v>
      </c>
      <c r="BF19" s="218" t="b">
        <v>1</v>
      </c>
      <c r="BG19" s="218" t="b">
        <v>1</v>
      </c>
      <c r="BH19" s="179">
        <v>24620</v>
      </c>
      <c r="BI19" s="179">
        <v>19253</v>
      </c>
      <c r="BJ19" s="177">
        <v>0.78200649878147843</v>
      </c>
      <c r="BK19" s="188">
        <v>0.77680531638293393</v>
      </c>
      <c r="BL19" s="182" t="s">
        <v>420</v>
      </c>
      <c r="BM19" s="191">
        <v>0.78711969195591691</v>
      </c>
      <c r="BN19" s="222">
        <v>26211.25</v>
      </c>
      <c r="BO19" s="218">
        <v>-6.0708665172397348E-2</v>
      </c>
      <c r="BP19" s="218" t="b">
        <v>1</v>
      </c>
      <c r="BQ19" s="218" t="b">
        <v>1</v>
      </c>
      <c r="BR19" s="218" t="b">
        <v>1</v>
      </c>
      <c r="BS19" s="179">
        <v>20183</v>
      </c>
      <c r="BT19" s="179">
        <v>18983</v>
      </c>
      <c r="BU19" s="177">
        <v>0.94054402219689837</v>
      </c>
      <c r="BV19" s="188">
        <v>0.93719698199511325</v>
      </c>
      <c r="BW19" s="182" t="s">
        <v>420</v>
      </c>
      <c r="BX19" s="191">
        <v>0.94372339558231455</v>
      </c>
      <c r="BY19" s="251">
        <v>19253</v>
      </c>
      <c r="BZ19" s="218">
        <v>4.8304160390588477E-2</v>
      </c>
      <c r="CA19" s="218" t="b">
        <v>1</v>
      </c>
      <c r="CB19" s="218" t="b">
        <v>1</v>
      </c>
      <c r="CC19" s="218" t="b">
        <v>1</v>
      </c>
      <c r="CD19" s="121"/>
    </row>
    <row r="20" spans="1:82" s="181" customFormat="1" ht="14.25" customHeight="1" x14ac:dyDescent="0.25">
      <c r="A20" s="146" t="s">
        <v>385</v>
      </c>
      <c r="B20" s="55"/>
      <c r="C20" s="56"/>
      <c r="D20" s="83"/>
      <c r="E20" s="228">
        <v>7176</v>
      </c>
      <c r="F20" s="234">
        <v>14336</v>
      </c>
      <c r="G20" s="180">
        <v>11383</v>
      </c>
      <c r="H20" s="178">
        <v>0.7940150669642857</v>
      </c>
      <c r="I20" s="186">
        <v>0.78731659724782466</v>
      </c>
      <c r="J20" s="187" t="s">
        <v>420</v>
      </c>
      <c r="K20" s="192">
        <v>0.80055601098206308</v>
      </c>
      <c r="L20" s="180">
        <v>2353</v>
      </c>
      <c r="M20" s="178">
        <v>0.16413225446428573</v>
      </c>
      <c r="N20" s="186">
        <v>0.1581592022365654</v>
      </c>
      <c r="O20" s="187" t="s">
        <v>420</v>
      </c>
      <c r="P20" s="192">
        <v>0.17028525597769095</v>
      </c>
      <c r="Q20" s="180">
        <v>13736</v>
      </c>
      <c r="R20" s="205">
        <v>0.9581473214285714</v>
      </c>
      <c r="S20" s="213">
        <v>0.95474470963447844</v>
      </c>
      <c r="T20" s="187" t="s">
        <v>420</v>
      </c>
      <c r="U20" s="196">
        <v>0.96130446969029093</v>
      </c>
      <c r="V20" s="222">
        <v>14521.5</v>
      </c>
      <c r="W20" s="220">
        <v>-1.2774162448782839E-2</v>
      </c>
      <c r="X20" s="218" t="b">
        <v>1</v>
      </c>
      <c r="Y20" s="218" t="b">
        <v>1</v>
      </c>
      <c r="Z20" s="218" t="b">
        <v>1</v>
      </c>
      <c r="AA20" s="180">
        <v>14214</v>
      </c>
      <c r="AB20" s="180">
        <v>11782</v>
      </c>
      <c r="AC20" s="178">
        <v>0.82890108343886304</v>
      </c>
      <c r="AD20" s="216">
        <v>0.82262135898512134</v>
      </c>
      <c r="AE20" s="187" t="s">
        <v>420</v>
      </c>
      <c r="AF20" s="196">
        <v>0.83500307909013205</v>
      </c>
      <c r="AG20" s="222">
        <v>14521.5</v>
      </c>
      <c r="AH20" s="175">
        <v>-2.117549839892573E-2</v>
      </c>
      <c r="AI20" s="218" t="b">
        <v>1</v>
      </c>
      <c r="AJ20" s="218" t="b">
        <v>1</v>
      </c>
      <c r="AK20" s="218" t="b">
        <v>1</v>
      </c>
      <c r="AL20" s="180">
        <v>14934</v>
      </c>
      <c r="AM20" s="180">
        <v>11198</v>
      </c>
      <c r="AN20" s="178">
        <v>0.74983259675907321</v>
      </c>
      <c r="AO20" s="186">
        <v>0.74282258118496258</v>
      </c>
      <c r="AP20" s="187" t="s">
        <v>420</v>
      </c>
      <c r="AQ20" s="192">
        <v>0.75671411697658741</v>
      </c>
      <c r="AR20" s="222">
        <v>14913.25</v>
      </c>
      <c r="AS20" s="175">
        <v>1.3913801485256399E-3</v>
      </c>
      <c r="AT20" s="218" t="b">
        <v>1</v>
      </c>
      <c r="AU20" s="218" t="b">
        <v>1</v>
      </c>
      <c r="AV20" s="218" t="b">
        <v>1</v>
      </c>
      <c r="AW20" s="180">
        <v>14078</v>
      </c>
      <c r="AX20" s="180">
        <v>11327</v>
      </c>
      <c r="AY20" s="178">
        <v>0.80458871998863479</v>
      </c>
      <c r="AZ20" s="186">
        <v>0.79795602475984417</v>
      </c>
      <c r="BA20" s="187" t="s">
        <v>420</v>
      </c>
      <c r="BB20" s="192">
        <v>0.81105523453310135</v>
      </c>
      <c r="BC20" s="222">
        <v>14334.75</v>
      </c>
      <c r="BD20" s="175">
        <v>-1.7911020422400111E-2</v>
      </c>
      <c r="BE20" s="218" t="b">
        <v>1</v>
      </c>
      <c r="BF20" s="218" t="b">
        <v>1</v>
      </c>
      <c r="BG20" s="218" t="b">
        <v>1</v>
      </c>
      <c r="BH20" s="180">
        <v>13984</v>
      </c>
      <c r="BI20" s="180">
        <v>10471</v>
      </c>
      <c r="BJ20" s="178">
        <v>0.74878432494279179</v>
      </c>
      <c r="BK20" s="186">
        <v>0.74152823286982328</v>
      </c>
      <c r="BL20" s="187" t="s">
        <v>420</v>
      </c>
      <c r="BM20" s="192">
        <v>0.75590377052283064</v>
      </c>
      <c r="BN20" s="222">
        <v>15387.5</v>
      </c>
      <c r="BO20" s="218">
        <v>-9.1210398050365557E-2</v>
      </c>
      <c r="BP20" s="218" t="b">
        <v>1</v>
      </c>
      <c r="BQ20" s="218" t="b">
        <v>1</v>
      </c>
      <c r="BR20" s="218" t="b">
        <v>1</v>
      </c>
      <c r="BS20" s="180">
        <v>10289</v>
      </c>
      <c r="BT20" s="180">
        <v>9141</v>
      </c>
      <c r="BU20" s="178">
        <v>0.88842453105258046</v>
      </c>
      <c r="BV20" s="186">
        <v>0.8821954358407883</v>
      </c>
      <c r="BW20" s="187" t="s">
        <v>420</v>
      </c>
      <c r="BX20" s="192">
        <v>0.89436369333439292</v>
      </c>
      <c r="BY20" s="251">
        <v>9607</v>
      </c>
      <c r="BZ20" s="218">
        <v>7.0989903195586554E-2</v>
      </c>
      <c r="CA20" s="218" t="b">
        <v>1</v>
      </c>
      <c r="CB20" s="218" t="b">
        <v>1</v>
      </c>
      <c r="CC20" s="218" t="b">
        <v>1</v>
      </c>
      <c r="CD20" s="121"/>
    </row>
    <row r="21" spans="1:82" s="181" customFormat="1" ht="14.25" customHeight="1" x14ac:dyDescent="0.25">
      <c r="D21" s="71"/>
      <c r="E21" s="225"/>
      <c r="F21" s="232" t="s">
        <v>419</v>
      </c>
      <c r="G21" s="198" t="s">
        <v>419</v>
      </c>
      <c r="H21" s="210" t="s">
        <v>419</v>
      </c>
      <c r="I21" s="193" t="s">
        <v>419</v>
      </c>
      <c r="J21" s="193" t="s">
        <v>419</v>
      </c>
      <c r="K21" s="181" t="s">
        <v>419</v>
      </c>
      <c r="L21" s="198" t="s">
        <v>419</v>
      </c>
      <c r="M21" s="210" t="s">
        <v>419</v>
      </c>
      <c r="N21" s="193" t="s">
        <v>419</v>
      </c>
      <c r="O21" s="193" t="s">
        <v>419</v>
      </c>
      <c r="P21" s="181" t="s">
        <v>419</v>
      </c>
      <c r="Q21" s="198" t="s">
        <v>419</v>
      </c>
      <c r="R21" s="198" t="s">
        <v>419</v>
      </c>
      <c r="S21" s="175" t="s">
        <v>419</v>
      </c>
      <c r="T21" s="193" t="s">
        <v>419</v>
      </c>
      <c r="U21" s="214" t="s">
        <v>419</v>
      </c>
      <c r="V21" s="223"/>
      <c r="W21" s="220" t="s">
        <v>419</v>
      </c>
      <c r="X21" s="218"/>
      <c r="Y21" s="218"/>
      <c r="Z21" s="218"/>
      <c r="AA21" s="198"/>
      <c r="AB21" s="198"/>
      <c r="AC21" s="181" t="s">
        <v>419</v>
      </c>
      <c r="AD21" s="214" t="s">
        <v>419</v>
      </c>
      <c r="AE21" s="181" t="s">
        <v>419</v>
      </c>
      <c r="AF21" s="214" t="s">
        <v>419</v>
      </c>
      <c r="AG21" s="223"/>
      <c r="AH21" s="175" t="s">
        <v>419</v>
      </c>
      <c r="AI21" s="218"/>
      <c r="AJ21" s="218"/>
      <c r="AK21" s="218"/>
      <c r="AL21" s="198"/>
      <c r="AM21" s="198"/>
      <c r="AN21" s="214" t="s">
        <v>419</v>
      </c>
      <c r="AO21" s="210"/>
      <c r="AQ21" s="210"/>
      <c r="AR21" s="223"/>
      <c r="AS21" s="175" t="s">
        <v>419</v>
      </c>
      <c r="AT21" s="218"/>
      <c r="AU21" s="218"/>
      <c r="AV21" s="218"/>
      <c r="AW21" s="198"/>
      <c r="AX21" s="198"/>
      <c r="AY21" s="181" t="s">
        <v>419</v>
      </c>
      <c r="AZ21" s="210" t="s">
        <v>419</v>
      </c>
      <c r="BA21" s="181" t="s">
        <v>419</v>
      </c>
      <c r="BB21" s="210" t="s">
        <v>419</v>
      </c>
      <c r="BC21" s="223"/>
      <c r="BD21" s="175" t="s">
        <v>419</v>
      </c>
      <c r="BE21" s="218"/>
      <c r="BF21" s="218"/>
      <c r="BG21" s="218"/>
      <c r="BH21" s="198"/>
      <c r="BI21" s="198"/>
      <c r="BJ21" s="181" t="s">
        <v>419</v>
      </c>
      <c r="BK21" s="210" t="s">
        <v>419</v>
      </c>
      <c r="BL21" s="181" t="s">
        <v>419</v>
      </c>
      <c r="BM21" s="210" t="s">
        <v>419</v>
      </c>
      <c r="BN21" s="223"/>
      <c r="BO21" s="218" t="s">
        <v>419</v>
      </c>
      <c r="BP21" s="218"/>
      <c r="BQ21" s="218"/>
      <c r="BR21" s="218"/>
      <c r="BS21" s="198"/>
      <c r="BT21" s="198"/>
      <c r="BU21" s="181" t="s">
        <v>419</v>
      </c>
      <c r="BV21" s="210" t="s">
        <v>419</v>
      </c>
      <c r="BW21" s="181" t="s">
        <v>419</v>
      </c>
      <c r="BX21" s="210" t="s">
        <v>419</v>
      </c>
      <c r="BY21" s="251"/>
      <c r="BZ21" s="218" t="s">
        <v>419</v>
      </c>
      <c r="CA21" s="218"/>
      <c r="CB21" s="218"/>
      <c r="CC21" s="218"/>
      <c r="CD21" s="120"/>
    </row>
    <row r="22" spans="1:82" s="181" customFormat="1" ht="14.25" customHeight="1" x14ac:dyDescent="0.25">
      <c r="A22" s="15" t="s">
        <v>305</v>
      </c>
      <c r="B22" s="13" t="s">
        <v>193</v>
      </c>
      <c r="C22" s="194" t="s">
        <v>9</v>
      </c>
      <c r="D22" s="76" t="b">
        <v>1</v>
      </c>
      <c r="E22" s="229">
        <v>1147</v>
      </c>
      <c r="F22" s="229">
        <v>1390</v>
      </c>
      <c r="G22" s="236">
        <v>1369</v>
      </c>
      <c r="H22" s="176">
        <v>0.98489208633093528</v>
      </c>
      <c r="I22" s="183">
        <v>0.97701395534218671</v>
      </c>
      <c r="J22" s="184" t="s">
        <v>420</v>
      </c>
      <c r="K22" s="190">
        <v>0.99009747004224724</v>
      </c>
      <c r="L22" s="200">
        <v>21</v>
      </c>
      <c r="M22" s="176">
        <v>1.5107913669064749E-2</v>
      </c>
      <c r="N22" s="183">
        <v>9.902529957752813E-3</v>
      </c>
      <c r="O22" s="184" t="s">
        <v>420</v>
      </c>
      <c r="P22" s="190">
        <v>2.298604465781345E-2</v>
      </c>
      <c r="Q22" s="199">
        <v>1390</v>
      </c>
      <c r="R22" s="176">
        <v>1</v>
      </c>
      <c r="S22" s="211">
        <v>0.99724397721391911</v>
      </c>
      <c r="T22" s="184" t="s">
        <v>420</v>
      </c>
      <c r="U22" s="194">
        <v>1.0000000000000002</v>
      </c>
      <c r="V22" s="221">
        <v>1335</v>
      </c>
      <c r="W22" s="220">
        <v>4.1198501872659173E-2</v>
      </c>
      <c r="X22" s="218" t="b">
        <v>1</v>
      </c>
      <c r="Y22" s="218" t="b">
        <v>1</v>
      </c>
      <c r="Z22" s="217" t="b">
        <v>1</v>
      </c>
      <c r="AA22" s="199">
        <v>1380</v>
      </c>
      <c r="AB22" s="200">
        <v>1357</v>
      </c>
      <c r="AC22" s="176">
        <v>0.98333333333333328</v>
      </c>
      <c r="AD22" s="215">
        <v>0.97511451427834306</v>
      </c>
      <c r="AE22" s="184" t="s">
        <v>420</v>
      </c>
      <c r="AF22" s="194">
        <v>0.98886874514563139</v>
      </c>
      <c r="AG22" s="221">
        <v>1335</v>
      </c>
      <c r="AH22" s="175">
        <v>3.3707865168539325E-2</v>
      </c>
      <c r="AI22" s="218" t="b">
        <v>1</v>
      </c>
      <c r="AJ22" s="218" t="b">
        <v>1</v>
      </c>
      <c r="AK22" s="217" t="b">
        <v>1</v>
      </c>
      <c r="AL22" s="199">
        <v>1423</v>
      </c>
      <c r="AM22" s="200">
        <v>1368</v>
      </c>
      <c r="AN22" s="176">
        <v>0.96134926212227689</v>
      </c>
      <c r="AO22" s="183">
        <v>0.95002851500843133</v>
      </c>
      <c r="AP22" s="184" t="s">
        <v>420</v>
      </c>
      <c r="AQ22" s="190">
        <v>0.97018584509659012</v>
      </c>
      <c r="AR22" s="221">
        <v>1392.25</v>
      </c>
      <c r="AS22" s="175">
        <v>2.2086550547674628E-2</v>
      </c>
      <c r="AT22" s="218" t="b">
        <v>1</v>
      </c>
      <c r="AU22" s="218" t="b">
        <v>1</v>
      </c>
      <c r="AV22" s="217" t="b">
        <v>1</v>
      </c>
      <c r="AW22" s="199">
        <v>1390</v>
      </c>
      <c r="AX22" s="200">
        <v>1370</v>
      </c>
      <c r="AY22" s="176">
        <v>0.98561151079136688</v>
      </c>
      <c r="AZ22" s="183">
        <v>0.97787974949259615</v>
      </c>
      <c r="BA22" s="184" t="s">
        <v>420</v>
      </c>
      <c r="BB22" s="190">
        <v>0.99066655931228953</v>
      </c>
      <c r="BC22" s="221">
        <v>1392.25</v>
      </c>
      <c r="BD22" s="175">
        <v>-1.6160890644639971E-3</v>
      </c>
      <c r="BE22" s="218" t="b">
        <v>1</v>
      </c>
      <c r="BF22" s="218" t="b">
        <v>1</v>
      </c>
      <c r="BG22" s="217" t="b">
        <v>1</v>
      </c>
      <c r="BH22" s="199">
        <v>1408</v>
      </c>
      <c r="BI22" s="200">
        <v>1316</v>
      </c>
      <c r="BJ22" s="176">
        <v>0.93465909090909094</v>
      </c>
      <c r="BK22" s="183">
        <v>0.92053165974803497</v>
      </c>
      <c r="BL22" s="184" t="s">
        <v>420</v>
      </c>
      <c r="BM22" s="190">
        <v>0.94642120691618881</v>
      </c>
      <c r="BN22" s="221">
        <v>1427</v>
      </c>
      <c r="BO22" s="218">
        <v>-1.3314646110721794E-2</v>
      </c>
      <c r="BP22" s="218" t="b">
        <v>1</v>
      </c>
      <c r="BQ22" s="218" t="b">
        <v>1</v>
      </c>
      <c r="BR22" s="217" t="b">
        <v>1</v>
      </c>
      <c r="BS22" s="199">
        <v>1381</v>
      </c>
      <c r="BT22" s="200">
        <v>1369</v>
      </c>
      <c r="BU22" s="176">
        <v>0.99131064446053585</v>
      </c>
      <c r="BV22" s="183">
        <v>0.98487317283120179</v>
      </c>
      <c r="BW22" s="184" t="s">
        <v>420</v>
      </c>
      <c r="BX22" s="190">
        <v>0.99502238947785626</v>
      </c>
      <c r="BY22" s="221">
        <v>1316</v>
      </c>
      <c r="BZ22" s="218">
        <v>4.939209726443769E-2</v>
      </c>
      <c r="CA22" s="218" t="b">
        <v>1</v>
      </c>
      <c r="CB22" s="218" t="b">
        <v>1</v>
      </c>
      <c r="CC22" s="218" t="b">
        <v>1</v>
      </c>
      <c r="CD22" s="121"/>
    </row>
    <row r="23" spans="1:82" s="181" customFormat="1" ht="14.25" customHeight="1" x14ac:dyDescent="0.25">
      <c r="A23" s="19" t="s">
        <v>47</v>
      </c>
      <c r="B23" s="181" t="s">
        <v>193</v>
      </c>
      <c r="C23" s="195" t="s">
        <v>262</v>
      </c>
      <c r="D23" s="76" t="b">
        <v>1</v>
      </c>
      <c r="E23" s="230">
        <v>181</v>
      </c>
      <c r="F23" s="233">
        <v>273</v>
      </c>
      <c r="G23" s="179">
        <v>260</v>
      </c>
      <c r="H23" s="177">
        <v>0.95238095238095233</v>
      </c>
      <c r="I23" s="188">
        <v>0.92024443003883538</v>
      </c>
      <c r="J23" s="182" t="s">
        <v>420</v>
      </c>
      <c r="K23" s="191">
        <v>0.97196297651141705</v>
      </c>
      <c r="L23" s="179">
        <v>13</v>
      </c>
      <c r="M23" s="177">
        <v>4.7619047619047616E-2</v>
      </c>
      <c r="N23" s="188">
        <v>2.8037023488583012E-2</v>
      </c>
      <c r="O23" s="182" t="s">
        <v>420</v>
      </c>
      <c r="P23" s="191">
        <v>7.9755569961164577E-2</v>
      </c>
      <c r="Q23" s="179">
        <v>273</v>
      </c>
      <c r="R23" s="203">
        <v>1</v>
      </c>
      <c r="S23" s="212">
        <v>0.98612397566080523</v>
      </c>
      <c r="T23" s="182" t="s">
        <v>420</v>
      </c>
      <c r="U23" s="195">
        <v>1</v>
      </c>
      <c r="V23" s="221">
        <v>307.75</v>
      </c>
      <c r="W23" s="220">
        <v>-0.11291632818846466</v>
      </c>
      <c r="X23" s="218" t="b">
        <v>1</v>
      </c>
      <c r="Y23" s="218" t="b">
        <v>1</v>
      </c>
      <c r="Z23" s="217" t="b">
        <v>1</v>
      </c>
      <c r="AA23" s="233">
        <v>299</v>
      </c>
      <c r="AB23" s="179">
        <v>248</v>
      </c>
      <c r="AC23" s="177">
        <v>0.8294314381270903</v>
      </c>
      <c r="AD23" s="212">
        <v>0.782684728172794</v>
      </c>
      <c r="AE23" s="182" t="s">
        <v>420</v>
      </c>
      <c r="AF23" s="195">
        <v>0.86782065760610427</v>
      </c>
      <c r="AG23" s="221">
        <v>307.75</v>
      </c>
      <c r="AH23" s="220">
        <v>-2.843216896831844E-2</v>
      </c>
      <c r="AI23" s="218" t="b">
        <v>1</v>
      </c>
      <c r="AJ23" s="218" t="b">
        <v>1</v>
      </c>
      <c r="AK23" s="217" t="b">
        <v>1</v>
      </c>
      <c r="AL23" s="233">
        <v>299</v>
      </c>
      <c r="AM23" s="179">
        <v>282</v>
      </c>
      <c r="AN23" s="177">
        <v>0.94314381270903014</v>
      </c>
      <c r="AO23" s="188">
        <v>0.91084313040950449</v>
      </c>
      <c r="AP23" s="182" t="s">
        <v>420</v>
      </c>
      <c r="AQ23" s="191">
        <v>0.96420218548596792</v>
      </c>
      <c r="AR23" s="221">
        <v>302.75</v>
      </c>
      <c r="AS23" s="220">
        <v>-1.2386457473162676E-2</v>
      </c>
      <c r="AT23" s="218" t="b">
        <v>1</v>
      </c>
      <c r="AU23" s="218" t="b">
        <v>1</v>
      </c>
      <c r="AV23" s="217" t="b">
        <v>1</v>
      </c>
      <c r="AW23" s="233">
        <v>296</v>
      </c>
      <c r="AX23" s="179">
        <v>282</v>
      </c>
      <c r="AY23" s="177">
        <v>0.95270270270270274</v>
      </c>
      <c r="AZ23" s="188">
        <v>0.92218576349884163</v>
      </c>
      <c r="BA23" s="182" t="s">
        <v>420</v>
      </c>
      <c r="BB23" s="191">
        <v>0.97161991985819074</v>
      </c>
      <c r="BC23" s="221">
        <v>302.75</v>
      </c>
      <c r="BD23" s="220">
        <v>-2.2295623451692816E-2</v>
      </c>
      <c r="BE23" s="218" t="b">
        <v>1</v>
      </c>
      <c r="BF23" s="218" t="b">
        <v>1</v>
      </c>
      <c r="BG23" s="217" t="b">
        <v>1</v>
      </c>
      <c r="BH23" s="233">
        <v>286</v>
      </c>
      <c r="BI23" s="179">
        <v>274</v>
      </c>
      <c r="BJ23" s="177">
        <v>0.95804195804195802</v>
      </c>
      <c r="BK23" s="188">
        <v>0.92810454728897129</v>
      </c>
      <c r="BL23" s="182" t="s">
        <v>420</v>
      </c>
      <c r="BM23" s="191">
        <v>0.9758379082383527</v>
      </c>
      <c r="BN23" s="221">
        <v>329.75</v>
      </c>
      <c r="BO23" s="218">
        <v>-0.13267626990144049</v>
      </c>
      <c r="BP23" s="218" t="b">
        <v>1</v>
      </c>
      <c r="BQ23" s="218" t="b">
        <v>1</v>
      </c>
      <c r="BR23" s="217" t="b">
        <v>1</v>
      </c>
      <c r="BS23" s="233">
        <v>199</v>
      </c>
      <c r="BT23" s="179">
        <v>161</v>
      </c>
      <c r="BU23" s="177" t="s">
        <v>419</v>
      </c>
      <c r="BV23" s="188" t="s">
        <v>419</v>
      </c>
      <c r="BW23" s="182" t="s">
        <v>419</v>
      </c>
      <c r="BX23" s="191" t="s">
        <v>419</v>
      </c>
      <c r="BY23" s="221">
        <v>274</v>
      </c>
      <c r="BZ23" s="218">
        <v>-0.27372262773722628</v>
      </c>
      <c r="CA23" s="218" t="b">
        <v>1</v>
      </c>
      <c r="CB23" s="218" t="b">
        <v>0</v>
      </c>
      <c r="CC23" s="218" t="b">
        <v>0</v>
      </c>
      <c r="CD23" s="121"/>
    </row>
    <row r="24" spans="1:82" s="181" customFormat="1" ht="14.25" customHeight="1" x14ac:dyDescent="0.25">
      <c r="A24" s="19" t="s">
        <v>12</v>
      </c>
      <c r="B24" s="181" t="s">
        <v>193</v>
      </c>
      <c r="C24" s="195" t="s">
        <v>445</v>
      </c>
      <c r="D24" s="76" t="b">
        <v>1</v>
      </c>
      <c r="E24" s="230">
        <v>405</v>
      </c>
      <c r="F24" s="233">
        <v>530</v>
      </c>
      <c r="G24" s="179">
        <v>481</v>
      </c>
      <c r="H24" s="177">
        <v>0.90754716981132078</v>
      </c>
      <c r="I24" s="188">
        <v>0.87986833890472738</v>
      </c>
      <c r="J24" s="182" t="s">
        <v>420</v>
      </c>
      <c r="K24" s="191">
        <v>0.92936068005219019</v>
      </c>
      <c r="L24" s="179">
        <v>37</v>
      </c>
      <c r="M24" s="177">
        <v>6.981132075471698E-2</v>
      </c>
      <c r="N24" s="188">
        <v>5.1069633035203482E-2</v>
      </c>
      <c r="O24" s="182" t="s">
        <v>420</v>
      </c>
      <c r="P24" s="191">
        <v>9.4744180288050234E-2</v>
      </c>
      <c r="Q24" s="179">
        <v>518</v>
      </c>
      <c r="R24" s="203">
        <v>0.97735849056603774</v>
      </c>
      <c r="S24" s="212">
        <v>0.96084540253142003</v>
      </c>
      <c r="T24" s="182" t="s">
        <v>420</v>
      </c>
      <c r="U24" s="195">
        <v>0.9870015502283026</v>
      </c>
      <c r="V24" s="221">
        <v>575</v>
      </c>
      <c r="W24" s="220">
        <v>-7.8260869565217397E-2</v>
      </c>
      <c r="X24" s="218" t="b">
        <v>1</v>
      </c>
      <c r="Y24" s="218" t="b">
        <v>1</v>
      </c>
      <c r="Z24" s="217" t="b">
        <v>1</v>
      </c>
      <c r="AA24" s="233">
        <v>550</v>
      </c>
      <c r="AB24" s="179">
        <v>538</v>
      </c>
      <c r="AC24" s="177">
        <v>0.97818181818181815</v>
      </c>
      <c r="AD24" s="212">
        <v>0.96225442378579074</v>
      </c>
      <c r="AE24" s="182" t="s">
        <v>420</v>
      </c>
      <c r="AF24" s="195">
        <v>0.98747584942275946</v>
      </c>
      <c r="AG24" s="221">
        <v>575</v>
      </c>
      <c r="AH24" s="220">
        <v>-4.3478260869565216E-2</v>
      </c>
      <c r="AI24" s="218" t="b">
        <v>1</v>
      </c>
      <c r="AJ24" s="218" t="b">
        <v>1</v>
      </c>
      <c r="AK24" s="217" t="b">
        <v>1</v>
      </c>
      <c r="AL24" s="233">
        <v>550</v>
      </c>
      <c r="AM24" s="179">
        <v>504</v>
      </c>
      <c r="AN24" s="177">
        <v>0.91636363636363638</v>
      </c>
      <c r="AO24" s="188">
        <v>0.89023941452985667</v>
      </c>
      <c r="AP24" s="182" t="s">
        <v>420</v>
      </c>
      <c r="AQ24" s="191">
        <v>0.93671204008899522</v>
      </c>
      <c r="AR24" s="221">
        <v>571.25</v>
      </c>
      <c r="AS24" s="220">
        <v>-3.7199124726477024E-2</v>
      </c>
      <c r="AT24" s="218" t="b">
        <v>1</v>
      </c>
      <c r="AU24" s="218" t="b">
        <v>1</v>
      </c>
      <c r="AV24" s="217" t="b">
        <v>1</v>
      </c>
      <c r="AW24" s="233">
        <v>573</v>
      </c>
      <c r="AX24" s="179">
        <v>551</v>
      </c>
      <c r="AY24" s="177">
        <v>0.96160558464223389</v>
      </c>
      <c r="AZ24" s="188">
        <v>0.9425528208705839</v>
      </c>
      <c r="BA24" s="182" t="s">
        <v>420</v>
      </c>
      <c r="BB24" s="191">
        <v>0.97451025063869656</v>
      </c>
      <c r="BC24" s="221">
        <v>571.25</v>
      </c>
      <c r="BD24" s="220">
        <v>3.063457330415755E-3</v>
      </c>
      <c r="BE24" s="218" t="b">
        <v>1</v>
      </c>
      <c r="BF24" s="218" t="b">
        <v>1</v>
      </c>
      <c r="BG24" s="217" t="b">
        <v>1</v>
      </c>
      <c r="BH24" s="233">
        <v>511</v>
      </c>
      <c r="BI24" s="179">
        <v>426</v>
      </c>
      <c r="BJ24" s="177">
        <v>0.83365949119373772</v>
      </c>
      <c r="BK24" s="188">
        <v>0.79890714639640026</v>
      </c>
      <c r="BL24" s="182" t="s">
        <v>420</v>
      </c>
      <c r="BM24" s="191">
        <v>0.86343267522771916</v>
      </c>
      <c r="BN24" s="221">
        <v>546</v>
      </c>
      <c r="BO24" s="218">
        <v>-6.4102564102564097E-2</v>
      </c>
      <c r="BP24" s="218" t="b">
        <v>1</v>
      </c>
      <c r="BQ24" s="218" t="b">
        <v>1</v>
      </c>
      <c r="BR24" s="217" t="b">
        <v>1</v>
      </c>
      <c r="BS24" s="233">
        <v>511</v>
      </c>
      <c r="BT24" s="179">
        <v>426</v>
      </c>
      <c r="BU24" s="177">
        <v>0.83365949119373772</v>
      </c>
      <c r="BV24" s="188">
        <v>0.79890714639640026</v>
      </c>
      <c r="BW24" s="182" t="s">
        <v>420</v>
      </c>
      <c r="BX24" s="191">
        <v>0.86343267522771916</v>
      </c>
      <c r="BY24" s="221">
        <v>426</v>
      </c>
      <c r="BZ24" s="218">
        <v>0.19953051643192488</v>
      </c>
      <c r="CA24" s="218" t="b">
        <v>1</v>
      </c>
      <c r="CB24" s="218" t="b">
        <v>1</v>
      </c>
      <c r="CC24" s="218" t="b">
        <v>1</v>
      </c>
      <c r="CD24" s="121"/>
    </row>
    <row r="25" spans="1:82" s="181" customFormat="1" ht="14.25" customHeight="1" x14ac:dyDescent="0.25">
      <c r="A25" s="19" t="s">
        <v>234</v>
      </c>
      <c r="B25" s="181" t="s">
        <v>193</v>
      </c>
      <c r="C25" s="195" t="s">
        <v>235</v>
      </c>
      <c r="D25" s="76" t="b">
        <v>1</v>
      </c>
      <c r="E25" s="230">
        <v>87</v>
      </c>
      <c r="F25" s="233">
        <v>269</v>
      </c>
      <c r="G25" s="179">
        <v>194</v>
      </c>
      <c r="H25" s="177">
        <v>0.72118959107806691</v>
      </c>
      <c r="I25" s="188">
        <v>0.66477689153991837</v>
      </c>
      <c r="J25" s="182" t="s">
        <v>420</v>
      </c>
      <c r="K25" s="191">
        <v>0.77137383318628383</v>
      </c>
      <c r="L25" s="179">
        <v>17</v>
      </c>
      <c r="M25" s="177">
        <v>6.3197026022304828E-2</v>
      </c>
      <c r="N25" s="188">
        <v>3.9827995520861414E-2</v>
      </c>
      <c r="O25" s="182" t="s">
        <v>420</v>
      </c>
      <c r="P25" s="191">
        <v>9.8865951448403114E-2</v>
      </c>
      <c r="Q25" s="179">
        <v>211</v>
      </c>
      <c r="R25" s="203">
        <v>0.78438661710037172</v>
      </c>
      <c r="S25" s="212">
        <v>0.73142130524090232</v>
      </c>
      <c r="T25" s="182" t="s">
        <v>420</v>
      </c>
      <c r="U25" s="195">
        <v>0.82934391226421478</v>
      </c>
      <c r="V25" s="221">
        <v>253.75</v>
      </c>
      <c r="W25" s="220">
        <v>6.0098522167487685E-2</v>
      </c>
      <c r="X25" s="218" t="b">
        <v>1</v>
      </c>
      <c r="Y25" s="218" t="b">
        <v>1</v>
      </c>
      <c r="Z25" s="217" t="b">
        <v>1</v>
      </c>
      <c r="AA25" s="233">
        <v>267</v>
      </c>
      <c r="AB25" s="179">
        <v>232</v>
      </c>
      <c r="AC25" s="177">
        <v>0.86891385767790263</v>
      </c>
      <c r="AD25" s="212">
        <v>0.82314860922114363</v>
      </c>
      <c r="AE25" s="182" t="s">
        <v>420</v>
      </c>
      <c r="AF25" s="195">
        <v>0.90421418397079678</v>
      </c>
      <c r="AG25" s="221">
        <v>253.75</v>
      </c>
      <c r="AH25" s="220">
        <v>5.2216748768472904E-2</v>
      </c>
      <c r="AI25" s="218" t="b">
        <v>1</v>
      </c>
      <c r="AJ25" s="218" t="b">
        <v>1</v>
      </c>
      <c r="AK25" s="217" t="b">
        <v>1</v>
      </c>
      <c r="AL25" s="233">
        <v>274</v>
      </c>
      <c r="AM25" s="179">
        <v>249</v>
      </c>
      <c r="AN25" s="177">
        <v>0.90875912408759119</v>
      </c>
      <c r="AO25" s="188">
        <v>0.86878058586319629</v>
      </c>
      <c r="AP25" s="182" t="s">
        <v>420</v>
      </c>
      <c r="AQ25" s="191">
        <v>0.93743458789371614</v>
      </c>
      <c r="AR25" s="221">
        <v>267</v>
      </c>
      <c r="AS25" s="220">
        <v>2.6217228464419477E-2</v>
      </c>
      <c r="AT25" s="218" t="b">
        <v>1</v>
      </c>
      <c r="AU25" s="218" t="b">
        <v>1</v>
      </c>
      <c r="AV25" s="217" t="b">
        <v>1</v>
      </c>
      <c r="AW25" s="233">
        <v>255</v>
      </c>
      <c r="AX25" s="179">
        <v>249</v>
      </c>
      <c r="AY25" s="177">
        <v>0.97647058823529409</v>
      </c>
      <c r="AZ25" s="188">
        <v>0.94962593623430291</v>
      </c>
      <c r="BA25" s="182" t="s">
        <v>420</v>
      </c>
      <c r="BB25" s="191">
        <v>0.98917266700001172</v>
      </c>
      <c r="BC25" s="221">
        <v>267</v>
      </c>
      <c r="BD25" s="220">
        <v>-4.49438202247191E-2</v>
      </c>
      <c r="BE25" s="218" t="b">
        <v>1</v>
      </c>
      <c r="BF25" s="218" t="b">
        <v>1</v>
      </c>
      <c r="BG25" s="217" t="b">
        <v>1</v>
      </c>
      <c r="BH25" s="233">
        <v>272</v>
      </c>
      <c r="BI25" s="179">
        <v>259</v>
      </c>
      <c r="BJ25" s="177">
        <v>0.95220588235294112</v>
      </c>
      <c r="BK25" s="188">
        <v>0.91995750826783296</v>
      </c>
      <c r="BL25" s="182" t="s">
        <v>420</v>
      </c>
      <c r="BM25" s="191">
        <v>0.97185912093549498</v>
      </c>
      <c r="BN25" s="221">
        <v>273.5</v>
      </c>
      <c r="BO25" s="218">
        <v>-5.4844606946983544E-3</v>
      </c>
      <c r="BP25" s="218" t="b">
        <v>1</v>
      </c>
      <c r="BQ25" s="218" t="b">
        <v>1</v>
      </c>
      <c r="BR25" s="217" t="b">
        <v>1</v>
      </c>
      <c r="BS25" s="233">
        <v>238</v>
      </c>
      <c r="BT25" s="179">
        <v>215</v>
      </c>
      <c r="BU25" s="177">
        <v>0.90336134453781514</v>
      </c>
      <c r="BV25" s="188">
        <v>0.85916888281191794</v>
      </c>
      <c r="BW25" s="182" t="s">
        <v>420</v>
      </c>
      <c r="BX25" s="191">
        <v>0.93473965932250769</v>
      </c>
      <c r="BY25" s="221">
        <v>259</v>
      </c>
      <c r="BZ25" s="218">
        <v>-8.1081081081081086E-2</v>
      </c>
      <c r="CA25" s="218" t="b">
        <v>1</v>
      </c>
      <c r="CB25" s="218" t="b">
        <v>1</v>
      </c>
      <c r="CC25" s="218" t="b">
        <v>1</v>
      </c>
      <c r="CD25" s="121"/>
    </row>
    <row r="26" spans="1:82" s="181" customFormat="1" ht="14.25" customHeight="1" x14ac:dyDescent="0.25">
      <c r="A26" s="19" t="s">
        <v>238</v>
      </c>
      <c r="B26" s="181" t="s">
        <v>193</v>
      </c>
      <c r="C26" s="195" t="s">
        <v>239</v>
      </c>
      <c r="D26" s="76" t="b">
        <v>1</v>
      </c>
      <c r="E26" s="230">
        <v>418</v>
      </c>
      <c r="F26" s="233">
        <v>515</v>
      </c>
      <c r="G26" s="179">
        <v>459</v>
      </c>
      <c r="H26" s="177">
        <v>0.89126213592233006</v>
      </c>
      <c r="I26" s="188">
        <v>0.86142209036778594</v>
      </c>
      <c r="J26" s="182" t="s">
        <v>420</v>
      </c>
      <c r="K26" s="191">
        <v>0.91530843713478272</v>
      </c>
      <c r="L26" s="179">
        <v>35</v>
      </c>
      <c r="M26" s="177">
        <v>6.7961165048543687E-2</v>
      </c>
      <c r="N26" s="188">
        <v>4.926897918261413E-2</v>
      </c>
      <c r="O26" s="182" t="s">
        <v>420</v>
      </c>
      <c r="P26" s="191">
        <v>9.3050909803383264E-2</v>
      </c>
      <c r="Q26" s="179">
        <v>494</v>
      </c>
      <c r="R26" s="203">
        <v>0.95922330097087383</v>
      </c>
      <c r="S26" s="212">
        <v>0.93846937903290861</v>
      </c>
      <c r="T26" s="182" t="s">
        <v>420</v>
      </c>
      <c r="U26" s="195">
        <v>0.97317712098871656</v>
      </c>
      <c r="V26" s="221">
        <v>486.75</v>
      </c>
      <c r="W26" s="220">
        <v>5.8038007190549565E-2</v>
      </c>
      <c r="X26" s="218" t="b">
        <v>1</v>
      </c>
      <c r="Y26" s="218" t="b">
        <v>1</v>
      </c>
      <c r="Z26" s="217" t="b">
        <v>1</v>
      </c>
      <c r="AA26" s="233">
        <v>499</v>
      </c>
      <c r="AB26" s="179">
        <v>431</v>
      </c>
      <c r="AC26" s="177">
        <v>0.86372745490981961</v>
      </c>
      <c r="AD26" s="212">
        <v>0.83083383601386951</v>
      </c>
      <c r="AE26" s="182" t="s">
        <v>420</v>
      </c>
      <c r="AF26" s="195">
        <v>0.89106367985790835</v>
      </c>
      <c r="AG26" s="221">
        <v>486.75</v>
      </c>
      <c r="AH26" s="220">
        <v>2.5166923472008218E-2</v>
      </c>
      <c r="AI26" s="218" t="b">
        <v>1</v>
      </c>
      <c r="AJ26" s="218" t="b">
        <v>1</v>
      </c>
      <c r="AK26" s="217" t="b">
        <v>1</v>
      </c>
      <c r="AL26" s="233">
        <v>509</v>
      </c>
      <c r="AM26" s="179">
        <v>470</v>
      </c>
      <c r="AN26" s="177">
        <v>0.92337917485265231</v>
      </c>
      <c r="AO26" s="188">
        <v>0.89696964492524334</v>
      </c>
      <c r="AP26" s="182" t="s">
        <v>420</v>
      </c>
      <c r="AQ26" s="191">
        <v>0.94344602854840121</v>
      </c>
      <c r="AR26" s="221">
        <v>491.75</v>
      </c>
      <c r="AS26" s="220">
        <v>3.5078800203355361E-2</v>
      </c>
      <c r="AT26" s="218" t="b">
        <v>1</v>
      </c>
      <c r="AU26" s="218" t="b">
        <v>1</v>
      </c>
      <c r="AV26" s="217" t="b">
        <v>1</v>
      </c>
      <c r="AW26" s="233">
        <v>488</v>
      </c>
      <c r="AX26" s="179">
        <v>460</v>
      </c>
      <c r="AY26" s="177">
        <v>0.94262295081967218</v>
      </c>
      <c r="AZ26" s="188">
        <v>0.91832426823701829</v>
      </c>
      <c r="BA26" s="182" t="s">
        <v>420</v>
      </c>
      <c r="BB26" s="191">
        <v>0.96000754428611035</v>
      </c>
      <c r="BC26" s="221">
        <v>491.75</v>
      </c>
      <c r="BD26" s="220">
        <v>-7.6258261311642093E-3</v>
      </c>
      <c r="BE26" s="218" t="b">
        <v>1</v>
      </c>
      <c r="BF26" s="218" t="b">
        <v>1</v>
      </c>
      <c r="BG26" s="217" t="b">
        <v>1</v>
      </c>
      <c r="BH26" s="233">
        <v>515</v>
      </c>
      <c r="BI26" s="179">
        <v>448</v>
      </c>
      <c r="BJ26" s="177">
        <v>0.86990291262135921</v>
      </c>
      <c r="BK26" s="188">
        <v>0.83808815343203646</v>
      </c>
      <c r="BL26" s="182" t="s">
        <v>420</v>
      </c>
      <c r="BM26" s="191">
        <v>0.89624021127882869</v>
      </c>
      <c r="BN26" s="221">
        <v>502</v>
      </c>
      <c r="BO26" s="218">
        <v>2.5896414342629483E-2</v>
      </c>
      <c r="BP26" s="218" t="b">
        <v>1</v>
      </c>
      <c r="BQ26" s="218" t="b">
        <v>1</v>
      </c>
      <c r="BR26" s="217" t="b">
        <v>1</v>
      </c>
      <c r="BS26" s="233">
        <v>520</v>
      </c>
      <c r="BT26" s="179">
        <v>513</v>
      </c>
      <c r="BU26" s="177">
        <v>0.98653846153846159</v>
      </c>
      <c r="BV26" s="188">
        <v>0.97247684881745389</v>
      </c>
      <c r="BW26" s="182" t="s">
        <v>420</v>
      </c>
      <c r="BX26" s="191">
        <v>0.99346426080594219</v>
      </c>
      <c r="BY26" s="221">
        <v>448</v>
      </c>
      <c r="BZ26" s="218">
        <v>0.16071428571428573</v>
      </c>
      <c r="CA26" s="218" t="b">
        <v>1</v>
      </c>
      <c r="CB26" s="218" t="b">
        <v>1</v>
      </c>
      <c r="CC26" s="218" t="b">
        <v>1</v>
      </c>
      <c r="CD26" s="121"/>
    </row>
    <row r="27" spans="1:82" s="181" customFormat="1" ht="14.25" customHeight="1" x14ac:dyDescent="0.25">
      <c r="A27" s="19" t="s">
        <v>194</v>
      </c>
      <c r="B27" s="181" t="s">
        <v>193</v>
      </c>
      <c r="C27" s="195" t="s">
        <v>195</v>
      </c>
      <c r="D27" s="76" t="b">
        <v>1</v>
      </c>
      <c r="E27" s="230">
        <v>687</v>
      </c>
      <c r="F27" s="233">
        <v>824</v>
      </c>
      <c r="G27" s="179">
        <v>730</v>
      </c>
      <c r="H27" s="177">
        <v>0.88592233009708743</v>
      </c>
      <c r="I27" s="188">
        <v>0.86240188267037354</v>
      </c>
      <c r="J27" s="182" t="s">
        <v>420</v>
      </c>
      <c r="K27" s="191">
        <v>0.90586116241318271</v>
      </c>
      <c r="L27" s="179">
        <v>88</v>
      </c>
      <c r="M27" s="177">
        <v>0.10679611650485436</v>
      </c>
      <c r="N27" s="188">
        <v>8.7502624606961774E-2</v>
      </c>
      <c r="O27" s="182" t="s">
        <v>420</v>
      </c>
      <c r="P27" s="191">
        <v>0.12973880115696193</v>
      </c>
      <c r="Q27" s="179">
        <v>818</v>
      </c>
      <c r="R27" s="203">
        <v>0.99271844660194175</v>
      </c>
      <c r="S27" s="212">
        <v>0.98420548904104377</v>
      </c>
      <c r="T27" s="182" t="s">
        <v>420</v>
      </c>
      <c r="U27" s="195">
        <v>0.99665865027947143</v>
      </c>
      <c r="V27" s="221">
        <v>820.5</v>
      </c>
      <c r="W27" s="220">
        <v>4.2656916514320535E-3</v>
      </c>
      <c r="X27" s="218" t="b">
        <v>1</v>
      </c>
      <c r="Y27" s="218" t="b">
        <v>1</v>
      </c>
      <c r="Z27" s="217" t="b">
        <v>1</v>
      </c>
      <c r="AA27" s="233">
        <v>772</v>
      </c>
      <c r="AB27" s="179">
        <v>668</v>
      </c>
      <c r="AC27" s="177">
        <v>0.86528497409326421</v>
      </c>
      <c r="AD27" s="212">
        <v>0.83938412187780442</v>
      </c>
      <c r="AE27" s="182" t="s">
        <v>420</v>
      </c>
      <c r="AF27" s="195">
        <v>0.88756852236126393</v>
      </c>
      <c r="AG27" s="221">
        <v>820.5</v>
      </c>
      <c r="AH27" s="220">
        <v>-5.91102985984156E-2</v>
      </c>
      <c r="AI27" s="218" t="b">
        <v>1</v>
      </c>
      <c r="AJ27" s="218" t="b">
        <v>1</v>
      </c>
      <c r="AK27" s="217" t="b">
        <v>1</v>
      </c>
      <c r="AL27" s="233">
        <v>821</v>
      </c>
      <c r="AM27" s="179">
        <v>711</v>
      </c>
      <c r="AN27" s="177">
        <v>0.86601705237515225</v>
      </c>
      <c r="AO27" s="188">
        <v>0.84100388004111692</v>
      </c>
      <c r="AP27" s="182" t="s">
        <v>420</v>
      </c>
      <c r="AQ27" s="191">
        <v>0.88762098910558129</v>
      </c>
      <c r="AR27" s="221">
        <v>845.25</v>
      </c>
      <c r="AS27" s="220">
        <v>-2.8689736764270925E-2</v>
      </c>
      <c r="AT27" s="218" t="b">
        <v>1</v>
      </c>
      <c r="AU27" s="218" t="b">
        <v>1</v>
      </c>
      <c r="AV27" s="217" t="b">
        <v>1</v>
      </c>
      <c r="AW27" s="233">
        <v>847</v>
      </c>
      <c r="AX27" s="179">
        <v>812</v>
      </c>
      <c r="AY27" s="177">
        <v>0.95867768595041325</v>
      </c>
      <c r="AZ27" s="188">
        <v>0.94307369461192969</v>
      </c>
      <c r="BA27" s="182" t="s">
        <v>420</v>
      </c>
      <c r="BB27" s="191">
        <v>0.97013991521493281</v>
      </c>
      <c r="BC27" s="221">
        <v>845.25</v>
      </c>
      <c r="BD27" s="220">
        <v>2.070393374741201E-3</v>
      </c>
      <c r="BE27" s="218" t="b">
        <v>1</v>
      </c>
      <c r="BF27" s="218" t="b">
        <v>1</v>
      </c>
      <c r="BG27" s="217" t="b">
        <v>1</v>
      </c>
      <c r="BH27" s="233">
        <v>798</v>
      </c>
      <c r="BI27" s="179">
        <v>676</v>
      </c>
      <c r="BJ27" s="177">
        <v>0.84711779448621549</v>
      </c>
      <c r="BK27" s="188">
        <v>0.82049049342416369</v>
      </c>
      <c r="BL27" s="182" t="s">
        <v>420</v>
      </c>
      <c r="BM27" s="191">
        <v>0.8704191544940092</v>
      </c>
      <c r="BN27" s="221">
        <v>878.25</v>
      </c>
      <c r="BO27" s="218">
        <v>-9.137489325362938E-2</v>
      </c>
      <c r="BP27" s="218" t="b">
        <v>1</v>
      </c>
      <c r="BQ27" s="218" t="b">
        <v>1</v>
      </c>
      <c r="BR27" s="217" t="b">
        <v>1</v>
      </c>
      <c r="BS27" s="233">
        <v>687</v>
      </c>
      <c r="BT27" s="179">
        <v>648</v>
      </c>
      <c r="BU27" s="177">
        <v>0.94323144104803491</v>
      </c>
      <c r="BV27" s="188">
        <v>0.92333642777007729</v>
      </c>
      <c r="BW27" s="182" t="s">
        <v>420</v>
      </c>
      <c r="BX27" s="191">
        <v>0.95819723270188939</v>
      </c>
      <c r="BY27" s="221">
        <v>676</v>
      </c>
      <c r="BZ27" s="218">
        <v>1.6272189349112426E-2</v>
      </c>
      <c r="CA27" s="218" t="b">
        <v>1</v>
      </c>
      <c r="CB27" s="218" t="b">
        <v>1</v>
      </c>
      <c r="CC27" s="218" t="b">
        <v>1</v>
      </c>
      <c r="CD27" s="121"/>
    </row>
    <row r="28" spans="1:82" s="181" customFormat="1" ht="14.25" customHeight="1" x14ac:dyDescent="0.25">
      <c r="A28" s="19" t="s">
        <v>196</v>
      </c>
      <c r="B28" s="181" t="s">
        <v>193</v>
      </c>
      <c r="C28" s="195" t="s">
        <v>197</v>
      </c>
      <c r="D28" s="76" t="b">
        <v>1</v>
      </c>
      <c r="E28" s="230">
        <v>468</v>
      </c>
      <c r="F28" s="233">
        <v>610</v>
      </c>
      <c r="G28" s="179">
        <v>536</v>
      </c>
      <c r="H28" s="177">
        <v>0.87868852459016389</v>
      </c>
      <c r="I28" s="188">
        <v>0.85038231282701748</v>
      </c>
      <c r="J28" s="182" t="s">
        <v>420</v>
      </c>
      <c r="K28" s="191">
        <v>0.90225502269539826</v>
      </c>
      <c r="L28" s="179">
        <v>34</v>
      </c>
      <c r="M28" s="177">
        <v>5.5737704918032788E-2</v>
      </c>
      <c r="N28" s="188">
        <v>4.0157701778492462E-2</v>
      </c>
      <c r="O28" s="182" t="s">
        <v>420</v>
      </c>
      <c r="P28" s="191">
        <v>7.6878151353218779E-2</v>
      </c>
      <c r="Q28" s="179">
        <v>570</v>
      </c>
      <c r="R28" s="203">
        <v>0.93442622950819676</v>
      </c>
      <c r="S28" s="212">
        <v>0.91193771685124114</v>
      </c>
      <c r="T28" s="182" t="s">
        <v>420</v>
      </c>
      <c r="U28" s="195">
        <v>0.95147740831516647</v>
      </c>
      <c r="V28" s="221">
        <v>544.5</v>
      </c>
      <c r="W28" s="220">
        <v>0.12029384756657484</v>
      </c>
      <c r="X28" s="218" t="b">
        <v>1</v>
      </c>
      <c r="Y28" s="218" t="b">
        <v>1</v>
      </c>
      <c r="Z28" s="217" t="b">
        <v>1</v>
      </c>
      <c r="AA28" s="233">
        <v>606</v>
      </c>
      <c r="AB28" s="179">
        <v>559</v>
      </c>
      <c r="AC28" s="177">
        <v>0.92244224422442245</v>
      </c>
      <c r="AD28" s="212">
        <v>0.89838648171946789</v>
      </c>
      <c r="AE28" s="182" t="s">
        <v>420</v>
      </c>
      <c r="AF28" s="195">
        <v>0.94117598586038609</v>
      </c>
      <c r="AG28" s="221">
        <v>544.5</v>
      </c>
      <c r="AH28" s="220">
        <v>0.11294765840220386</v>
      </c>
      <c r="AI28" s="218" t="b">
        <v>1</v>
      </c>
      <c r="AJ28" s="218" t="b">
        <v>1</v>
      </c>
      <c r="AK28" s="217" t="b">
        <v>1</v>
      </c>
      <c r="AL28" s="233">
        <v>594</v>
      </c>
      <c r="AM28" s="179">
        <v>482</v>
      </c>
      <c r="AN28" s="177">
        <v>0.81144781144781142</v>
      </c>
      <c r="AO28" s="188">
        <v>0.77802819647021837</v>
      </c>
      <c r="AP28" s="182" t="s">
        <v>420</v>
      </c>
      <c r="AQ28" s="191">
        <v>0.84086498087794403</v>
      </c>
      <c r="AR28" s="221">
        <v>584.25</v>
      </c>
      <c r="AS28" s="220">
        <v>1.668806161745828E-2</v>
      </c>
      <c r="AT28" s="218" t="b">
        <v>1</v>
      </c>
      <c r="AU28" s="218" t="b">
        <v>1</v>
      </c>
      <c r="AV28" s="217" t="b">
        <v>1</v>
      </c>
      <c r="AW28" s="233">
        <v>574</v>
      </c>
      <c r="AX28" s="179">
        <v>528</v>
      </c>
      <c r="AY28" s="177">
        <v>0.91986062717770034</v>
      </c>
      <c r="AZ28" s="188">
        <v>0.89475668794471053</v>
      </c>
      <c r="BA28" s="182" t="s">
        <v>420</v>
      </c>
      <c r="BB28" s="191">
        <v>0.93938214484811944</v>
      </c>
      <c r="BC28" s="221">
        <v>584.25</v>
      </c>
      <c r="BD28" s="220">
        <v>-1.7543859649122806E-2</v>
      </c>
      <c r="BE28" s="218" t="b">
        <v>1</v>
      </c>
      <c r="BF28" s="218" t="b">
        <v>1</v>
      </c>
      <c r="BG28" s="217" t="b">
        <v>1</v>
      </c>
      <c r="BH28" s="233">
        <v>585</v>
      </c>
      <c r="BI28" s="179">
        <v>528</v>
      </c>
      <c r="BJ28" s="177">
        <v>0.90256410256410258</v>
      </c>
      <c r="BK28" s="188">
        <v>0.87584201564539976</v>
      </c>
      <c r="BL28" s="182" t="s">
        <v>420</v>
      </c>
      <c r="BM28" s="191">
        <v>0.92403372840172981</v>
      </c>
      <c r="BN28" s="221">
        <v>570</v>
      </c>
      <c r="BO28" s="218">
        <v>2.6315789473684209E-2</v>
      </c>
      <c r="BP28" s="218" t="b">
        <v>1</v>
      </c>
      <c r="BQ28" s="218" t="b">
        <v>1</v>
      </c>
      <c r="BR28" s="217" t="b">
        <v>1</v>
      </c>
      <c r="BS28" s="233">
        <v>528</v>
      </c>
      <c r="BT28" s="179">
        <v>494</v>
      </c>
      <c r="BU28" s="177">
        <v>0.93560606060606055</v>
      </c>
      <c r="BV28" s="188">
        <v>0.91136319721034764</v>
      </c>
      <c r="BW28" s="182" t="s">
        <v>420</v>
      </c>
      <c r="BX28" s="191">
        <v>0.95355621132919066</v>
      </c>
      <c r="BY28" s="221">
        <v>528</v>
      </c>
      <c r="BZ28" s="218">
        <v>0</v>
      </c>
      <c r="CA28" s="218" t="b">
        <v>1</v>
      </c>
      <c r="CB28" s="218" t="b">
        <v>1</v>
      </c>
      <c r="CC28" s="218" t="b">
        <v>1</v>
      </c>
      <c r="CD28" s="121"/>
    </row>
    <row r="29" spans="1:82" s="181" customFormat="1" ht="14.25" customHeight="1" x14ac:dyDescent="0.25">
      <c r="A29" s="19" t="s">
        <v>201</v>
      </c>
      <c r="B29" s="181" t="s">
        <v>193</v>
      </c>
      <c r="C29" s="195" t="s">
        <v>444</v>
      </c>
      <c r="D29" s="76" t="b">
        <v>1</v>
      </c>
      <c r="E29" s="230">
        <v>687</v>
      </c>
      <c r="F29" s="233">
        <v>779</v>
      </c>
      <c r="G29" s="179">
        <v>680</v>
      </c>
      <c r="H29" s="177">
        <v>0.87291399229781774</v>
      </c>
      <c r="I29" s="188">
        <v>0.84768075866593162</v>
      </c>
      <c r="J29" s="182" t="s">
        <v>420</v>
      </c>
      <c r="K29" s="191">
        <v>0.89448739486446927</v>
      </c>
      <c r="L29" s="179">
        <v>47</v>
      </c>
      <c r="M29" s="177">
        <v>6.0333761232349167E-2</v>
      </c>
      <c r="N29" s="188">
        <v>4.5672964380845928E-2</v>
      </c>
      <c r="O29" s="182" t="s">
        <v>420</v>
      </c>
      <c r="P29" s="191">
        <v>7.9309505208956702E-2</v>
      </c>
      <c r="Q29" s="179">
        <v>727</v>
      </c>
      <c r="R29" s="203">
        <v>0.93324775353016687</v>
      </c>
      <c r="S29" s="212">
        <v>0.91350892334264933</v>
      </c>
      <c r="T29" s="182" t="s">
        <v>420</v>
      </c>
      <c r="U29" s="195">
        <v>0.94873462852141366</v>
      </c>
      <c r="V29" s="221">
        <v>686.25</v>
      </c>
      <c r="W29" s="220">
        <v>0.13515482695810566</v>
      </c>
      <c r="X29" s="218" t="b">
        <v>1</v>
      </c>
      <c r="Y29" s="218" t="b">
        <v>1</v>
      </c>
      <c r="Z29" s="217" t="b">
        <v>1</v>
      </c>
      <c r="AA29" s="233">
        <v>736</v>
      </c>
      <c r="AB29" s="179">
        <v>669</v>
      </c>
      <c r="AC29" s="177">
        <v>0.90896739130434778</v>
      </c>
      <c r="AD29" s="212">
        <v>0.88600772054155319</v>
      </c>
      <c r="AE29" s="182" t="s">
        <v>420</v>
      </c>
      <c r="AF29" s="195">
        <v>0.92768012139094236</v>
      </c>
      <c r="AG29" s="221">
        <v>686.25</v>
      </c>
      <c r="AH29" s="220">
        <v>7.2495446265938068E-2</v>
      </c>
      <c r="AI29" s="218" t="b">
        <v>1</v>
      </c>
      <c r="AJ29" s="218" t="b">
        <v>1</v>
      </c>
      <c r="AK29" s="217" t="b">
        <v>1</v>
      </c>
      <c r="AL29" s="233">
        <v>729</v>
      </c>
      <c r="AM29" s="179">
        <v>546</v>
      </c>
      <c r="AN29" s="177">
        <v>0.74897119341563789</v>
      </c>
      <c r="AO29" s="188">
        <v>0.71624567164738062</v>
      </c>
      <c r="AP29" s="182" t="s">
        <v>420</v>
      </c>
      <c r="AQ29" s="191">
        <v>0.77908656649338737</v>
      </c>
      <c r="AR29" s="221">
        <v>727.75</v>
      </c>
      <c r="AS29" s="220">
        <v>1.7176228100309172E-3</v>
      </c>
      <c r="AT29" s="218" t="b">
        <v>1</v>
      </c>
      <c r="AU29" s="218" t="b">
        <v>1</v>
      </c>
      <c r="AV29" s="217" t="b">
        <v>1</v>
      </c>
      <c r="AW29" s="233">
        <v>721</v>
      </c>
      <c r="AX29" s="179">
        <v>676</v>
      </c>
      <c r="AY29" s="177">
        <v>0.93758668515950072</v>
      </c>
      <c r="AZ29" s="188">
        <v>0.91750508642404038</v>
      </c>
      <c r="BA29" s="182" t="s">
        <v>420</v>
      </c>
      <c r="BB29" s="191">
        <v>0.95303010761222118</v>
      </c>
      <c r="BC29" s="221">
        <v>727.75</v>
      </c>
      <c r="BD29" s="220">
        <v>-9.2751631741669529E-3</v>
      </c>
      <c r="BE29" s="218" t="b">
        <v>1</v>
      </c>
      <c r="BF29" s="218" t="b">
        <v>1</v>
      </c>
      <c r="BG29" s="217" t="b">
        <v>1</v>
      </c>
      <c r="BH29" s="233">
        <v>729</v>
      </c>
      <c r="BI29" s="179">
        <v>625</v>
      </c>
      <c r="BJ29" s="177">
        <v>0.85733882030178321</v>
      </c>
      <c r="BK29" s="188">
        <v>0.83007601100364659</v>
      </c>
      <c r="BL29" s="182" t="s">
        <v>420</v>
      </c>
      <c r="BM29" s="191">
        <v>0.88085538313227674</v>
      </c>
      <c r="BN29" s="221">
        <v>774</v>
      </c>
      <c r="BO29" s="218">
        <v>-5.8139534883720929E-2</v>
      </c>
      <c r="BP29" s="218" t="b">
        <v>1</v>
      </c>
      <c r="BQ29" s="218" t="b">
        <v>1</v>
      </c>
      <c r="BR29" s="217" t="b">
        <v>1</v>
      </c>
      <c r="BS29" s="233">
        <v>625</v>
      </c>
      <c r="BT29" s="179">
        <v>586</v>
      </c>
      <c r="BU29" s="177">
        <v>0.93759999999999999</v>
      </c>
      <c r="BV29" s="188">
        <v>0.9158336489093758</v>
      </c>
      <c r="BW29" s="182" t="s">
        <v>420</v>
      </c>
      <c r="BX29" s="191">
        <v>0.95401994030184345</v>
      </c>
      <c r="BY29" s="221">
        <v>625</v>
      </c>
      <c r="BZ29" s="218">
        <v>0</v>
      </c>
      <c r="CA29" s="218" t="b">
        <v>1</v>
      </c>
      <c r="CB29" s="218" t="b">
        <v>1</v>
      </c>
      <c r="CC29" s="218" t="b">
        <v>1</v>
      </c>
      <c r="CD29" s="121"/>
    </row>
    <row r="30" spans="1:82" s="181" customFormat="1" ht="14.25" customHeight="1" x14ac:dyDescent="0.25">
      <c r="A30" s="19" t="s">
        <v>236</v>
      </c>
      <c r="B30" s="181" t="s">
        <v>193</v>
      </c>
      <c r="C30" s="195" t="s">
        <v>237</v>
      </c>
      <c r="D30" s="76" t="b">
        <v>1</v>
      </c>
      <c r="E30" s="230">
        <v>257</v>
      </c>
      <c r="F30" s="233">
        <v>382</v>
      </c>
      <c r="G30" s="179">
        <v>348</v>
      </c>
      <c r="H30" s="177">
        <v>0.91099476439790572</v>
      </c>
      <c r="I30" s="188">
        <v>0.87819724475276917</v>
      </c>
      <c r="J30" s="182" t="s">
        <v>420</v>
      </c>
      <c r="K30" s="191">
        <v>0.93560851100952214</v>
      </c>
      <c r="L30" s="179">
        <v>34</v>
      </c>
      <c r="M30" s="177">
        <v>8.9005235602094238E-2</v>
      </c>
      <c r="N30" s="188">
        <v>6.4391488990477835E-2</v>
      </c>
      <c r="O30" s="182" t="s">
        <v>420</v>
      </c>
      <c r="P30" s="191">
        <v>0.12180275524723082</v>
      </c>
      <c r="Q30" s="179">
        <v>382</v>
      </c>
      <c r="R30" s="203">
        <v>1</v>
      </c>
      <c r="S30" s="212">
        <v>0.99004394490826531</v>
      </c>
      <c r="T30" s="182" t="s">
        <v>420</v>
      </c>
      <c r="U30" s="195">
        <v>1</v>
      </c>
      <c r="V30" s="221">
        <v>368</v>
      </c>
      <c r="W30" s="220">
        <v>3.8043478260869568E-2</v>
      </c>
      <c r="X30" s="218" t="b">
        <v>1</v>
      </c>
      <c r="Y30" s="218" t="b">
        <v>1</v>
      </c>
      <c r="Z30" s="217" t="b">
        <v>1</v>
      </c>
      <c r="AA30" s="233">
        <v>382</v>
      </c>
      <c r="AB30" s="179">
        <v>364</v>
      </c>
      <c r="AC30" s="177">
        <v>0.95287958115183247</v>
      </c>
      <c r="AD30" s="212">
        <v>0.92675222633997678</v>
      </c>
      <c r="AE30" s="182" t="s">
        <v>420</v>
      </c>
      <c r="AF30" s="195">
        <v>0.96998914784394941</v>
      </c>
      <c r="AG30" s="221">
        <v>368</v>
      </c>
      <c r="AH30" s="220">
        <v>3.8043478260869568E-2</v>
      </c>
      <c r="AI30" s="218" t="b">
        <v>1</v>
      </c>
      <c r="AJ30" s="218" t="b">
        <v>1</v>
      </c>
      <c r="AK30" s="217" t="b">
        <v>1</v>
      </c>
      <c r="AL30" s="233">
        <v>372</v>
      </c>
      <c r="AM30" s="179">
        <v>357</v>
      </c>
      <c r="AN30" s="177">
        <v>0.95967741935483875</v>
      </c>
      <c r="AO30" s="188">
        <v>0.93454402456113583</v>
      </c>
      <c r="AP30" s="182" t="s">
        <v>420</v>
      </c>
      <c r="AQ30" s="191">
        <v>0.97541412926553084</v>
      </c>
      <c r="AR30" s="221">
        <v>370.5</v>
      </c>
      <c r="AS30" s="220">
        <v>4.048582995951417E-3</v>
      </c>
      <c r="AT30" s="218" t="b">
        <v>1</v>
      </c>
      <c r="AU30" s="218" t="b">
        <v>1</v>
      </c>
      <c r="AV30" s="217" t="b">
        <v>1</v>
      </c>
      <c r="AW30" s="233">
        <v>360</v>
      </c>
      <c r="AX30" s="179">
        <v>352</v>
      </c>
      <c r="AY30" s="177">
        <v>0.97777777777777775</v>
      </c>
      <c r="AZ30" s="188">
        <v>0.95676917373121884</v>
      </c>
      <c r="BA30" s="182" t="s">
        <v>420</v>
      </c>
      <c r="BB30" s="191">
        <v>0.98869757190847407</v>
      </c>
      <c r="BC30" s="221">
        <v>370.5</v>
      </c>
      <c r="BD30" s="220">
        <v>-2.8340080971659919E-2</v>
      </c>
      <c r="BE30" s="218" t="b">
        <v>1</v>
      </c>
      <c r="BF30" s="218" t="b">
        <v>1</v>
      </c>
      <c r="BG30" s="217" t="b">
        <v>1</v>
      </c>
      <c r="BH30" s="233">
        <v>327</v>
      </c>
      <c r="BI30" s="179">
        <v>303</v>
      </c>
      <c r="BJ30" s="177">
        <v>0.92660550458715596</v>
      </c>
      <c r="BK30" s="188">
        <v>0.89311816675377698</v>
      </c>
      <c r="BL30" s="182" t="s">
        <v>420</v>
      </c>
      <c r="BM30" s="191">
        <v>0.95018605815961099</v>
      </c>
      <c r="BN30" s="221">
        <v>405.75</v>
      </c>
      <c r="BO30" s="218">
        <v>-0.19408502772643252</v>
      </c>
      <c r="BP30" s="218" t="b">
        <v>1</v>
      </c>
      <c r="BQ30" s="218" t="b">
        <v>1</v>
      </c>
      <c r="BR30" s="217" t="b">
        <v>1</v>
      </c>
      <c r="BS30" s="233">
        <v>327</v>
      </c>
      <c r="BT30" s="179">
        <v>303</v>
      </c>
      <c r="BU30" s="177">
        <v>0.92660550458715596</v>
      </c>
      <c r="BV30" s="188">
        <v>0.89311816675377698</v>
      </c>
      <c r="BW30" s="182" t="s">
        <v>420</v>
      </c>
      <c r="BX30" s="191">
        <v>0.95018605815961099</v>
      </c>
      <c r="BY30" s="221">
        <v>303</v>
      </c>
      <c r="BZ30" s="218">
        <v>7.9207920792079209E-2</v>
      </c>
      <c r="CA30" s="218" t="b">
        <v>1</v>
      </c>
      <c r="CB30" s="218" t="b">
        <v>1</v>
      </c>
      <c r="CC30" s="218" t="b">
        <v>1</v>
      </c>
      <c r="CD30" s="121"/>
    </row>
    <row r="31" spans="1:82" s="181" customFormat="1" ht="14.25" customHeight="1" x14ac:dyDescent="0.25">
      <c r="A31" s="19" t="s">
        <v>198</v>
      </c>
      <c r="B31" s="181" t="s">
        <v>193</v>
      </c>
      <c r="C31" s="195" t="s">
        <v>199</v>
      </c>
      <c r="D31" s="76" t="b">
        <v>1</v>
      </c>
      <c r="E31" s="230">
        <v>433</v>
      </c>
      <c r="F31" s="233">
        <v>475</v>
      </c>
      <c r="G31" s="179">
        <v>451</v>
      </c>
      <c r="H31" s="177" t="s">
        <v>419</v>
      </c>
      <c r="I31" s="188" t="s">
        <v>419</v>
      </c>
      <c r="J31" s="182" t="s">
        <v>419</v>
      </c>
      <c r="K31" s="191" t="s">
        <v>419</v>
      </c>
      <c r="L31" s="179">
        <v>21</v>
      </c>
      <c r="M31" s="177" t="s">
        <v>419</v>
      </c>
      <c r="N31" s="188" t="s">
        <v>419</v>
      </c>
      <c r="O31" s="182" t="s">
        <v>419</v>
      </c>
      <c r="P31" s="191" t="s">
        <v>419</v>
      </c>
      <c r="Q31" s="179">
        <v>472</v>
      </c>
      <c r="R31" s="203" t="s">
        <v>419</v>
      </c>
      <c r="S31" s="212" t="s">
        <v>419</v>
      </c>
      <c r="T31" s="182" t="s">
        <v>419</v>
      </c>
      <c r="U31" s="195" t="s">
        <v>419</v>
      </c>
      <c r="V31" s="221">
        <v>390.5</v>
      </c>
      <c r="W31" s="220">
        <v>0.21638924455825864</v>
      </c>
      <c r="X31" s="218" t="b">
        <v>1</v>
      </c>
      <c r="Y31" s="218" t="b">
        <v>0</v>
      </c>
      <c r="Z31" s="217" t="b">
        <v>0</v>
      </c>
      <c r="AA31" s="233">
        <v>464</v>
      </c>
      <c r="AB31" s="179">
        <v>462</v>
      </c>
      <c r="AC31" s="177">
        <v>0.99568965517241381</v>
      </c>
      <c r="AD31" s="212">
        <v>0.98442191708890703</v>
      </c>
      <c r="AE31" s="182" t="s">
        <v>420</v>
      </c>
      <c r="AF31" s="195">
        <v>0.99881715103374213</v>
      </c>
      <c r="AG31" s="221">
        <v>390.5</v>
      </c>
      <c r="AH31" s="220">
        <v>0.18822023047375161</v>
      </c>
      <c r="AI31" s="218" t="b">
        <v>1</v>
      </c>
      <c r="AJ31" s="218" t="b">
        <v>1</v>
      </c>
      <c r="AK31" s="217" t="b">
        <v>1</v>
      </c>
      <c r="AL31" s="233">
        <v>429</v>
      </c>
      <c r="AM31" s="179">
        <v>423</v>
      </c>
      <c r="AN31" s="177">
        <v>0.98601398601398604</v>
      </c>
      <c r="AO31" s="188">
        <v>0.96982650469068765</v>
      </c>
      <c r="AP31" s="182" t="s">
        <v>420</v>
      </c>
      <c r="AQ31" s="191">
        <v>0.9935747395804706</v>
      </c>
      <c r="AR31" s="221">
        <v>409</v>
      </c>
      <c r="AS31" s="220">
        <v>4.8899755501222497E-2</v>
      </c>
      <c r="AT31" s="218" t="b">
        <v>1</v>
      </c>
      <c r="AU31" s="218" t="b">
        <v>1</v>
      </c>
      <c r="AV31" s="217" t="b">
        <v>1</v>
      </c>
      <c r="AW31" s="233">
        <v>366</v>
      </c>
      <c r="AX31" s="179">
        <v>354</v>
      </c>
      <c r="AY31" s="177">
        <v>0.96721311475409832</v>
      </c>
      <c r="AZ31" s="188">
        <v>0.94357373196781902</v>
      </c>
      <c r="BA31" s="182" t="s">
        <v>420</v>
      </c>
      <c r="BB31" s="191">
        <v>0.98114682556655908</v>
      </c>
      <c r="BC31" s="221">
        <v>409</v>
      </c>
      <c r="BD31" s="220">
        <v>-0.10513447432762836</v>
      </c>
      <c r="BE31" s="218" t="b">
        <v>1</v>
      </c>
      <c r="BF31" s="218" t="b">
        <v>1</v>
      </c>
      <c r="BG31" s="217" t="b">
        <v>1</v>
      </c>
      <c r="BH31" s="233">
        <v>366</v>
      </c>
      <c r="BI31" s="179">
        <v>354</v>
      </c>
      <c r="BJ31" s="177">
        <v>0.96721311475409832</v>
      </c>
      <c r="BK31" s="188">
        <v>0.94357373196781902</v>
      </c>
      <c r="BL31" s="182" t="s">
        <v>420</v>
      </c>
      <c r="BM31" s="191">
        <v>0.98114682556655908</v>
      </c>
      <c r="BN31" s="221">
        <v>417.25</v>
      </c>
      <c r="BO31" s="218">
        <v>-0.12282804074295986</v>
      </c>
      <c r="BP31" s="218" t="b">
        <v>1</v>
      </c>
      <c r="BQ31" s="218" t="b">
        <v>1</v>
      </c>
      <c r="BR31" s="217" t="b">
        <v>1</v>
      </c>
      <c r="BS31" s="233">
        <v>366</v>
      </c>
      <c r="BT31" s="179">
        <v>354</v>
      </c>
      <c r="BU31" s="177">
        <v>0.96721311475409832</v>
      </c>
      <c r="BV31" s="188">
        <v>0.94357373196781902</v>
      </c>
      <c r="BW31" s="182" t="s">
        <v>420</v>
      </c>
      <c r="BX31" s="191">
        <v>0.98114682556655908</v>
      </c>
      <c r="BY31" s="221">
        <v>354</v>
      </c>
      <c r="BZ31" s="218">
        <v>3.3898305084745763E-2</v>
      </c>
      <c r="CA31" s="218" t="b">
        <v>1</v>
      </c>
      <c r="CB31" s="218" t="b">
        <v>1</v>
      </c>
      <c r="CC31" s="218" t="b">
        <v>1</v>
      </c>
      <c r="CD31" s="121"/>
    </row>
    <row r="32" spans="1:82" s="181" customFormat="1" ht="14.25" customHeight="1" x14ac:dyDescent="0.25">
      <c r="A32" s="19" t="s">
        <v>240</v>
      </c>
      <c r="B32" s="181" t="s">
        <v>193</v>
      </c>
      <c r="C32" s="195" t="s">
        <v>241</v>
      </c>
      <c r="D32" s="76" t="b">
        <v>1</v>
      </c>
      <c r="E32" s="230">
        <v>175</v>
      </c>
      <c r="F32" s="233">
        <v>563</v>
      </c>
      <c r="G32" s="179">
        <v>491</v>
      </c>
      <c r="H32" s="177">
        <v>0.87211367673179396</v>
      </c>
      <c r="I32" s="188">
        <v>0.84198385915777807</v>
      </c>
      <c r="J32" s="182" t="s">
        <v>420</v>
      </c>
      <c r="K32" s="191">
        <v>0.89719989933392397</v>
      </c>
      <c r="L32" s="179">
        <v>54</v>
      </c>
      <c r="M32" s="177">
        <v>9.5914742451154528E-2</v>
      </c>
      <c r="N32" s="188">
        <v>7.4257236256760395E-2</v>
      </c>
      <c r="O32" s="182" t="s">
        <v>420</v>
      </c>
      <c r="P32" s="191">
        <v>0.12304918351955368</v>
      </c>
      <c r="Q32" s="179">
        <v>545</v>
      </c>
      <c r="R32" s="203">
        <v>0.96802841918294846</v>
      </c>
      <c r="S32" s="212">
        <v>0.95003085614622007</v>
      </c>
      <c r="T32" s="182" t="s">
        <v>420</v>
      </c>
      <c r="U32" s="195">
        <v>0.97968236754143356</v>
      </c>
      <c r="V32" s="221">
        <v>590.75</v>
      </c>
      <c r="W32" s="220">
        <v>-4.6974185357596274E-2</v>
      </c>
      <c r="X32" s="218" t="b">
        <v>1</v>
      </c>
      <c r="Y32" s="218" t="b">
        <v>1</v>
      </c>
      <c r="Z32" s="217" t="b">
        <v>1</v>
      </c>
      <c r="AA32" s="233">
        <v>566</v>
      </c>
      <c r="AB32" s="179">
        <v>482</v>
      </c>
      <c r="AC32" s="177">
        <v>0.85159010600706708</v>
      </c>
      <c r="AD32" s="212">
        <v>0.81993496333740534</v>
      </c>
      <c r="AE32" s="182" t="s">
        <v>420</v>
      </c>
      <c r="AF32" s="195">
        <v>0.8785049164559573</v>
      </c>
      <c r="AG32" s="221">
        <v>590.75</v>
      </c>
      <c r="AH32" s="220">
        <v>-4.1895895048666948E-2</v>
      </c>
      <c r="AI32" s="218" t="b">
        <v>1</v>
      </c>
      <c r="AJ32" s="218" t="b">
        <v>1</v>
      </c>
      <c r="AK32" s="217" t="b">
        <v>1</v>
      </c>
      <c r="AL32" s="233">
        <v>570</v>
      </c>
      <c r="AM32" s="179">
        <v>472</v>
      </c>
      <c r="AN32" s="177">
        <v>0.82807017543859651</v>
      </c>
      <c r="AO32" s="188">
        <v>0.79492420605508929</v>
      </c>
      <c r="AP32" s="182" t="s">
        <v>420</v>
      </c>
      <c r="AQ32" s="191">
        <v>0.85682375368384311</v>
      </c>
      <c r="AR32" s="221">
        <v>590.5</v>
      </c>
      <c r="AS32" s="220">
        <v>-3.4716342082980522E-2</v>
      </c>
      <c r="AT32" s="218" t="b">
        <v>1</v>
      </c>
      <c r="AU32" s="218" t="b">
        <v>1</v>
      </c>
      <c r="AV32" s="217" t="b">
        <v>1</v>
      </c>
      <c r="AW32" s="233">
        <v>553</v>
      </c>
      <c r="AX32" s="179">
        <v>529</v>
      </c>
      <c r="AY32" s="177">
        <v>0.95660036166365281</v>
      </c>
      <c r="AZ32" s="188">
        <v>0.93623626613848976</v>
      </c>
      <c r="BA32" s="182" t="s">
        <v>420</v>
      </c>
      <c r="BB32" s="191">
        <v>0.97066459765407598</v>
      </c>
      <c r="BC32" s="221">
        <v>590.5</v>
      </c>
      <c r="BD32" s="220">
        <v>-6.3505503810330224E-2</v>
      </c>
      <c r="BE32" s="218" t="b">
        <v>1</v>
      </c>
      <c r="BF32" s="218" t="b">
        <v>1</v>
      </c>
      <c r="BG32" s="217" t="b">
        <v>1</v>
      </c>
      <c r="BH32" s="233">
        <v>557</v>
      </c>
      <c r="BI32" s="179">
        <v>495</v>
      </c>
      <c r="BJ32" s="177">
        <v>0.88868940754039494</v>
      </c>
      <c r="BK32" s="188">
        <v>0.85986147405106939</v>
      </c>
      <c r="BL32" s="182" t="s">
        <v>420</v>
      </c>
      <c r="BM32" s="191">
        <v>0.91219271914372047</v>
      </c>
      <c r="BN32" s="221">
        <v>627.5</v>
      </c>
      <c r="BO32" s="218">
        <v>-0.11235059760956176</v>
      </c>
      <c r="BP32" s="218" t="b">
        <v>1</v>
      </c>
      <c r="BQ32" s="218" t="b">
        <v>1</v>
      </c>
      <c r="BR32" s="217" t="b">
        <v>1</v>
      </c>
      <c r="BS32" s="233">
        <v>542</v>
      </c>
      <c r="BT32" s="179">
        <v>465</v>
      </c>
      <c r="BU32" s="177">
        <v>0.85793357933579339</v>
      </c>
      <c r="BV32" s="188">
        <v>0.8260185838265669</v>
      </c>
      <c r="BW32" s="182" t="s">
        <v>420</v>
      </c>
      <c r="BX32" s="191">
        <v>0.88481052915119207</v>
      </c>
      <c r="BY32" s="221">
        <v>495</v>
      </c>
      <c r="BZ32" s="218">
        <v>9.494949494949495E-2</v>
      </c>
      <c r="CA32" s="218" t="b">
        <v>1</v>
      </c>
      <c r="CB32" s="218" t="b">
        <v>1</v>
      </c>
      <c r="CC32" s="218" t="b">
        <v>1</v>
      </c>
      <c r="CD32" s="121"/>
    </row>
    <row r="33" spans="1:82" s="181" customFormat="1" ht="14.25" customHeight="1" x14ac:dyDescent="0.25">
      <c r="A33" s="19" t="s">
        <v>48</v>
      </c>
      <c r="B33" s="181" t="s">
        <v>193</v>
      </c>
      <c r="C33" s="195" t="s">
        <v>200</v>
      </c>
      <c r="D33" s="76" t="b">
        <v>1</v>
      </c>
      <c r="E33" s="230">
        <v>561</v>
      </c>
      <c r="F33" s="233">
        <v>732</v>
      </c>
      <c r="G33" s="179">
        <v>683</v>
      </c>
      <c r="H33" s="177">
        <v>0.93306010928961747</v>
      </c>
      <c r="I33" s="188">
        <v>0.91260102475414373</v>
      </c>
      <c r="J33" s="182" t="s">
        <v>420</v>
      </c>
      <c r="K33" s="191">
        <v>0.94899761500731827</v>
      </c>
      <c r="L33" s="179">
        <v>40</v>
      </c>
      <c r="M33" s="177">
        <v>5.4644808743169397E-2</v>
      </c>
      <c r="N33" s="188">
        <v>4.0383949390830717E-2</v>
      </c>
      <c r="O33" s="182" t="s">
        <v>420</v>
      </c>
      <c r="P33" s="191">
        <v>7.3555619813470072E-2</v>
      </c>
      <c r="Q33" s="179">
        <v>723</v>
      </c>
      <c r="R33" s="203">
        <v>0.98770491803278693</v>
      </c>
      <c r="S33" s="212">
        <v>0.97679944723263123</v>
      </c>
      <c r="T33" s="182" t="s">
        <v>420</v>
      </c>
      <c r="U33" s="195">
        <v>0.99351826379210673</v>
      </c>
      <c r="V33" s="221">
        <v>731.25</v>
      </c>
      <c r="W33" s="220">
        <v>1.0256410256410256E-3</v>
      </c>
      <c r="X33" s="218" t="b">
        <v>1</v>
      </c>
      <c r="Y33" s="218" t="b">
        <v>1</v>
      </c>
      <c r="Z33" s="217" t="b">
        <v>1</v>
      </c>
      <c r="AA33" s="233">
        <v>773</v>
      </c>
      <c r="AB33" s="179">
        <v>773</v>
      </c>
      <c r="AC33" s="177">
        <v>1</v>
      </c>
      <c r="AD33" s="212">
        <v>0.99505502856847294</v>
      </c>
      <c r="AE33" s="182" t="s">
        <v>420</v>
      </c>
      <c r="AF33" s="195">
        <v>0.99999999999999989</v>
      </c>
      <c r="AG33" s="221">
        <v>731.25</v>
      </c>
      <c r="AH33" s="220">
        <v>5.7094017094017097E-2</v>
      </c>
      <c r="AI33" s="218" t="b">
        <v>1</v>
      </c>
      <c r="AJ33" s="218" t="b">
        <v>1</v>
      </c>
      <c r="AK33" s="217" t="b">
        <v>1</v>
      </c>
      <c r="AL33" s="233">
        <v>700</v>
      </c>
      <c r="AM33" s="179">
        <v>653</v>
      </c>
      <c r="AN33" s="177">
        <v>0.93285714285714283</v>
      </c>
      <c r="AO33" s="188">
        <v>0.91185515196544753</v>
      </c>
      <c r="AP33" s="182" t="s">
        <v>420</v>
      </c>
      <c r="AQ33" s="191">
        <v>0.94913419784547393</v>
      </c>
      <c r="AR33" s="221">
        <v>743.5</v>
      </c>
      <c r="AS33" s="220">
        <v>-5.8507061197041021E-2</v>
      </c>
      <c r="AT33" s="218" t="b">
        <v>1</v>
      </c>
      <c r="AU33" s="218" t="b">
        <v>1</v>
      </c>
      <c r="AV33" s="217" t="b">
        <v>1</v>
      </c>
      <c r="AW33" s="233">
        <v>695</v>
      </c>
      <c r="AX33" s="179">
        <v>683</v>
      </c>
      <c r="AY33" s="177">
        <v>0.98273381294964024</v>
      </c>
      <c r="AZ33" s="188">
        <v>0.97006463986401203</v>
      </c>
      <c r="BA33" s="182" t="s">
        <v>420</v>
      </c>
      <c r="BB33" s="191">
        <v>0.99009591090285698</v>
      </c>
      <c r="BC33" s="221">
        <v>743.5</v>
      </c>
      <c r="BD33" s="220">
        <v>-6.5232010759919301E-2</v>
      </c>
      <c r="BE33" s="218" t="b">
        <v>1</v>
      </c>
      <c r="BF33" s="218" t="b">
        <v>1</v>
      </c>
      <c r="BG33" s="217" t="b">
        <v>1</v>
      </c>
      <c r="BH33" s="233">
        <v>633</v>
      </c>
      <c r="BI33" s="179">
        <v>594</v>
      </c>
      <c r="BJ33" s="177">
        <v>0.93838862559241709</v>
      </c>
      <c r="BK33" s="188">
        <v>0.91688322193002403</v>
      </c>
      <c r="BL33" s="182" t="s">
        <v>420</v>
      </c>
      <c r="BM33" s="191">
        <v>0.95460526600188822</v>
      </c>
      <c r="BN33" s="221">
        <v>767.25</v>
      </c>
      <c r="BO33" s="218">
        <v>-0.17497556207233628</v>
      </c>
      <c r="BP33" s="218" t="b">
        <v>1</v>
      </c>
      <c r="BQ33" s="218" t="b">
        <v>1</v>
      </c>
      <c r="BR33" s="217" t="b">
        <v>1</v>
      </c>
      <c r="BS33" s="233">
        <v>633</v>
      </c>
      <c r="BT33" s="179">
        <v>594</v>
      </c>
      <c r="BU33" s="177">
        <v>0.93838862559241709</v>
      </c>
      <c r="BV33" s="188">
        <v>0.91688322193002403</v>
      </c>
      <c r="BW33" s="182" t="s">
        <v>420</v>
      </c>
      <c r="BX33" s="191">
        <v>0.95460526600188822</v>
      </c>
      <c r="BY33" s="221">
        <v>594</v>
      </c>
      <c r="BZ33" s="218">
        <v>6.5656565656565663E-2</v>
      </c>
      <c r="CA33" s="218" t="b">
        <v>1</v>
      </c>
      <c r="CB33" s="218" t="b">
        <v>1</v>
      </c>
      <c r="CC33" s="218" t="b">
        <v>1</v>
      </c>
      <c r="CD33" s="121"/>
    </row>
    <row r="34" spans="1:82" s="181" customFormat="1" ht="14.25" customHeight="1" x14ac:dyDescent="0.25">
      <c r="A34" s="19" t="s">
        <v>297</v>
      </c>
      <c r="B34" s="181" t="s">
        <v>130</v>
      </c>
      <c r="C34" s="195" t="s">
        <v>298</v>
      </c>
      <c r="D34" s="76" t="b">
        <v>1</v>
      </c>
      <c r="E34" s="230">
        <v>414</v>
      </c>
      <c r="F34" s="233">
        <v>564</v>
      </c>
      <c r="G34" s="179">
        <v>539</v>
      </c>
      <c r="H34" s="177">
        <v>0.95567375886524819</v>
      </c>
      <c r="I34" s="188">
        <v>0.9353841829282793</v>
      </c>
      <c r="J34" s="182" t="s">
        <v>420</v>
      </c>
      <c r="K34" s="191">
        <v>0.96979805062593605</v>
      </c>
      <c r="L34" s="179">
        <v>25</v>
      </c>
      <c r="M34" s="177">
        <v>4.4326241134751775E-2</v>
      </c>
      <c r="N34" s="188">
        <v>3.0201949374063904E-2</v>
      </c>
      <c r="O34" s="182" t="s">
        <v>420</v>
      </c>
      <c r="P34" s="191">
        <v>6.4615817071720566E-2</v>
      </c>
      <c r="Q34" s="179">
        <v>564</v>
      </c>
      <c r="R34" s="203">
        <v>1</v>
      </c>
      <c r="S34" s="212">
        <v>0.99323498000890575</v>
      </c>
      <c r="T34" s="182" t="s">
        <v>420</v>
      </c>
      <c r="U34" s="195">
        <v>0.99999999999999978</v>
      </c>
      <c r="V34" s="221">
        <v>534.75</v>
      </c>
      <c r="W34" s="220">
        <v>5.4698457223001401E-2</v>
      </c>
      <c r="X34" s="218" t="b">
        <v>1</v>
      </c>
      <c r="Y34" s="218" t="b">
        <v>1</v>
      </c>
      <c r="Z34" s="217" t="b">
        <v>1</v>
      </c>
      <c r="AA34" s="233">
        <v>555</v>
      </c>
      <c r="AB34" s="179">
        <v>546</v>
      </c>
      <c r="AC34" s="177">
        <v>0.98378378378378384</v>
      </c>
      <c r="AD34" s="212">
        <v>0.9694709492849376</v>
      </c>
      <c r="AE34" s="182" t="s">
        <v>420</v>
      </c>
      <c r="AF34" s="195">
        <v>0.99144558889248102</v>
      </c>
      <c r="AG34" s="221">
        <v>534.75</v>
      </c>
      <c r="AH34" s="220">
        <v>3.7868162692847124E-2</v>
      </c>
      <c r="AI34" s="218" t="b">
        <v>1</v>
      </c>
      <c r="AJ34" s="218" t="b">
        <v>1</v>
      </c>
      <c r="AK34" s="217" t="b">
        <v>1</v>
      </c>
      <c r="AL34" s="233">
        <v>596</v>
      </c>
      <c r="AM34" s="179">
        <v>579</v>
      </c>
      <c r="AN34" s="177">
        <v>0.97147651006711411</v>
      </c>
      <c r="AO34" s="188">
        <v>0.95479789351164324</v>
      </c>
      <c r="AP34" s="182" t="s">
        <v>420</v>
      </c>
      <c r="AQ34" s="191">
        <v>0.98211633896723272</v>
      </c>
      <c r="AR34" s="221">
        <v>538.5</v>
      </c>
      <c r="AS34" s="220">
        <v>0.10677808727948004</v>
      </c>
      <c r="AT34" s="218" t="b">
        <v>1</v>
      </c>
      <c r="AU34" s="218" t="b">
        <v>1</v>
      </c>
      <c r="AV34" s="217" t="b">
        <v>1</v>
      </c>
      <c r="AW34" s="233">
        <v>516</v>
      </c>
      <c r="AX34" s="179">
        <v>510</v>
      </c>
      <c r="AY34" s="177">
        <v>0.98837209302325579</v>
      </c>
      <c r="AZ34" s="188">
        <v>0.97486613602432692</v>
      </c>
      <c r="BA34" s="182" t="s">
        <v>420</v>
      </c>
      <c r="BB34" s="191">
        <v>0.99466022907815677</v>
      </c>
      <c r="BC34" s="221">
        <v>538.5</v>
      </c>
      <c r="BD34" s="220">
        <v>-4.1782729805013928E-2</v>
      </c>
      <c r="BE34" s="218" t="b">
        <v>1</v>
      </c>
      <c r="BF34" s="218" t="b">
        <v>1</v>
      </c>
      <c r="BG34" s="217" t="b">
        <v>1</v>
      </c>
      <c r="BH34" s="233">
        <v>528</v>
      </c>
      <c r="BI34" s="179">
        <v>515</v>
      </c>
      <c r="BJ34" s="177">
        <v>0.97537878787878785</v>
      </c>
      <c r="BK34" s="188">
        <v>0.95833454248039751</v>
      </c>
      <c r="BL34" s="182" t="s">
        <v>420</v>
      </c>
      <c r="BM34" s="191">
        <v>0.98555576857796812</v>
      </c>
      <c r="BN34" s="221">
        <v>559.75</v>
      </c>
      <c r="BO34" s="218">
        <v>-5.6721750781598926E-2</v>
      </c>
      <c r="BP34" s="218" t="b">
        <v>1</v>
      </c>
      <c r="BQ34" s="218" t="b">
        <v>1</v>
      </c>
      <c r="BR34" s="217" t="b">
        <v>1</v>
      </c>
      <c r="BS34" s="233">
        <v>515</v>
      </c>
      <c r="BT34" s="179">
        <v>515</v>
      </c>
      <c r="BU34" s="177">
        <v>1</v>
      </c>
      <c r="BV34" s="188">
        <v>0.99259608353305917</v>
      </c>
      <c r="BW34" s="182" t="s">
        <v>420</v>
      </c>
      <c r="BX34" s="191">
        <v>0.99999999999999978</v>
      </c>
      <c r="BY34" s="221">
        <v>515</v>
      </c>
      <c r="BZ34" s="218">
        <v>0</v>
      </c>
      <c r="CA34" s="218" t="b">
        <v>1</v>
      </c>
      <c r="CB34" s="218" t="b">
        <v>1</v>
      </c>
      <c r="CC34" s="218" t="b">
        <v>1</v>
      </c>
      <c r="CD34" s="121"/>
    </row>
    <row r="35" spans="1:82" s="181" customFormat="1" ht="14.25" customHeight="1" x14ac:dyDescent="0.25">
      <c r="A35" s="19" t="s">
        <v>299</v>
      </c>
      <c r="B35" s="181" t="s">
        <v>130</v>
      </c>
      <c r="C35" s="195" t="s">
        <v>300</v>
      </c>
      <c r="D35" s="76" t="b">
        <v>1</v>
      </c>
      <c r="E35" s="230">
        <v>295</v>
      </c>
      <c r="F35" s="233">
        <v>407</v>
      </c>
      <c r="G35" s="179">
        <v>354</v>
      </c>
      <c r="H35" s="177">
        <v>0.86977886977886976</v>
      </c>
      <c r="I35" s="188">
        <v>0.83359530928134817</v>
      </c>
      <c r="J35" s="182" t="s">
        <v>420</v>
      </c>
      <c r="K35" s="191">
        <v>0.89904740127666094</v>
      </c>
      <c r="L35" s="179">
        <v>32</v>
      </c>
      <c r="M35" s="177">
        <v>7.8624078624078622E-2</v>
      </c>
      <c r="N35" s="188">
        <v>5.6241515051459495E-2</v>
      </c>
      <c r="O35" s="182" t="s">
        <v>420</v>
      </c>
      <c r="P35" s="191">
        <v>0.10888655896383254</v>
      </c>
      <c r="Q35" s="179">
        <v>386</v>
      </c>
      <c r="R35" s="203">
        <v>0.94840294840294836</v>
      </c>
      <c r="S35" s="212">
        <v>0.92241281222163951</v>
      </c>
      <c r="T35" s="182" t="s">
        <v>420</v>
      </c>
      <c r="U35" s="195">
        <v>0.96600775041514886</v>
      </c>
      <c r="V35" s="221">
        <v>442.75</v>
      </c>
      <c r="W35" s="220">
        <v>-8.0745341614906832E-2</v>
      </c>
      <c r="X35" s="218" t="b">
        <v>1</v>
      </c>
      <c r="Y35" s="218" t="b">
        <v>1</v>
      </c>
      <c r="Z35" s="217" t="b">
        <v>1</v>
      </c>
      <c r="AA35" s="233">
        <v>412</v>
      </c>
      <c r="AB35" s="179">
        <v>338</v>
      </c>
      <c r="AC35" s="177">
        <v>0.82038834951456308</v>
      </c>
      <c r="AD35" s="212">
        <v>0.78041568139482898</v>
      </c>
      <c r="AE35" s="182" t="s">
        <v>420</v>
      </c>
      <c r="AF35" s="195">
        <v>0.85444165281299866</v>
      </c>
      <c r="AG35" s="221">
        <v>442.75</v>
      </c>
      <c r="AH35" s="220">
        <v>-6.9452286843591185E-2</v>
      </c>
      <c r="AI35" s="218" t="b">
        <v>1</v>
      </c>
      <c r="AJ35" s="218" t="b">
        <v>1</v>
      </c>
      <c r="AK35" s="217" t="b">
        <v>1</v>
      </c>
      <c r="AL35" s="233">
        <v>396</v>
      </c>
      <c r="AM35" s="179">
        <v>368</v>
      </c>
      <c r="AN35" s="177">
        <v>0.92929292929292928</v>
      </c>
      <c r="AO35" s="188">
        <v>0.89970691031840833</v>
      </c>
      <c r="AP35" s="182" t="s">
        <v>420</v>
      </c>
      <c r="AQ35" s="191">
        <v>0.95063012327187379</v>
      </c>
      <c r="AR35" s="221">
        <v>422.5</v>
      </c>
      <c r="AS35" s="220">
        <v>-6.2721893491124267E-2</v>
      </c>
      <c r="AT35" s="218" t="b">
        <v>1</v>
      </c>
      <c r="AU35" s="218" t="b">
        <v>1</v>
      </c>
      <c r="AV35" s="217" t="b">
        <v>1</v>
      </c>
      <c r="AW35" s="233">
        <v>412</v>
      </c>
      <c r="AX35" s="179">
        <v>369</v>
      </c>
      <c r="AY35" s="177">
        <v>0.89563106796116509</v>
      </c>
      <c r="AZ35" s="188">
        <v>0.86236431647890799</v>
      </c>
      <c r="BA35" s="182" t="s">
        <v>420</v>
      </c>
      <c r="BB35" s="191">
        <v>0.92158830076257614</v>
      </c>
      <c r="BC35" s="221">
        <v>422.5</v>
      </c>
      <c r="BD35" s="220">
        <v>-2.4852071005917159E-2</v>
      </c>
      <c r="BE35" s="218" t="b">
        <v>1</v>
      </c>
      <c r="BF35" s="218" t="b">
        <v>1</v>
      </c>
      <c r="BG35" s="217" t="b">
        <v>1</v>
      </c>
      <c r="BH35" s="233">
        <v>401</v>
      </c>
      <c r="BI35" s="179">
        <v>364</v>
      </c>
      <c r="BJ35" s="177">
        <v>0.9077306733167082</v>
      </c>
      <c r="BK35" s="188">
        <v>0.87540641169369404</v>
      </c>
      <c r="BL35" s="182" t="s">
        <v>420</v>
      </c>
      <c r="BM35" s="191">
        <v>0.93231718695292976</v>
      </c>
      <c r="BN35" s="221">
        <v>427</v>
      </c>
      <c r="BO35" s="218">
        <v>-6.0889929742388757E-2</v>
      </c>
      <c r="BP35" s="218" t="b">
        <v>1</v>
      </c>
      <c r="BQ35" s="218" t="b">
        <v>1</v>
      </c>
      <c r="BR35" s="217" t="b">
        <v>1</v>
      </c>
      <c r="BS35" s="233">
        <v>364</v>
      </c>
      <c r="BT35" s="179">
        <v>364</v>
      </c>
      <c r="BU35" s="177">
        <v>1</v>
      </c>
      <c r="BV35" s="188">
        <v>0.98955675406189958</v>
      </c>
      <c r="BW35" s="182" t="s">
        <v>420</v>
      </c>
      <c r="BX35" s="191">
        <v>1</v>
      </c>
      <c r="BY35" s="221">
        <v>364</v>
      </c>
      <c r="BZ35" s="218">
        <v>0</v>
      </c>
      <c r="CA35" s="218" t="b">
        <v>1</v>
      </c>
      <c r="CB35" s="218" t="b">
        <v>1</v>
      </c>
      <c r="CC35" s="218" t="b">
        <v>1</v>
      </c>
      <c r="CD35" s="121"/>
    </row>
    <row r="36" spans="1:82" s="181" customFormat="1" ht="14.25" customHeight="1" x14ac:dyDescent="0.25">
      <c r="A36" s="19" t="s">
        <v>128</v>
      </c>
      <c r="B36" s="181" t="s">
        <v>130</v>
      </c>
      <c r="C36" s="195" t="s">
        <v>129</v>
      </c>
      <c r="D36" s="76" t="b">
        <v>1</v>
      </c>
      <c r="E36" s="230">
        <v>644</v>
      </c>
      <c r="F36" s="233">
        <v>974</v>
      </c>
      <c r="G36" s="179">
        <v>934</v>
      </c>
      <c r="H36" s="177">
        <v>0.95893223819301843</v>
      </c>
      <c r="I36" s="188">
        <v>0.94456110839428176</v>
      </c>
      <c r="J36" s="182" t="s">
        <v>420</v>
      </c>
      <c r="K36" s="191">
        <v>0.9696975292770954</v>
      </c>
      <c r="L36" s="179">
        <v>40</v>
      </c>
      <c r="M36" s="177">
        <v>4.1067761806981518E-2</v>
      </c>
      <c r="N36" s="188">
        <v>3.0302470722904529E-2</v>
      </c>
      <c r="O36" s="182" t="s">
        <v>420</v>
      </c>
      <c r="P36" s="191">
        <v>5.5438891605718167E-2</v>
      </c>
      <c r="Q36" s="179">
        <v>974</v>
      </c>
      <c r="R36" s="203">
        <v>1</v>
      </c>
      <c r="S36" s="212">
        <v>0.99607149115427462</v>
      </c>
      <c r="T36" s="182" t="s">
        <v>420</v>
      </c>
      <c r="U36" s="195">
        <v>0.99999999999999989</v>
      </c>
      <c r="V36" s="221">
        <v>954.5</v>
      </c>
      <c r="W36" s="220">
        <v>2.0429544264012573E-2</v>
      </c>
      <c r="X36" s="218" t="b">
        <v>1</v>
      </c>
      <c r="Y36" s="218" t="b">
        <v>1</v>
      </c>
      <c r="Z36" s="217" t="b">
        <v>1</v>
      </c>
      <c r="AA36" s="233">
        <v>995</v>
      </c>
      <c r="AB36" s="179">
        <v>958</v>
      </c>
      <c r="AC36" s="177">
        <v>0.96281407035175881</v>
      </c>
      <c r="AD36" s="212">
        <v>0.94916551302451579</v>
      </c>
      <c r="AE36" s="182" t="s">
        <v>420</v>
      </c>
      <c r="AF36" s="195">
        <v>0.97290274101792296</v>
      </c>
      <c r="AG36" s="221">
        <v>954.5</v>
      </c>
      <c r="AH36" s="220">
        <v>4.2430591932949187E-2</v>
      </c>
      <c r="AI36" s="218" t="b">
        <v>1</v>
      </c>
      <c r="AJ36" s="218" t="b">
        <v>1</v>
      </c>
      <c r="AK36" s="217" t="b">
        <v>1</v>
      </c>
      <c r="AL36" s="233">
        <v>938</v>
      </c>
      <c r="AM36" s="179">
        <v>917</v>
      </c>
      <c r="AN36" s="177">
        <v>0.97761194029850751</v>
      </c>
      <c r="AO36" s="188">
        <v>0.96601695534230514</v>
      </c>
      <c r="AP36" s="182" t="s">
        <v>420</v>
      </c>
      <c r="AQ36" s="191">
        <v>0.98531088397569044</v>
      </c>
      <c r="AR36" s="221">
        <v>952.5</v>
      </c>
      <c r="AS36" s="220">
        <v>-1.5223097112860892E-2</v>
      </c>
      <c r="AT36" s="218" t="b">
        <v>1</v>
      </c>
      <c r="AU36" s="218" t="b">
        <v>1</v>
      </c>
      <c r="AV36" s="217" t="b">
        <v>1</v>
      </c>
      <c r="AW36" s="233">
        <v>885</v>
      </c>
      <c r="AX36" s="179">
        <v>800</v>
      </c>
      <c r="AY36" s="177">
        <v>0.903954802259887</v>
      </c>
      <c r="AZ36" s="188">
        <v>0.88275966562421437</v>
      </c>
      <c r="BA36" s="182" t="s">
        <v>420</v>
      </c>
      <c r="BB36" s="191">
        <v>0.92165825717233774</v>
      </c>
      <c r="BC36" s="221">
        <v>952.5</v>
      </c>
      <c r="BD36" s="220">
        <v>-7.0866141732283464E-2</v>
      </c>
      <c r="BE36" s="218" t="b">
        <v>1</v>
      </c>
      <c r="BF36" s="218" t="b">
        <v>1</v>
      </c>
      <c r="BG36" s="217" t="b">
        <v>1</v>
      </c>
      <c r="BH36" s="233">
        <v>953</v>
      </c>
      <c r="BI36" s="179">
        <v>920</v>
      </c>
      <c r="BJ36" s="177">
        <v>0.9653725078698846</v>
      </c>
      <c r="BK36" s="188">
        <v>0.95176973631745942</v>
      </c>
      <c r="BL36" s="182" t="s">
        <v>420</v>
      </c>
      <c r="BM36" s="191">
        <v>0.97523859073938268</v>
      </c>
      <c r="BN36" s="221">
        <v>973</v>
      </c>
      <c r="BO36" s="218">
        <v>-2.0554984583761562E-2</v>
      </c>
      <c r="BP36" s="218" t="b">
        <v>1</v>
      </c>
      <c r="BQ36" s="218" t="b">
        <v>1</v>
      </c>
      <c r="BR36" s="217" t="b">
        <v>1</v>
      </c>
      <c r="BS36" s="233">
        <v>953</v>
      </c>
      <c r="BT36" s="179">
        <v>920</v>
      </c>
      <c r="BU36" s="177">
        <v>0.9653725078698846</v>
      </c>
      <c r="BV36" s="188">
        <v>0.95176973631745942</v>
      </c>
      <c r="BW36" s="182" t="s">
        <v>420</v>
      </c>
      <c r="BX36" s="191">
        <v>0.97523859073938268</v>
      </c>
      <c r="BY36" s="221">
        <v>920</v>
      </c>
      <c r="BZ36" s="218">
        <v>3.5869565217391305E-2</v>
      </c>
      <c r="CA36" s="218" t="b">
        <v>1</v>
      </c>
      <c r="CB36" s="218" t="b">
        <v>1</v>
      </c>
      <c r="CC36" s="218" t="b">
        <v>1</v>
      </c>
      <c r="CD36" s="121"/>
    </row>
    <row r="37" spans="1:82" s="181" customFormat="1" ht="14.25" customHeight="1" x14ac:dyDescent="0.25">
      <c r="A37" s="19" t="s">
        <v>131</v>
      </c>
      <c r="B37" s="181" t="s">
        <v>130</v>
      </c>
      <c r="C37" s="195" t="s">
        <v>132</v>
      </c>
      <c r="D37" s="76" t="b">
        <v>1</v>
      </c>
      <c r="E37" s="230">
        <v>110</v>
      </c>
      <c r="F37" s="233">
        <v>540</v>
      </c>
      <c r="G37" s="179">
        <v>512</v>
      </c>
      <c r="H37" s="177">
        <v>0.94814814814814818</v>
      </c>
      <c r="I37" s="188">
        <v>0.92608055652601384</v>
      </c>
      <c r="J37" s="182" t="s">
        <v>420</v>
      </c>
      <c r="K37" s="191">
        <v>0.96388469373192187</v>
      </c>
      <c r="L37" s="179">
        <v>28</v>
      </c>
      <c r="M37" s="177">
        <v>5.185185185185185E-2</v>
      </c>
      <c r="N37" s="188">
        <v>3.611530626807799E-2</v>
      </c>
      <c r="O37" s="182" t="s">
        <v>420</v>
      </c>
      <c r="P37" s="191">
        <v>7.3919443473986074E-2</v>
      </c>
      <c r="Q37" s="179">
        <v>540</v>
      </c>
      <c r="R37" s="203">
        <v>1</v>
      </c>
      <c r="S37" s="212">
        <v>0.99293643623819294</v>
      </c>
      <c r="T37" s="182" t="s">
        <v>420</v>
      </c>
      <c r="U37" s="195">
        <v>0.99999999999999978</v>
      </c>
      <c r="V37" s="221">
        <v>592.5</v>
      </c>
      <c r="W37" s="220">
        <v>-8.8607594936708861E-2</v>
      </c>
      <c r="X37" s="218" t="b">
        <v>1</v>
      </c>
      <c r="Y37" s="218" t="b">
        <v>1</v>
      </c>
      <c r="Z37" s="217" t="b">
        <v>1</v>
      </c>
      <c r="AA37" s="233">
        <v>531</v>
      </c>
      <c r="AB37" s="179">
        <v>411</v>
      </c>
      <c r="AC37" s="177">
        <v>0.77401129943502822</v>
      </c>
      <c r="AD37" s="212">
        <v>0.73654383418858083</v>
      </c>
      <c r="AE37" s="182" t="s">
        <v>420</v>
      </c>
      <c r="AF37" s="195">
        <v>0.80754263330712228</v>
      </c>
      <c r="AG37" s="221">
        <v>592.5</v>
      </c>
      <c r="AH37" s="220">
        <v>-0.10379746835443038</v>
      </c>
      <c r="AI37" s="218" t="b">
        <v>1</v>
      </c>
      <c r="AJ37" s="218" t="b">
        <v>1</v>
      </c>
      <c r="AK37" s="217" t="b">
        <v>1</v>
      </c>
      <c r="AL37" s="233">
        <v>609</v>
      </c>
      <c r="AM37" s="179">
        <v>566</v>
      </c>
      <c r="AN37" s="177">
        <v>0.92939244663382592</v>
      </c>
      <c r="AO37" s="188">
        <v>0.90624162052739798</v>
      </c>
      <c r="AP37" s="182" t="s">
        <v>420</v>
      </c>
      <c r="AQ37" s="191">
        <v>0.94716017282780618</v>
      </c>
      <c r="AR37" s="221">
        <v>595</v>
      </c>
      <c r="AS37" s="220">
        <v>2.3529411764705882E-2</v>
      </c>
      <c r="AT37" s="218" t="b">
        <v>1</v>
      </c>
      <c r="AU37" s="218" t="b">
        <v>1</v>
      </c>
      <c r="AV37" s="217" t="b">
        <v>1</v>
      </c>
      <c r="AW37" s="233">
        <v>563</v>
      </c>
      <c r="AX37" s="179">
        <v>550</v>
      </c>
      <c r="AY37" s="177">
        <v>0.9769094138543517</v>
      </c>
      <c r="AZ37" s="188">
        <v>0.96089789260105163</v>
      </c>
      <c r="BA37" s="182" t="s">
        <v>420</v>
      </c>
      <c r="BB37" s="191">
        <v>0.98645694823437524</v>
      </c>
      <c r="BC37" s="221">
        <v>595</v>
      </c>
      <c r="BD37" s="220">
        <v>-5.378151260504202E-2</v>
      </c>
      <c r="BE37" s="218" t="b">
        <v>1</v>
      </c>
      <c r="BF37" s="218" t="b">
        <v>1</v>
      </c>
      <c r="BG37" s="217" t="b">
        <v>1</v>
      </c>
      <c r="BH37" s="233">
        <v>585</v>
      </c>
      <c r="BI37" s="179">
        <v>554</v>
      </c>
      <c r="BJ37" s="177">
        <v>0.94700854700854697</v>
      </c>
      <c r="BK37" s="188">
        <v>0.92576512047901216</v>
      </c>
      <c r="BL37" s="182" t="s">
        <v>420</v>
      </c>
      <c r="BM37" s="191">
        <v>0.96241962291090022</v>
      </c>
      <c r="BN37" s="221">
        <v>626</v>
      </c>
      <c r="BO37" s="218">
        <v>-6.5495207667731634E-2</v>
      </c>
      <c r="BP37" s="218" t="b">
        <v>1</v>
      </c>
      <c r="BQ37" s="218" t="b">
        <v>1</v>
      </c>
      <c r="BR37" s="217" t="b">
        <v>1</v>
      </c>
      <c r="BS37" s="233">
        <v>554</v>
      </c>
      <c r="BT37" s="179">
        <v>554</v>
      </c>
      <c r="BU37" s="177">
        <v>1</v>
      </c>
      <c r="BV37" s="188">
        <v>0.99311370863539761</v>
      </c>
      <c r="BW37" s="182" t="s">
        <v>420</v>
      </c>
      <c r="BX37" s="191">
        <v>0.99999999999999978</v>
      </c>
      <c r="BY37" s="221">
        <v>554</v>
      </c>
      <c r="BZ37" s="218">
        <v>0</v>
      </c>
      <c r="CA37" s="218" t="b">
        <v>1</v>
      </c>
      <c r="CB37" s="218" t="b">
        <v>1</v>
      </c>
      <c r="CC37" s="218" t="b">
        <v>1</v>
      </c>
      <c r="CD37" s="121"/>
    </row>
    <row r="38" spans="1:82" s="181" customFormat="1" ht="14.25" customHeight="1" x14ac:dyDescent="0.25">
      <c r="A38" s="19" t="s">
        <v>152</v>
      </c>
      <c r="B38" s="181" t="s">
        <v>130</v>
      </c>
      <c r="C38" s="195" t="s">
        <v>153</v>
      </c>
      <c r="D38" s="76" t="b">
        <v>1</v>
      </c>
      <c r="E38" s="230">
        <v>120</v>
      </c>
      <c r="F38" s="233">
        <v>980</v>
      </c>
      <c r="G38" s="179">
        <v>795</v>
      </c>
      <c r="H38" s="177">
        <v>0.81122448979591832</v>
      </c>
      <c r="I38" s="188">
        <v>0.78552630569330983</v>
      </c>
      <c r="J38" s="182" t="s">
        <v>420</v>
      </c>
      <c r="K38" s="191">
        <v>0.83449229032234451</v>
      </c>
      <c r="L38" s="179">
        <v>181</v>
      </c>
      <c r="M38" s="177">
        <v>0.1846938775510204</v>
      </c>
      <c r="N38" s="188">
        <v>0.16164598410434361</v>
      </c>
      <c r="O38" s="182" t="s">
        <v>420</v>
      </c>
      <c r="P38" s="191">
        <v>0.21020402845684591</v>
      </c>
      <c r="Q38" s="179">
        <v>976</v>
      </c>
      <c r="R38" s="203">
        <v>0.99591836734693873</v>
      </c>
      <c r="S38" s="212">
        <v>0.98955243539707283</v>
      </c>
      <c r="T38" s="182" t="s">
        <v>420</v>
      </c>
      <c r="U38" s="195">
        <v>0.99841162251639592</v>
      </c>
      <c r="V38" s="221">
        <v>945.25</v>
      </c>
      <c r="W38" s="220">
        <v>3.6762761174292516E-2</v>
      </c>
      <c r="X38" s="218" t="b">
        <v>1</v>
      </c>
      <c r="Y38" s="218" t="b">
        <v>1</v>
      </c>
      <c r="Z38" s="217" t="b">
        <v>1</v>
      </c>
      <c r="AA38" s="233">
        <v>971</v>
      </c>
      <c r="AB38" s="179">
        <v>921</v>
      </c>
      <c r="AC38" s="177">
        <v>0.94850669412976318</v>
      </c>
      <c r="AD38" s="212">
        <v>0.93275398275038379</v>
      </c>
      <c r="AE38" s="182" t="s">
        <v>420</v>
      </c>
      <c r="AF38" s="195">
        <v>0.96072463586898071</v>
      </c>
      <c r="AG38" s="221">
        <v>945.25</v>
      </c>
      <c r="AH38" s="220">
        <v>2.7241470510446973E-2</v>
      </c>
      <c r="AI38" s="218" t="b">
        <v>1</v>
      </c>
      <c r="AJ38" s="218" t="b">
        <v>1</v>
      </c>
      <c r="AK38" s="217" t="b">
        <v>1</v>
      </c>
      <c r="AL38" s="233">
        <v>986</v>
      </c>
      <c r="AM38" s="179">
        <v>594</v>
      </c>
      <c r="AN38" s="177">
        <v>0.60243407707910746</v>
      </c>
      <c r="AO38" s="188">
        <v>0.57154625429007111</v>
      </c>
      <c r="AP38" s="182" t="s">
        <v>420</v>
      </c>
      <c r="AQ38" s="191">
        <v>0.63252683054582215</v>
      </c>
      <c r="AR38" s="221">
        <v>984.75</v>
      </c>
      <c r="AS38" s="220">
        <v>1.2693577050012694E-3</v>
      </c>
      <c r="AT38" s="218" t="b">
        <v>1</v>
      </c>
      <c r="AU38" s="218" t="b">
        <v>1</v>
      </c>
      <c r="AV38" s="217" t="b">
        <v>1</v>
      </c>
      <c r="AW38" s="233">
        <v>966</v>
      </c>
      <c r="AX38" s="179">
        <v>730</v>
      </c>
      <c r="AY38" s="177">
        <v>0.75569358178053825</v>
      </c>
      <c r="AZ38" s="188">
        <v>0.72761989154162965</v>
      </c>
      <c r="BA38" s="182" t="s">
        <v>420</v>
      </c>
      <c r="BB38" s="191">
        <v>0.78174171133384762</v>
      </c>
      <c r="BC38" s="221">
        <v>984.75</v>
      </c>
      <c r="BD38" s="220">
        <v>-1.9040365575019039E-2</v>
      </c>
      <c r="BE38" s="218" t="b">
        <v>1</v>
      </c>
      <c r="BF38" s="218" t="b">
        <v>1</v>
      </c>
      <c r="BG38" s="217" t="b">
        <v>1</v>
      </c>
      <c r="BH38" s="233">
        <v>1014</v>
      </c>
      <c r="BI38" s="179">
        <v>692</v>
      </c>
      <c r="BJ38" s="177">
        <v>0.68244575936883634</v>
      </c>
      <c r="BK38" s="188">
        <v>0.65314988515530925</v>
      </c>
      <c r="BL38" s="182" t="s">
        <v>420</v>
      </c>
      <c r="BM38" s="191">
        <v>0.71036448812311326</v>
      </c>
      <c r="BN38" s="221">
        <v>1020.25</v>
      </c>
      <c r="BO38" s="218">
        <v>-6.1259495221759374E-3</v>
      </c>
      <c r="BP38" s="218" t="b">
        <v>1</v>
      </c>
      <c r="BQ38" s="218" t="b">
        <v>1</v>
      </c>
      <c r="BR38" s="217" t="b">
        <v>1</v>
      </c>
      <c r="BS38" s="233">
        <v>692</v>
      </c>
      <c r="BT38" s="179">
        <v>692</v>
      </c>
      <c r="BU38" s="177">
        <v>1</v>
      </c>
      <c r="BV38" s="188">
        <v>0.99447940508286958</v>
      </c>
      <c r="BW38" s="182" t="s">
        <v>420</v>
      </c>
      <c r="BX38" s="191">
        <v>0.99999999999999989</v>
      </c>
      <c r="BY38" s="221">
        <v>692</v>
      </c>
      <c r="BZ38" s="218">
        <v>0</v>
      </c>
      <c r="CA38" s="218" t="b">
        <v>1</v>
      </c>
      <c r="CB38" s="218" t="b">
        <v>1</v>
      </c>
      <c r="CC38" s="218" t="b">
        <v>1</v>
      </c>
      <c r="CD38" s="121"/>
    </row>
    <row r="39" spans="1:82" s="181" customFormat="1" ht="14.25" customHeight="1" x14ac:dyDescent="0.25">
      <c r="A39" s="19" t="s">
        <v>154</v>
      </c>
      <c r="B39" s="181" t="s">
        <v>130</v>
      </c>
      <c r="C39" s="195" t="s">
        <v>155</v>
      </c>
      <c r="D39" s="76" t="b">
        <v>1</v>
      </c>
      <c r="E39" s="230">
        <v>423</v>
      </c>
      <c r="F39" s="233">
        <v>930</v>
      </c>
      <c r="G39" s="179">
        <v>867</v>
      </c>
      <c r="H39" s="177">
        <v>0.93225806451612903</v>
      </c>
      <c r="I39" s="188">
        <v>0.91426423983119953</v>
      </c>
      <c r="J39" s="182" t="s">
        <v>420</v>
      </c>
      <c r="K39" s="191">
        <v>0.94669560769509786</v>
      </c>
      <c r="L39" s="179">
        <v>41</v>
      </c>
      <c r="M39" s="177">
        <v>4.4086021505376341E-2</v>
      </c>
      <c r="N39" s="188">
        <v>3.2662042388507236E-2</v>
      </c>
      <c r="O39" s="182" t="s">
        <v>420</v>
      </c>
      <c r="P39" s="191">
        <v>5.9260904499179035E-2</v>
      </c>
      <c r="Q39" s="179">
        <v>908</v>
      </c>
      <c r="R39" s="203">
        <v>0.97634408602150535</v>
      </c>
      <c r="S39" s="212">
        <v>0.96444231847325335</v>
      </c>
      <c r="T39" s="182" t="s">
        <v>420</v>
      </c>
      <c r="U39" s="195">
        <v>0.98432686673607439</v>
      </c>
      <c r="V39" s="221">
        <v>881</v>
      </c>
      <c r="W39" s="220">
        <v>5.5618615209988648E-2</v>
      </c>
      <c r="X39" s="218" t="b">
        <v>1</v>
      </c>
      <c r="Y39" s="218" t="b">
        <v>1</v>
      </c>
      <c r="Z39" s="217" t="b">
        <v>1</v>
      </c>
      <c r="AA39" s="233">
        <v>941</v>
      </c>
      <c r="AB39" s="179">
        <v>834</v>
      </c>
      <c r="AC39" s="177">
        <v>0.88629117959617432</v>
      </c>
      <c r="AD39" s="212">
        <v>0.86441776874442178</v>
      </c>
      <c r="AE39" s="182" t="s">
        <v>420</v>
      </c>
      <c r="AF39" s="195">
        <v>0.90502348853000647</v>
      </c>
      <c r="AG39" s="221">
        <v>881</v>
      </c>
      <c r="AH39" s="220">
        <v>6.8104426787741201E-2</v>
      </c>
      <c r="AI39" s="218" t="b">
        <v>1</v>
      </c>
      <c r="AJ39" s="218" t="b">
        <v>1</v>
      </c>
      <c r="AK39" s="217" t="b">
        <v>1</v>
      </c>
      <c r="AL39" s="233">
        <v>897</v>
      </c>
      <c r="AM39" s="179">
        <v>819</v>
      </c>
      <c r="AN39" s="177">
        <v>0.91304347826086951</v>
      </c>
      <c r="AO39" s="188">
        <v>0.89279790456345098</v>
      </c>
      <c r="AP39" s="182" t="s">
        <v>420</v>
      </c>
      <c r="AQ39" s="191">
        <v>0.92976636881052854</v>
      </c>
      <c r="AR39" s="221">
        <v>915.75</v>
      </c>
      <c r="AS39" s="220">
        <v>-2.0475020475020474E-2</v>
      </c>
      <c r="AT39" s="218" t="b">
        <v>1</v>
      </c>
      <c r="AU39" s="218" t="b">
        <v>1</v>
      </c>
      <c r="AV39" s="217" t="b">
        <v>1</v>
      </c>
      <c r="AW39" s="233">
        <v>925</v>
      </c>
      <c r="AX39" s="179">
        <v>840</v>
      </c>
      <c r="AY39" s="177">
        <v>0.90810810810810816</v>
      </c>
      <c r="AZ39" s="188">
        <v>0.88776636921429419</v>
      </c>
      <c r="BA39" s="182" t="s">
        <v>420</v>
      </c>
      <c r="BB39" s="191">
        <v>0.9250741783626707</v>
      </c>
      <c r="BC39" s="221">
        <v>915.75</v>
      </c>
      <c r="BD39" s="220">
        <v>1.0101010101010102E-2</v>
      </c>
      <c r="BE39" s="218" t="b">
        <v>1</v>
      </c>
      <c r="BF39" s="218" t="b">
        <v>1</v>
      </c>
      <c r="BG39" s="217" t="b">
        <v>1</v>
      </c>
      <c r="BH39" s="233">
        <v>932</v>
      </c>
      <c r="BI39" s="179">
        <v>845</v>
      </c>
      <c r="BJ39" s="177">
        <v>0.9066523605150214</v>
      </c>
      <c r="BK39" s="188">
        <v>0.88626968437094478</v>
      </c>
      <c r="BL39" s="182" t="s">
        <v>420</v>
      </c>
      <c r="BM39" s="191">
        <v>0.9236965688395059</v>
      </c>
      <c r="BN39" s="221">
        <v>960.25</v>
      </c>
      <c r="BO39" s="218">
        <v>-2.9419422025514189E-2</v>
      </c>
      <c r="BP39" s="218" t="b">
        <v>1</v>
      </c>
      <c r="BQ39" s="218" t="b">
        <v>1</v>
      </c>
      <c r="BR39" s="217" t="b">
        <v>1</v>
      </c>
      <c r="BS39" s="233">
        <v>845</v>
      </c>
      <c r="BT39" s="179">
        <v>845</v>
      </c>
      <c r="BU39" s="177">
        <v>1</v>
      </c>
      <c r="BV39" s="188">
        <v>0.9954744684289677</v>
      </c>
      <c r="BW39" s="182" t="s">
        <v>420</v>
      </c>
      <c r="BX39" s="191">
        <v>0.99999999999999989</v>
      </c>
      <c r="BY39" s="221">
        <v>845</v>
      </c>
      <c r="BZ39" s="218">
        <v>0</v>
      </c>
      <c r="CA39" s="218" t="b">
        <v>1</v>
      </c>
      <c r="CB39" s="218" t="b">
        <v>1</v>
      </c>
      <c r="CC39" s="218" t="b">
        <v>1</v>
      </c>
      <c r="CD39" s="121"/>
    </row>
    <row r="40" spans="1:82" s="181" customFormat="1" ht="14.25" customHeight="1" x14ac:dyDescent="0.25">
      <c r="A40" s="19" t="s">
        <v>76</v>
      </c>
      <c r="B40" s="181" t="s">
        <v>130</v>
      </c>
      <c r="C40" s="195" t="s">
        <v>156</v>
      </c>
      <c r="D40" s="76" t="b">
        <v>1</v>
      </c>
      <c r="E40" s="230">
        <v>1074</v>
      </c>
      <c r="F40" s="233">
        <v>1243</v>
      </c>
      <c r="G40" s="179">
        <v>999</v>
      </c>
      <c r="H40" s="177">
        <v>0.80370072405470638</v>
      </c>
      <c r="I40" s="188">
        <v>0.78069821539228901</v>
      </c>
      <c r="J40" s="182" t="s">
        <v>420</v>
      </c>
      <c r="K40" s="191">
        <v>0.82483185794526681</v>
      </c>
      <c r="L40" s="179">
        <v>244</v>
      </c>
      <c r="M40" s="177">
        <v>0.19629927594529364</v>
      </c>
      <c r="N40" s="188">
        <v>0.17516814205473324</v>
      </c>
      <c r="O40" s="182" t="s">
        <v>420</v>
      </c>
      <c r="P40" s="191">
        <v>0.21930178460771099</v>
      </c>
      <c r="Q40" s="179">
        <v>1243</v>
      </c>
      <c r="R40" s="203">
        <v>1</v>
      </c>
      <c r="S40" s="212">
        <v>0.99691904789216157</v>
      </c>
      <c r="T40" s="182" t="s">
        <v>420</v>
      </c>
      <c r="U40" s="195">
        <v>1.0000000000000002</v>
      </c>
      <c r="V40" s="221">
        <v>1191.25</v>
      </c>
      <c r="W40" s="220">
        <v>4.3441762854144805E-2</v>
      </c>
      <c r="X40" s="218" t="b">
        <v>1</v>
      </c>
      <c r="Y40" s="218" t="b">
        <v>1</v>
      </c>
      <c r="Z40" s="217" t="b">
        <v>1</v>
      </c>
      <c r="AA40" s="233">
        <v>1254</v>
      </c>
      <c r="AB40" s="179">
        <v>1050</v>
      </c>
      <c r="AC40" s="177">
        <v>0.83732057416267947</v>
      </c>
      <c r="AD40" s="212">
        <v>0.81586828473282558</v>
      </c>
      <c r="AE40" s="182" t="s">
        <v>420</v>
      </c>
      <c r="AF40" s="195">
        <v>0.85671250362279028</v>
      </c>
      <c r="AG40" s="221">
        <v>1191.25</v>
      </c>
      <c r="AH40" s="220">
        <v>5.2675760755508921E-2</v>
      </c>
      <c r="AI40" s="218" t="b">
        <v>1</v>
      </c>
      <c r="AJ40" s="218" t="b">
        <v>1</v>
      </c>
      <c r="AK40" s="217" t="b">
        <v>1</v>
      </c>
      <c r="AL40" s="233">
        <v>1303</v>
      </c>
      <c r="AM40" s="179">
        <v>667</v>
      </c>
      <c r="AN40" s="177">
        <v>0.51189562547966228</v>
      </c>
      <c r="AO40" s="188">
        <v>0.48475973671217731</v>
      </c>
      <c r="AP40" s="182" t="s">
        <v>420</v>
      </c>
      <c r="AQ40" s="191">
        <v>0.53896157989494553</v>
      </c>
      <c r="AR40" s="221">
        <v>1227</v>
      </c>
      <c r="AS40" s="220">
        <v>6.1939690301548493E-2</v>
      </c>
      <c r="AT40" s="218" t="b">
        <v>1</v>
      </c>
      <c r="AU40" s="218" t="b">
        <v>1</v>
      </c>
      <c r="AV40" s="217" t="b">
        <v>1</v>
      </c>
      <c r="AW40" s="233">
        <v>1254</v>
      </c>
      <c r="AX40" s="179">
        <v>1143</v>
      </c>
      <c r="AY40" s="177">
        <v>0.91148325358851678</v>
      </c>
      <c r="AZ40" s="188">
        <v>0.89447915707671632</v>
      </c>
      <c r="BA40" s="182" t="s">
        <v>420</v>
      </c>
      <c r="BB40" s="191">
        <v>0.92597400318687173</v>
      </c>
      <c r="BC40" s="221">
        <v>1227</v>
      </c>
      <c r="BD40" s="220">
        <v>2.2004889975550123E-2</v>
      </c>
      <c r="BE40" s="218" t="b">
        <v>1</v>
      </c>
      <c r="BF40" s="218" t="b">
        <v>1</v>
      </c>
      <c r="BG40" s="217" t="b">
        <v>1</v>
      </c>
      <c r="BH40" s="233">
        <v>1319</v>
      </c>
      <c r="BI40" s="179">
        <v>1101</v>
      </c>
      <c r="BJ40" s="177">
        <v>0.83472327520849132</v>
      </c>
      <c r="BK40" s="188">
        <v>0.81371194525240598</v>
      </c>
      <c r="BL40" s="182" t="s">
        <v>420</v>
      </c>
      <c r="BM40" s="191">
        <v>0.85379056921156449</v>
      </c>
      <c r="BN40" s="221">
        <v>1249</v>
      </c>
      <c r="BO40" s="218">
        <v>5.6044835868694957E-2</v>
      </c>
      <c r="BP40" s="218" t="b">
        <v>1</v>
      </c>
      <c r="BQ40" s="218" t="b">
        <v>1</v>
      </c>
      <c r="BR40" s="217" t="b">
        <v>1</v>
      </c>
      <c r="BS40" s="233">
        <v>1101</v>
      </c>
      <c r="BT40" s="179">
        <v>992</v>
      </c>
      <c r="BU40" s="177">
        <v>0.90099909173478654</v>
      </c>
      <c r="BV40" s="188">
        <v>0.88193890809651387</v>
      </c>
      <c r="BW40" s="182" t="s">
        <v>420</v>
      </c>
      <c r="BX40" s="191">
        <v>0.91727078208157986</v>
      </c>
      <c r="BY40" s="221">
        <v>1101</v>
      </c>
      <c r="BZ40" s="218">
        <v>0</v>
      </c>
      <c r="CA40" s="218" t="b">
        <v>1</v>
      </c>
      <c r="CB40" s="218" t="b">
        <v>1</v>
      </c>
      <c r="CC40" s="218" t="b">
        <v>1</v>
      </c>
      <c r="CD40" s="121"/>
    </row>
    <row r="41" spans="1:82" s="181" customFormat="1" ht="14.25" customHeight="1" x14ac:dyDescent="0.25">
      <c r="A41" s="19" t="s">
        <v>52</v>
      </c>
      <c r="B41" s="181" t="s">
        <v>130</v>
      </c>
      <c r="C41" s="195" t="s">
        <v>301</v>
      </c>
      <c r="D41" s="76" t="b">
        <v>1</v>
      </c>
      <c r="E41" s="230">
        <v>179</v>
      </c>
      <c r="F41" s="233">
        <v>384</v>
      </c>
      <c r="G41" s="179">
        <v>356</v>
      </c>
      <c r="H41" s="177">
        <v>0.92708333333333337</v>
      </c>
      <c r="I41" s="188">
        <v>0.89663390751983318</v>
      </c>
      <c r="J41" s="182" t="s">
        <v>420</v>
      </c>
      <c r="K41" s="191">
        <v>0.94907248239873432</v>
      </c>
      <c r="L41" s="179">
        <v>28</v>
      </c>
      <c r="M41" s="177">
        <v>7.2916666666666671E-2</v>
      </c>
      <c r="N41" s="188">
        <v>5.0927517601265682E-2</v>
      </c>
      <c r="O41" s="182" t="s">
        <v>420</v>
      </c>
      <c r="P41" s="191">
        <v>0.10336609248016676</v>
      </c>
      <c r="Q41" s="179">
        <v>384</v>
      </c>
      <c r="R41" s="203">
        <v>1</v>
      </c>
      <c r="S41" s="212">
        <v>0.99009528575832295</v>
      </c>
      <c r="T41" s="182" t="s">
        <v>420</v>
      </c>
      <c r="U41" s="195">
        <v>1</v>
      </c>
      <c r="V41" s="221">
        <v>383</v>
      </c>
      <c r="W41" s="220">
        <v>2.6109660574412533E-3</v>
      </c>
      <c r="X41" s="218" t="b">
        <v>1</v>
      </c>
      <c r="Y41" s="218" t="b">
        <v>1</v>
      </c>
      <c r="Z41" s="217" t="b">
        <v>1</v>
      </c>
      <c r="AA41" s="233">
        <v>387</v>
      </c>
      <c r="AB41" s="179">
        <v>344</v>
      </c>
      <c r="AC41" s="177">
        <v>0.88888888888888884</v>
      </c>
      <c r="AD41" s="212">
        <v>0.85367642593153947</v>
      </c>
      <c r="AE41" s="182" t="s">
        <v>420</v>
      </c>
      <c r="AF41" s="195">
        <v>0.91645681660681011</v>
      </c>
      <c r="AG41" s="221">
        <v>383</v>
      </c>
      <c r="AH41" s="220">
        <v>1.0443864229765013E-2</v>
      </c>
      <c r="AI41" s="218" t="b">
        <v>1</v>
      </c>
      <c r="AJ41" s="218" t="b">
        <v>1</v>
      </c>
      <c r="AK41" s="217" t="b">
        <v>1</v>
      </c>
      <c r="AL41" s="233">
        <v>388</v>
      </c>
      <c r="AM41" s="179">
        <v>350</v>
      </c>
      <c r="AN41" s="177">
        <v>0.90206185567010311</v>
      </c>
      <c r="AO41" s="188">
        <v>0.86842763351213215</v>
      </c>
      <c r="AP41" s="182" t="s">
        <v>420</v>
      </c>
      <c r="AQ41" s="191">
        <v>0.9278127667227255</v>
      </c>
      <c r="AR41" s="221">
        <v>388.5</v>
      </c>
      <c r="AS41" s="220">
        <v>-1.287001287001287E-3</v>
      </c>
      <c r="AT41" s="218" t="b">
        <v>1</v>
      </c>
      <c r="AU41" s="218" t="b">
        <v>1</v>
      </c>
      <c r="AV41" s="217" t="b">
        <v>1</v>
      </c>
      <c r="AW41" s="233">
        <v>377</v>
      </c>
      <c r="AX41" s="179">
        <v>356</v>
      </c>
      <c r="AY41" s="177">
        <v>0.9442970822281167</v>
      </c>
      <c r="AZ41" s="188">
        <v>0.91634965040870586</v>
      </c>
      <c r="BA41" s="182" t="s">
        <v>420</v>
      </c>
      <c r="BB41" s="191">
        <v>0.96328147230927275</v>
      </c>
      <c r="BC41" s="221">
        <v>388.5</v>
      </c>
      <c r="BD41" s="220">
        <v>-2.9601029601029602E-2</v>
      </c>
      <c r="BE41" s="218" t="b">
        <v>1</v>
      </c>
      <c r="BF41" s="218" t="b">
        <v>1</v>
      </c>
      <c r="BG41" s="217" t="b">
        <v>1</v>
      </c>
      <c r="BH41" s="233">
        <v>372</v>
      </c>
      <c r="BI41" s="179">
        <v>367</v>
      </c>
      <c r="BJ41" s="177">
        <v>0.98655913978494625</v>
      </c>
      <c r="BK41" s="188">
        <v>0.96892651179644851</v>
      </c>
      <c r="BL41" s="182" t="s">
        <v>420</v>
      </c>
      <c r="BM41" s="191">
        <v>0.99424556915458473</v>
      </c>
      <c r="BN41" s="221">
        <v>408.5</v>
      </c>
      <c r="BO41" s="218">
        <v>-8.935128518971848E-2</v>
      </c>
      <c r="BP41" s="218" t="b">
        <v>1</v>
      </c>
      <c r="BQ41" s="218" t="b">
        <v>1</v>
      </c>
      <c r="BR41" s="217" t="b">
        <v>1</v>
      </c>
      <c r="BS41" s="233">
        <v>367</v>
      </c>
      <c r="BT41" s="179">
        <v>363</v>
      </c>
      <c r="BU41" s="177">
        <v>0.98910081743869205</v>
      </c>
      <c r="BV41" s="188">
        <v>0.97231509202945465</v>
      </c>
      <c r="BW41" s="182" t="s">
        <v>420</v>
      </c>
      <c r="BX41" s="191">
        <v>0.99575358384526835</v>
      </c>
      <c r="BY41" s="221">
        <v>367</v>
      </c>
      <c r="BZ41" s="218">
        <v>0</v>
      </c>
      <c r="CA41" s="218" t="b">
        <v>1</v>
      </c>
      <c r="CB41" s="218" t="b">
        <v>1</v>
      </c>
      <c r="CC41" s="218" t="b">
        <v>1</v>
      </c>
      <c r="CD41" s="121"/>
    </row>
    <row r="42" spans="1:82" s="181" customFormat="1" ht="14.25" customHeight="1" x14ac:dyDescent="0.25">
      <c r="A42" s="19" t="s">
        <v>144</v>
      </c>
      <c r="B42" s="181" t="s">
        <v>130</v>
      </c>
      <c r="C42" s="195" t="s">
        <v>145</v>
      </c>
      <c r="D42" s="76" t="b">
        <v>1</v>
      </c>
      <c r="E42" s="230">
        <v>241</v>
      </c>
      <c r="F42" s="233">
        <v>513</v>
      </c>
      <c r="G42" s="179">
        <v>451</v>
      </c>
      <c r="H42" s="177">
        <v>0.87914230019493178</v>
      </c>
      <c r="I42" s="188">
        <v>0.84808143011138737</v>
      </c>
      <c r="J42" s="182" t="s">
        <v>420</v>
      </c>
      <c r="K42" s="191">
        <v>0.90456716910819324</v>
      </c>
      <c r="L42" s="179">
        <v>48</v>
      </c>
      <c r="M42" s="177">
        <v>9.3567251461988299E-2</v>
      </c>
      <c r="N42" s="188">
        <v>7.1299763276570463E-2</v>
      </c>
      <c r="O42" s="182" t="s">
        <v>420</v>
      </c>
      <c r="P42" s="191">
        <v>0.12187641699447037</v>
      </c>
      <c r="Q42" s="179">
        <v>499</v>
      </c>
      <c r="R42" s="203">
        <v>0.97270955165692008</v>
      </c>
      <c r="S42" s="212">
        <v>0.95471691958287774</v>
      </c>
      <c r="T42" s="182" t="s">
        <v>420</v>
      </c>
      <c r="U42" s="195">
        <v>0.98367529281171506</v>
      </c>
      <c r="V42" s="221">
        <v>520.25</v>
      </c>
      <c r="W42" s="220">
        <v>-1.3935607880826525E-2</v>
      </c>
      <c r="X42" s="218" t="b">
        <v>1</v>
      </c>
      <c r="Y42" s="218" t="b">
        <v>1</v>
      </c>
      <c r="Z42" s="217" t="b">
        <v>1</v>
      </c>
      <c r="AA42" s="233">
        <v>506</v>
      </c>
      <c r="AB42" s="179">
        <v>435</v>
      </c>
      <c r="AC42" s="177">
        <v>0.85968379446640319</v>
      </c>
      <c r="AD42" s="212">
        <v>0.82670447818326487</v>
      </c>
      <c r="AE42" s="182" t="s">
        <v>420</v>
      </c>
      <c r="AF42" s="195">
        <v>0.88724295332213365</v>
      </c>
      <c r="AG42" s="221">
        <v>520.25</v>
      </c>
      <c r="AH42" s="220">
        <v>-2.7390677558865931E-2</v>
      </c>
      <c r="AI42" s="218" t="b">
        <v>1</v>
      </c>
      <c r="AJ42" s="218" t="b">
        <v>1</v>
      </c>
      <c r="AK42" s="217" t="b">
        <v>1</v>
      </c>
      <c r="AL42" s="233">
        <v>506</v>
      </c>
      <c r="AM42" s="179">
        <v>435</v>
      </c>
      <c r="AN42" s="177">
        <v>0.85968379446640319</v>
      </c>
      <c r="AO42" s="188">
        <v>0.82670447818326487</v>
      </c>
      <c r="AP42" s="182" t="s">
        <v>420</v>
      </c>
      <c r="AQ42" s="191">
        <v>0.88724295332213365</v>
      </c>
      <c r="AR42" s="221">
        <v>463.25</v>
      </c>
      <c r="AS42" s="220">
        <v>9.2282784673502427E-2</v>
      </c>
      <c r="AT42" s="218" t="b">
        <v>1</v>
      </c>
      <c r="AU42" s="218" t="b">
        <v>1</v>
      </c>
      <c r="AV42" s="217" t="b">
        <v>1</v>
      </c>
      <c r="AW42" s="233">
        <v>480</v>
      </c>
      <c r="AX42" s="179">
        <v>437</v>
      </c>
      <c r="AY42" s="177">
        <v>0.91041666666666665</v>
      </c>
      <c r="AZ42" s="188">
        <v>0.88150375347967258</v>
      </c>
      <c r="BA42" s="182" t="s">
        <v>420</v>
      </c>
      <c r="BB42" s="191">
        <v>0.93281257435285347</v>
      </c>
      <c r="BC42" s="221">
        <v>463.25</v>
      </c>
      <c r="BD42" s="220">
        <v>3.6157582298974637E-2</v>
      </c>
      <c r="BE42" s="218" t="b">
        <v>1</v>
      </c>
      <c r="BF42" s="218" t="b">
        <v>1</v>
      </c>
      <c r="BG42" s="217" t="b">
        <v>1</v>
      </c>
      <c r="BH42" s="233">
        <v>432</v>
      </c>
      <c r="BI42" s="179">
        <v>367</v>
      </c>
      <c r="BJ42" s="177">
        <v>0.84953703703703709</v>
      </c>
      <c r="BK42" s="188">
        <v>0.81274992574875682</v>
      </c>
      <c r="BL42" s="182" t="s">
        <v>420</v>
      </c>
      <c r="BM42" s="191">
        <v>0.88016258610166653</v>
      </c>
      <c r="BN42" s="221">
        <v>468</v>
      </c>
      <c r="BO42" s="218">
        <v>-7.6923076923076927E-2</v>
      </c>
      <c r="BP42" s="218" t="b">
        <v>1</v>
      </c>
      <c r="BQ42" s="218" t="b">
        <v>1</v>
      </c>
      <c r="BR42" s="217" t="b">
        <v>1</v>
      </c>
      <c r="BS42" s="233" t="s">
        <v>2</v>
      </c>
      <c r="BT42" s="179" t="s">
        <v>2</v>
      </c>
      <c r="BU42" s="177" t="s">
        <v>419</v>
      </c>
      <c r="BV42" s="188" t="s">
        <v>419</v>
      </c>
      <c r="BW42" s="182" t="s">
        <v>419</v>
      </c>
      <c r="BX42" s="191" t="s">
        <v>419</v>
      </c>
      <c r="BY42" s="221">
        <v>367</v>
      </c>
      <c r="BZ42" s="218" t="s">
        <v>419</v>
      </c>
      <c r="CA42" s="218" t="b">
        <v>0</v>
      </c>
      <c r="CB42" s="218" t="b">
        <v>0</v>
      </c>
      <c r="CC42" s="218" t="b">
        <v>0</v>
      </c>
      <c r="CD42" s="121"/>
    </row>
    <row r="43" spans="1:82" s="181" customFormat="1" ht="14.25" customHeight="1" x14ac:dyDescent="0.25">
      <c r="A43" s="19" t="s">
        <v>62</v>
      </c>
      <c r="B43" s="181" t="s">
        <v>130</v>
      </c>
      <c r="C43" s="195" t="s">
        <v>157</v>
      </c>
      <c r="D43" s="76" t="b">
        <v>1</v>
      </c>
      <c r="E43" s="230">
        <v>1789</v>
      </c>
      <c r="F43" s="233">
        <v>3310</v>
      </c>
      <c r="G43" s="179">
        <v>3052</v>
      </c>
      <c r="H43" s="177">
        <v>0.92205438066465262</v>
      </c>
      <c r="I43" s="188">
        <v>0.91242443068275825</v>
      </c>
      <c r="J43" s="182" t="s">
        <v>420</v>
      </c>
      <c r="K43" s="191">
        <v>0.93070582606594821</v>
      </c>
      <c r="L43" s="179">
        <v>219</v>
      </c>
      <c r="M43" s="177">
        <v>6.6163141993957703E-2</v>
      </c>
      <c r="N43" s="188">
        <v>5.8188094986333629E-2</v>
      </c>
      <c r="O43" s="182" t="s">
        <v>420</v>
      </c>
      <c r="P43" s="191">
        <v>7.5144010460235763E-2</v>
      </c>
      <c r="Q43" s="179">
        <v>3271</v>
      </c>
      <c r="R43" s="203">
        <v>0.98821752265861029</v>
      </c>
      <c r="S43" s="212">
        <v>0.98393434177671379</v>
      </c>
      <c r="T43" s="182" t="s">
        <v>420</v>
      </c>
      <c r="U43" s="195">
        <v>0.99136880418313567</v>
      </c>
      <c r="V43" s="221">
        <v>3312.25</v>
      </c>
      <c r="W43" s="220">
        <v>-6.7929655068307046E-4</v>
      </c>
      <c r="X43" s="218" t="b">
        <v>1</v>
      </c>
      <c r="Y43" s="218" t="b">
        <v>1</v>
      </c>
      <c r="Z43" s="217" t="b">
        <v>1</v>
      </c>
      <c r="AA43" s="233">
        <v>3354</v>
      </c>
      <c r="AB43" s="179">
        <v>3099</v>
      </c>
      <c r="AC43" s="177">
        <v>0.92397137745974955</v>
      </c>
      <c r="AD43" s="212">
        <v>0.91450853010971123</v>
      </c>
      <c r="AE43" s="182" t="s">
        <v>420</v>
      </c>
      <c r="AF43" s="195">
        <v>0.93246415602742405</v>
      </c>
      <c r="AG43" s="221">
        <v>3312.25</v>
      </c>
      <c r="AH43" s="220">
        <v>1.2604724884896973E-2</v>
      </c>
      <c r="AI43" s="218" t="b">
        <v>1</v>
      </c>
      <c r="AJ43" s="218" t="b">
        <v>1</v>
      </c>
      <c r="AK43" s="217" t="b">
        <v>1</v>
      </c>
      <c r="AL43" s="233">
        <v>3440</v>
      </c>
      <c r="AM43" s="179">
        <v>3250</v>
      </c>
      <c r="AN43" s="177">
        <v>0.94476744186046513</v>
      </c>
      <c r="AO43" s="188">
        <v>0.93662587620235416</v>
      </c>
      <c r="AP43" s="182" t="s">
        <v>420</v>
      </c>
      <c r="AQ43" s="191">
        <v>0.95191676915155354</v>
      </c>
      <c r="AR43" s="221">
        <v>3345</v>
      </c>
      <c r="AS43" s="220">
        <v>2.8400597907324365E-2</v>
      </c>
      <c r="AT43" s="218" t="b">
        <v>1</v>
      </c>
      <c r="AU43" s="218" t="b">
        <v>1</v>
      </c>
      <c r="AV43" s="217" t="b">
        <v>1</v>
      </c>
      <c r="AW43" s="233">
        <v>3322</v>
      </c>
      <c r="AX43" s="179">
        <v>3224</v>
      </c>
      <c r="AY43" s="177">
        <v>0.97049969897652022</v>
      </c>
      <c r="AZ43" s="188">
        <v>0.96418009962997619</v>
      </c>
      <c r="BA43" s="182" t="s">
        <v>420</v>
      </c>
      <c r="BB43" s="191">
        <v>0.97573241234780284</v>
      </c>
      <c r="BC43" s="221">
        <v>3345</v>
      </c>
      <c r="BD43" s="220">
        <v>-6.8759342301943195E-3</v>
      </c>
      <c r="BE43" s="218" t="b">
        <v>1</v>
      </c>
      <c r="BF43" s="218" t="b">
        <v>1</v>
      </c>
      <c r="BG43" s="217" t="b">
        <v>1</v>
      </c>
      <c r="BH43" s="233">
        <v>3315</v>
      </c>
      <c r="BI43" s="179">
        <v>3099</v>
      </c>
      <c r="BJ43" s="177">
        <v>0.93484162895927603</v>
      </c>
      <c r="BK43" s="188">
        <v>0.92592653510253597</v>
      </c>
      <c r="BL43" s="182" t="s">
        <v>420</v>
      </c>
      <c r="BM43" s="191">
        <v>0.94275009069339322</v>
      </c>
      <c r="BN43" s="221">
        <v>3463.75</v>
      </c>
      <c r="BO43" s="218">
        <v>-4.2944785276073622E-2</v>
      </c>
      <c r="BP43" s="218" t="b">
        <v>1</v>
      </c>
      <c r="BQ43" s="218" t="b">
        <v>1</v>
      </c>
      <c r="BR43" s="217" t="b">
        <v>1</v>
      </c>
      <c r="BS43" s="233">
        <v>3099</v>
      </c>
      <c r="BT43" s="179">
        <v>3025</v>
      </c>
      <c r="BU43" s="177">
        <v>0.97612132946111652</v>
      </c>
      <c r="BV43" s="188">
        <v>0.97012775815071406</v>
      </c>
      <c r="BW43" s="182" t="s">
        <v>420</v>
      </c>
      <c r="BX43" s="191">
        <v>0.98093598105869917</v>
      </c>
      <c r="BY43" s="221">
        <v>3099</v>
      </c>
      <c r="BZ43" s="218">
        <v>0</v>
      </c>
      <c r="CA43" s="218" t="b">
        <v>1</v>
      </c>
      <c r="CB43" s="218" t="b">
        <v>1</v>
      </c>
      <c r="CC43" s="218" t="b">
        <v>1</v>
      </c>
      <c r="CD43" s="121"/>
    </row>
    <row r="44" spans="1:82" s="181" customFormat="1" ht="14.25" customHeight="1" x14ac:dyDescent="0.25">
      <c r="A44" s="19" t="s">
        <v>146</v>
      </c>
      <c r="B44" s="181" t="s">
        <v>130</v>
      </c>
      <c r="C44" s="195" t="s">
        <v>147</v>
      </c>
      <c r="D44" s="76" t="b">
        <v>1</v>
      </c>
      <c r="E44" s="230">
        <v>339</v>
      </c>
      <c r="F44" s="233">
        <v>1527</v>
      </c>
      <c r="G44" s="179">
        <v>1278</v>
      </c>
      <c r="H44" s="177">
        <v>0.83693516699410608</v>
      </c>
      <c r="I44" s="188">
        <v>0.81756451462089563</v>
      </c>
      <c r="J44" s="182" t="s">
        <v>420</v>
      </c>
      <c r="K44" s="191">
        <v>0.85461482444188708</v>
      </c>
      <c r="L44" s="179">
        <v>236</v>
      </c>
      <c r="M44" s="177">
        <v>0.15455140798952194</v>
      </c>
      <c r="N44" s="188">
        <v>0.13728984056294158</v>
      </c>
      <c r="O44" s="182" t="s">
        <v>420</v>
      </c>
      <c r="P44" s="191">
        <v>0.1735466971326507</v>
      </c>
      <c r="Q44" s="179">
        <v>1514</v>
      </c>
      <c r="R44" s="203">
        <v>0.99148657498362802</v>
      </c>
      <c r="S44" s="212">
        <v>0.98548852401500531</v>
      </c>
      <c r="T44" s="182" t="s">
        <v>420</v>
      </c>
      <c r="U44" s="195">
        <v>0.99501797543420445</v>
      </c>
      <c r="V44" s="221">
        <v>1466.75</v>
      </c>
      <c r="W44" s="220">
        <v>4.107721152207261E-2</v>
      </c>
      <c r="X44" s="218" t="b">
        <v>1</v>
      </c>
      <c r="Y44" s="218" t="b">
        <v>1</v>
      </c>
      <c r="Z44" s="217" t="b">
        <v>1</v>
      </c>
      <c r="AA44" s="233">
        <v>1487</v>
      </c>
      <c r="AB44" s="179">
        <v>1362</v>
      </c>
      <c r="AC44" s="177">
        <v>0.9159381304640215</v>
      </c>
      <c r="AD44" s="212">
        <v>0.90074040186667981</v>
      </c>
      <c r="AE44" s="182" t="s">
        <v>420</v>
      </c>
      <c r="AF44" s="195">
        <v>0.92899235924026513</v>
      </c>
      <c r="AG44" s="221">
        <v>1466.75</v>
      </c>
      <c r="AH44" s="220">
        <v>1.3806033748082496E-2</v>
      </c>
      <c r="AI44" s="218" t="b">
        <v>1</v>
      </c>
      <c r="AJ44" s="218" t="b">
        <v>1</v>
      </c>
      <c r="AK44" s="217" t="b">
        <v>1</v>
      </c>
      <c r="AL44" s="233">
        <v>1427</v>
      </c>
      <c r="AM44" s="179">
        <v>1143</v>
      </c>
      <c r="AN44" s="177">
        <v>0.80098107918710582</v>
      </c>
      <c r="AO44" s="188">
        <v>0.77946961779068646</v>
      </c>
      <c r="AP44" s="182" t="s">
        <v>420</v>
      </c>
      <c r="AQ44" s="191">
        <v>0.82087641964381164</v>
      </c>
      <c r="AR44" s="221">
        <v>1447.25</v>
      </c>
      <c r="AS44" s="220">
        <v>-1.3992053895318707E-2</v>
      </c>
      <c r="AT44" s="218" t="b">
        <v>1</v>
      </c>
      <c r="AU44" s="218" t="b">
        <v>1</v>
      </c>
      <c r="AV44" s="217" t="b">
        <v>1</v>
      </c>
      <c r="AW44" s="233">
        <v>1372</v>
      </c>
      <c r="AX44" s="179">
        <v>1254</v>
      </c>
      <c r="AY44" s="177">
        <v>0.9139941690962099</v>
      </c>
      <c r="AZ44" s="188">
        <v>0.89797831094868097</v>
      </c>
      <c r="BA44" s="182" t="s">
        <v>420</v>
      </c>
      <c r="BB44" s="191">
        <v>0.92769821792531126</v>
      </c>
      <c r="BC44" s="221">
        <v>1447.25</v>
      </c>
      <c r="BD44" s="220">
        <v>-5.1995163240628778E-2</v>
      </c>
      <c r="BE44" s="218" t="b">
        <v>1</v>
      </c>
      <c r="BF44" s="218" t="b">
        <v>1</v>
      </c>
      <c r="BG44" s="217" t="b">
        <v>1</v>
      </c>
      <c r="BH44" s="233">
        <v>1320</v>
      </c>
      <c r="BI44" s="179">
        <v>1170</v>
      </c>
      <c r="BJ44" s="177">
        <v>0.88636363636363635</v>
      </c>
      <c r="BK44" s="188">
        <v>0.86810977475736895</v>
      </c>
      <c r="BL44" s="182" t="s">
        <v>420</v>
      </c>
      <c r="BM44" s="191">
        <v>0.90237523551617072</v>
      </c>
      <c r="BN44" s="221">
        <v>1404.25</v>
      </c>
      <c r="BO44" s="218">
        <v>-5.9996439380452196E-2</v>
      </c>
      <c r="BP44" s="218" t="b">
        <v>1</v>
      </c>
      <c r="BQ44" s="218" t="b">
        <v>1</v>
      </c>
      <c r="BR44" s="217" t="b">
        <v>1</v>
      </c>
      <c r="BS44" s="233">
        <v>1320</v>
      </c>
      <c r="BT44" s="179">
        <v>1170</v>
      </c>
      <c r="BU44" s="177">
        <v>0.88636363636363635</v>
      </c>
      <c r="BV44" s="188">
        <v>0.86810977475736895</v>
      </c>
      <c r="BW44" s="182" t="s">
        <v>420</v>
      </c>
      <c r="BX44" s="191">
        <v>0.90237523551617072</v>
      </c>
      <c r="BY44" s="221">
        <v>1170</v>
      </c>
      <c r="BZ44" s="218">
        <v>0.12820512820512819</v>
      </c>
      <c r="CA44" s="218" t="b">
        <v>1</v>
      </c>
      <c r="CB44" s="218" t="b">
        <v>1</v>
      </c>
      <c r="CC44" s="218" t="b">
        <v>1</v>
      </c>
      <c r="CD44" s="121"/>
    </row>
    <row r="45" spans="1:82" s="181" customFormat="1" ht="14.25" customHeight="1" x14ac:dyDescent="0.25">
      <c r="A45" s="19" t="s">
        <v>133</v>
      </c>
      <c r="B45" s="181" t="s">
        <v>130</v>
      </c>
      <c r="C45" s="195" t="s">
        <v>134</v>
      </c>
      <c r="D45" s="76" t="b">
        <v>1</v>
      </c>
      <c r="E45" s="230">
        <v>779</v>
      </c>
      <c r="F45" s="233">
        <v>2097</v>
      </c>
      <c r="G45" s="179">
        <v>1520</v>
      </c>
      <c r="H45" s="177">
        <v>0.72484501669051027</v>
      </c>
      <c r="I45" s="188">
        <v>0.70533256160607682</v>
      </c>
      <c r="J45" s="182" t="s">
        <v>420</v>
      </c>
      <c r="K45" s="191">
        <v>0.74353519851959793</v>
      </c>
      <c r="L45" s="179">
        <v>319</v>
      </c>
      <c r="M45" s="177">
        <v>0.15212207916070578</v>
      </c>
      <c r="N45" s="188">
        <v>0.13738773946997337</v>
      </c>
      <c r="O45" s="182" t="s">
        <v>420</v>
      </c>
      <c r="P45" s="191">
        <v>0.16812863166114062</v>
      </c>
      <c r="Q45" s="179">
        <v>1839</v>
      </c>
      <c r="R45" s="203">
        <v>0.87696709585121602</v>
      </c>
      <c r="S45" s="212">
        <v>0.86221486101659361</v>
      </c>
      <c r="T45" s="182" t="s">
        <v>420</v>
      </c>
      <c r="U45" s="195">
        <v>0.89034073681871051</v>
      </c>
      <c r="V45" s="221">
        <v>2014.25</v>
      </c>
      <c r="W45" s="220">
        <v>4.1082288693061936E-2</v>
      </c>
      <c r="X45" s="218" t="b">
        <v>1</v>
      </c>
      <c r="Y45" s="218" t="b">
        <v>1</v>
      </c>
      <c r="Z45" s="217" t="b">
        <v>1</v>
      </c>
      <c r="AA45" s="233">
        <v>2085</v>
      </c>
      <c r="AB45" s="179">
        <v>1357</v>
      </c>
      <c r="AC45" s="177">
        <v>0.6508393285371703</v>
      </c>
      <c r="AD45" s="212">
        <v>0.63011703424755261</v>
      </c>
      <c r="AE45" s="182" t="s">
        <v>420</v>
      </c>
      <c r="AF45" s="195">
        <v>0.67100682431235792</v>
      </c>
      <c r="AG45" s="221">
        <v>2014.25</v>
      </c>
      <c r="AH45" s="220">
        <v>3.5124736254188903E-2</v>
      </c>
      <c r="AI45" s="218" t="b">
        <v>1</v>
      </c>
      <c r="AJ45" s="218" t="b">
        <v>1</v>
      </c>
      <c r="AK45" s="217" t="b">
        <v>1</v>
      </c>
      <c r="AL45" s="233">
        <v>2026</v>
      </c>
      <c r="AM45" s="179">
        <v>1250</v>
      </c>
      <c r="AN45" s="177">
        <v>0.61697926949654491</v>
      </c>
      <c r="AO45" s="188">
        <v>0.59560901300051106</v>
      </c>
      <c r="AP45" s="182" t="s">
        <v>420</v>
      </c>
      <c r="AQ45" s="191">
        <v>0.63790676131783741</v>
      </c>
      <c r="AR45" s="221">
        <v>1951.5</v>
      </c>
      <c r="AS45" s="220">
        <v>3.8175762234178838E-2</v>
      </c>
      <c r="AT45" s="218" t="b">
        <v>1</v>
      </c>
      <c r="AU45" s="218" t="b">
        <v>1</v>
      </c>
      <c r="AV45" s="217" t="b">
        <v>1</v>
      </c>
      <c r="AW45" s="233">
        <v>1928</v>
      </c>
      <c r="AX45" s="179">
        <v>1259</v>
      </c>
      <c r="AY45" s="177">
        <v>0.65300829875518673</v>
      </c>
      <c r="AZ45" s="188">
        <v>0.63147522242495058</v>
      </c>
      <c r="BA45" s="182" t="s">
        <v>420</v>
      </c>
      <c r="BB45" s="191">
        <v>0.67393286233588157</v>
      </c>
      <c r="BC45" s="221">
        <v>1951.5</v>
      </c>
      <c r="BD45" s="220">
        <v>-1.2042018959774532E-2</v>
      </c>
      <c r="BE45" s="218" t="b">
        <v>1</v>
      </c>
      <c r="BF45" s="218" t="b">
        <v>1</v>
      </c>
      <c r="BG45" s="217" t="b">
        <v>1</v>
      </c>
      <c r="BH45" s="233">
        <v>1820</v>
      </c>
      <c r="BI45" s="179">
        <v>1090</v>
      </c>
      <c r="BJ45" s="177">
        <v>0.59890109890109888</v>
      </c>
      <c r="BK45" s="188">
        <v>0.57619828271362783</v>
      </c>
      <c r="BL45" s="182" t="s">
        <v>420</v>
      </c>
      <c r="BM45" s="191">
        <v>0.62118729499594905</v>
      </c>
      <c r="BN45" s="221">
        <v>1920.5</v>
      </c>
      <c r="BO45" s="218">
        <v>-5.2330122363967717E-2</v>
      </c>
      <c r="BP45" s="218" t="b">
        <v>1</v>
      </c>
      <c r="BQ45" s="218" t="b">
        <v>1</v>
      </c>
      <c r="BR45" s="217" t="b">
        <v>1</v>
      </c>
      <c r="BS45" s="233">
        <v>1090</v>
      </c>
      <c r="BT45" s="179">
        <v>1090</v>
      </c>
      <c r="BU45" s="177">
        <v>1</v>
      </c>
      <c r="BV45" s="188">
        <v>0.99648810274129163</v>
      </c>
      <c r="BW45" s="182" t="s">
        <v>420</v>
      </c>
      <c r="BX45" s="191">
        <v>1.0000000000000002</v>
      </c>
      <c r="BY45" s="221">
        <v>1090</v>
      </c>
      <c r="BZ45" s="218">
        <v>0</v>
      </c>
      <c r="CA45" s="218" t="b">
        <v>1</v>
      </c>
      <c r="CB45" s="218" t="b">
        <v>1</v>
      </c>
      <c r="CC45" s="218" t="b">
        <v>1</v>
      </c>
      <c r="CD45" s="121"/>
    </row>
    <row r="46" spans="1:82" s="181" customFormat="1" ht="14.25" customHeight="1" x14ac:dyDescent="0.25">
      <c r="A46" s="19" t="s">
        <v>55</v>
      </c>
      <c r="B46" s="181" t="s">
        <v>130</v>
      </c>
      <c r="C46" s="195" t="s">
        <v>135</v>
      </c>
      <c r="D46" s="76" t="b">
        <v>1</v>
      </c>
      <c r="E46" s="230">
        <v>283</v>
      </c>
      <c r="F46" s="233">
        <v>865</v>
      </c>
      <c r="G46" s="179">
        <v>827</v>
      </c>
      <c r="H46" s="177">
        <v>0.95606936416184973</v>
      </c>
      <c r="I46" s="188">
        <v>0.94027734855645739</v>
      </c>
      <c r="J46" s="182" t="s">
        <v>420</v>
      </c>
      <c r="K46" s="191">
        <v>0.96782848823329981</v>
      </c>
      <c r="L46" s="179">
        <v>38</v>
      </c>
      <c r="M46" s="177">
        <v>4.3930635838150288E-2</v>
      </c>
      <c r="N46" s="188">
        <v>3.2171511766700023E-2</v>
      </c>
      <c r="O46" s="182" t="s">
        <v>420</v>
      </c>
      <c r="P46" s="191">
        <v>5.9722651443542565E-2</v>
      </c>
      <c r="Q46" s="179">
        <v>865</v>
      </c>
      <c r="R46" s="203">
        <v>1</v>
      </c>
      <c r="S46" s="212">
        <v>0.99557864236139437</v>
      </c>
      <c r="T46" s="182" t="s">
        <v>420</v>
      </c>
      <c r="U46" s="195">
        <v>0.99999999999999989</v>
      </c>
      <c r="V46" s="221">
        <v>835.75</v>
      </c>
      <c r="W46" s="220">
        <v>3.4998504337421479E-2</v>
      </c>
      <c r="X46" s="218" t="b">
        <v>1</v>
      </c>
      <c r="Y46" s="218" t="b">
        <v>1</v>
      </c>
      <c r="Z46" s="217" t="b">
        <v>1</v>
      </c>
      <c r="AA46" s="233">
        <v>865</v>
      </c>
      <c r="AB46" s="179">
        <v>836</v>
      </c>
      <c r="AC46" s="177">
        <v>0.96647398843930632</v>
      </c>
      <c r="AD46" s="212">
        <v>0.95226598110836058</v>
      </c>
      <c r="AE46" s="182" t="s">
        <v>420</v>
      </c>
      <c r="AF46" s="195">
        <v>0.9765570991062581</v>
      </c>
      <c r="AG46" s="221">
        <v>835.75</v>
      </c>
      <c r="AH46" s="220">
        <v>3.4998504337421479E-2</v>
      </c>
      <c r="AI46" s="218" t="b">
        <v>1</v>
      </c>
      <c r="AJ46" s="218" t="b">
        <v>1</v>
      </c>
      <c r="AK46" s="217" t="b">
        <v>1</v>
      </c>
      <c r="AL46" s="233">
        <v>786</v>
      </c>
      <c r="AM46" s="179">
        <v>662</v>
      </c>
      <c r="AN46" s="177">
        <v>0.84223918575063617</v>
      </c>
      <c r="AO46" s="188">
        <v>0.8150990786775314</v>
      </c>
      <c r="AP46" s="182" t="s">
        <v>420</v>
      </c>
      <c r="AQ46" s="191">
        <v>0.86605027603383478</v>
      </c>
      <c r="AR46" s="221">
        <v>844.5</v>
      </c>
      <c r="AS46" s="220">
        <v>-6.9271758436944941E-2</v>
      </c>
      <c r="AT46" s="218" t="b">
        <v>1</v>
      </c>
      <c r="AU46" s="218" t="b">
        <v>1</v>
      </c>
      <c r="AV46" s="217" t="b">
        <v>1</v>
      </c>
      <c r="AW46" s="233">
        <v>786</v>
      </c>
      <c r="AX46" s="179">
        <v>786</v>
      </c>
      <c r="AY46" s="177">
        <v>1</v>
      </c>
      <c r="AZ46" s="188">
        <v>0.99513641784969131</v>
      </c>
      <c r="BA46" s="182" t="s">
        <v>420</v>
      </c>
      <c r="BB46" s="191">
        <v>0.99999999999999989</v>
      </c>
      <c r="BC46" s="221">
        <v>844.5</v>
      </c>
      <c r="BD46" s="220">
        <v>-6.9271758436944941E-2</v>
      </c>
      <c r="BE46" s="218" t="b">
        <v>1</v>
      </c>
      <c r="BF46" s="218" t="b">
        <v>1</v>
      </c>
      <c r="BG46" s="217" t="b">
        <v>1</v>
      </c>
      <c r="BH46" s="233">
        <v>811</v>
      </c>
      <c r="BI46" s="179">
        <v>785</v>
      </c>
      <c r="BJ46" s="177">
        <v>0.96794081381011099</v>
      </c>
      <c r="BK46" s="188">
        <v>0.95344006045708507</v>
      </c>
      <c r="BL46" s="182" t="s">
        <v>420</v>
      </c>
      <c r="BM46" s="191">
        <v>0.97802948099026277</v>
      </c>
      <c r="BN46" s="221">
        <v>855.75</v>
      </c>
      <c r="BO46" s="218">
        <v>-5.2293309962021618E-2</v>
      </c>
      <c r="BP46" s="218" t="b">
        <v>1</v>
      </c>
      <c r="BQ46" s="218" t="b">
        <v>1</v>
      </c>
      <c r="BR46" s="217" t="b">
        <v>1</v>
      </c>
      <c r="BS46" s="233">
        <v>811</v>
      </c>
      <c r="BT46" s="179">
        <v>785</v>
      </c>
      <c r="BU46" s="177">
        <v>0.96794081381011099</v>
      </c>
      <c r="BV46" s="188">
        <v>0.95344006045708507</v>
      </c>
      <c r="BW46" s="182" t="s">
        <v>420</v>
      </c>
      <c r="BX46" s="191">
        <v>0.97802948099026277</v>
      </c>
      <c r="BY46" s="221">
        <v>785</v>
      </c>
      <c r="BZ46" s="218">
        <v>3.3121019108280254E-2</v>
      </c>
      <c r="CA46" s="218" t="b">
        <v>1</v>
      </c>
      <c r="CB46" s="218" t="b">
        <v>1</v>
      </c>
      <c r="CC46" s="218" t="b">
        <v>1</v>
      </c>
      <c r="CD46" s="121"/>
    </row>
    <row r="47" spans="1:82" s="181" customFormat="1" ht="14.25" customHeight="1" x14ac:dyDescent="0.25">
      <c r="A47" s="19" t="s">
        <v>59</v>
      </c>
      <c r="B47" s="181" t="s">
        <v>130</v>
      </c>
      <c r="C47" s="195" t="s">
        <v>136</v>
      </c>
      <c r="D47" s="76" t="b">
        <v>1</v>
      </c>
      <c r="E47" s="230">
        <v>107</v>
      </c>
      <c r="F47" s="233">
        <v>748</v>
      </c>
      <c r="G47" s="179">
        <v>694</v>
      </c>
      <c r="H47" s="177">
        <v>0.92780748663101609</v>
      </c>
      <c r="I47" s="188">
        <v>0.90699345957094202</v>
      </c>
      <c r="J47" s="182" t="s">
        <v>420</v>
      </c>
      <c r="K47" s="191">
        <v>0.94424983446590993</v>
      </c>
      <c r="L47" s="179">
        <v>52</v>
      </c>
      <c r="M47" s="177">
        <v>6.9518716577540107E-2</v>
      </c>
      <c r="N47" s="188">
        <v>5.3405823853303419E-2</v>
      </c>
      <c r="O47" s="182" t="s">
        <v>420</v>
      </c>
      <c r="P47" s="191">
        <v>9.0030611522114112E-2</v>
      </c>
      <c r="Q47" s="179">
        <v>746</v>
      </c>
      <c r="R47" s="203">
        <v>0.99732620320855614</v>
      </c>
      <c r="S47" s="212">
        <v>0.99030388733866537</v>
      </c>
      <c r="T47" s="182" t="s">
        <v>420</v>
      </c>
      <c r="U47" s="195">
        <v>0.99926644197917514</v>
      </c>
      <c r="V47" s="221">
        <v>734.75</v>
      </c>
      <c r="W47" s="220">
        <v>1.8033344675059543E-2</v>
      </c>
      <c r="X47" s="218" t="b">
        <v>1</v>
      </c>
      <c r="Y47" s="218" t="b">
        <v>1</v>
      </c>
      <c r="Z47" s="217" t="b">
        <v>1</v>
      </c>
      <c r="AA47" s="233">
        <v>741</v>
      </c>
      <c r="AB47" s="179">
        <v>701</v>
      </c>
      <c r="AC47" s="177">
        <v>0.94601889338731449</v>
      </c>
      <c r="AD47" s="212">
        <v>0.92732755229712494</v>
      </c>
      <c r="AE47" s="182" t="s">
        <v>420</v>
      </c>
      <c r="AF47" s="195">
        <v>0.96010962265089661</v>
      </c>
      <c r="AG47" s="221">
        <v>734.75</v>
      </c>
      <c r="AH47" s="220">
        <v>8.5062946580469548E-3</v>
      </c>
      <c r="AI47" s="218" t="b">
        <v>1</v>
      </c>
      <c r="AJ47" s="218" t="b">
        <v>1</v>
      </c>
      <c r="AK47" s="217" t="b">
        <v>1</v>
      </c>
      <c r="AL47" s="233">
        <v>785</v>
      </c>
      <c r="AM47" s="179">
        <v>721</v>
      </c>
      <c r="AN47" s="177">
        <v>0.91847133757961785</v>
      </c>
      <c r="AO47" s="188">
        <v>0.89722911313193165</v>
      </c>
      <c r="AP47" s="182" t="s">
        <v>420</v>
      </c>
      <c r="AQ47" s="191">
        <v>0.9356378624225794</v>
      </c>
      <c r="AR47" s="221">
        <v>724.75</v>
      </c>
      <c r="AS47" s="220">
        <v>8.3132114522249057E-2</v>
      </c>
      <c r="AT47" s="218" t="b">
        <v>1</v>
      </c>
      <c r="AU47" s="218" t="b">
        <v>1</v>
      </c>
      <c r="AV47" s="217" t="b">
        <v>1</v>
      </c>
      <c r="AW47" s="233">
        <v>730</v>
      </c>
      <c r="AX47" s="179">
        <v>715</v>
      </c>
      <c r="AY47" s="177">
        <v>0.97945205479452058</v>
      </c>
      <c r="AZ47" s="188">
        <v>0.9663757151326553</v>
      </c>
      <c r="BA47" s="182" t="s">
        <v>420</v>
      </c>
      <c r="BB47" s="191">
        <v>0.9875087943701486</v>
      </c>
      <c r="BC47" s="221">
        <v>724.75</v>
      </c>
      <c r="BD47" s="220">
        <v>7.2438771990341495E-3</v>
      </c>
      <c r="BE47" s="218" t="b">
        <v>1</v>
      </c>
      <c r="BF47" s="218" t="b">
        <v>1</v>
      </c>
      <c r="BG47" s="217" t="b">
        <v>1</v>
      </c>
      <c r="BH47" s="233">
        <v>701</v>
      </c>
      <c r="BI47" s="179">
        <v>642</v>
      </c>
      <c r="BJ47" s="177">
        <v>0.91583452211126959</v>
      </c>
      <c r="BK47" s="188">
        <v>0.89294685063578227</v>
      </c>
      <c r="BL47" s="182" t="s">
        <v>420</v>
      </c>
      <c r="BM47" s="191">
        <v>0.934189511313537</v>
      </c>
      <c r="BN47" s="221">
        <v>757.5</v>
      </c>
      <c r="BO47" s="218">
        <v>-7.4587458745874594E-2</v>
      </c>
      <c r="BP47" s="218" t="b">
        <v>1</v>
      </c>
      <c r="BQ47" s="218" t="b">
        <v>1</v>
      </c>
      <c r="BR47" s="217" t="b">
        <v>1</v>
      </c>
      <c r="BS47" s="233">
        <v>701</v>
      </c>
      <c r="BT47" s="179">
        <v>642</v>
      </c>
      <c r="BU47" s="177">
        <v>0.91583452211126959</v>
      </c>
      <c r="BV47" s="188">
        <v>0.89294685063578227</v>
      </c>
      <c r="BW47" s="182" t="s">
        <v>420</v>
      </c>
      <c r="BX47" s="191">
        <v>0.934189511313537</v>
      </c>
      <c r="BY47" s="221">
        <v>642</v>
      </c>
      <c r="BZ47" s="218">
        <v>9.1900311526479747E-2</v>
      </c>
      <c r="CA47" s="218" t="b">
        <v>1</v>
      </c>
      <c r="CB47" s="218" t="b">
        <v>1</v>
      </c>
      <c r="CC47" s="218" t="b">
        <v>1</v>
      </c>
      <c r="CD47" s="121"/>
    </row>
    <row r="48" spans="1:82" s="181" customFormat="1" ht="14.25" customHeight="1" x14ac:dyDescent="0.25">
      <c r="A48" s="19" t="s">
        <v>23</v>
      </c>
      <c r="B48" s="181" t="s">
        <v>130</v>
      </c>
      <c r="C48" s="195" t="s">
        <v>22</v>
      </c>
      <c r="D48" s="76" t="b">
        <v>1</v>
      </c>
      <c r="E48" s="230">
        <v>371</v>
      </c>
      <c r="F48" s="233">
        <v>965</v>
      </c>
      <c r="G48" s="179">
        <v>903</v>
      </c>
      <c r="H48" s="177">
        <v>0.93575129533678758</v>
      </c>
      <c r="I48" s="188">
        <v>0.91848763694964275</v>
      </c>
      <c r="J48" s="182" t="s">
        <v>420</v>
      </c>
      <c r="K48" s="191">
        <v>0.94955944376023194</v>
      </c>
      <c r="L48" s="179">
        <v>54</v>
      </c>
      <c r="M48" s="177">
        <v>5.5958549222797929E-2</v>
      </c>
      <c r="N48" s="188">
        <v>4.3139745923498764E-2</v>
      </c>
      <c r="O48" s="182" t="s">
        <v>420</v>
      </c>
      <c r="P48" s="191">
        <v>7.2298603460136474E-2</v>
      </c>
      <c r="Q48" s="179">
        <v>957</v>
      </c>
      <c r="R48" s="203">
        <v>0.99170984455958544</v>
      </c>
      <c r="S48" s="212">
        <v>0.98372705161169216</v>
      </c>
      <c r="T48" s="182" t="s">
        <v>420</v>
      </c>
      <c r="U48" s="195">
        <v>0.99579337596698936</v>
      </c>
      <c r="V48" s="221">
        <v>862.25</v>
      </c>
      <c r="W48" s="220">
        <v>0.11916497535517541</v>
      </c>
      <c r="X48" s="218" t="b">
        <v>1</v>
      </c>
      <c r="Y48" s="218" t="b">
        <v>1</v>
      </c>
      <c r="Z48" s="217" t="b">
        <v>1</v>
      </c>
      <c r="AA48" s="233">
        <v>926</v>
      </c>
      <c r="AB48" s="179">
        <v>824</v>
      </c>
      <c r="AC48" s="177">
        <v>0.88984881209503242</v>
      </c>
      <c r="AD48" s="212">
        <v>0.86805071040475024</v>
      </c>
      <c r="AE48" s="182" t="s">
        <v>420</v>
      </c>
      <c r="AF48" s="195">
        <v>0.90842574496399953</v>
      </c>
      <c r="AG48" s="221">
        <v>862.25</v>
      </c>
      <c r="AH48" s="220">
        <v>7.3934473760510294E-2</v>
      </c>
      <c r="AI48" s="218" t="b">
        <v>1</v>
      </c>
      <c r="AJ48" s="218" t="b">
        <v>1</v>
      </c>
      <c r="AK48" s="217" t="b">
        <v>1</v>
      </c>
      <c r="AL48" s="233">
        <v>835</v>
      </c>
      <c r="AM48" s="179">
        <v>777</v>
      </c>
      <c r="AN48" s="177">
        <v>0.93053892215568867</v>
      </c>
      <c r="AO48" s="188">
        <v>0.91125000766277642</v>
      </c>
      <c r="AP48" s="182" t="s">
        <v>420</v>
      </c>
      <c r="AQ48" s="191">
        <v>0.94588454671514344</v>
      </c>
      <c r="AR48" s="221">
        <v>881</v>
      </c>
      <c r="AS48" s="220">
        <v>-5.2213393870601588E-2</v>
      </c>
      <c r="AT48" s="218" t="b">
        <v>1</v>
      </c>
      <c r="AU48" s="218" t="b">
        <v>1</v>
      </c>
      <c r="AV48" s="217" t="b">
        <v>1</v>
      </c>
      <c r="AW48" s="233">
        <v>792</v>
      </c>
      <c r="AX48" s="179">
        <v>762</v>
      </c>
      <c r="AY48" s="177">
        <v>0.96212121212121215</v>
      </c>
      <c r="AZ48" s="188">
        <v>0.94644114370513277</v>
      </c>
      <c r="BA48" s="182" t="s">
        <v>420</v>
      </c>
      <c r="BB48" s="191">
        <v>0.97334004121165107</v>
      </c>
      <c r="BC48" s="221">
        <v>881</v>
      </c>
      <c r="BD48" s="220">
        <v>-0.10102156640181612</v>
      </c>
      <c r="BE48" s="218" t="b">
        <v>1</v>
      </c>
      <c r="BF48" s="218" t="b">
        <v>1</v>
      </c>
      <c r="BG48" s="217" t="b">
        <v>1</v>
      </c>
      <c r="BH48" s="233">
        <v>708</v>
      </c>
      <c r="BI48" s="179">
        <v>647</v>
      </c>
      <c r="BJ48" s="177" t="s">
        <v>419</v>
      </c>
      <c r="BK48" s="188" t="s">
        <v>419</v>
      </c>
      <c r="BL48" s="182" t="s">
        <v>419</v>
      </c>
      <c r="BM48" s="191" t="s">
        <v>419</v>
      </c>
      <c r="BN48" s="221">
        <v>891.75</v>
      </c>
      <c r="BO48" s="218">
        <v>-0.20605550883095039</v>
      </c>
      <c r="BP48" s="218" t="b">
        <v>1</v>
      </c>
      <c r="BQ48" s="218" t="b">
        <v>0</v>
      </c>
      <c r="BR48" s="217" t="b">
        <v>0</v>
      </c>
      <c r="BS48" s="233">
        <v>708</v>
      </c>
      <c r="BT48" s="179">
        <v>647</v>
      </c>
      <c r="BU48" s="177">
        <v>0.91384180790960456</v>
      </c>
      <c r="BV48" s="188">
        <v>0.89087492202147223</v>
      </c>
      <c r="BW48" s="182" t="s">
        <v>420</v>
      </c>
      <c r="BX48" s="191">
        <v>0.93234209173721572</v>
      </c>
      <c r="BY48" s="221">
        <v>647</v>
      </c>
      <c r="BZ48" s="218">
        <v>9.428129829984544E-2</v>
      </c>
      <c r="CA48" s="218" t="b">
        <v>1</v>
      </c>
      <c r="CB48" s="218" t="b">
        <v>1</v>
      </c>
      <c r="CC48" s="218" t="b">
        <v>1</v>
      </c>
      <c r="CD48" s="121"/>
    </row>
    <row r="49" spans="1:82" s="181" customFormat="1" ht="14.25" customHeight="1" x14ac:dyDescent="0.25">
      <c r="A49" s="19" t="s">
        <v>149</v>
      </c>
      <c r="B49" s="181" t="s">
        <v>130</v>
      </c>
      <c r="C49" s="195" t="s">
        <v>150</v>
      </c>
      <c r="D49" s="76" t="b">
        <v>1</v>
      </c>
      <c r="E49" s="230">
        <v>125</v>
      </c>
      <c r="F49" s="233">
        <v>714</v>
      </c>
      <c r="G49" s="179">
        <v>566</v>
      </c>
      <c r="H49" s="177">
        <v>0.79271708683473385</v>
      </c>
      <c r="I49" s="188">
        <v>0.76145588184552093</v>
      </c>
      <c r="J49" s="182" t="s">
        <v>420</v>
      </c>
      <c r="K49" s="191">
        <v>0.82084539772491671</v>
      </c>
      <c r="L49" s="179">
        <v>139</v>
      </c>
      <c r="M49" s="177">
        <v>0.19467787114845939</v>
      </c>
      <c r="N49" s="188">
        <v>0.16730049923688017</v>
      </c>
      <c r="O49" s="182" t="s">
        <v>420</v>
      </c>
      <c r="P49" s="191">
        <v>0.22532304647433768</v>
      </c>
      <c r="Q49" s="179">
        <v>705</v>
      </c>
      <c r="R49" s="203">
        <v>0.98739495798319332</v>
      </c>
      <c r="S49" s="212">
        <v>0.97621890286610513</v>
      </c>
      <c r="T49" s="182" t="s">
        <v>420</v>
      </c>
      <c r="U49" s="195">
        <v>0.99335451957653775</v>
      </c>
      <c r="V49" s="221">
        <v>694.5</v>
      </c>
      <c r="W49" s="220">
        <v>2.8077753779697623E-2</v>
      </c>
      <c r="X49" s="218" t="b">
        <v>1</v>
      </c>
      <c r="Y49" s="218" t="b">
        <v>1</v>
      </c>
      <c r="Z49" s="217" t="b">
        <v>1</v>
      </c>
      <c r="AA49" s="233">
        <v>678</v>
      </c>
      <c r="AB49" s="179">
        <v>630</v>
      </c>
      <c r="AC49" s="177">
        <v>0.92920353982300885</v>
      </c>
      <c r="AD49" s="212">
        <v>0.90738252647787077</v>
      </c>
      <c r="AE49" s="182" t="s">
        <v>420</v>
      </c>
      <c r="AF49" s="195">
        <v>0.94618833295127136</v>
      </c>
      <c r="AG49" s="221">
        <v>694.5</v>
      </c>
      <c r="AH49" s="220">
        <v>-2.3758099352051837E-2</v>
      </c>
      <c r="AI49" s="218" t="b">
        <v>1</v>
      </c>
      <c r="AJ49" s="218" t="b">
        <v>1</v>
      </c>
      <c r="AK49" s="217" t="b">
        <v>1</v>
      </c>
      <c r="AL49" s="233">
        <v>751</v>
      </c>
      <c r="AM49" s="179">
        <v>610</v>
      </c>
      <c r="AN49" s="177">
        <v>0.81225033288948068</v>
      </c>
      <c r="AO49" s="188">
        <v>0.7827576680177285</v>
      </c>
      <c r="AP49" s="182" t="s">
        <v>420</v>
      </c>
      <c r="AQ49" s="191">
        <v>0.83856485543339354</v>
      </c>
      <c r="AR49" s="221">
        <v>743</v>
      </c>
      <c r="AS49" s="220">
        <v>1.0767160161507403E-2</v>
      </c>
      <c r="AT49" s="218" t="b">
        <v>1</v>
      </c>
      <c r="AU49" s="218" t="b">
        <v>1</v>
      </c>
      <c r="AV49" s="217" t="b">
        <v>1</v>
      </c>
      <c r="AW49" s="233">
        <v>647</v>
      </c>
      <c r="AX49" s="179">
        <v>606</v>
      </c>
      <c r="AY49" s="177">
        <v>0.93663060278207111</v>
      </c>
      <c r="AZ49" s="188">
        <v>0.91515996883011164</v>
      </c>
      <c r="BA49" s="182" t="s">
        <v>420</v>
      </c>
      <c r="BB49" s="191">
        <v>0.9529469907722522</v>
      </c>
      <c r="BC49" s="221">
        <v>743</v>
      </c>
      <c r="BD49" s="220">
        <v>-0.12920592193808883</v>
      </c>
      <c r="BE49" s="218" t="b">
        <v>1</v>
      </c>
      <c r="BF49" s="218" t="b">
        <v>1</v>
      </c>
      <c r="BG49" s="217" t="b">
        <v>1</v>
      </c>
      <c r="BH49" s="233">
        <v>689</v>
      </c>
      <c r="BI49" s="179">
        <v>627</v>
      </c>
      <c r="BJ49" s="177">
        <v>0.91001451378809872</v>
      </c>
      <c r="BK49" s="188">
        <v>0.88631231816392742</v>
      </c>
      <c r="BL49" s="182" t="s">
        <v>420</v>
      </c>
      <c r="BM49" s="191">
        <v>0.92917005923551832</v>
      </c>
      <c r="BN49" s="221">
        <v>747</v>
      </c>
      <c r="BO49" s="218">
        <v>-7.7643908969210168E-2</v>
      </c>
      <c r="BP49" s="218" t="b">
        <v>1</v>
      </c>
      <c r="BQ49" s="218" t="b">
        <v>1</v>
      </c>
      <c r="BR49" s="217" t="b">
        <v>1</v>
      </c>
      <c r="BS49" s="233">
        <v>689</v>
      </c>
      <c r="BT49" s="179">
        <v>627</v>
      </c>
      <c r="BU49" s="177">
        <v>0.91001451378809872</v>
      </c>
      <c r="BV49" s="188">
        <v>0.88631231816392742</v>
      </c>
      <c r="BW49" s="182" t="s">
        <v>420</v>
      </c>
      <c r="BX49" s="191">
        <v>0.92917005923551832</v>
      </c>
      <c r="BY49" s="221">
        <v>627</v>
      </c>
      <c r="BZ49" s="218">
        <v>9.8883572567783087E-2</v>
      </c>
      <c r="CA49" s="218" t="b">
        <v>1</v>
      </c>
      <c r="CB49" s="218" t="b">
        <v>1</v>
      </c>
      <c r="CC49" s="218" t="b">
        <v>1</v>
      </c>
      <c r="CD49" s="121"/>
    </row>
    <row r="50" spans="1:82" s="181" customFormat="1" ht="14.25" customHeight="1" x14ac:dyDescent="0.25">
      <c r="A50" s="19" t="s">
        <v>40</v>
      </c>
      <c r="B50" s="181" t="s">
        <v>130</v>
      </c>
      <c r="C50" s="195" t="s">
        <v>148</v>
      </c>
      <c r="D50" s="76" t="b">
        <v>1</v>
      </c>
      <c r="E50" s="230">
        <v>107</v>
      </c>
      <c r="F50" s="233">
        <v>482</v>
      </c>
      <c r="G50" s="179">
        <v>446</v>
      </c>
      <c r="H50" s="177">
        <v>0.92531120331950212</v>
      </c>
      <c r="I50" s="188">
        <v>0.89833157572205913</v>
      </c>
      <c r="J50" s="182" t="s">
        <v>420</v>
      </c>
      <c r="K50" s="191">
        <v>0.94556511641123941</v>
      </c>
      <c r="L50" s="179">
        <v>36</v>
      </c>
      <c r="M50" s="177">
        <v>7.4688796680497924E-2</v>
      </c>
      <c r="N50" s="188">
        <v>5.4434883588760502E-2</v>
      </c>
      <c r="O50" s="182" t="s">
        <v>420</v>
      </c>
      <c r="P50" s="191">
        <v>0.10166842427794086</v>
      </c>
      <c r="Q50" s="179">
        <v>482</v>
      </c>
      <c r="R50" s="203">
        <v>1</v>
      </c>
      <c r="S50" s="212">
        <v>0.99209318441036576</v>
      </c>
      <c r="T50" s="182" t="s">
        <v>420</v>
      </c>
      <c r="U50" s="195">
        <v>1</v>
      </c>
      <c r="V50" s="221">
        <v>493.5</v>
      </c>
      <c r="W50" s="220">
        <v>-2.3302938196555219E-2</v>
      </c>
      <c r="X50" s="218" t="b">
        <v>1</v>
      </c>
      <c r="Y50" s="218" t="b">
        <v>1</v>
      </c>
      <c r="Z50" s="217" t="b">
        <v>1</v>
      </c>
      <c r="AA50" s="233">
        <v>472</v>
      </c>
      <c r="AB50" s="179">
        <v>400</v>
      </c>
      <c r="AC50" s="177">
        <v>0.84745762711864403</v>
      </c>
      <c r="AD50" s="212">
        <v>0.81222595073514448</v>
      </c>
      <c r="AE50" s="182" t="s">
        <v>420</v>
      </c>
      <c r="AF50" s="195">
        <v>0.87707926620181953</v>
      </c>
      <c r="AG50" s="221">
        <v>493.5</v>
      </c>
      <c r="AH50" s="220">
        <v>-4.3566362715298887E-2</v>
      </c>
      <c r="AI50" s="218" t="b">
        <v>1</v>
      </c>
      <c r="AJ50" s="218" t="b">
        <v>1</v>
      </c>
      <c r="AK50" s="217" t="b">
        <v>1</v>
      </c>
      <c r="AL50" s="233">
        <v>462</v>
      </c>
      <c r="AM50" s="179">
        <v>398</v>
      </c>
      <c r="AN50" s="177">
        <v>0.8614718614718615</v>
      </c>
      <c r="AO50" s="188">
        <v>0.82697947173579178</v>
      </c>
      <c r="AP50" s="182" t="s">
        <v>420</v>
      </c>
      <c r="AQ50" s="191">
        <v>0.89000265528557998</v>
      </c>
      <c r="AR50" s="221">
        <v>509.25</v>
      </c>
      <c r="AS50" s="220">
        <v>-9.2783505154639179E-2</v>
      </c>
      <c r="AT50" s="218" t="b">
        <v>1</v>
      </c>
      <c r="AU50" s="218" t="b">
        <v>1</v>
      </c>
      <c r="AV50" s="217" t="b">
        <v>1</v>
      </c>
      <c r="AW50" s="233">
        <v>431</v>
      </c>
      <c r="AX50" s="179">
        <v>373</v>
      </c>
      <c r="AY50" s="177">
        <v>0.86542923433874708</v>
      </c>
      <c r="AZ50" s="188">
        <v>0.82996340431472637</v>
      </c>
      <c r="BA50" s="182" t="s">
        <v>420</v>
      </c>
      <c r="BB50" s="191">
        <v>0.89443854405121703</v>
      </c>
      <c r="BC50" s="221">
        <v>509.25</v>
      </c>
      <c r="BD50" s="220">
        <v>-0.15365733922434954</v>
      </c>
      <c r="BE50" s="218" t="b">
        <v>1</v>
      </c>
      <c r="BF50" s="218" t="b">
        <v>1</v>
      </c>
      <c r="BG50" s="217" t="b">
        <v>1</v>
      </c>
      <c r="BH50" s="233">
        <v>452</v>
      </c>
      <c r="BI50" s="179">
        <v>389</v>
      </c>
      <c r="BJ50" s="177">
        <v>0.86061946902654862</v>
      </c>
      <c r="BK50" s="188">
        <v>0.82564135971983965</v>
      </c>
      <c r="BL50" s="182" t="s">
        <v>420</v>
      </c>
      <c r="BM50" s="191">
        <v>0.88951956672022903</v>
      </c>
      <c r="BN50" s="221">
        <v>517.75</v>
      </c>
      <c r="BO50" s="218">
        <v>-0.12699179140511829</v>
      </c>
      <c r="BP50" s="218" t="b">
        <v>1</v>
      </c>
      <c r="BQ50" s="218" t="b">
        <v>1</v>
      </c>
      <c r="BR50" s="217" t="b">
        <v>1</v>
      </c>
      <c r="BS50" s="233">
        <v>389</v>
      </c>
      <c r="BT50" s="179">
        <v>389</v>
      </c>
      <c r="BU50" s="177">
        <v>1</v>
      </c>
      <c r="BV50" s="188">
        <v>0.99022135079065698</v>
      </c>
      <c r="BW50" s="182" t="s">
        <v>420</v>
      </c>
      <c r="BX50" s="191">
        <v>1</v>
      </c>
      <c r="BY50" s="221">
        <v>389</v>
      </c>
      <c r="BZ50" s="218">
        <v>0</v>
      </c>
      <c r="CA50" s="218" t="b">
        <v>1</v>
      </c>
      <c r="CB50" s="218" t="b">
        <v>1</v>
      </c>
      <c r="CC50" s="218" t="b">
        <v>1</v>
      </c>
      <c r="CD50" s="121"/>
    </row>
    <row r="51" spans="1:82" s="181" customFormat="1" ht="14.25" customHeight="1" x14ac:dyDescent="0.25">
      <c r="A51" s="19" t="s">
        <v>137</v>
      </c>
      <c r="B51" s="181" t="s">
        <v>130</v>
      </c>
      <c r="C51" s="195" t="s">
        <v>138</v>
      </c>
      <c r="D51" s="76" t="b">
        <v>1</v>
      </c>
      <c r="E51" s="230">
        <v>170</v>
      </c>
      <c r="F51" s="233">
        <v>854</v>
      </c>
      <c r="G51" s="179">
        <v>767</v>
      </c>
      <c r="H51" s="177">
        <v>0.89812646370023419</v>
      </c>
      <c r="I51" s="188">
        <v>0.87602370890919246</v>
      </c>
      <c r="J51" s="182" t="s">
        <v>420</v>
      </c>
      <c r="K51" s="191">
        <v>0.91666355632839658</v>
      </c>
      <c r="L51" s="179">
        <v>87</v>
      </c>
      <c r="M51" s="177">
        <v>0.10187353629976581</v>
      </c>
      <c r="N51" s="188">
        <v>8.3336443671603339E-2</v>
      </c>
      <c r="O51" s="182" t="s">
        <v>420</v>
      </c>
      <c r="P51" s="191">
        <v>0.12397629109080749</v>
      </c>
      <c r="Q51" s="179">
        <v>854</v>
      </c>
      <c r="R51" s="203">
        <v>1</v>
      </c>
      <c r="S51" s="212">
        <v>0.99552194781308989</v>
      </c>
      <c r="T51" s="182" t="s">
        <v>420</v>
      </c>
      <c r="U51" s="195">
        <v>0.99999999999999989</v>
      </c>
      <c r="V51" s="221">
        <v>851.25</v>
      </c>
      <c r="W51" s="220">
        <v>3.2305433186490457E-3</v>
      </c>
      <c r="X51" s="218" t="b">
        <v>1</v>
      </c>
      <c r="Y51" s="218" t="b">
        <v>1</v>
      </c>
      <c r="Z51" s="217" t="b">
        <v>1</v>
      </c>
      <c r="AA51" s="233">
        <v>835</v>
      </c>
      <c r="AB51" s="179">
        <v>835</v>
      </c>
      <c r="AC51" s="177">
        <v>1</v>
      </c>
      <c r="AD51" s="212">
        <v>0.99542051864473324</v>
      </c>
      <c r="AE51" s="182" t="s">
        <v>420</v>
      </c>
      <c r="AF51" s="195">
        <v>0.99999999999999989</v>
      </c>
      <c r="AG51" s="221">
        <v>851.25</v>
      </c>
      <c r="AH51" s="220">
        <v>-1.908957415565345E-2</v>
      </c>
      <c r="AI51" s="218" t="b">
        <v>1</v>
      </c>
      <c r="AJ51" s="218" t="b">
        <v>1</v>
      </c>
      <c r="AK51" s="217" t="b">
        <v>1</v>
      </c>
      <c r="AL51" s="233">
        <v>909</v>
      </c>
      <c r="AM51" s="179">
        <v>803</v>
      </c>
      <c r="AN51" s="177">
        <v>0.88338833883388335</v>
      </c>
      <c r="AO51" s="188">
        <v>0.86089173915870043</v>
      </c>
      <c r="AP51" s="182" t="s">
        <v>420</v>
      </c>
      <c r="AQ51" s="191">
        <v>0.90265815580384734</v>
      </c>
      <c r="AR51" s="221">
        <v>888.75</v>
      </c>
      <c r="AS51" s="220">
        <v>2.2784810126582278E-2</v>
      </c>
      <c r="AT51" s="218" t="b">
        <v>1</v>
      </c>
      <c r="AU51" s="218" t="b">
        <v>1</v>
      </c>
      <c r="AV51" s="217" t="b">
        <v>1</v>
      </c>
      <c r="AW51" s="233">
        <v>813</v>
      </c>
      <c r="AX51" s="179">
        <v>811</v>
      </c>
      <c r="AY51" s="177">
        <v>0.99753997539975403</v>
      </c>
      <c r="AZ51" s="188">
        <v>0.99107515523797729</v>
      </c>
      <c r="BA51" s="182" t="s">
        <v>420</v>
      </c>
      <c r="BB51" s="191">
        <v>0.99932511309314387</v>
      </c>
      <c r="BC51" s="221">
        <v>888.75</v>
      </c>
      <c r="BD51" s="220">
        <v>-8.5232067510548529E-2</v>
      </c>
      <c r="BE51" s="218" t="b">
        <v>1</v>
      </c>
      <c r="BF51" s="218" t="b">
        <v>1</v>
      </c>
      <c r="BG51" s="217" t="b">
        <v>1</v>
      </c>
      <c r="BH51" s="233">
        <v>845</v>
      </c>
      <c r="BI51" s="179">
        <v>736</v>
      </c>
      <c r="BJ51" s="177">
        <v>0.87100591715976328</v>
      </c>
      <c r="BK51" s="188">
        <v>0.8467153421565432</v>
      </c>
      <c r="BL51" s="182" t="s">
        <v>420</v>
      </c>
      <c r="BM51" s="191">
        <v>0.89193849418069071</v>
      </c>
      <c r="BN51" s="221">
        <v>918.75</v>
      </c>
      <c r="BO51" s="218">
        <v>-8.0272108843537415E-2</v>
      </c>
      <c r="BP51" s="218" t="b">
        <v>1</v>
      </c>
      <c r="BQ51" s="218" t="b">
        <v>1</v>
      </c>
      <c r="BR51" s="217" t="b">
        <v>1</v>
      </c>
      <c r="BS51" s="233">
        <v>736</v>
      </c>
      <c r="BT51" s="179">
        <v>736</v>
      </c>
      <c r="BU51" s="177">
        <v>1</v>
      </c>
      <c r="BV51" s="188">
        <v>0.99480772701381537</v>
      </c>
      <c r="BW51" s="182" t="s">
        <v>420</v>
      </c>
      <c r="BX51" s="191">
        <v>0.99999999999999989</v>
      </c>
      <c r="BY51" s="221">
        <v>736</v>
      </c>
      <c r="BZ51" s="218">
        <v>0</v>
      </c>
      <c r="CA51" s="218" t="b">
        <v>1</v>
      </c>
      <c r="CB51" s="218" t="b">
        <v>1</v>
      </c>
      <c r="CC51" s="218" t="b">
        <v>1</v>
      </c>
      <c r="CD51" s="121"/>
    </row>
    <row r="52" spans="1:82" s="181" customFormat="1" ht="14.25" customHeight="1" x14ac:dyDescent="0.25">
      <c r="A52" s="19" t="s">
        <v>53</v>
      </c>
      <c r="B52" s="181" t="s">
        <v>130</v>
      </c>
      <c r="C52" s="195" t="s">
        <v>139</v>
      </c>
      <c r="D52" s="76" t="b">
        <v>1</v>
      </c>
      <c r="E52" s="230">
        <v>180</v>
      </c>
      <c r="F52" s="233">
        <v>744</v>
      </c>
      <c r="G52" s="179">
        <v>705</v>
      </c>
      <c r="H52" s="177">
        <v>0.94758064516129037</v>
      </c>
      <c r="I52" s="188">
        <v>0.92914353894493162</v>
      </c>
      <c r="J52" s="182" t="s">
        <v>420</v>
      </c>
      <c r="K52" s="191">
        <v>0.96141955052358519</v>
      </c>
      <c r="L52" s="179">
        <v>32</v>
      </c>
      <c r="M52" s="177">
        <v>4.3010752688172046E-2</v>
      </c>
      <c r="N52" s="188">
        <v>3.0629216529015919E-2</v>
      </c>
      <c r="O52" s="182" t="s">
        <v>420</v>
      </c>
      <c r="P52" s="191">
        <v>6.0087148578204096E-2</v>
      </c>
      <c r="Q52" s="179">
        <v>737</v>
      </c>
      <c r="R52" s="203">
        <v>0.99059139784946237</v>
      </c>
      <c r="S52" s="212">
        <v>0.98070757969128719</v>
      </c>
      <c r="T52" s="182" t="s">
        <v>420</v>
      </c>
      <c r="U52" s="195">
        <v>0.99543514600243233</v>
      </c>
      <c r="V52" s="221">
        <v>724.25</v>
      </c>
      <c r="W52" s="220">
        <v>2.7269589230238176E-2</v>
      </c>
      <c r="X52" s="218" t="b">
        <v>1</v>
      </c>
      <c r="Y52" s="218" t="b">
        <v>1</v>
      </c>
      <c r="Z52" s="217" t="b">
        <v>1</v>
      </c>
      <c r="AA52" s="233">
        <v>831</v>
      </c>
      <c r="AB52" s="179">
        <v>810</v>
      </c>
      <c r="AC52" s="177">
        <v>0.97472924187725629</v>
      </c>
      <c r="AD52" s="212">
        <v>0.96167675460355062</v>
      </c>
      <c r="AE52" s="182" t="s">
        <v>420</v>
      </c>
      <c r="AF52" s="195">
        <v>0.98341286889759849</v>
      </c>
      <c r="AG52" s="221">
        <v>724.25</v>
      </c>
      <c r="AH52" s="220">
        <v>0.14739385571280636</v>
      </c>
      <c r="AI52" s="218" t="b">
        <v>1</v>
      </c>
      <c r="AJ52" s="218" t="b">
        <v>1</v>
      </c>
      <c r="AK52" s="217" t="b">
        <v>1</v>
      </c>
      <c r="AL52" s="233">
        <v>758</v>
      </c>
      <c r="AM52" s="179">
        <v>730</v>
      </c>
      <c r="AN52" s="177">
        <v>0.96306068601583117</v>
      </c>
      <c r="AO52" s="188">
        <v>0.9471304934208713</v>
      </c>
      <c r="AP52" s="182" t="s">
        <v>420</v>
      </c>
      <c r="AQ52" s="191">
        <v>0.97432106565635868</v>
      </c>
      <c r="AR52" s="221">
        <v>727.5</v>
      </c>
      <c r="AS52" s="220">
        <v>4.192439862542955E-2</v>
      </c>
      <c r="AT52" s="218" t="b">
        <v>1</v>
      </c>
      <c r="AU52" s="218" t="b">
        <v>1</v>
      </c>
      <c r="AV52" s="217" t="b">
        <v>1</v>
      </c>
      <c r="AW52" s="233">
        <v>679</v>
      </c>
      <c r="AX52" s="179">
        <v>648</v>
      </c>
      <c r="AY52" s="177">
        <v>0.95434462444771728</v>
      </c>
      <c r="AZ52" s="188">
        <v>0.93592513397452815</v>
      </c>
      <c r="BA52" s="182" t="s">
        <v>420</v>
      </c>
      <c r="BB52" s="191">
        <v>0.96765210497284604</v>
      </c>
      <c r="BC52" s="221">
        <v>727.5</v>
      </c>
      <c r="BD52" s="220">
        <v>-6.6666666666666666E-2</v>
      </c>
      <c r="BE52" s="218" t="b">
        <v>1</v>
      </c>
      <c r="BF52" s="218" t="b">
        <v>1</v>
      </c>
      <c r="BG52" s="217" t="b">
        <v>1</v>
      </c>
      <c r="BH52" s="233">
        <v>764</v>
      </c>
      <c r="BI52" s="179">
        <v>718</v>
      </c>
      <c r="BJ52" s="177">
        <v>0.93979057591623039</v>
      </c>
      <c r="BK52" s="188">
        <v>0.9206218852420639</v>
      </c>
      <c r="BL52" s="182" t="s">
        <v>420</v>
      </c>
      <c r="BM52" s="191">
        <v>0.95455878165251296</v>
      </c>
      <c r="BN52" s="221">
        <v>750.5</v>
      </c>
      <c r="BO52" s="218">
        <v>1.7988007994670221E-2</v>
      </c>
      <c r="BP52" s="218" t="b">
        <v>1</v>
      </c>
      <c r="BQ52" s="218" t="b">
        <v>1</v>
      </c>
      <c r="BR52" s="217" t="b">
        <v>1</v>
      </c>
      <c r="BS52" s="233">
        <v>718</v>
      </c>
      <c r="BT52" s="179">
        <v>715</v>
      </c>
      <c r="BU52" s="177">
        <v>0.99582172701949856</v>
      </c>
      <c r="BV52" s="188">
        <v>0.98778816250230139</v>
      </c>
      <c r="BW52" s="182" t="s">
        <v>420</v>
      </c>
      <c r="BX52" s="191">
        <v>0.99857801430780768</v>
      </c>
      <c r="BY52" s="221">
        <v>718</v>
      </c>
      <c r="BZ52" s="218">
        <v>0</v>
      </c>
      <c r="CA52" s="218" t="b">
        <v>1</v>
      </c>
      <c r="CB52" s="218" t="b">
        <v>1</v>
      </c>
      <c r="CC52" s="218" t="b">
        <v>1</v>
      </c>
      <c r="CD52" s="121"/>
    </row>
    <row r="53" spans="1:82" s="181" customFormat="1" ht="14.25" customHeight="1" x14ac:dyDescent="0.25">
      <c r="A53" s="19" t="s">
        <v>140</v>
      </c>
      <c r="B53" s="181" t="s">
        <v>130</v>
      </c>
      <c r="C53" s="195" t="s">
        <v>141</v>
      </c>
      <c r="D53" s="76" t="b">
        <v>1</v>
      </c>
      <c r="E53" s="230">
        <v>191</v>
      </c>
      <c r="F53" s="233">
        <v>751</v>
      </c>
      <c r="G53" s="179">
        <v>720</v>
      </c>
      <c r="H53" s="177">
        <v>0.95872170439414117</v>
      </c>
      <c r="I53" s="188">
        <v>0.94200502937344188</v>
      </c>
      <c r="J53" s="182" t="s">
        <v>420</v>
      </c>
      <c r="K53" s="191">
        <v>0.97076942405475231</v>
      </c>
      <c r="L53" s="179">
        <v>31</v>
      </c>
      <c r="M53" s="177">
        <v>4.1278295605858856E-2</v>
      </c>
      <c r="N53" s="188">
        <v>2.9230575945247608E-2</v>
      </c>
      <c r="O53" s="182" t="s">
        <v>420</v>
      </c>
      <c r="P53" s="191">
        <v>5.7994970626557993E-2</v>
      </c>
      <c r="Q53" s="179">
        <v>751</v>
      </c>
      <c r="R53" s="203">
        <v>1</v>
      </c>
      <c r="S53" s="212">
        <v>0.99491090642173297</v>
      </c>
      <c r="T53" s="182" t="s">
        <v>420</v>
      </c>
      <c r="U53" s="195">
        <v>0.99999999999999989</v>
      </c>
      <c r="V53" s="221">
        <v>674</v>
      </c>
      <c r="W53" s="220">
        <v>0.1142433234421365</v>
      </c>
      <c r="X53" s="218" t="b">
        <v>1</v>
      </c>
      <c r="Y53" s="218" t="b">
        <v>1</v>
      </c>
      <c r="Z53" s="217" t="b">
        <v>1</v>
      </c>
      <c r="AA53" s="233">
        <v>709</v>
      </c>
      <c r="AB53" s="179">
        <v>669</v>
      </c>
      <c r="AC53" s="177">
        <v>0.94358251057827924</v>
      </c>
      <c r="AD53" s="212">
        <v>0.92408675230674475</v>
      </c>
      <c r="AE53" s="182" t="s">
        <v>420</v>
      </c>
      <c r="AF53" s="195">
        <v>0.95829739106308764</v>
      </c>
      <c r="AG53" s="221">
        <v>674</v>
      </c>
      <c r="AH53" s="220">
        <v>5.192878338278932E-2</v>
      </c>
      <c r="AI53" s="218" t="b">
        <v>1</v>
      </c>
      <c r="AJ53" s="218" t="b">
        <v>1</v>
      </c>
      <c r="AK53" s="217" t="b">
        <v>1</v>
      </c>
      <c r="AL53" s="233">
        <v>777</v>
      </c>
      <c r="AM53" s="179">
        <v>724</v>
      </c>
      <c r="AN53" s="177">
        <v>0.93178893178893174</v>
      </c>
      <c r="AO53" s="188">
        <v>0.91185467554285959</v>
      </c>
      <c r="AP53" s="182" t="s">
        <v>420</v>
      </c>
      <c r="AQ53" s="191">
        <v>0.94747469589370847</v>
      </c>
      <c r="AR53" s="221">
        <v>740.5</v>
      </c>
      <c r="AS53" s="220">
        <v>4.9291019581363942E-2</v>
      </c>
      <c r="AT53" s="218" t="b">
        <v>1</v>
      </c>
      <c r="AU53" s="218" t="b">
        <v>1</v>
      </c>
      <c r="AV53" s="217" t="b">
        <v>1</v>
      </c>
      <c r="AW53" s="233">
        <v>702</v>
      </c>
      <c r="AX53" s="179">
        <v>618</v>
      </c>
      <c r="AY53" s="177">
        <v>0.88034188034188032</v>
      </c>
      <c r="AZ53" s="188">
        <v>0.85423890458853258</v>
      </c>
      <c r="BA53" s="182" t="s">
        <v>420</v>
      </c>
      <c r="BB53" s="191">
        <v>0.90230492452033906</v>
      </c>
      <c r="BC53" s="221">
        <v>740.5</v>
      </c>
      <c r="BD53" s="220">
        <v>-5.1991897366644162E-2</v>
      </c>
      <c r="BE53" s="218" t="b">
        <v>1</v>
      </c>
      <c r="BF53" s="218" t="b">
        <v>1</v>
      </c>
      <c r="BG53" s="217" t="b">
        <v>1</v>
      </c>
      <c r="BH53" s="233">
        <v>672</v>
      </c>
      <c r="BI53" s="179">
        <v>621</v>
      </c>
      <c r="BJ53" s="177">
        <v>0.9241071428571429</v>
      </c>
      <c r="BK53" s="188">
        <v>0.90158570836012175</v>
      </c>
      <c r="BL53" s="182" t="s">
        <v>420</v>
      </c>
      <c r="BM53" s="191">
        <v>0.94180735751455591</v>
      </c>
      <c r="BN53" s="221">
        <v>714.25</v>
      </c>
      <c r="BO53" s="218">
        <v>-5.9152957647882393E-2</v>
      </c>
      <c r="BP53" s="218" t="b">
        <v>1</v>
      </c>
      <c r="BQ53" s="218" t="b">
        <v>1</v>
      </c>
      <c r="BR53" s="217" t="b">
        <v>1</v>
      </c>
      <c r="BS53" s="233">
        <v>601</v>
      </c>
      <c r="BT53" s="179">
        <v>601</v>
      </c>
      <c r="BU53" s="177">
        <v>1</v>
      </c>
      <c r="BV53" s="188">
        <v>0.99364881695083518</v>
      </c>
      <c r="BW53" s="182" t="s">
        <v>420</v>
      </c>
      <c r="BX53" s="191">
        <v>0.99999999999999978</v>
      </c>
      <c r="BY53" s="221">
        <v>621</v>
      </c>
      <c r="BZ53" s="218">
        <v>-3.2206119162640899E-2</v>
      </c>
      <c r="CA53" s="218" t="b">
        <v>1</v>
      </c>
      <c r="CB53" s="218" t="b">
        <v>1</v>
      </c>
      <c r="CC53" s="218" t="b">
        <v>1</v>
      </c>
      <c r="CD53" s="121"/>
    </row>
    <row r="54" spans="1:82" s="181" customFormat="1" ht="14.25" customHeight="1" x14ac:dyDescent="0.25">
      <c r="A54" s="19" t="s">
        <v>302</v>
      </c>
      <c r="B54" s="181" t="s">
        <v>130</v>
      </c>
      <c r="C54" s="195" t="s">
        <v>303</v>
      </c>
      <c r="D54" s="76" t="b">
        <v>1</v>
      </c>
      <c r="E54" s="230">
        <v>394</v>
      </c>
      <c r="F54" s="233">
        <v>530</v>
      </c>
      <c r="G54" s="179">
        <v>482</v>
      </c>
      <c r="H54" s="177">
        <v>0.90943396226415096</v>
      </c>
      <c r="I54" s="188">
        <v>0.88196507166803251</v>
      </c>
      <c r="J54" s="182" t="s">
        <v>420</v>
      </c>
      <c r="K54" s="191">
        <v>0.93101037793220409</v>
      </c>
      <c r="L54" s="179">
        <v>48</v>
      </c>
      <c r="M54" s="177">
        <v>9.056603773584905E-2</v>
      </c>
      <c r="N54" s="188">
        <v>6.8989622067795894E-2</v>
      </c>
      <c r="O54" s="182" t="s">
        <v>420</v>
      </c>
      <c r="P54" s="191">
        <v>0.11803492833196751</v>
      </c>
      <c r="Q54" s="179">
        <v>530</v>
      </c>
      <c r="R54" s="203">
        <v>1</v>
      </c>
      <c r="S54" s="212">
        <v>0.99280412047955158</v>
      </c>
      <c r="T54" s="182" t="s">
        <v>420</v>
      </c>
      <c r="U54" s="195">
        <v>0.99999999999999978</v>
      </c>
      <c r="V54" s="221">
        <v>591.75</v>
      </c>
      <c r="W54" s="220">
        <v>-0.10435149978876214</v>
      </c>
      <c r="X54" s="218" t="b">
        <v>1</v>
      </c>
      <c r="Y54" s="218" t="b">
        <v>1</v>
      </c>
      <c r="Z54" s="217" t="b">
        <v>1</v>
      </c>
      <c r="AA54" s="233">
        <v>551</v>
      </c>
      <c r="AB54" s="179">
        <v>493</v>
      </c>
      <c r="AC54" s="177">
        <v>0.89473684210526316</v>
      </c>
      <c r="AD54" s="212">
        <v>0.86632223825371446</v>
      </c>
      <c r="AE54" s="182" t="s">
        <v>420</v>
      </c>
      <c r="AF54" s="195">
        <v>0.91768550501151469</v>
      </c>
      <c r="AG54" s="221">
        <v>591.75</v>
      </c>
      <c r="AH54" s="220">
        <v>-6.886354034643008E-2</v>
      </c>
      <c r="AI54" s="218" t="b">
        <v>1</v>
      </c>
      <c r="AJ54" s="218" t="b">
        <v>1</v>
      </c>
      <c r="AK54" s="217" t="b">
        <v>1</v>
      </c>
      <c r="AL54" s="233">
        <v>603</v>
      </c>
      <c r="AM54" s="179">
        <v>489</v>
      </c>
      <c r="AN54" s="177">
        <v>0.81094527363184077</v>
      </c>
      <c r="AO54" s="188">
        <v>0.77776177990472495</v>
      </c>
      <c r="AP54" s="182" t="s">
        <v>420</v>
      </c>
      <c r="AQ54" s="191">
        <v>0.8401920440293823</v>
      </c>
      <c r="AR54" s="221">
        <v>615</v>
      </c>
      <c r="AS54" s="220">
        <v>-1.9512195121951219E-2</v>
      </c>
      <c r="AT54" s="218" t="b">
        <v>1</v>
      </c>
      <c r="AU54" s="218" t="b">
        <v>1</v>
      </c>
      <c r="AV54" s="217" t="b">
        <v>1</v>
      </c>
      <c r="AW54" s="233">
        <v>613</v>
      </c>
      <c r="AX54" s="179">
        <v>532</v>
      </c>
      <c r="AY54" s="177">
        <v>0.86786296900489401</v>
      </c>
      <c r="AZ54" s="188">
        <v>0.83875018192567552</v>
      </c>
      <c r="BA54" s="182" t="s">
        <v>420</v>
      </c>
      <c r="BB54" s="191">
        <v>0.89239392901369363</v>
      </c>
      <c r="BC54" s="221">
        <v>615</v>
      </c>
      <c r="BD54" s="220">
        <v>-3.2520325203252032E-3</v>
      </c>
      <c r="BE54" s="218" t="b">
        <v>1</v>
      </c>
      <c r="BF54" s="218" t="b">
        <v>1</v>
      </c>
      <c r="BG54" s="217" t="b">
        <v>1</v>
      </c>
      <c r="BH54" s="233">
        <v>622</v>
      </c>
      <c r="BI54" s="179">
        <v>563</v>
      </c>
      <c r="BJ54" s="177">
        <v>0.90514469453376201</v>
      </c>
      <c r="BK54" s="188">
        <v>0.87956708311288334</v>
      </c>
      <c r="BL54" s="182" t="s">
        <v>420</v>
      </c>
      <c r="BM54" s="191">
        <v>0.92574869278619742</v>
      </c>
      <c r="BN54" s="221">
        <v>622.5</v>
      </c>
      <c r="BO54" s="218">
        <v>-8.0321285140562252E-4</v>
      </c>
      <c r="BP54" s="218" t="b">
        <v>1</v>
      </c>
      <c r="BQ54" s="218" t="b">
        <v>1</v>
      </c>
      <c r="BR54" s="217" t="b">
        <v>1</v>
      </c>
      <c r="BS54" s="233">
        <v>563</v>
      </c>
      <c r="BT54" s="179">
        <v>563</v>
      </c>
      <c r="BU54" s="177">
        <v>1</v>
      </c>
      <c r="BV54" s="188">
        <v>0.99322304541963768</v>
      </c>
      <c r="BW54" s="182" t="s">
        <v>420</v>
      </c>
      <c r="BX54" s="191">
        <v>0.99999999999999978</v>
      </c>
      <c r="BY54" s="221">
        <v>563</v>
      </c>
      <c r="BZ54" s="218">
        <v>0</v>
      </c>
      <c r="CA54" s="218" t="b">
        <v>1</v>
      </c>
      <c r="CB54" s="218" t="b">
        <v>1</v>
      </c>
      <c r="CC54" s="218" t="b">
        <v>1</v>
      </c>
      <c r="CD54" s="121"/>
    </row>
    <row r="55" spans="1:82" s="181" customFormat="1" ht="14.25" customHeight="1" x14ac:dyDescent="0.25">
      <c r="A55" s="19" t="s">
        <v>142</v>
      </c>
      <c r="B55" s="181" t="s">
        <v>130</v>
      </c>
      <c r="C55" s="195" t="s">
        <v>143</v>
      </c>
      <c r="D55" s="76" t="b">
        <v>1</v>
      </c>
      <c r="E55" s="230">
        <v>377</v>
      </c>
      <c r="F55" s="233">
        <v>913</v>
      </c>
      <c r="G55" s="179">
        <v>846</v>
      </c>
      <c r="H55" s="177">
        <v>0.92661555312157717</v>
      </c>
      <c r="I55" s="188">
        <v>0.90785446767302791</v>
      </c>
      <c r="J55" s="182" t="s">
        <v>420</v>
      </c>
      <c r="K55" s="191">
        <v>0.94180169971059413</v>
      </c>
      <c r="L55" s="179">
        <v>67</v>
      </c>
      <c r="M55" s="177">
        <v>7.3384446878422785E-2</v>
      </c>
      <c r="N55" s="188">
        <v>5.8198300289405779E-2</v>
      </c>
      <c r="O55" s="182" t="s">
        <v>420</v>
      </c>
      <c r="P55" s="191">
        <v>9.2145532326972077E-2</v>
      </c>
      <c r="Q55" s="179">
        <v>913</v>
      </c>
      <c r="R55" s="203">
        <v>1</v>
      </c>
      <c r="S55" s="212">
        <v>0.99581011658696661</v>
      </c>
      <c r="T55" s="182" t="s">
        <v>420</v>
      </c>
      <c r="U55" s="195">
        <v>0.99999999999999989</v>
      </c>
      <c r="V55" s="221">
        <v>912.5</v>
      </c>
      <c r="W55" s="220">
        <v>5.4794520547945202E-4</v>
      </c>
      <c r="X55" s="218" t="b">
        <v>1</v>
      </c>
      <c r="Y55" s="218" t="b">
        <v>1</v>
      </c>
      <c r="Z55" s="217" t="b">
        <v>1</v>
      </c>
      <c r="AA55" s="233">
        <v>908</v>
      </c>
      <c r="AB55" s="179">
        <v>845</v>
      </c>
      <c r="AC55" s="177">
        <v>0.93061674008810569</v>
      </c>
      <c r="AD55" s="212">
        <v>0.91221008306716911</v>
      </c>
      <c r="AE55" s="182" t="s">
        <v>420</v>
      </c>
      <c r="AF55" s="195">
        <v>0.94539514252915202</v>
      </c>
      <c r="AG55" s="221">
        <v>912.5</v>
      </c>
      <c r="AH55" s="220">
        <v>-4.9315068493150684E-3</v>
      </c>
      <c r="AI55" s="218" t="b">
        <v>1</v>
      </c>
      <c r="AJ55" s="218" t="b">
        <v>1</v>
      </c>
      <c r="AK55" s="217" t="b">
        <v>1</v>
      </c>
      <c r="AL55" s="233">
        <v>917</v>
      </c>
      <c r="AM55" s="179">
        <v>843</v>
      </c>
      <c r="AN55" s="177">
        <v>0.91930207197382774</v>
      </c>
      <c r="AO55" s="188">
        <v>0.89987409767880377</v>
      </c>
      <c r="AP55" s="182" t="s">
        <v>420</v>
      </c>
      <c r="AQ55" s="191">
        <v>0.93523165547097842</v>
      </c>
      <c r="AR55" s="221">
        <v>932.25</v>
      </c>
      <c r="AS55" s="220">
        <v>-1.6358272995441136E-2</v>
      </c>
      <c r="AT55" s="218" t="b">
        <v>1</v>
      </c>
      <c r="AU55" s="218" t="b">
        <v>1</v>
      </c>
      <c r="AV55" s="217" t="b">
        <v>1</v>
      </c>
      <c r="AW55" s="233">
        <v>854</v>
      </c>
      <c r="AX55" s="179">
        <v>834</v>
      </c>
      <c r="AY55" s="177">
        <v>0.97658079625292737</v>
      </c>
      <c r="AZ55" s="188">
        <v>0.96410396400705234</v>
      </c>
      <c r="BA55" s="182" t="s">
        <v>420</v>
      </c>
      <c r="BB55" s="191">
        <v>0.98478932114500273</v>
      </c>
      <c r="BC55" s="221">
        <v>932.25</v>
      </c>
      <c r="BD55" s="220">
        <v>-8.3936712255296322E-2</v>
      </c>
      <c r="BE55" s="218" t="b">
        <v>1</v>
      </c>
      <c r="BF55" s="218" t="b">
        <v>1</v>
      </c>
      <c r="BG55" s="217" t="b">
        <v>1</v>
      </c>
      <c r="BH55" s="233">
        <v>842</v>
      </c>
      <c r="BI55" s="179">
        <v>748</v>
      </c>
      <c r="BJ55" s="177">
        <v>0.88836104513064129</v>
      </c>
      <c r="BK55" s="188">
        <v>0.86530113272928622</v>
      </c>
      <c r="BL55" s="182" t="s">
        <v>420</v>
      </c>
      <c r="BM55" s="191">
        <v>0.90789341003033774</v>
      </c>
      <c r="BN55" s="221">
        <v>946</v>
      </c>
      <c r="BO55" s="218">
        <v>-0.10993657505285412</v>
      </c>
      <c r="BP55" s="218" t="b">
        <v>1</v>
      </c>
      <c r="BQ55" s="218" t="b">
        <v>1</v>
      </c>
      <c r="BR55" s="217" t="b">
        <v>1</v>
      </c>
      <c r="BS55" s="233">
        <v>748</v>
      </c>
      <c r="BT55" s="179">
        <v>732</v>
      </c>
      <c r="BU55" s="177">
        <v>0.97860962566844922</v>
      </c>
      <c r="BV55" s="188">
        <v>0.96553716698259462</v>
      </c>
      <c r="BW55" s="182" t="s">
        <v>420</v>
      </c>
      <c r="BX55" s="191">
        <v>0.98679126822113361</v>
      </c>
      <c r="BY55" s="221">
        <v>748</v>
      </c>
      <c r="BZ55" s="218">
        <v>0</v>
      </c>
      <c r="CA55" s="218" t="b">
        <v>1</v>
      </c>
      <c r="CB55" s="218" t="b">
        <v>1</v>
      </c>
      <c r="CC55" s="218" t="b">
        <v>1</v>
      </c>
      <c r="CD55" s="121"/>
    </row>
    <row r="56" spans="1:82" s="181" customFormat="1" ht="14.25" customHeight="1" x14ac:dyDescent="0.25">
      <c r="A56" s="19" t="s">
        <v>61</v>
      </c>
      <c r="B56" s="181" t="s">
        <v>130</v>
      </c>
      <c r="C56" s="195" t="s">
        <v>151</v>
      </c>
      <c r="D56" s="76" t="b">
        <v>1</v>
      </c>
      <c r="E56" s="230">
        <v>468</v>
      </c>
      <c r="F56" s="233">
        <v>903</v>
      </c>
      <c r="G56" s="179">
        <v>799</v>
      </c>
      <c r="H56" s="177">
        <v>0.884828349944629</v>
      </c>
      <c r="I56" s="188">
        <v>0.86235724086563748</v>
      </c>
      <c r="J56" s="182" t="s">
        <v>420</v>
      </c>
      <c r="K56" s="191">
        <v>0.90403912670209108</v>
      </c>
      <c r="L56" s="179">
        <v>99</v>
      </c>
      <c r="M56" s="177">
        <v>0.10963455149501661</v>
      </c>
      <c r="N56" s="188">
        <v>9.088623054559157E-2</v>
      </c>
      <c r="O56" s="182" t="s">
        <v>420</v>
      </c>
      <c r="P56" s="191">
        <v>0.13169011602239589</v>
      </c>
      <c r="Q56" s="179">
        <v>898</v>
      </c>
      <c r="R56" s="203">
        <v>0.99446290143964566</v>
      </c>
      <c r="S56" s="212">
        <v>0.98710399533749826</v>
      </c>
      <c r="T56" s="182" t="s">
        <v>420</v>
      </c>
      <c r="U56" s="195">
        <v>0.99763263234305088</v>
      </c>
      <c r="V56" s="221">
        <v>886.25</v>
      </c>
      <c r="W56" s="220">
        <v>1.8899858956276445E-2</v>
      </c>
      <c r="X56" s="218" t="b">
        <v>1</v>
      </c>
      <c r="Y56" s="218" t="b">
        <v>1</v>
      </c>
      <c r="Z56" s="217" t="b">
        <v>1</v>
      </c>
      <c r="AA56" s="233">
        <v>921</v>
      </c>
      <c r="AB56" s="179">
        <v>776</v>
      </c>
      <c r="AC56" s="177">
        <v>0.84256243213897941</v>
      </c>
      <c r="AD56" s="212">
        <v>0.81762340638816311</v>
      </c>
      <c r="AE56" s="182" t="s">
        <v>420</v>
      </c>
      <c r="AF56" s="195">
        <v>0.8646556955939384</v>
      </c>
      <c r="AG56" s="221">
        <v>886.25</v>
      </c>
      <c r="AH56" s="220">
        <v>3.9210155148095907E-2</v>
      </c>
      <c r="AI56" s="218" t="b">
        <v>1</v>
      </c>
      <c r="AJ56" s="218" t="b">
        <v>1</v>
      </c>
      <c r="AK56" s="217" t="b">
        <v>1</v>
      </c>
      <c r="AL56" s="233">
        <v>997</v>
      </c>
      <c r="AM56" s="179">
        <v>760</v>
      </c>
      <c r="AN56" s="177">
        <v>0.76228686058174522</v>
      </c>
      <c r="AO56" s="188">
        <v>0.73488843841093454</v>
      </c>
      <c r="AP56" s="182" t="s">
        <v>420</v>
      </c>
      <c r="AQ56" s="191">
        <v>0.78767184862619355</v>
      </c>
      <c r="AR56" s="221">
        <v>929.5</v>
      </c>
      <c r="AS56" s="220">
        <v>7.2619688004303393E-2</v>
      </c>
      <c r="AT56" s="218" t="b">
        <v>1</v>
      </c>
      <c r="AU56" s="218" t="b">
        <v>1</v>
      </c>
      <c r="AV56" s="217" t="b">
        <v>1</v>
      </c>
      <c r="AW56" s="233">
        <v>861</v>
      </c>
      <c r="AX56" s="179">
        <v>677</v>
      </c>
      <c r="AY56" s="177">
        <v>0.78629500580720091</v>
      </c>
      <c r="AZ56" s="188">
        <v>0.75767380620359559</v>
      </c>
      <c r="BA56" s="182" t="s">
        <v>420</v>
      </c>
      <c r="BB56" s="191">
        <v>0.81237287110562972</v>
      </c>
      <c r="BC56" s="221">
        <v>929.5</v>
      </c>
      <c r="BD56" s="220">
        <v>-7.3695535233996773E-2</v>
      </c>
      <c r="BE56" s="218" t="b">
        <v>1</v>
      </c>
      <c r="BF56" s="218" t="b">
        <v>1</v>
      </c>
      <c r="BG56" s="217" t="b">
        <v>1</v>
      </c>
      <c r="BH56" s="233">
        <v>861</v>
      </c>
      <c r="BI56" s="179">
        <v>641</v>
      </c>
      <c r="BJ56" s="177">
        <v>0.74448315911730545</v>
      </c>
      <c r="BK56" s="188">
        <v>0.7143088077200086</v>
      </c>
      <c r="BL56" s="182" t="s">
        <v>420</v>
      </c>
      <c r="BM56" s="191">
        <v>0.77248561651363001</v>
      </c>
      <c r="BN56" s="221">
        <v>937</v>
      </c>
      <c r="BO56" s="218">
        <v>-8.1109925293489857E-2</v>
      </c>
      <c r="BP56" s="218" t="b">
        <v>1</v>
      </c>
      <c r="BQ56" s="218" t="b">
        <v>1</v>
      </c>
      <c r="BR56" s="217" t="b">
        <v>1</v>
      </c>
      <c r="BS56" s="233">
        <v>641</v>
      </c>
      <c r="BT56" s="179">
        <v>594</v>
      </c>
      <c r="BU56" s="177">
        <v>0.92667706708268327</v>
      </c>
      <c r="BV56" s="188">
        <v>0.90385636181791229</v>
      </c>
      <c r="BW56" s="182" t="s">
        <v>420</v>
      </c>
      <c r="BX56" s="191">
        <v>0.94441415881574897</v>
      </c>
      <c r="BY56" s="221">
        <v>641</v>
      </c>
      <c r="BZ56" s="218">
        <v>0</v>
      </c>
      <c r="CA56" s="218" t="b">
        <v>1</v>
      </c>
      <c r="CB56" s="218" t="b">
        <v>1</v>
      </c>
      <c r="CC56" s="218" t="b">
        <v>1</v>
      </c>
      <c r="CD56" s="121"/>
    </row>
    <row r="57" spans="1:82" s="181" customFormat="1" ht="14.25" customHeight="1" x14ac:dyDescent="0.25">
      <c r="A57" s="19" t="s">
        <v>218</v>
      </c>
      <c r="B57" s="181" t="s">
        <v>220</v>
      </c>
      <c r="C57" s="195" t="s">
        <v>219</v>
      </c>
      <c r="D57" s="76" t="b">
        <v>1</v>
      </c>
      <c r="E57" s="230" t="s">
        <v>2</v>
      </c>
      <c r="F57" s="233" t="s">
        <v>2</v>
      </c>
      <c r="G57" s="179" t="s">
        <v>2</v>
      </c>
      <c r="H57" s="177" t="s">
        <v>419</v>
      </c>
      <c r="I57" s="188" t="s">
        <v>419</v>
      </c>
      <c r="J57" s="182" t="s">
        <v>419</v>
      </c>
      <c r="K57" s="191" t="s">
        <v>419</v>
      </c>
      <c r="L57" s="179" t="s">
        <v>2</v>
      </c>
      <c r="M57" s="177" t="s">
        <v>419</v>
      </c>
      <c r="N57" s="188" t="s">
        <v>419</v>
      </c>
      <c r="O57" s="182" t="s">
        <v>419</v>
      </c>
      <c r="P57" s="191" t="s">
        <v>419</v>
      </c>
      <c r="Q57" s="179" t="s">
        <v>419</v>
      </c>
      <c r="R57" s="203" t="s">
        <v>419</v>
      </c>
      <c r="S57" s="212" t="s">
        <v>419</v>
      </c>
      <c r="T57" s="182" t="s">
        <v>419</v>
      </c>
      <c r="U57" s="195" t="s">
        <v>419</v>
      </c>
      <c r="V57" s="221">
        <v>711</v>
      </c>
      <c r="W57" s="220" t="s">
        <v>419</v>
      </c>
      <c r="X57" s="218" t="b">
        <v>0</v>
      </c>
      <c r="Y57" s="218" t="b">
        <v>0</v>
      </c>
      <c r="Z57" s="217" t="b">
        <v>0</v>
      </c>
      <c r="AA57" s="233" t="s">
        <v>2</v>
      </c>
      <c r="AB57" s="179" t="s">
        <v>2</v>
      </c>
      <c r="AC57" s="177" t="s">
        <v>419</v>
      </c>
      <c r="AD57" s="212" t="s">
        <v>419</v>
      </c>
      <c r="AE57" s="182" t="s">
        <v>419</v>
      </c>
      <c r="AF57" s="195" t="s">
        <v>419</v>
      </c>
      <c r="AG57" s="221">
        <v>711</v>
      </c>
      <c r="AH57" s="220" t="s">
        <v>419</v>
      </c>
      <c r="AI57" s="218" t="b">
        <v>0</v>
      </c>
      <c r="AJ57" s="218" t="b">
        <v>0</v>
      </c>
      <c r="AK57" s="217" t="b">
        <v>0</v>
      </c>
      <c r="AL57" s="233" t="s">
        <v>2</v>
      </c>
      <c r="AM57" s="179" t="s">
        <v>2</v>
      </c>
      <c r="AN57" s="177" t="s">
        <v>419</v>
      </c>
      <c r="AO57" s="188" t="s">
        <v>419</v>
      </c>
      <c r="AP57" s="182" t="s">
        <v>419</v>
      </c>
      <c r="AQ57" s="191" t="s">
        <v>419</v>
      </c>
      <c r="AR57" s="221">
        <v>695.25</v>
      </c>
      <c r="AS57" s="220" t="s">
        <v>419</v>
      </c>
      <c r="AT57" s="218" t="b">
        <v>0</v>
      </c>
      <c r="AU57" s="218" t="b">
        <v>0</v>
      </c>
      <c r="AV57" s="217" t="b">
        <v>0</v>
      </c>
      <c r="AW57" s="233" t="s">
        <v>2</v>
      </c>
      <c r="AX57" s="179" t="s">
        <v>2</v>
      </c>
      <c r="AY57" s="177" t="s">
        <v>419</v>
      </c>
      <c r="AZ57" s="188" t="s">
        <v>419</v>
      </c>
      <c r="BA57" s="182" t="s">
        <v>419</v>
      </c>
      <c r="BB57" s="191" t="s">
        <v>419</v>
      </c>
      <c r="BC57" s="221">
        <v>695.25</v>
      </c>
      <c r="BD57" s="220" t="s">
        <v>419</v>
      </c>
      <c r="BE57" s="218" t="b">
        <v>0</v>
      </c>
      <c r="BF57" s="218" t="b">
        <v>0</v>
      </c>
      <c r="BG57" s="217" t="b">
        <v>0</v>
      </c>
      <c r="BH57" s="233" t="s">
        <v>2</v>
      </c>
      <c r="BI57" s="179" t="s">
        <v>2</v>
      </c>
      <c r="BJ57" s="177" t="s">
        <v>419</v>
      </c>
      <c r="BK57" s="188" t="s">
        <v>419</v>
      </c>
      <c r="BL57" s="182" t="s">
        <v>419</v>
      </c>
      <c r="BM57" s="191" t="s">
        <v>419</v>
      </c>
      <c r="BN57" s="221">
        <v>750.25</v>
      </c>
      <c r="BO57" s="218" t="s">
        <v>419</v>
      </c>
      <c r="BP57" s="218" t="b">
        <v>0</v>
      </c>
      <c r="BQ57" s="218" t="b">
        <v>0</v>
      </c>
      <c r="BR57" s="217" t="b">
        <v>0</v>
      </c>
      <c r="BS57" s="233" t="s">
        <v>2</v>
      </c>
      <c r="BT57" s="179" t="s">
        <v>2</v>
      </c>
      <c r="BU57" s="177" t="s">
        <v>419</v>
      </c>
      <c r="BV57" s="188" t="s">
        <v>419</v>
      </c>
      <c r="BW57" s="182" t="s">
        <v>419</v>
      </c>
      <c r="BX57" s="191" t="s">
        <v>419</v>
      </c>
      <c r="BY57" s="221" t="s">
        <v>2</v>
      </c>
      <c r="BZ57" s="218" t="s">
        <v>419</v>
      </c>
      <c r="CA57" s="218" t="b">
        <v>0</v>
      </c>
      <c r="CB57" s="218" t="b">
        <v>0</v>
      </c>
      <c r="CC57" s="218" t="b">
        <v>0</v>
      </c>
      <c r="CD57" s="121"/>
    </row>
    <row r="58" spans="1:82" s="181" customFormat="1" ht="14.25" customHeight="1" x14ac:dyDescent="0.25">
      <c r="A58" s="19" t="s">
        <v>83</v>
      </c>
      <c r="B58" s="181" t="s">
        <v>220</v>
      </c>
      <c r="C58" s="195" t="s">
        <v>227</v>
      </c>
      <c r="D58" s="76" t="b">
        <v>1</v>
      </c>
      <c r="E58" s="230">
        <v>1274</v>
      </c>
      <c r="F58" s="233">
        <v>2070</v>
      </c>
      <c r="G58" s="179">
        <v>2044</v>
      </c>
      <c r="H58" s="177">
        <v>0.98743961352657006</v>
      </c>
      <c r="I58" s="188">
        <v>0.98165930205993956</v>
      </c>
      <c r="J58" s="182" t="s">
        <v>420</v>
      </c>
      <c r="K58" s="191">
        <v>0.9914141175193717</v>
      </c>
      <c r="L58" s="179">
        <v>17</v>
      </c>
      <c r="M58" s="177">
        <v>8.2125603864734303E-3</v>
      </c>
      <c r="N58" s="188">
        <v>5.1338609405149433E-3</v>
      </c>
      <c r="O58" s="182" t="s">
        <v>420</v>
      </c>
      <c r="P58" s="191">
        <v>1.3113174607811376E-2</v>
      </c>
      <c r="Q58" s="179">
        <v>2061</v>
      </c>
      <c r="R58" s="203">
        <v>0.9956521739130435</v>
      </c>
      <c r="S58" s="212">
        <v>0.99175721842136322</v>
      </c>
      <c r="T58" s="182" t="s">
        <v>420</v>
      </c>
      <c r="U58" s="195">
        <v>0.997710897027966</v>
      </c>
      <c r="V58" s="221">
        <v>2009.5</v>
      </c>
      <c r="W58" s="220">
        <v>3.0106991789002238E-2</v>
      </c>
      <c r="X58" s="218" t="b">
        <v>1</v>
      </c>
      <c r="Y58" s="218" t="b">
        <v>1</v>
      </c>
      <c r="Z58" s="217" t="b">
        <v>1</v>
      </c>
      <c r="AA58" s="233">
        <v>2028</v>
      </c>
      <c r="AB58" s="179">
        <v>1946</v>
      </c>
      <c r="AC58" s="177">
        <v>0.95956607495069035</v>
      </c>
      <c r="AD58" s="212">
        <v>0.95008851847027154</v>
      </c>
      <c r="AE58" s="182" t="s">
        <v>420</v>
      </c>
      <c r="AF58" s="195">
        <v>0.96730589333678407</v>
      </c>
      <c r="AG58" s="221">
        <v>2009.5</v>
      </c>
      <c r="AH58" s="220">
        <v>9.2062702164717597E-3</v>
      </c>
      <c r="AI58" s="218" t="b">
        <v>1</v>
      </c>
      <c r="AJ58" s="218" t="b">
        <v>1</v>
      </c>
      <c r="AK58" s="217" t="b">
        <v>1</v>
      </c>
      <c r="AL58" s="233">
        <v>2078</v>
      </c>
      <c r="AM58" s="179">
        <v>1848</v>
      </c>
      <c r="AN58" s="177">
        <v>0.8893166506256015</v>
      </c>
      <c r="AO58" s="188">
        <v>0.87510213041756313</v>
      </c>
      <c r="AP58" s="182" t="s">
        <v>420</v>
      </c>
      <c r="AQ58" s="191">
        <v>0.90209441985027161</v>
      </c>
      <c r="AR58" s="221">
        <v>2018.5</v>
      </c>
      <c r="AS58" s="220">
        <v>2.9477334654446369E-2</v>
      </c>
      <c r="AT58" s="218" t="b">
        <v>1</v>
      </c>
      <c r="AU58" s="218" t="b">
        <v>1</v>
      </c>
      <c r="AV58" s="217" t="b">
        <v>1</v>
      </c>
      <c r="AW58" s="233">
        <v>2036</v>
      </c>
      <c r="AX58" s="179">
        <v>1867</v>
      </c>
      <c r="AY58" s="177">
        <v>0.91699410609037324</v>
      </c>
      <c r="AZ58" s="188">
        <v>0.90421051407576558</v>
      </c>
      <c r="BA58" s="182" t="s">
        <v>420</v>
      </c>
      <c r="BB58" s="191">
        <v>0.9282071194895779</v>
      </c>
      <c r="BC58" s="221">
        <v>2018.5</v>
      </c>
      <c r="BD58" s="220">
        <v>8.6698043101312849E-3</v>
      </c>
      <c r="BE58" s="218" t="b">
        <v>1</v>
      </c>
      <c r="BF58" s="218" t="b">
        <v>1</v>
      </c>
      <c r="BG58" s="217" t="b">
        <v>1</v>
      </c>
      <c r="BH58" s="233">
        <v>2069</v>
      </c>
      <c r="BI58" s="179">
        <v>1771</v>
      </c>
      <c r="BJ58" s="177">
        <v>0.85596906718221366</v>
      </c>
      <c r="BK58" s="188">
        <v>0.8401795036689943</v>
      </c>
      <c r="BL58" s="182" t="s">
        <v>420</v>
      </c>
      <c r="BM58" s="191">
        <v>0.87043924323605681</v>
      </c>
      <c r="BN58" s="221">
        <v>2038.75</v>
      </c>
      <c r="BO58" s="218">
        <v>1.483752299202943E-2</v>
      </c>
      <c r="BP58" s="218" t="b">
        <v>1</v>
      </c>
      <c r="BQ58" s="218" t="b">
        <v>1</v>
      </c>
      <c r="BR58" s="217" t="b">
        <v>1</v>
      </c>
      <c r="BS58" s="233" t="s">
        <v>2</v>
      </c>
      <c r="BT58" s="179" t="s">
        <v>2</v>
      </c>
      <c r="BU58" s="177" t="s">
        <v>419</v>
      </c>
      <c r="BV58" s="188" t="s">
        <v>419</v>
      </c>
      <c r="BW58" s="182" t="s">
        <v>419</v>
      </c>
      <c r="BX58" s="191" t="s">
        <v>419</v>
      </c>
      <c r="BY58" s="221">
        <v>1771</v>
      </c>
      <c r="BZ58" s="218" t="s">
        <v>419</v>
      </c>
      <c r="CA58" s="218" t="b">
        <v>0</v>
      </c>
      <c r="CB58" s="218" t="b">
        <v>0</v>
      </c>
      <c r="CC58" s="218" t="b">
        <v>0</v>
      </c>
      <c r="CD58" s="121"/>
    </row>
    <row r="59" spans="1:82" s="181" customFormat="1" ht="14.25" customHeight="1" x14ac:dyDescent="0.25">
      <c r="A59" s="19" t="s">
        <v>315</v>
      </c>
      <c r="B59" s="181" t="s">
        <v>220</v>
      </c>
      <c r="C59" s="195" t="s">
        <v>228</v>
      </c>
      <c r="D59" s="76" t="b">
        <v>1</v>
      </c>
      <c r="E59" s="230">
        <v>589</v>
      </c>
      <c r="F59" s="233">
        <v>692</v>
      </c>
      <c r="G59" s="179">
        <v>599</v>
      </c>
      <c r="H59" s="177">
        <v>0.86560693641618502</v>
      </c>
      <c r="I59" s="188">
        <v>0.83816626990932452</v>
      </c>
      <c r="J59" s="182" t="s">
        <v>420</v>
      </c>
      <c r="K59" s="191">
        <v>0.88901086733335166</v>
      </c>
      <c r="L59" s="179">
        <v>62</v>
      </c>
      <c r="M59" s="177">
        <v>8.9595375722543349E-2</v>
      </c>
      <c r="N59" s="188">
        <v>7.0520073424970034E-2</v>
      </c>
      <c r="O59" s="182" t="s">
        <v>420</v>
      </c>
      <c r="P59" s="191">
        <v>0.11320203338562254</v>
      </c>
      <c r="Q59" s="179">
        <v>661</v>
      </c>
      <c r="R59" s="203">
        <v>0.9552023121387283</v>
      </c>
      <c r="S59" s="212">
        <v>0.93711543349123827</v>
      </c>
      <c r="T59" s="182" t="s">
        <v>420</v>
      </c>
      <c r="U59" s="195">
        <v>0.96826321564490014</v>
      </c>
      <c r="V59" s="221">
        <v>641.5</v>
      </c>
      <c r="W59" s="220">
        <v>7.8721745908028065E-2</v>
      </c>
      <c r="X59" s="218" t="b">
        <v>1</v>
      </c>
      <c r="Y59" s="218" t="b">
        <v>1</v>
      </c>
      <c r="Z59" s="217" t="b">
        <v>1</v>
      </c>
      <c r="AA59" s="233">
        <v>644</v>
      </c>
      <c r="AB59" s="179">
        <v>631</v>
      </c>
      <c r="AC59" s="177">
        <v>0.97981366459627328</v>
      </c>
      <c r="AD59" s="212">
        <v>0.96577141034173042</v>
      </c>
      <c r="AE59" s="182" t="s">
        <v>420</v>
      </c>
      <c r="AF59" s="195">
        <v>0.9881656858190857</v>
      </c>
      <c r="AG59" s="221">
        <v>641.5</v>
      </c>
      <c r="AH59" s="220">
        <v>3.897116134060795E-3</v>
      </c>
      <c r="AI59" s="218" t="b">
        <v>1</v>
      </c>
      <c r="AJ59" s="218" t="b">
        <v>1</v>
      </c>
      <c r="AK59" s="217" t="b">
        <v>1</v>
      </c>
      <c r="AL59" s="233">
        <v>645</v>
      </c>
      <c r="AM59" s="179">
        <v>573</v>
      </c>
      <c r="AN59" s="177">
        <v>0.88837209302325582</v>
      </c>
      <c r="AO59" s="188">
        <v>0.86173337161244901</v>
      </c>
      <c r="AP59" s="182" t="s">
        <v>420</v>
      </c>
      <c r="AQ59" s="191">
        <v>0.91041210890384783</v>
      </c>
      <c r="AR59" s="221">
        <v>628.75</v>
      </c>
      <c r="AS59" s="220">
        <v>2.584493041749503E-2</v>
      </c>
      <c r="AT59" s="218" t="b">
        <v>1</v>
      </c>
      <c r="AU59" s="218" t="b">
        <v>1</v>
      </c>
      <c r="AV59" s="217" t="b">
        <v>1</v>
      </c>
      <c r="AW59" s="233">
        <v>637</v>
      </c>
      <c r="AX59" s="179">
        <v>583</v>
      </c>
      <c r="AY59" s="177">
        <v>0.9152276295133438</v>
      </c>
      <c r="AZ59" s="188">
        <v>0.89102967957045964</v>
      </c>
      <c r="BA59" s="182" t="s">
        <v>420</v>
      </c>
      <c r="BB59" s="191">
        <v>0.93444750003257349</v>
      </c>
      <c r="BC59" s="221">
        <v>628.75</v>
      </c>
      <c r="BD59" s="220">
        <v>1.3121272365805169E-2</v>
      </c>
      <c r="BE59" s="218" t="b">
        <v>1</v>
      </c>
      <c r="BF59" s="218" t="b">
        <v>1</v>
      </c>
      <c r="BG59" s="217" t="b">
        <v>1</v>
      </c>
      <c r="BH59" s="233">
        <v>637</v>
      </c>
      <c r="BI59" s="179">
        <v>525</v>
      </c>
      <c r="BJ59" s="177">
        <v>0.82417582417582413</v>
      </c>
      <c r="BK59" s="188">
        <v>0.79269575033733042</v>
      </c>
      <c r="BL59" s="182" t="s">
        <v>420</v>
      </c>
      <c r="BM59" s="191">
        <v>0.85176942012779744</v>
      </c>
      <c r="BN59" s="221">
        <v>673.75</v>
      </c>
      <c r="BO59" s="218">
        <v>-5.4545454545454543E-2</v>
      </c>
      <c r="BP59" s="218" t="b">
        <v>1</v>
      </c>
      <c r="BQ59" s="218" t="b">
        <v>1</v>
      </c>
      <c r="BR59" s="217" t="b">
        <v>1</v>
      </c>
      <c r="BS59" s="233">
        <v>534</v>
      </c>
      <c r="BT59" s="179">
        <v>486</v>
      </c>
      <c r="BU59" s="177">
        <v>0.9101123595505618</v>
      </c>
      <c r="BV59" s="188">
        <v>0.88283403213080724</v>
      </c>
      <c r="BW59" s="182" t="s">
        <v>420</v>
      </c>
      <c r="BX59" s="191">
        <v>0.93153234445977218</v>
      </c>
      <c r="BY59" s="221">
        <v>525</v>
      </c>
      <c r="BZ59" s="218">
        <v>1.7142857142857144E-2</v>
      </c>
      <c r="CA59" s="218" t="b">
        <v>1</v>
      </c>
      <c r="CB59" s="218" t="b">
        <v>1</v>
      </c>
      <c r="CC59" s="218" t="b">
        <v>1</v>
      </c>
      <c r="CD59" s="121"/>
    </row>
    <row r="60" spans="1:82" s="181" customFormat="1" ht="14.25" customHeight="1" x14ac:dyDescent="0.25">
      <c r="A60" s="19" t="s">
        <v>221</v>
      </c>
      <c r="B60" s="181" t="s">
        <v>220</v>
      </c>
      <c r="C60" s="195" t="s">
        <v>222</v>
      </c>
      <c r="D60" s="76" t="b">
        <v>1</v>
      </c>
      <c r="E60" s="230">
        <v>744</v>
      </c>
      <c r="F60" s="233">
        <v>896</v>
      </c>
      <c r="G60" s="179">
        <v>700</v>
      </c>
      <c r="H60" s="177">
        <v>0.78125</v>
      </c>
      <c r="I60" s="188">
        <v>0.75301206575194535</v>
      </c>
      <c r="J60" s="182" t="s">
        <v>420</v>
      </c>
      <c r="K60" s="191">
        <v>0.80708659947351291</v>
      </c>
      <c r="L60" s="179">
        <v>168</v>
      </c>
      <c r="M60" s="177">
        <v>0.1875</v>
      </c>
      <c r="N60" s="188">
        <v>0.16329701832529558</v>
      </c>
      <c r="O60" s="182" t="s">
        <v>420</v>
      </c>
      <c r="P60" s="191">
        <v>0.21437113142419517</v>
      </c>
      <c r="Q60" s="179">
        <v>868</v>
      </c>
      <c r="R60" s="203">
        <v>0.96875</v>
      </c>
      <c r="S60" s="212">
        <v>0.95520579650845039</v>
      </c>
      <c r="T60" s="182" t="s">
        <v>420</v>
      </c>
      <c r="U60" s="195">
        <v>0.97829197886731334</v>
      </c>
      <c r="V60" s="221">
        <v>897.75</v>
      </c>
      <c r="W60" s="220">
        <v>-1.9493177387914229E-3</v>
      </c>
      <c r="X60" s="218" t="b">
        <v>1</v>
      </c>
      <c r="Y60" s="218" t="b">
        <v>1</v>
      </c>
      <c r="Z60" s="217" t="b">
        <v>1</v>
      </c>
      <c r="AA60" s="233">
        <v>1069</v>
      </c>
      <c r="AB60" s="179">
        <v>1015</v>
      </c>
      <c r="AC60" s="177">
        <v>0.94948550046772684</v>
      </c>
      <c r="AD60" s="212">
        <v>0.93467273053728617</v>
      </c>
      <c r="AE60" s="182" t="s">
        <v>420</v>
      </c>
      <c r="AF60" s="195">
        <v>0.96107937905807372</v>
      </c>
      <c r="AG60" s="221">
        <v>897.75</v>
      </c>
      <c r="AH60" s="220">
        <v>0.19075466443887495</v>
      </c>
      <c r="AI60" s="218" t="b">
        <v>1</v>
      </c>
      <c r="AJ60" s="218" t="b">
        <v>1</v>
      </c>
      <c r="AK60" s="217" t="b">
        <v>1</v>
      </c>
      <c r="AL60" s="233">
        <v>916</v>
      </c>
      <c r="AM60" s="179">
        <v>830</v>
      </c>
      <c r="AN60" s="177">
        <v>0.90611353711790388</v>
      </c>
      <c r="AO60" s="188">
        <v>0.88549253811179696</v>
      </c>
      <c r="AP60" s="182" t="s">
        <v>420</v>
      </c>
      <c r="AQ60" s="191">
        <v>0.9233424984757731</v>
      </c>
      <c r="AR60" s="221">
        <v>919</v>
      </c>
      <c r="AS60" s="220">
        <v>-3.2644178454842221E-3</v>
      </c>
      <c r="AT60" s="218" t="b">
        <v>1</v>
      </c>
      <c r="AU60" s="218" t="b">
        <v>1</v>
      </c>
      <c r="AV60" s="217" t="b">
        <v>1</v>
      </c>
      <c r="AW60" s="233">
        <v>956</v>
      </c>
      <c r="AX60" s="179">
        <v>898</v>
      </c>
      <c r="AY60" s="177">
        <v>0.93933054393305437</v>
      </c>
      <c r="AZ60" s="188">
        <v>0.92236797133288195</v>
      </c>
      <c r="BA60" s="182" t="s">
        <v>420</v>
      </c>
      <c r="BB60" s="191">
        <v>0.95277655621447255</v>
      </c>
      <c r="BC60" s="221">
        <v>919</v>
      </c>
      <c r="BD60" s="220">
        <v>4.0261153427638738E-2</v>
      </c>
      <c r="BE60" s="218" t="b">
        <v>1</v>
      </c>
      <c r="BF60" s="218" t="b">
        <v>1</v>
      </c>
      <c r="BG60" s="217" t="b">
        <v>1</v>
      </c>
      <c r="BH60" s="233">
        <v>907</v>
      </c>
      <c r="BI60" s="179">
        <v>823</v>
      </c>
      <c r="BJ60" s="177">
        <v>0.90738699007717749</v>
      </c>
      <c r="BK60" s="188">
        <v>0.88676456218092681</v>
      </c>
      <c r="BL60" s="182" t="s">
        <v>420</v>
      </c>
      <c r="BM60" s="191">
        <v>0.92457312215857967</v>
      </c>
      <c r="BN60" s="221">
        <v>950.5</v>
      </c>
      <c r="BO60" s="218">
        <v>-4.5765386638611259E-2</v>
      </c>
      <c r="BP60" s="218" t="b">
        <v>1</v>
      </c>
      <c r="BQ60" s="218" t="b">
        <v>1</v>
      </c>
      <c r="BR60" s="217" t="b">
        <v>1</v>
      </c>
      <c r="BS60" s="233">
        <v>906</v>
      </c>
      <c r="BT60" s="179">
        <v>824</v>
      </c>
      <c r="BU60" s="177">
        <v>0.90949227373068431</v>
      </c>
      <c r="BV60" s="188">
        <v>0.88904070329084894</v>
      </c>
      <c r="BW60" s="182" t="s">
        <v>420</v>
      </c>
      <c r="BX60" s="191">
        <v>0.92648599403261145</v>
      </c>
      <c r="BY60" s="221">
        <v>823</v>
      </c>
      <c r="BZ60" s="218">
        <v>0.10085054678007291</v>
      </c>
      <c r="CA60" s="218" t="b">
        <v>1</v>
      </c>
      <c r="CB60" s="218" t="b">
        <v>1</v>
      </c>
      <c r="CC60" s="218" t="b">
        <v>1</v>
      </c>
      <c r="CD60" s="121"/>
    </row>
    <row r="61" spans="1:82" s="181" customFormat="1" ht="14.25" customHeight="1" x14ac:dyDescent="0.25">
      <c r="A61" s="19" t="s">
        <v>66</v>
      </c>
      <c r="B61" s="181" t="s">
        <v>220</v>
      </c>
      <c r="C61" s="195" t="s">
        <v>253</v>
      </c>
      <c r="D61" s="76" t="b">
        <v>1</v>
      </c>
      <c r="E61" s="230">
        <v>516</v>
      </c>
      <c r="F61" s="233">
        <v>736</v>
      </c>
      <c r="G61" s="179">
        <v>678</v>
      </c>
      <c r="H61" s="177">
        <v>0.92119565217391308</v>
      </c>
      <c r="I61" s="188">
        <v>0.89947124257334765</v>
      </c>
      <c r="J61" s="182" t="s">
        <v>420</v>
      </c>
      <c r="K61" s="191">
        <v>0.93854613616111626</v>
      </c>
      <c r="L61" s="179">
        <v>55</v>
      </c>
      <c r="M61" s="177">
        <v>7.4728260869565216E-2</v>
      </c>
      <c r="N61" s="188">
        <v>5.7860484773664504E-2</v>
      </c>
      <c r="O61" s="182" t="s">
        <v>420</v>
      </c>
      <c r="P61" s="191">
        <v>9.6012290891215379E-2</v>
      </c>
      <c r="Q61" s="179">
        <v>733</v>
      </c>
      <c r="R61" s="203">
        <v>0.99592391304347827</v>
      </c>
      <c r="S61" s="212">
        <v>0.9880850664880525</v>
      </c>
      <c r="T61" s="182" t="s">
        <v>420</v>
      </c>
      <c r="U61" s="195">
        <v>0.99861281492510656</v>
      </c>
      <c r="V61" s="221">
        <v>746.75</v>
      </c>
      <c r="W61" s="220">
        <v>-1.4395714763977234E-2</v>
      </c>
      <c r="X61" s="218" t="b">
        <v>1</v>
      </c>
      <c r="Y61" s="218" t="b">
        <v>1</v>
      </c>
      <c r="Z61" s="217" t="b">
        <v>1</v>
      </c>
      <c r="AA61" s="233">
        <v>741</v>
      </c>
      <c r="AB61" s="179">
        <v>650</v>
      </c>
      <c r="AC61" s="177">
        <v>0.8771929824561403</v>
      </c>
      <c r="AD61" s="212">
        <v>0.85159664560928128</v>
      </c>
      <c r="AE61" s="182" t="s">
        <v>420</v>
      </c>
      <c r="AF61" s="195">
        <v>0.8988986354738413</v>
      </c>
      <c r="AG61" s="221">
        <v>746.75</v>
      </c>
      <c r="AH61" s="220">
        <v>-7.7000334784064275E-3</v>
      </c>
      <c r="AI61" s="218" t="b">
        <v>1</v>
      </c>
      <c r="AJ61" s="218" t="b">
        <v>1</v>
      </c>
      <c r="AK61" s="217" t="b">
        <v>1</v>
      </c>
      <c r="AL61" s="233">
        <v>767</v>
      </c>
      <c r="AM61" s="179">
        <v>655</v>
      </c>
      <c r="AN61" s="177">
        <v>0.85397653194263368</v>
      </c>
      <c r="AO61" s="188">
        <v>0.8272214546117862</v>
      </c>
      <c r="AP61" s="182" t="s">
        <v>420</v>
      </c>
      <c r="AQ61" s="191">
        <v>0.87720355235492831</v>
      </c>
      <c r="AR61" s="221">
        <v>771</v>
      </c>
      <c r="AS61" s="220">
        <v>-5.1880674448767832E-3</v>
      </c>
      <c r="AT61" s="218" t="b">
        <v>1</v>
      </c>
      <c r="AU61" s="218" t="b">
        <v>1</v>
      </c>
      <c r="AV61" s="217" t="b">
        <v>1</v>
      </c>
      <c r="AW61" s="233">
        <v>692</v>
      </c>
      <c r="AX61" s="179">
        <v>582</v>
      </c>
      <c r="AY61" s="177">
        <v>0.84104046242774566</v>
      </c>
      <c r="AZ61" s="188">
        <v>0.81192536753035827</v>
      </c>
      <c r="BA61" s="182" t="s">
        <v>420</v>
      </c>
      <c r="BB61" s="191">
        <v>0.86639006483830416</v>
      </c>
      <c r="BC61" s="221">
        <v>771</v>
      </c>
      <c r="BD61" s="220">
        <v>-0.10246433203631647</v>
      </c>
      <c r="BE61" s="218" t="b">
        <v>1</v>
      </c>
      <c r="BF61" s="218" t="b">
        <v>1</v>
      </c>
      <c r="BG61" s="217" t="b">
        <v>1</v>
      </c>
      <c r="BH61" s="233">
        <v>700</v>
      </c>
      <c r="BI61" s="179">
        <v>590</v>
      </c>
      <c r="BJ61" s="177">
        <v>0.84285714285714286</v>
      </c>
      <c r="BK61" s="188">
        <v>0.81403429760269397</v>
      </c>
      <c r="BL61" s="182" t="s">
        <v>420</v>
      </c>
      <c r="BM61" s="191">
        <v>0.86793746462377852</v>
      </c>
      <c r="BN61" s="221">
        <v>777.25</v>
      </c>
      <c r="BO61" s="218">
        <v>-9.9388871019620462E-2</v>
      </c>
      <c r="BP61" s="218" t="b">
        <v>1</v>
      </c>
      <c r="BQ61" s="218" t="b">
        <v>1</v>
      </c>
      <c r="BR61" s="217" t="b">
        <v>1</v>
      </c>
      <c r="BS61" s="233">
        <v>596</v>
      </c>
      <c r="BT61" s="179">
        <v>569</v>
      </c>
      <c r="BU61" s="177">
        <v>0.95469798657718119</v>
      </c>
      <c r="BV61" s="188">
        <v>0.9348905985859961</v>
      </c>
      <c r="BW61" s="182" t="s">
        <v>420</v>
      </c>
      <c r="BX61" s="191">
        <v>0.96868149038829343</v>
      </c>
      <c r="BY61" s="221">
        <v>590</v>
      </c>
      <c r="BZ61" s="218">
        <v>1.0169491525423728E-2</v>
      </c>
      <c r="CA61" s="218" t="b">
        <v>1</v>
      </c>
      <c r="CB61" s="218" t="b">
        <v>1</v>
      </c>
      <c r="CC61" s="218" t="b">
        <v>1</v>
      </c>
      <c r="CD61" s="121"/>
    </row>
    <row r="62" spans="1:82" s="181" customFormat="1" ht="14.25" customHeight="1" x14ac:dyDescent="0.25">
      <c r="A62" s="19" t="s">
        <v>251</v>
      </c>
      <c r="B62" s="181" t="s">
        <v>220</v>
      </c>
      <c r="C62" s="195" t="s">
        <v>252</v>
      </c>
      <c r="D62" s="76" t="b">
        <v>1</v>
      </c>
      <c r="E62" s="230">
        <v>687</v>
      </c>
      <c r="F62" s="233">
        <v>949</v>
      </c>
      <c r="G62" s="179">
        <v>797</v>
      </c>
      <c r="H62" s="177">
        <v>0.83983140147523705</v>
      </c>
      <c r="I62" s="188">
        <v>0.81513359525835716</v>
      </c>
      <c r="J62" s="182" t="s">
        <v>420</v>
      </c>
      <c r="K62" s="191">
        <v>0.86178909112254276</v>
      </c>
      <c r="L62" s="179">
        <v>149</v>
      </c>
      <c r="M62" s="177">
        <v>0.15700737618545837</v>
      </c>
      <c r="N62" s="188">
        <v>0.13524894972766502</v>
      </c>
      <c r="O62" s="182" t="s">
        <v>420</v>
      </c>
      <c r="P62" s="191">
        <v>0.18153140866928705</v>
      </c>
      <c r="Q62" s="179">
        <v>946</v>
      </c>
      <c r="R62" s="203">
        <v>0.99683877766069551</v>
      </c>
      <c r="S62" s="212">
        <v>0.99074713310922258</v>
      </c>
      <c r="T62" s="182" t="s">
        <v>420</v>
      </c>
      <c r="U62" s="195">
        <v>0.9989243293050234</v>
      </c>
      <c r="V62" s="221">
        <v>866.75</v>
      </c>
      <c r="W62" s="220">
        <v>9.4894721661378717E-2</v>
      </c>
      <c r="X62" s="218" t="b">
        <v>1</v>
      </c>
      <c r="Y62" s="218" t="b">
        <v>1</v>
      </c>
      <c r="Z62" s="217" t="b">
        <v>1</v>
      </c>
      <c r="AA62" s="233">
        <v>1087</v>
      </c>
      <c r="AB62" s="179">
        <v>868</v>
      </c>
      <c r="AC62" s="177" t="s">
        <v>419</v>
      </c>
      <c r="AD62" s="212" t="s">
        <v>419</v>
      </c>
      <c r="AE62" s="182" t="s">
        <v>419</v>
      </c>
      <c r="AF62" s="195" t="s">
        <v>419</v>
      </c>
      <c r="AG62" s="221">
        <v>866.75</v>
      </c>
      <c r="AH62" s="220">
        <v>0.2541101817132968</v>
      </c>
      <c r="AI62" s="218" t="b">
        <v>1</v>
      </c>
      <c r="AJ62" s="218" t="b">
        <v>0</v>
      </c>
      <c r="AK62" s="217" t="b">
        <v>0</v>
      </c>
      <c r="AL62" s="233">
        <v>925</v>
      </c>
      <c r="AM62" s="179">
        <v>803</v>
      </c>
      <c r="AN62" s="177">
        <v>0.86810810810810812</v>
      </c>
      <c r="AO62" s="188">
        <v>0.84477179489156629</v>
      </c>
      <c r="AP62" s="182" t="s">
        <v>420</v>
      </c>
      <c r="AQ62" s="191">
        <v>0.88839961292288816</v>
      </c>
      <c r="AR62" s="221">
        <v>895</v>
      </c>
      <c r="AS62" s="220">
        <v>3.3519553072625698E-2</v>
      </c>
      <c r="AT62" s="218" t="b">
        <v>1</v>
      </c>
      <c r="AU62" s="218" t="b">
        <v>1</v>
      </c>
      <c r="AV62" s="217" t="b">
        <v>1</v>
      </c>
      <c r="AW62" s="233">
        <v>876</v>
      </c>
      <c r="AX62" s="179">
        <v>848</v>
      </c>
      <c r="AY62" s="177">
        <v>0.96803652968036524</v>
      </c>
      <c r="AZ62" s="188">
        <v>0.95419176236037251</v>
      </c>
      <c r="BA62" s="182" t="s">
        <v>420</v>
      </c>
      <c r="BB62" s="191">
        <v>0.97779432647328679</v>
      </c>
      <c r="BC62" s="221">
        <v>895</v>
      </c>
      <c r="BD62" s="220">
        <v>-2.1229050279329607E-2</v>
      </c>
      <c r="BE62" s="218" t="b">
        <v>1</v>
      </c>
      <c r="BF62" s="218" t="b">
        <v>1</v>
      </c>
      <c r="BG62" s="217" t="b">
        <v>1</v>
      </c>
      <c r="BH62" s="233">
        <v>850</v>
      </c>
      <c r="BI62" s="179">
        <v>696</v>
      </c>
      <c r="BJ62" s="177">
        <v>0.81882352941176473</v>
      </c>
      <c r="BK62" s="188">
        <v>0.79151451794663386</v>
      </c>
      <c r="BL62" s="182" t="s">
        <v>420</v>
      </c>
      <c r="BM62" s="191">
        <v>0.84326374726971864</v>
      </c>
      <c r="BN62" s="221">
        <v>918.5</v>
      </c>
      <c r="BO62" s="218">
        <v>-7.4578116494284155E-2</v>
      </c>
      <c r="BP62" s="218" t="b">
        <v>1</v>
      </c>
      <c r="BQ62" s="218" t="b">
        <v>1</v>
      </c>
      <c r="BR62" s="217" t="b">
        <v>1</v>
      </c>
      <c r="BS62" s="233">
        <v>708</v>
      </c>
      <c r="BT62" s="179">
        <v>677</v>
      </c>
      <c r="BU62" s="177">
        <v>0.95621468926553677</v>
      </c>
      <c r="BV62" s="188">
        <v>0.93852107244559746</v>
      </c>
      <c r="BW62" s="182" t="s">
        <v>420</v>
      </c>
      <c r="BX62" s="191">
        <v>0.96898437275595961</v>
      </c>
      <c r="BY62" s="221">
        <v>696</v>
      </c>
      <c r="BZ62" s="218">
        <v>1.7241379310344827E-2</v>
      </c>
      <c r="CA62" s="218" t="b">
        <v>1</v>
      </c>
      <c r="CB62" s="218" t="b">
        <v>1</v>
      </c>
      <c r="CC62" s="218" t="b">
        <v>1</v>
      </c>
      <c r="CD62" s="121"/>
    </row>
    <row r="63" spans="1:82" s="181" customFormat="1" ht="14.25" customHeight="1" x14ac:dyDescent="0.25">
      <c r="A63" s="19" t="s">
        <v>79</v>
      </c>
      <c r="B63" s="181" t="s">
        <v>220</v>
      </c>
      <c r="C63" s="195" t="s">
        <v>229</v>
      </c>
      <c r="D63" s="76" t="b">
        <v>1</v>
      </c>
      <c r="E63" s="230">
        <v>1160</v>
      </c>
      <c r="F63" s="233">
        <v>1359</v>
      </c>
      <c r="G63" s="179">
        <v>1198</v>
      </c>
      <c r="H63" s="177">
        <v>0.88153053715967622</v>
      </c>
      <c r="I63" s="188">
        <v>0.86326420550557947</v>
      </c>
      <c r="J63" s="182" t="s">
        <v>420</v>
      </c>
      <c r="K63" s="191">
        <v>0.89764601870886884</v>
      </c>
      <c r="L63" s="179">
        <v>121</v>
      </c>
      <c r="M63" s="177">
        <v>8.9036055923473148E-2</v>
      </c>
      <c r="N63" s="188">
        <v>7.5029887026889328E-2</v>
      </c>
      <c r="O63" s="182" t="s">
        <v>420</v>
      </c>
      <c r="P63" s="191">
        <v>0.10535900357336275</v>
      </c>
      <c r="Q63" s="179">
        <v>1319</v>
      </c>
      <c r="R63" s="203">
        <v>0.97056659308314941</v>
      </c>
      <c r="S63" s="212">
        <v>0.96016927389825668</v>
      </c>
      <c r="T63" s="182" t="s">
        <v>420</v>
      </c>
      <c r="U63" s="195">
        <v>0.97831112800172348</v>
      </c>
      <c r="V63" s="221">
        <v>1366.25</v>
      </c>
      <c r="W63" s="220">
        <v>-5.3064958828911253E-3</v>
      </c>
      <c r="X63" s="218" t="b">
        <v>1</v>
      </c>
      <c r="Y63" s="218" t="b">
        <v>1</v>
      </c>
      <c r="Z63" s="217" t="b">
        <v>1</v>
      </c>
      <c r="AA63" s="233">
        <v>1582</v>
      </c>
      <c r="AB63" s="179">
        <v>1026</v>
      </c>
      <c r="AC63" s="177">
        <v>0.64854614412136535</v>
      </c>
      <c r="AD63" s="212">
        <v>0.62468599678714021</v>
      </c>
      <c r="AE63" s="182" t="s">
        <v>420</v>
      </c>
      <c r="AF63" s="195">
        <v>0.6716866307449425</v>
      </c>
      <c r="AG63" s="221">
        <v>1366.25</v>
      </c>
      <c r="AH63" s="220">
        <v>0.15791399817017385</v>
      </c>
      <c r="AI63" s="218" t="b">
        <v>1</v>
      </c>
      <c r="AJ63" s="218" t="b">
        <v>1</v>
      </c>
      <c r="AK63" s="217" t="b">
        <v>1</v>
      </c>
      <c r="AL63" s="233">
        <v>1322</v>
      </c>
      <c r="AM63" s="179">
        <v>1145</v>
      </c>
      <c r="AN63" s="177">
        <v>0.86611195158850229</v>
      </c>
      <c r="AO63" s="188">
        <v>0.84669061537109314</v>
      </c>
      <c r="AP63" s="182" t="s">
        <v>420</v>
      </c>
      <c r="AQ63" s="191">
        <v>0.883411761168719</v>
      </c>
      <c r="AR63" s="221">
        <v>1390</v>
      </c>
      <c r="AS63" s="220">
        <v>-4.8920863309352518E-2</v>
      </c>
      <c r="AT63" s="218" t="b">
        <v>1</v>
      </c>
      <c r="AU63" s="218" t="b">
        <v>1</v>
      </c>
      <c r="AV63" s="217" t="b">
        <v>1</v>
      </c>
      <c r="AW63" s="233">
        <v>1246</v>
      </c>
      <c r="AX63" s="179">
        <v>1072</v>
      </c>
      <c r="AY63" s="177">
        <v>0.8603531300160514</v>
      </c>
      <c r="AZ63" s="188">
        <v>0.83999715891844806</v>
      </c>
      <c r="BA63" s="182" t="s">
        <v>420</v>
      </c>
      <c r="BB63" s="191">
        <v>0.87849396942619906</v>
      </c>
      <c r="BC63" s="221">
        <v>1390</v>
      </c>
      <c r="BD63" s="220">
        <v>-0.10359712230215827</v>
      </c>
      <c r="BE63" s="218" t="b">
        <v>1</v>
      </c>
      <c r="BF63" s="218" t="b">
        <v>1</v>
      </c>
      <c r="BG63" s="217" t="b">
        <v>1</v>
      </c>
      <c r="BH63" s="233">
        <v>1239</v>
      </c>
      <c r="BI63" s="179">
        <v>1060</v>
      </c>
      <c r="BJ63" s="177">
        <v>0.85552865213882168</v>
      </c>
      <c r="BK63" s="188">
        <v>0.83485332221576924</v>
      </c>
      <c r="BL63" s="182" t="s">
        <v>420</v>
      </c>
      <c r="BM63" s="191">
        <v>0.87400619783593758</v>
      </c>
      <c r="BN63" s="221">
        <v>1426.5</v>
      </c>
      <c r="BO63" s="218">
        <v>-0.13144058885383805</v>
      </c>
      <c r="BP63" s="218" t="b">
        <v>1</v>
      </c>
      <c r="BQ63" s="218" t="b">
        <v>1</v>
      </c>
      <c r="BR63" s="217" t="b">
        <v>1</v>
      </c>
      <c r="BS63" s="233">
        <v>1070</v>
      </c>
      <c r="BT63" s="179">
        <v>939</v>
      </c>
      <c r="BU63" s="177">
        <v>0.8775700934579439</v>
      </c>
      <c r="BV63" s="188">
        <v>0.856568125373528</v>
      </c>
      <c r="BW63" s="182" t="s">
        <v>420</v>
      </c>
      <c r="BX63" s="191">
        <v>0.89587069449412327</v>
      </c>
      <c r="BY63" s="221">
        <v>1060</v>
      </c>
      <c r="BZ63" s="218">
        <v>9.433962264150943E-3</v>
      </c>
      <c r="CA63" s="218" t="b">
        <v>1</v>
      </c>
      <c r="CB63" s="218" t="b">
        <v>1</v>
      </c>
      <c r="CC63" s="218" t="b">
        <v>1</v>
      </c>
      <c r="CD63" s="121"/>
    </row>
    <row r="64" spans="1:82" s="181" customFormat="1" ht="14.25" customHeight="1" x14ac:dyDescent="0.25">
      <c r="A64" s="19" t="s">
        <v>230</v>
      </c>
      <c r="B64" s="181" t="s">
        <v>220</v>
      </c>
      <c r="C64" s="195" t="s">
        <v>231</v>
      </c>
      <c r="D64" s="76" t="b">
        <v>1</v>
      </c>
      <c r="E64" s="230">
        <v>1795</v>
      </c>
      <c r="F64" s="233">
        <v>2568</v>
      </c>
      <c r="G64" s="179">
        <v>2225</v>
      </c>
      <c r="H64" s="177">
        <v>0.86643302180685355</v>
      </c>
      <c r="I64" s="188">
        <v>0.85272681169945541</v>
      </c>
      <c r="J64" s="182" t="s">
        <v>420</v>
      </c>
      <c r="K64" s="191">
        <v>0.87904457861905283</v>
      </c>
      <c r="L64" s="179">
        <v>308</v>
      </c>
      <c r="M64" s="177">
        <v>0.11993769470404984</v>
      </c>
      <c r="N64" s="188">
        <v>0.10793628526805171</v>
      </c>
      <c r="O64" s="182" t="s">
        <v>420</v>
      </c>
      <c r="P64" s="191">
        <v>0.13307447248873455</v>
      </c>
      <c r="Q64" s="179">
        <v>2533</v>
      </c>
      <c r="R64" s="203">
        <v>0.98637071651090347</v>
      </c>
      <c r="S64" s="212">
        <v>0.98110465872508479</v>
      </c>
      <c r="T64" s="182" t="s">
        <v>420</v>
      </c>
      <c r="U64" s="195">
        <v>0.99018382853083109</v>
      </c>
      <c r="V64" s="221">
        <v>2576</v>
      </c>
      <c r="W64" s="220">
        <v>-3.105590062111801E-3</v>
      </c>
      <c r="X64" s="218" t="b">
        <v>1</v>
      </c>
      <c r="Y64" s="218" t="b">
        <v>1</v>
      </c>
      <c r="Z64" s="217" t="b">
        <v>1</v>
      </c>
      <c r="AA64" s="233">
        <v>2531</v>
      </c>
      <c r="AB64" s="179">
        <v>2143</v>
      </c>
      <c r="AC64" s="177">
        <v>0.84670090873172654</v>
      </c>
      <c r="AD64" s="212">
        <v>0.83214050887874735</v>
      </c>
      <c r="AE64" s="182" t="s">
        <v>420</v>
      </c>
      <c r="AF64" s="195">
        <v>0.86021048368253628</v>
      </c>
      <c r="AG64" s="221">
        <v>2576</v>
      </c>
      <c r="AH64" s="220">
        <v>-1.746894409937888E-2</v>
      </c>
      <c r="AI64" s="218" t="b">
        <v>1</v>
      </c>
      <c r="AJ64" s="218" t="b">
        <v>1</v>
      </c>
      <c r="AK64" s="217" t="b">
        <v>1</v>
      </c>
      <c r="AL64" s="233">
        <v>2551</v>
      </c>
      <c r="AM64" s="179">
        <v>1885</v>
      </c>
      <c r="AN64" s="177">
        <v>0.73892591140729125</v>
      </c>
      <c r="AO64" s="188">
        <v>0.72153154860492541</v>
      </c>
      <c r="AP64" s="182" t="s">
        <v>420</v>
      </c>
      <c r="AQ64" s="191">
        <v>0.7556017763579026</v>
      </c>
      <c r="AR64" s="221">
        <v>2555</v>
      </c>
      <c r="AS64" s="220">
        <v>-1.5655577299412916E-3</v>
      </c>
      <c r="AT64" s="218" t="b">
        <v>1</v>
      </c>
      <c r="AU64" s="218" t="b">
        <v>1</v>
      </c>
      <c r="AV64" s="217" t="b">
        <v>1</v>
      </c>
      <c r="AW64" s="233">
        <v>2496</v>
      </c>
      <c r="AX64" s="179">
        <v>2025</v>
      </c>
      <c r="AY64" s="177">
        <v>0.81129807692307687</v>
      </c>
      <c r="AZ64" s="188">
        <v>0.79547419987022894</v>
      </c>
      <c r="BA64" s="182" t="s">
        <v>420</v>
      </c>
      <c r="BB64" s="191">
        <v>0.82616522230860912</v>
      </c>
      <c r="BC64" s="221">
        <v>2555</v>
      </c>
      <c r="BD64" s="220">
        <v>-2.3091976516634052E-2</v>
      </c>
      <c r="BE64" s="218" t="b">
        <v>1</v>
      </c>
      <c r="BF64" s="218" t="b">
        <v>1</v>
      </c>
      <c r="BG64" s="217" t="b">
        <v>1</v>
      </c>
      <c r="BH64" s="233">
        <v>2432</v>
      </c>
      <c r="BI64" s="179">
        <v>1782</v>
      </c>
      <c r="BJ64" s="177">
        <v>0.73273026315789469</v>
      </c>
      <c r="BK64" s="188">
        <v>0.71478540556137704</v>
      </c>
      <c r="BL64" s="182" t="s">
        <v>420</v>
      </c>
      <c r="BM64" s="191">
        <v>0.74994106335587951</v>
      </c>
      <c r="BN64" s="221">
        <v>2583.75</v>
      </c>
      <c r="BO64" s="218">
        <v>-5.8732462506047411E-2</v>
      </c>
      <c r="BP64" s="218" t="b">
        <v>1</v>
      </c>
      <c r="BQ64" s="218" t="b">
        <v>1</v>
      </c>
      <c r="BR64" s="217" t="b">
        <v>1</v>
      </c>
      <c r="BS64" s="233">
        <v>2421</v>
      </c>
      <c r="BT64" s="179">
        <v>1771</v>
      </c>
      <c r="BU64" s="177" t="s">
        <v>419</v>
      </c>
      <c r="BV64" s="188" t="s">
        <v>419</v>
      </c>
      <c r="BW64" s="182" t="s">
        <v>419</v>
      </c>
      <c r="BX64" s="191" t="s">
        <v>419</v>
      </c>
      <c r="BY64" s="221">
        <v>1782</v>
      </c>
      <c r="BZ64" s="218">
        <v>0.35858585858585856</v>
      </c>
      <c r="CA64" s="218" t="b">
        <v>1</v>
      </c>
      <c r="CB64" s="218" t="b">
        <v>0</v>
      </c>
      <c r="CC64" s="218" t="b">
        <v>0</v>
      </c>
      <c r="CD64" s="121"/>
    </row>
    <row r="65" spans="1:82" s="181" customFormat="1" ht="14.25" customHeight="1" x14ac:dyDescent="0.25">
      <c r="A65" s="19" t="s">
        <v>63</v>
      </c>
      <c r="B65" s="181" t="s">
        <v>220</v>
      </c>
      <c r="C65" s="195" t="s">
        <v>250</v>
      </c>
      <c r="D65" s="76" t="b">
        <v>1</v>
      </c>
      <c r="E65" s="230">
        <v>295</v>
      </c>
      <c r="F65" s="233">
        <v>477</v>
      </c>
      <c r="G65" s="179">
        <v>298</v>
      </c>
      <c r="H65" s="177">
        <v>0.62473794549266248</v>
      </c>
      <c r="I65" s="188">
        <v>0.58045231419792453</v>
      </c>
      <c r="J65" s="182" t="s">
        <v>420</v>
      </c>
      <c r="K65" s="191">
        <v>0.66703050538227127</v>
      </c>
      <c r="L65" s="179">
        <v>151</v>
      </c>
      <c r="M65" s="177">
        <v>0.31656184486373168</v>
      </c>
      <c r="N65" s="188">
        <v>0.27642711324904051</v>
      </c>
      <c r="O65" s="182" t="s">
        <v>420</v>
      </c>
      <c r="P65" s="191">
        <v>0.35962756383890682</v>
      </c>
      <c r="Q65" s="179">
        <v>449</v>
      </c>
      <c r="R65" s="203">
        <v>0.94129979035639411</v>
      </c>
      <c r="S65" s="212">
        <v>0.916470250122425</v>
      </c>
      <c r="T65" s="182" t="s">
        <v>420</v>
      </c>
      <c r="U65" s="195">
        <v>0.95907821242599878</v>
      </c>
      <c r="V65" s="221">
        <v>489.5</v>
      </c>
      <c r="W65" s="220">
        <v>-2.5536261491317672E-2</v>
      </c>
      <c r="X65" s="218" t="b">
        <v>1</v>
      </c>
      <c r="Y65" s="218" t="b">
        <v>1</v>
      </c>
      <c r="Z65" s="217" t="b">
        <v>1</v>
      </c>
      <c r="AA65" s="233">
        <v>498</v>
      </c>
      <c r="AB65" s="179">
        <v>389</v>
      </c>
      <c r="AC65" s="177">
        <v>0.78112449799196793</v>
      </c>
      <c r="AD65" s="212">
        <v>0.74273237151791771</v>
      </c>
      <c r="AE65" s="182" t="s">
        <v>420</v>
      </c>
      <c r="AF65" s="195">
        <v>0.81521276250506236</v>
      </c>
      <c r="AG65" s="221">
        <v>489.5</v>
      </c>
      <c r="AH65" s="220">
        <v>1.7364657814096015E-2</v>
      </c>
      <c r="AI65" s="218" t="b">
        <v>1</v>
      </c>
      <c r="AJ65" s="218" t="b">
        <v>1</v>
      </c>
      <c r="AK65" s="217" t="b">
        <v>1</v>
      </c>
      <c r="AL65" s="233">
        <v>480</v>
      </c>
      <c r="AM65" s="179">
        <v>474</v>
      </c>
      <c r="AN65" s="177">
        <v>0.98750000000000004</v>
      </c>
      <c r="AO65" s="188">
        <v>0.973000100654138</v>
      </c>
      <c r="AP65" s="182" t="s">
        <v>420</v>
      </c>
      <c r="AQ65" s="191">
        <v>0.99425888773576598</v>
      </c>
      <c r="AR65" s="221">
        <v>487.75</v>
      </c>
      <c r="AS65" s="220">
        <v>-1.5889287544848796E-2</v>
      </c>
      <c r="AT65" s="218" t="b">
        <v>1</v>
      </c>
      <c r="AU65" s="218" t="b">
        <v>1</v>
      </c>
      <c r="AV65" s="217" t="b">
        <v>1</v>
      </c>
      <c r="AW65" s="233">
        <v>428</v>
      </c>
      <c r="AX65" s="179">
        <v>398</v>
      </c>
      <c r="AY65" s="177">
        <v>0.92990654205607481</v>
      </c>
      <c r="AZ65" s="188">
        <v>0.90170118008328504</v>
      </c>
      <c r="BA65" s="182" t="s">
        <v>420</v>
      </c>
      <c r="BB65" s="191">
        <v>0.95046341060924067</v>
      </c>
      <c r="BC65" s="221">
        <v>487.75</v>
      </c>
      <c r="BD65" s="220">
        <v>-0.12250128139415685</v>
      </c>
      <c r="BE65" s="218" t="b">
        <v>1</v>
      </c>
      <c r="BF65" s="218" t="b">
        <v>1</v>
      </c>
      <c r="BG65" s="217" t="b">
        <v>1</v>
      </c>
      <c r="BH65" s="233">
        <v>467</v>
      </c>
      <c r="BI65" s="179">
        <v>401</v>
      </c>
      <c r="BJ65" s="177">
        <v>0.85867237687366171</v>
      </c>
      <c r="BK65" s="188">
        <v>0.82414454853889685</v>
      </c>
      <c r="BL65" s="182" t="s">
        <v>420</v>
      </c>
      <c r="BM65" s="191">
        <v>0.88734759754158399</v>
      </c>
      <c r="BN65" s="221">
        <v>483.5</v>
      </c>
      <c r="BO65" s="218">
        <v>-3.4126163391933813E-2</v>
      </c>
      <c r="BP65" s="218" t="b">
        <v>1</v>
      </c>
      <c r="BQ65" s="218" t="b">
        <v>1</v>
      </c>
      <c r="BR65" s="217" t="b">
        <v>1</v>
      </c>
      <c r="BS65" s="233">
        <v>423</v>
      </c>
      <c r="BT65" s="179">
        <v>360</v>
      </c>
      <c r="BU65" s="177">
        <v>0.85106382978723405</v>
      </c>
      <c r="BV65" s="188">
        <v>0.81398184856387368</v>
      </c>
      <c r="BW65" s="182" t="s">
        <v>420</v>
      </c>
      <c r="BX65" s="191">
        <v>0.8818268501051153</v>
      </c>
      <c r="BY65" s="221">
        <v>401</v>
      </c>
      <c r="BZ65" s="218">
        <v>5.4862842892768077E-2</v>
      </c>
      <c r="CA65" s="218" t="b">
        <v>1</v>
      </c>
      <c r="CB65" s="218" t="b">
        <v>1</v>
      </c>
      <c r="CC65" s="218" t="b">
        <v>1</v>
      </c>
      <c r="CD65" s="121"/>
    </row>
    <row r="66" spans="1:82" s="181" customFormat="1" ht="14.25" customHeight="1" x14ac:dyDescent="0.25">
      <c r="A66" s="19" t="s">
        <v>254</v>
      </c>
      <c r="B66" s="181" t="s">
        <v>220</v>
      </c>
      <c r="C66" s="195" t="s">
        <v>255</v>
      </c>
      <c r="D66" s="76" t="b">
        <v>1</v>
      </c>
      <c r="E66" s="230">
        <v>281</v>
      </c>
      <c r="F66" s="233">
        <v>490</v>
      </c>
      <c r="G66" s="179">
        <v>434</v>
      </c>
      <c r="H66" s="177">
        <v>0.88571428571428568</v>
      </c>
      <c r="I66" s="188">
        <v>0.85449335784360581</v>
      </c>
      <c r="J66" s="182" t="s">
        <v>420</v>
      </c>
      <c r="K66" s="191">
        <v>0.91093447987312526</v>
      </c>
      <c r="L66" s="179">
        <v>45</v>
      </c>
      <c r="M66" s="177">
        <v>9.1836734693877556E-2</v>
      </c>
      <c r="N66" s="188">
        <v>6.9343692611214147E-2</v>
      </c>
      <c r="O66" s="182" t="s">
        <v>420</v>
      </c>
      <c r="P66" s="191">
        <v>0.12067975954039319</v>
      </c>
      <c r="Q66" s="179">
        <v>479</v>
      </c>
      <c r="R66" s="203">
        <v>0.97755102040816322</v>
      </c>
      <c r="S66" s="212">
        <v>0.96025306746068773</v>
      </c>
      <c r="T66" s="182" t="s">
        <v>420</v>
      </c>
      <c r="U66" s="195">
        <v>0.9874194935219317</v>
      </c>
      <c r="V66" s="221">
        <v>445</v>
      </c>
      <c r="W66" s="220">
        <v>0.10112359550561797</v>
      </c>
      <c r="X66" s="218" t="b">
        <v>1</v>
      </c>
      <c r="Y66" s="218" t="b">
        <v>1</v>
      </c>
      <c r="Z66" s="217" t="b">
        <v>1</v>
      </c>
      <c r="AA66" s="233">
        <v>465</v>
      </c>
      <c r="AB66" s="179">
        <v>391</v>
      </c>
      <c r="AC66" s="177">
        <v>0.8408602150537634</v>
      </c>
      <c r="AD66" s="212">
        <v>0.80483772652804442</v>
      </c>
      <c r="AE66" s="182" t="s">
        <v>420</v>
      </c>
      <c r="AF66" s="195">
        <v>0.87129701803437054</v>
      </c>
      <c r="AG66" s="221">
        <v>445</v>
      </c>
      <c r="AH66" s="220">
        <v>4.49438202247191E-2</v>
      </c>
      <c r="AI66" s="218" t="b">
        <v>1</v>
      </c>
      <c r="AJ66" s="218" t="b">
        <v>1</v>
      </c>
      <c r="AK66" s="217" t="b">
        <v>1</v>
      </c>
      <c r="AL66" s="233">
        <v>483</v>
      </c>
      <c r="AM66" s="179">
        <v>440</v>
      </c>
      <c r="AN66" s="177">
        <v>0.91097308488612838</v>
      </c>
      <c r="AO66" s="188">
        <v>0.8822263439482354</v>
      </c>
      <c r="AP66" s="182" t="s">
        <v>420</v>
      </c>
      <c r="AQ66" s="191">
        <v>0.93323419830237198</v>
      </c>
      <c r="AR66" s="221">
        <v>452.75</v>
      </c>
      <c r="AS66" s="220">
        <v>6.6813914964108226E-2</v>
      </c>
      <c r="AT66" s="218" t="b">
        <v>1</v>
      </c>
      <c r="AU66" s="218" t="b">
        <v>1</v>
      </c>
      <c r="AV66" s="217" t="b">
        <v>1</v>
      </c>
      <c r="AW66" s="233">
        <v>440</v>
      </c>
      <c r="AX66" s="179">
        <v>417</v>
      </c>
      <c r="AY66" s="177">
        <v>0.94772727272727275</v>
      </c>
      <c r="AZ66" s="188">
        <v>0.9227858877291758</v>
      </c>
      <c r="BA66" s="182" t="s">
        <v>420</v>
      </c>
      <c r="BB66" s="191">
        <v>0.96491847645274398</v>
      </c>
      <c r="BC66" s="221">
        <v>452.75</v>
      </c>
      <c r="BD66" s="220">
        <v>-2.816123688569851E-2</v>
      </c>
      <c r="BE66" s="218" t="b">
        <v>1</v>
      </c>
      <c r="BF66" s="218" t="b">
        <v>1</v>
      </c>
      <c r="BG66" s="217" t="b">
        <v>1</v>
      </c>
      <c r="BH66" s="233">
        <v>433</v>
      </c>
      <c r="BI66" s="179">
        <v>415</v>
      </c>
      <c r="BJ66" s="177">
        <v>0.95842956120092382</v>
      </c>
      <c r="BK66" s="188">
        <v>0.93525110935573519</v>
      </c>
      <c r="BL66" s="182" t="s">
        <v>420</v>
      </c>
      <c r="BM66" s="191">
        <v>0.97354541621157042</v>
      </c>
      <c r="BN66" s="221">
        <v>489</v>
      </c>
      <c r="BO66" s="218">
        <v>-0.11451942740286299</v>
      </c>
      <c r="BP66" s="218" t="b">
        <v>1</v>
      </c>
      <c r="BQ66" s="218" t="b">
        <v>1</v>
      </c>
      <c r="BR66" s="217" t="b">
        <v>1</v>
      </c>
      <c r="BS66" s="233">
        <v>415</v>
      </c>
      <c r="BT66" s="179">
        <v>390</v>
      </c>
      <c r="BU66" s="177">
        <v>0.93975903614457834</v>
      </c>
      <c r="BV66" s="188">
        <v>0.91258503364014643</v>
      </c>
      <c r="BW66" s="182" t="s">
        <v>420</v>
      </c>
      <c r="BX66" s="191">
        <v>0.9588664244550188</v>
      </c>
      <c r="BY66" s="221">
        <v>415</v>
      </c>
      <c r="BZ66" s="218">
        <v>0</v>
      </c>
      <c r="CA66" s="218" t="b">
        <v>1</v>
      </c>
      <c r="CB66" s="218" t="b">
        <v>1</v>
      </c>
      <c r="CC66" s="218" t="b">
        <v>1</v>
      </c>
      <c r="CD66" s="121"/>
    </row>
    <row r="67" spans="1:82" s="181" customFormat="1" ht="14.25" customHeight="1" x14ac:dyDescent="0.25">
      <c r="A67" s="19" t="s">
        <v>33</v>
      </c>
      <c r="B67" s="181" t="s">
        <v>220</v>
      </c>
      <c r="C67" s="195" t="s">
        <v>32</v>
      </c>
      <c r="D67" s="76" t="b">
        <v>1</v>
      </c>
      <c r="E67" s="230">
        <v>855</v>
      </c>
      <c r="F67" s="233">
        <v>1465</v>
      </c>
      <c r="G67" s="179">
        <v>1189</v>
      </c>
      <c r="H67" s="177">
        <v>0.81160409556313995</v>
      </c>
      <c r="I67" s="188">
        <v>0.79077539229508387</v>
      </c>
      <c r="J67" s="182" t="s">
        <v>420</v>
      </c>
      <c r="K67" s="191">
        <v>0.83080292340212636</v>
      </c>
      <c r="L67" s="179">
        <v>235</v>
      </c>
      <c r="M67" s="177">
        <v>0.16040955631399317</v>
      </c>
      <c r="N67" s="188">
        <v>0.14250905162060401</v>
      </c>
      <c r="O67" s="182" t="s">
        <v>420</v>
      </c>
      <c r="P67" s="191">
        <v>0.18008632174333464</v>
      </c>
      <c r="Q67" s="179">
        <v>1424</v>
      </c>
      <c r="R67" s="203">
        <v>0.97201365187713307</v>
      </c>
      <c r="S67" s="212">
        <v>0.96225463422658908</v>
      </c>
      <c r="T67" s="182" t="s">
        <v>420</v>
      </c>
      <c r="U67" s="195">
        <v>0.9793037563640371</v>
      </c>
      <c r="V67" s="221">
        <v>1413.25</v>
      </c>
      <c r="W67" s="220">
        <v>3.6617725101715903E-2</v>
      </c>
      <c r="X67" s="218" t="b">
        <v>1</v>
      </c>
      <c r="Y67" s="218" t="b">
        <v>1</v>
      </c>
      <c r="Z67" s="217" t="b">
        <v>1</v>
      </c>
      <c r="AA67" s="233">
        <v>1470</v>
      </c>
      <c r="AB67" s="179">
        <v>1295</v>
      </c>
      <c r="AC67" s="177">
        <v>0.88095238095238093</v>
      </c>
      <c r="AD67" s="212">
        <v>0.86339637812859549</v>
      </c>
      <c r="AE67" s="182" t="s">
        <v>420</v>
      </c>
      <c r="AF67" s="195">
        <v>0.89652253533186388</v>
      </c>
      <c r="AG67" s="221">
        <v>1413.25</v>
      </c>
      <c r="AH67" s="220">
        <v>4.0155669555987969E-2</v>
      </c>
      <c r="AI67" s="218" t="b">
        <v>1</v>
      </c>
      <c r="AJ67" s="218" t="b">
        <v>1</v>
      </c>
      <c r="AK67" s="217" t="b">
        <v>1</v>
      </c>
      <c r="AL67" s="233">
        <v>1447</v>
      </c>
      <c r="AM67" s="179">
        <v>873</v>
      </c>
      <c r="AN67" s="177">
        <v>0.60331720801658606</v>
      </c>
      <c r="AO67" s="188">
        <v>0.57786929885121685</v>
      </c>
      <c r="AP67" s="182" t="s">
        <v>420</v>
      </c>
      <c r="AQ67" s="191">
        <v>0.62821800185429233</v>
      </c>
      <c r="AR67" s="221">
        <v>1473.5</v>
      </c>
      <c r="AS67" s="220">
        <v>-1.7984390906006106E-2</v>
      </c>
      <c r="AT67" s="218" t="b">
        <v>1</v>
      </c>
      <c r="AU67" s="218" t="b">
        <v>1</v>
      </c>
      <c r="AV67" s="217" t="b">
        <v>1</v>
      </c>
      <c r="AW67" s="233">
        <v>1450</v>
      </c>
      <c r="AX67" s="179">
        <v>1210</v>
      </c>
      <c r="AY67" s="177">
        <v>0.83448275862068966</v>
      </c>
      <c r="AZ67" s="188">
        <v>0.81447472359308548</v>
      </c>
      <c r="BA67" s="182" t="s">
        <v>420</v>
      </c>
      <c r="BB67" s="191">
        <v>0.85272319824003562</v>
      </c>
      <c r="BC67" s="221">
        <v>1473.5</v>
      </c>
      <c r="BD67" s="220">
        <v>-1.5948422124194096E-2</v>
      </c>
      <c r="BE67" s="218" t="b">
        <v>1</v>
      </c>
      <c r="BF67" s="218" t="b">
        <v>1</v>
      </c>
      <c r="BG67" s="217" t="b">
        <v>1</v>
      </c>
      <c r="BH67" s="233">
        <v>1449</v>
      </c>
      <c r="BI67" s="179">
        <v>1107</v>
      </c>
      <c r="BJ67" s="177">
        <v>0.7639751552795031</v>
      </c>
      <c r="BK67" s="188">
        <v>0.74143081144154033</v>
      </c>
      <c r="BL67" s="182" t="s">
        <v>420</v>
      </c>
      <c r="BM67" s="191">
        <v>0.78512354543988361</v>
      </c>
      <c r="BN67" s="221">
        <v>1516.25</v>
      </c>
      <c r="BO67" s="218">
        <v>-4.4352844187963723E-2</v>
      </c>
      <c r="BP67" s="218" t="b">
        <v>1</v>
      </c>
      <c r="BQ67" s="218" t="b">
        <v>1</v>
      </c>
      <c r="BR67" s="217" t="b">
        <v>1</v>
      </c>
      <c r="BS67" s="233">
        <v>1081</v>
      </c>
      <c r="BT67" s="179">
        <v>1041</v>
      </c>
      <c r="BU67" s="177">
        <v>0.96299722479185934</v>
      </c>
      <c r="BV67" s="188">
        <v>0.95000575222327077</v>
      </c>
      <c r="BW67" s="182" t="s">
        <v>420</v>
      </c>
      <c r="BX67" s="191">
        <v>0.97270972095579089</v>
      </c>
      <c r="BY67" s="221">
        <v>1107</v>
      </c>
      <c r="BZ67" s="218">
        <v>-2.3486901535682024E-2</v>
      </c>
      <c r="CA67" s="218" t="b">
        <v>1</v>
      </c>
      <c r="CB67" s="218" t="b">
        <v>1</v>
      </c>
      <c r="CC67" s="218" t="b">
        <v>1</v>
      </c>
      <c r="CD67" s="121"/>
    </row>
    <row r="68" spans="1:82" s="181" customFormat="1" ht="14.25" customHeight="1" x14ac:dyDescent="0.25">
      <c r="A68" s="19" t="s">
        <v>223</v>
      </c>
      <c r="B68" s="181" t="s">
        <v>220</v>
      </c>
      <c r="C68" s="195" t="s">
        <v>224</v>
      </c>
      <c r="D68" s="76" t="b">
        <v>1</v>
      </c>
      <c r="E68" s="230">
        <v>448</v>
      </c>
      <c r="F68" s="233">
        <v>693</v>
      </c>
      <c r="G68" s="179">
        <v>620</v>
      </c>
      <c r="H68" s="177">
        <v>0.89466089466089471</v>
      </c>
      <c r="I68" s="188">
        <v>0.86958846873290996</v>
      </c>
      <c r="J68" s="182" t="s">
        <v>420</v>
      </c>
      <c r="K68" s="191">
        <v>0.91538204798364742</v>
      </c>
      <c r="L68" s="179">
        <v>73</v>
      </c>
      <c r="M68" s="177">
        <v>0.10533910533910534</v>
      </c>
      <c r="N68" s="188">
        <v>8.4617952016352596E-2</v>
      </c>
      <c r="O68" s="182" t="s">
        <v>420</v>
      </c>
      <c r="P68" s="191">
        <v>0.1304115312670899</v>
      </c>
      <c r="Q68" s="179">
        <v>693</v>
      </c>
      <c r="R68" s="203">
        <v>1</v>
      </c>
      <c r="S68" s="212">
        <v>0.99448732739410306</v>
      </c>
      <c r="T68" s="182" t="s">
        <v>420</v>
      </c>
      <c r="U68" s="195">
        <v>0.99999999999999989</v>
      </c>
      <c r="V68" s="221">
        <v>750.5</v>
      </c>
      <c r="W68" s="220">
        <v>-7.6615589606928713E-2</v>
      </c>
      <c r="X68" s="218" t="b">
        <v>1</v>
      </c>
      <c r="Y68" s="218" t="b">
        <v>1</v>
      </c>
      <c r="Z68" s="217" t="b">
        <v>1</v>
      </c>
      <c r="AA68" s="233">
        <v>738</v>
      </c>
      <c r="AB68" s="179">
        <v>708</v>
      </c>
      <c r="AC68" s="177">
        <v>0.95934959349593496</v>
      </c>
      <c r="AD68" s="212">
        <v>0.94256262347883335</v>
      </c>
      <c r="AE68" s="182" t="s">
        <v>420</v>
      </c>
      <c r="AF68" s="195">
        <v>0.97137928680185781</v>
      </c>
      <c r="AG68" s="221">
        <v>750.5</v>
      </c>
      <c r="AH68" s="220">
        <v>-1.6655562958027982E-2</v>
      </c>
      <c r="AI68" s="218" t="b">
        <v>1</v>
      </c>
      <c r="AJ68" s="218" t="b">
        <v>1</v>
      </c>
      <c r="AK68" s="217" t="b">
        <v>1</v>
      </c>
      <c r="AL68" s="233">
        <v>727</v>
      </c>
      <c r="AM68" s="179">
        <v>726</v>
      </c>
      <c r="AN68" s="177">
        <v>0.99862448418156813</v>
      </c>
      <c r="AO68" s="188">
        <v>0.9922500683634663</v>
      </c>
      <c r="AP68" s="182" t="s">
        <v>420</v>
      </c>
      <c r="AQ68" s="191">
        <v>0.99975714640220925</v>
      </c>
      <c r="AR68" s="221">
        <v>798</v>
      </c>
      <c r="AS68" s="220">
        <v>-8.8972431077694231E-2</v>
      </c>
      <c r="AT68" s="218" t="b">
        <v>1</v>
      </c>
      <c r="AU68" s="218" t="b">
        <v>1</v>
      </c>
      <c r="AV68" s="217" t="b">
        <v>1</v>
      </c>
      <c r="AW68" s="233">
        <v>717</v>
      </c>
      <c r="AX68" s="179">
        <v>659</v>
      </c>
      <c r="AY68" s="177">
        <v>0.9191073919107392</v>
      </c>
      <c r="AZ68" s="188">
        <v>0.89684383665895828</v>
      </c>
      <c r="BA68" s="182" t="s">
        <v>420</v>
      </c>
      <c r="BB68" s="191">
        <v>0.93690399047524064</v>
      </c>
      <c r="BC68" s="221">
        <v>798</v>
      </c>
      <c r="BD68" s="220">
        <v>-0.10150375939849623</v>
      </c>
      <c r="BE68" s="218" t="b">
        <v>1</v>
      </c>
      <c r="BF68" s="218" t="b">
        <v>1</v>
      </c>
      <c r="BG68" s="217" t="b">
        <v>1</v>
      </c>
      <c r="BH68" s="233">
        <v>785</v>
      </c>
      <c r="BI68" s="179">
        <v>737</v>
      </c>
      <c r="BJ68" s="177">
        <v>0.93885350318471339</v>
      </c>
      <c r="BK68" s="188">
        <v>0.91986030772825444</v>
      </c>
      <c r="BL68" s="182" t="s">
        <v>420</v>
      </c>
      <c r="BM68" s="191">
        <v>0.95357248703134689</v>
      </c>
      <c r="BN68" s="221">
        <v>795.5</v>
      </c>
      <c r="BO68" s="218">
        <v>-1.3199245757385292E-2</v>
      </c>
      <c r="BP68" s="218" t="b">
        <v>1</v>
      </c>
      <c r="BQ68" s="218" t="b">
        <v>1</v>
      </c>
      <c r="BR68" s="217" t="b">
        <v>1</v>
      </c>
      <c r="BS68" s="233">
        <v>737</v>
      </c>
      <c r="BT68" s="179">
        <v>653</v>
      </c>
      <c r="BU68" s="177">
        <v>0.88602442333785614</v>
      </c>
      <c r="BV68" s="188">
        <v>0.86105234212800896</v>
      </c>
      <c r="BW68" s="182" t="s">
        <v>420</v>
      </c>
      <c r="BX68" s="191">
        <v>0.90699322717066466</v>
      </c>
      <c r="BY68" s="221">
        <v>737</v>
      </c>
      <c r="BZ68" s="218">
        <v>0</v>
      </c>
      <c r="CA68" s="218" t="b">
        <v>1</v>
      </c>
      <c r="CB68" s="218" t="b">
        <v>1</v>
      </c>
      <c r="CC68" s="218" t="b">
        <v>1</v>
      </c>
      <c r="CD68" s="121"/>
    </row>
    <row r="69" spans="1:82" s="181" customFormat="1" ht="14.25" customHeight="1" x14ac:dyDescent="0.25">
      <c r="A69" s="19" t="s">
        <v>225</v>
      </c>
      <c r="B69" s="181" t="s">
        <v>220</v>
      </c>
      <c r="C69" s="195" t="s">
        <v>226</v>
      </c>
      <c r="D69" s="76" t="b">
        <v>1</v>
      </c>
      <c r="E69" s="230">
        <v>918</v>
      </c>
      <c r="F69" s="233">
        <v>1656</v>
      </c>
      <c r="G69" s="179">
        <v>1242</v>
      </c>
      <c r="H69" s="177">
        <v>0.75</v>
      </c>
      <c r="I69" s="188">
        <v>0.72858212377471643</v>
      </c>
      <c r="J69" s="182" t="s">
        <v>420</v>
      </c>
      <c r="K69" s="191">
        <v>0.77026069979729428</v>
      </c>
      <c r="L69" s="179">
        <v>397</v>
      </c>
      <c r="M69" s="177">
        <v>0.23973429951690822</v>
      </c>
      <c r="N69" s="188">
        <v>0.21978960605123621</v>
      </c>
      <c r="O69" s="182" t="s">
        <v>420</v>
      </c>
      <c r="P69" s="191">
        <v>0.26088368631703313</v>
      </c>
      <c r="Q69" s="179">
        <v>1639</v>
      </c>
      <c r="R69" s="203">
        <v>0.98973429951690817</v>
      </c>
      <c r="S69" s="212">
        <v>0.98362100279138198</v>
      </c>
      <c r="T69" s="182" t="s">
        <v>420</v>
      </c>
      <c r="U69" s="195">
        <v>0.99358076029291886</v>
      </c>
      <c r="V69" s="221">
        <v>1636.25</v>
      </c>
      <c r="W69" s="220">
        <v>1.2070282658517952E-2</v>
      </c>
      <c r="X69" s="218" t="b">
        <v>1</v>
      </c>
      <c r="Y69" s="218" t="b">
        <v>1</v>
      </c>
      <c r="Z69" s="217" t="b">
        <v>1</v>
      </c>
      <c r="AA69" s="233">
        <v>1620</v>
      </c>
      <c r="AB69" s="179">
        <v>1460</v>
      </c>
      <c r="AC69" s="177">
        <v>0.90123456790123457</v>
      </c>
      <c r="AD69" s="212">
        <v>0.8857433608287224</v>
      </c>
      <c r="AE69" s="182" t="s">
        <v>420</v>
      </c>
      <c r="AF69" s="195">
        <v>0.91482740483218028</v>
      </c>
      <c r="AG69" s="221">
        <v>1636.25</v>
      </c>
      <c r="AH69" s="220">
        <v>-9.9312452253628725E-3</v>
      </c>
      <c r="AI69" s="218" t="b">
        <v>1</v>
      </c>
      <c r="AJ69" s="218" t="b">
        <v>1</v>
      </c>
      <c r="AK69" s="217" t="b">
        <v>1</v>
      </c>
      <c r="AL69" s="233">
        <v>1635</v>
      </c>
      <c r="AM69" s="179">
        <v>1439</v>
      </c>
      <c r="AN69" s="177">
        <v>0.88012232415902136</v>
      </c>
      <c r="AO69" s="188">
        <v>0.86348001951748166</v>
      </c>
      <c r="AP69" s="182" t="s">
        <v>420</v>
      </c>
      <c r="AQ69" s="191">
        <v>0.89498260864574519</v>
      </c>
      <c r="AR69" s="221">
        <v>1629.25</v>
      </c>
      <c r="AS69" s="220">
        <v>3.5292312413687278E-3</v>
      </c>
      <c r="AT69" s="218" t="b">
        <v>1</v>
      </c>
      <c r="AU69" s="218" t="b">
        <v>1</v>
      </c>
      <c r="AV69" s="217" t="b">
        <v>1</v>
      </c>
      <c r="AW69" s="233">
        <v>1613</v>
      </c>
      <c r="AX69" s="179">
        <v>1575</v>
      </c>
      <c r="AY69" s="177">
        <v>0.97644141351518909</v>
      </c>
      <c r="AZ69" s="188">
        <v>0.96783042057466551</v>
      </c>
      <c r="BA69" s="182" t="s">
        <v>420</v>
      </c>
      <c r="BB69" s="191">
        <v>0.98278844908313678</v>
      </c>
      <c r="BC69" s="221">
        <v>1629.25</v>
      </c>
      <c r="BD69" s="220">
        <v>-9.9739143777811869E-3</v>
      </c>
      <c r="BE69" s="218" t="b">
        <v>1</v>
      </c>
      <c r="BF69" s="218" t="b">
        <v>1</v>
      </c>
      <c r="BG69" s="217" t="b">
        <v>1</v>
      </c>
      <c r="BH69" s="233">
        <v>1586</v>
      </c>
      <c r="BI69" s="179">
        <v>1467</v>
      </c>
      <c r="BJ69" s="177">
        <v>0.92496847414880201</v>
      </c>
      <c r="BK69" s="188">
        <v>0.9109513902506583</v>
      </c>
      <c r="BL69" s="182" t="s">
        <v>420</v>
      </c>
      <c r="BM69" s="191">
        <v>0.93693189554559586</v>
      </c>
      <c r="BN69" s="221">
        <v>1691</v>
      </c>
      <c r="BO69" s="218">
        <v>-6.2093435836782972E-2</v>
      </c>
      <c r="BP69" s="218" t="b">
        <v>1</v>
      </c>
      <c r="BQ69" s="218" t="b">
        <v>1</v>
      </c>
      <c r="BR69" s="217" t="b">
        <v>1</v>
      </c>
      <c r="BS69" s="233">
        <v>1468</v>
      </c>
      <c r="BT69" s="179">
        <v>1395</v>
      </c>
      <c r="BU69" s="177">
        <v>0.95027247956403271</v>
      </c>
      <c r="BV69" s="188">
        <v>0.93792972641716021</v>
      </c>
      <c r="BW69" s="182" t="s">
        <v>420</v>
      </c>
      <c r="BX69" s="191">
        <v>0.96026483936117191</v>
      </c>
      <c r="BY69" s="221">
        <v>1467</v>
      </c>
      <c r="BZ69" s="218">
        <v>6.8166325835037494E-4</v>
      </c>
      <c r="CA69" s="218" t="b">
        <v>1</v>
      </c>
      <c r="CB69" s="218" t="b">
        <v>1</v>
      </c>
      <c r="CC69" s="218" t="b">
        <v>1</v>
      </c>
      <c r="CD69" s="121"/>
    </row>
    <row r="70" spans="1:82" s="181" customFormat="1" ht="14.25" customHeight="1" x14ac:dyDescent="0.25">
      <c r="A70" s="19" t="s">
        <v>232</v>
      </c>
      <c r="B70" s="181" t="s">
        <v>220</v>
      </c>
      <c r="C70" s="195" t="s">
        <v>233</v>
      </c>
      <c r="D70" s="76" t="b">
        <v>1</v>
      </c>
      <c r="E70" s="230">
        <v>775</v>
      </c>
      <c r="F70" s="233">
        <v>1060</v>
      </c>
      <c r="G70" s="179">
        <v>910</v>
      </c>
      <c r="H70" s="177">
        <v>0.85849056603773588</v>
      </c>
      <c r="I70" s="188">
        <v>0.83621161133807098</v>
      </c>
      <c r="J70" s="182" t="s">
        <v>420</v>
      </c>
      <c r="K70" s="191">
        <v>0.87818055085730629</v>
      </c>
      <c r="L70" s="179">
        <v>73</v>
      </c>
      <c r="M70" s="177">
        <v>6.8867924528301885E-2</v>
      </c>
      <c r="N70" s="188">
        <v>5.5128469468568024E-2</v>
      </c>
      <c r="O70" s="182" t="s">
        <v>420</v>
      </c>
      <c r="P70" s="191">
        <v>8.5720956522781014E-2</v>
      </c>
      <c r="Q70" s="179">
        <v>983</v>
      </c>
      <c r="R70" s="203">
        <v>0.9273584905660377</v>
      </c>
      <c r="S70" s="212">
        <v>0.91014271669671698</v>
      </c>
      <c r="T70" s="182" t="s">
        <v>420</v>
      </c>
      <c r="U70" s="195">
        <v>0.94148793981514056</v>
      </c>
      <c r="V70" s="221">
        <v>996.25</v>
      </c>
      <c r="W70" s="220">
        <v>6.3989962358845673E-2</v>
      </c>
      <c r="X70" s="218" t="b">
        <v>1</v>
      </c>
      <c r="Y70" s="218" t="b">
        <v>1</v>
      </c>
      <c r="Z70" s="217" t="b">
        <v>1</v>
      </c>
      <c r="AA70" s="233">
        <v>1048</v>
      </c>
      <c r="AB70" s="179">
        <v>879</v>
      </c>
      <c r="AC70" s="177">
        <v>0.8387404580152672</v>
      </c>
      <c r="AD70" s="212">
        <v>0.81524353730208265</v>
      </c>
      <c r="AE70" s="182" t="s">
        <v>420</v>
      </c>
      <c r="AF70" s="195">
        <v>0.85976313223539635</v>
      </c>
      <c r="AG70" s="221">
        <v>996.25</v>
      </c>
      <c r="AH70" s="220">
        <v>5.1944792973651191E-2</v>
      </c>
      <c r="AI70" s="218" t="b">
        <v>1</v>
      </c>
      <c r="AJ70" s="218" t="b">
        <v>1</v>
      </c>
      <c r="AK70" s="217" t="b">
        <v>1</v>
      </c>
      <c r="AL70" s="233">
        <v>1063</v>
      </c>
      <c r="AM70" s="179">
        <v>919</v>
      </c>
      <c r="AN70" s="177">
        <v>0.86453433678269054</v>
      </c>
      <c r="AO70" s="188">
        <v>0.84264438811213427</v>
      </c>
      <c r="AP70" s="182" t="s">
        <v>420</v>
      </c>
      <c r="AQ70" s="191">
        <v>0.88379907130938007</v>
      </c>
      <c r="AR70" s="221">
        <v>1034.25</v>
      </c>
      <c r="AS70" s="220">
        <v>2.7797921198936426E-2</v>
      </c>
      <c r="AT70" s="218" t="b">
        <v>1</v>
      </c>
      <c r="AU70" s="218" t="b">
        <v>1</v>
      </c>
      <c r="AV70" s="217" t="b">
        <v>1</v>
      </c>
      <c r="AW70" s="233">
        <v>960</v>
      </c>
      <c r="AX70" s="179">
        <v>847</v>
      </c>
      <c r="AY70" s="177">
        <v>0.8822916666666667</v>
      </c>
      <c r="AZ70" s="188">
        <v>0.8603661687894929</v>
      </c>
      <c r="BA70" s="182" t="s">
        <v>420</v>
      </c>
      <c r="BB70" s="191">
        <v>0.90116986318207615</v>
      </c>
      <c r="BC70" s="221">
        <v>1034.25</v>
      </c>
      <c r="BD70" s="220">
        <v>-7.1791153009427122E-2</v>
      </c>
      <c r="BE70" s="218" t="b">
        <v>1</v>
      </c>
      <c r="BF70" s="218" t="b">
        <v>1</v>
      </c>
      <c r="BG70" s="217" t="b">
        <v>1</v>
      </c>
      <c r="BH70" s="233">
        <v>986</v>
      </c>
      <c r="BI70" s="179">
        <v>906</v>
      </c>
      <c r="BJ70" s="177">
        <v>0.91886409736308317</v>
      </c>
      <c r="BK70" s="188">
        <v>0.90015130551064815</v>
      </c>
      <c r="BL70" s="182" t="s">
        <v>420</v>
      </c>
      <c r="BM70" s="191">
        <v>0.9343257641648367</v>
      </c>
      <c r="BN70" s="221">
        <v>1045.5</v>
      </c>
      <c r="BO70" s="218">
        <v>-5.6910569105691054E-2</v>
      </c>
      <c r="BP70" s="218" t="b">
        <v>1</v>
      </c>
      <c r="BQ70" s="218" t="b">
        <v>1</v>
      </c>
      <c r="BR70" s="217" t="b">
        <v>1</v>
      </c>
      <c r="BS70" s="233">
        <v>906</v>
      </c>
      <c r="BT70" s="179">
        <v>864</v>
      </c>
      <c r="BU70" s="177">
        <v>0.95364238410596025</v>
      </c>
      <c r="BV70" s="188">
        <v>0.93793131321474632</v>
      </c>
      <c r="BW70" s="182" t="s">
        <v>420</v>
      </c>
      <c r="BX70" s="191">
        <v>0.96552279082822468</v>
      </c>
      <c r="BY70" s="221">
        <v>906</v>
      </c>
      <c r="BZ70" s="218">
        <v>0</v>
      </c>
      <c r="CA70" s="218" t="b">
        <v>1</v>
      </c>
      <c r="CB70" s="218" t="b">
        <v>1</v>
      </c>
      <c r="CC70" s="218" t="b">
        <v>1</v>
      </c>
      <c r="CD70" s="121"/>
    </row>
    <row r="71" spans="1:82" s="181" customFormat="1" ht="14.25" customHeight="1" x14ac:dyDescent="0.25">
      <c r="A71" s="19" t="s">
        <v>54</v>
      </c>
      <c r="B71" s="31" t="s">
        <v>220</v>
      </c>
      <c r="C71" s="195" t="s">
        <v>256</v>
      </c>
      <c r="D71" s="76" t="b">
        <v>1</v>
      </c>
      <c r="E71" s="230">
        <v>207</v>
      </c>
      <c r="F71" s="233">
        <v>499</v>
      </c>
      <c r="G71" s="179">
        <v>350</v>
      </c>
      <c r="H71" s="177">
        <v>0.70140280561122248</v>
      </c>
      <c r="I71" s="188">
        <v>0.65983468366602771</v>
      </c>
      <c r="J71" s="182" t="s">
        <v>420</v>
      </c>
      <c r="K71" s="191">
        <v>0.73989369289107243</v>
      </c>
      <c r="L71" s="179">
        <v>98</v>
      </c>
      <c r="M71" s="177">
        <v>0.19639278557114229</v>
      </c>
      <c r="N71" s="188">
        <v>0.16391181548495318</v>
      </c>
      <c r="O71" s="182" t="s">
        <v>420</v>
      </c>
      <c r="P71" s="191">
        <v>0.23351257209314955</v>
      </c>
      <c r="Q71" s="179">
        <v>448</v>
      </c>
      <c r="R71" s="203">
        <v>0.89779559118236474</v>
      </c>
      <c r="S71" s="212">
        <v>0.86810656686633636</v>
      </c>
      <c r="T71" s="182" t="s">
        <v>420</v>
      </c>
      <c r="U71" s="195">
        <v>0.92140669429370725</v>
      </c>
      <c r="V71" s="221">
        <v>499.25</v>
      </c>
      <c r="W71" s="220">
        <v>-5.00751126690035E-4</v>
      </c>
      <c r="X71" s="218" t="b">
        <v>1</v>
      </c>
      <c r="Y71" s="218" t="b">
        <v>1</v>
      </c>
      <c r="Z71" s="217" t="b">
        <v>1</v>
      </c>
      <c r="AA71" s="233">
        <v>575</v>
      </c>
      <c r="AB71" s="179">
        <v>454</v>
      </c>
      <c r="AC71" s="177">
        <v>0.78956521739130436</v>
      </c>
      <c r="AD71" s="212">
        <v>0.75438162792660235</v>
      </c>
      <c r="AE71" s="182" t="s">
        <v>420</v>
      </c>
      <c r="AF71" s="195">
        <v>0.820905430257584</v>
      </c>
      <c r="AG71" s="221">
        <v>499.25</v>
      </c>
      <c r="AH71" s="220">
        <v>0.15172759138708061</v>
      </c>
      <c r="AI71" s="218" t="b">
        <v>1</v>
      </c>
      <c r="AJ71" s="218" t="b">
        <v>1</v>
      </c>
      <c r="AK71" s="217" t="b">
        <v>1</v>
      </c>
      <c r="AL71" s="233">
        <v>577</v>
      </c>
      <c r="AM71" s="179">
        <v>125</v>
      </c>
      <c r="AN71" s="177">
        <v>0.21663778162911612</v>
      </c>
      <c r="AO71" s="188">
        <v>0.18495768802643628</v>
      </c>
      <c r="AP71" s="182" t="s">
        <v>420</v>
      </c>
      <c r="AQ71" s="191">
        <v>0.2520659695755515</v>
      </c>
      <c r="AR71" s="221">
        <v>512</v>
      </c>
      <c r="AS71" s="220">
        <v>0.126953125</v>
      </c>
      <c r="AT71" s="218" t="b">
        <v>1</v>
      </c>
      <c r="AU71" s="218" t="b">
        <v>1</v>
      </c>
      <c r="AV71" s="217" t="b">
        <v>1</v>
      </c>
      <c r="AW71" s="233">
        <v>524</v>
      </c>
      <c r="AX71" s="179">
        <v>392</v>
      </c>
      <c r="AY71" s="177">
        <v>0.74809160305343514</v>
      </c>
      <c r="AZ71" s="188">
        <v>0.70920856048818326</v>
      </c>
      <c r="BA71" s="182" t="s">
        <v>420</v>
      </c>
      <c r="BB71" s="191">
        <v>0.78336358528621886</v>
      </c>
      <c r="BC71" s="221">
        <v>512</v>
      </c>
      <c r="BD71" s="220">
        <v>2.34375E-2</v>
      </c>
      <c r="BE71" s="218" t="b">
        <v>1</v>
      </c>
      <c r="BF71" s="218" t="b">
        <v>1</v>
      </c>
      <c r="BG71" s="217" t="b">
        <v>1</v>
      </c>
      <c r="BH71" s="233">
        <v>494</v>
      </c>
      <c r="BI71" s="179">
        <v>114</v>
      </c>
      <c r="BJ71" s="177">
        <v>0.23076923076923078</v>
      </c>
      <c r="BK71" s="188">
        <v>0.19577835344882519</v>
      </c>
      <c r="BL71" s="182" t="s">
        <v>420</v>
      </c>
      <c r="BM71" s="191">
        <v>0.26991500075652569</v>
      </c>
      <c r="BN71" s="221">
        <v>515.75</v>
      </c>
      <c r="BO71" s="218">
        <v>-4.2171594764905479E-2</v>
      </c>
      <c r="BP71" s="218" t="b">
        <v>1</v>
      </c>
      <c r="BQ71" s="218" t="b">
        <v>1</v>
      </c>
      <c r="BR71" s="217" t="b">
        <v>1</v>
      </c>
      <c r="BS71" s="233">
        <v>114</v>
      </c>
      <c r="BT71" s="179">
        <v>113</v>
      </c>
      <c r="BU71" s="177">
        <v>0.99122807017543857</v>
      </c>
      <c r="BV71" s="188">
        <v>0.95197965323986378</v>
      </c>
      <c r="BW71" s="182" t="s">
        <v>420</v>
      </c>
      <c r="BX71" s="191">
        <v>0.9984498570602216</v>
      </c>
      <c r="BY71" s="221">
        <v>114</v>
      </c>
      <c r="BZ71" s="218">
        <v>0</v>
      </c>
      <c r="CA71" s="218" t="b">
        <v>1</v>
      </c>
      <c r="CB71" s="218" t="b">
        <v>1</v>
      </c>
      <c r="CC71" s="218" t="b">
        <v>1</v>
      </c>
      <c r="CD71" s="121"/>
    </row>
    <row r="72" spans="1:82" s="181" customFormat="1" ht="14.25" customHeight="1" x14ac:dyDescent="0.25">
      <c r="A72" s="19" t="s">
        <v>37</v>
      </c>
      <c r="B72" s="181" t="s">
        <v>168</v>
      </c>
      <c r="C72" s="195" t="s">
        <v>265</v>
      </c>
      <c r="D72" s="76" t="b">
        <v>1</v>
      </c>
      <c r="E72" s="230">
        <v>373</v>
      </c>
      <c r="F72" s="233">
        <v>881</v>
      </c>
      <c r="G72" s="179">
        <v>772</v>
      </c>
      <c r="H72" s="177">
        <v>0.87627695800227012</v>
      </c>
      <c r="I72" s="188">
        <v>0.85288688653592559</v>
      </c>
      <c r="J72" s="182" t="s">
        <v>420</v>
      </c>
      <c r="K72" s="191">
        <v>0.8963998849989866</v>
      </c>
      <c r="L72" s="179">
        <v>84</v>
      </c>
      <c r="M72" s="177">
        <v>9.5346197502837682E-2</v>
      </c>
      <c r="N72" s="188">
        <v>7.7672170508824759E-2</v>
      </c>
      <c r="O72" s="182" t="s">
        <v>420</v>
      </c>
      <c r="P72" s="191">
        <v>0.11653375995212169</v>
      </c>
      <c r="Q72" s="179">
        <v>856</v>
      </c>
      <c r="R72" s="203">
        <v>0.97162315550510781</v>
      </c>
      <c r="S72" s="212">
        <v>0.95844497316632216</v>
      </c>
      <c r="T72" s="182" t="s">
        <v>420</v>
      </c>
      <c r="U72" s="195">
        <v>0.98070631966250454</v>
      </c>
      <c r="V72" s="221">
        <v>862.5</v>
      </c>
      <c r="W72" s="220">
        <v>2.1449275362318842E-2</v>
      </c>
      <c r="X72" s="218" t="b">
        <v>1</v>
      </c>
      <c r="Y72" s="218" t="b">
        <v>1</v>
      </c>
      <c r="Z72" s="217" t="b">
        <v>1</v>
      </c>
      <c r="AA72" s="233">
        <v>830</v>
      </c>
      <c r="AB72" s="179">
        <v>815</v>
      </c>
      <c r="AC72" s="177">
        <v>0.98192771084337349</v>
      </c>
      <c r="AD72" s="212">
        <v>0.97039714569537716</v>
      </c>
      <c r="AE72" s="182" t="s">
        <v>420</v>
      </c>
      <c r="AF72" s="195">
        <v>0.98901785044962576</v>
      </c>
      <c r="AG72" s="221">
        <v>862.5</v>
      </c>
      <c r="AH72" s="220">
        <v>-3.7681159420289857E-2</v>
      </c>
      <c r="AI72" s="218" t="b">
        <v>1</v>
      </c>
      <c r="AJ72" s="218" t="b">
        <v>1</v>
      </c>
      <c r="AK72" s="217" t="b">
        <v>1</v>
      </c>
      <c r="AL72" s="233">
        <v>854</v>
      </c>
      <c r="AM72" s="179">
        <v>807</v>
      </c>
      <c r="AN72" s="177">
        <v>0.94496487119437944</v>
      </c>
      <c r="AO72" s="188">
        <v>0.92758213217673213</v>
      </c>
      <c r="AP72" s="182" t="s">
        <v>420</v>
      </c>
      <c r="AQ72" s="191">
        <v>0.95836245838292633</v>
      </c>
      <c r="AR72" s="221">
        <v>869.25</v>
      </c>
      <c r="AS72" s="220">
        <v>-1.7543859649122806E-2</v>
      </c>
      <c r="AT72" s="218" t="b">
        <v>1</v>
      </c>
      <c r="AU72" s="218" t="b">
        <v>1</v>
      </c>
      <c r="AV72" s="217" t="b">
        <v>1</v>
      </c>
      <c r="AW72" s="233">
        <v>918</v>
      </c>
      <c r="AX72" s="179">
        <v>894</v>
      </c>
      <c r="AY72" s="177">
        <v>0.97385620915032678</v>
      </c>
      <c r="AZ72" s="188">
        <v>0.96139366649352143</v>
      </c>
      <c r="BA72" s="182" t="s">
        <v>420</v>
      </c>
      <c r="BB72" s="191">
        <v>0.98236948461598206</v>
      </c>
      <c r="BC72" s="221">
        <v>869.25</v>
      </c>
      <c r="BD72" s="220">
        <v>5.6082830025884385E-2</v>
      </c>
      <c r="BE72" s="218" t="b">
        <v>1</v>
      </c>
      <c r="BF72" s="218" t="b">
        <v>1</v>
      </c>
      <c r="BG72" s="217" t="b">
        <v>1</v>
      </c>
      <c r="BH72" s="233">
        <v>826</v>
      </c>
      <c r="BI72" s="179">
        <v>771</v>
      </c>
      <c r="BJ72" s="177">
        <v>0.93341404358353508</v>
      </c>
      <c r="BK72" s="188">
        <v>0.9143273831598141</v>
      </c>
      <c r="BL72" s="182" t="s">
        <v>420</v>
      </c>
      <c r="BM72" s="191">
        <v>0.94848802861477133</v>
      </c>
      <c r="BN72" s="221">
        <v>905.25</v>
      </c>
      <c r="BO72" s="218">
        <v>-8.7544877105771884E-2</v>
      </c>
      <c r="BP72" s="218" t="b">
        <v>1</v>
      </c>
      <c r="BQ72" s="218" t="b">
        <v>1</v>
      </c>
      <c r="BR72" s="217" t="b">
        <v>1</v>
      </c>
      <c r="BS72" s="233">
        <v>826</v>
      </c>
      <c r="BT72" s="179">
        <v>771</v>
      </c>
      <c r="BU72" s="177">
        <v>0.93341404358353508</v>
      </c>
      <c r="BV72" s="188">
        <v>0.9143273831598141</v>
      </c>
      <c r="BW72" s="182" t="s">
        <v>420</v>
      </c>
      <c r="BX72" s="191">
        <v>0.94848802861477133</v>
      </c>
      <c r="BY72" s="221">
        <v>771</v>
      </c>
      <c r="BZ72" s="218">
        <v>7.1335927367055768E-2</v>
      </c>
      <c r="CA72" s="218" t="b">
        <v>1</v>
      </c>
      <c r="CB72" s="218" t="b">
        <v>1</v>
      </c>
      <c r="CC72" s="218" t="b">
        <v>1</v>
      </c>
      <c r="CD72" s="121"/>
    </row>
    <row r="73" spans="1:82" s="181" customFormat="1" ht="14.25" customHeight="1" x14ac:dyDescent="0.25">
      <c r="A73" s="19" t="s">
        <v>166</v>
      </c>
      <c r="B73" s="181" t="s">
        <v>168</v>
      </c>
      <c r="C73" s="195" t="s">
        <v>167</v>
      </c>
      <c r="D73" s="76" t="b">
        <v>1</v>
      </c>
      <c r="E73" s="230">
        <v>1382</v>
      </c>
      <c r="F73" s="233">
        <v>1927</v>
      </c>
      <c r="G73" s="179">
        <v>1797</v>
      </c>
      <c r="H73" s="177">
        <v>0.93253762324857292</v>
      </c>
      <c r="I73" s="188">
        <v>0.92045638337735913</v>
      </c>
      <c r="J73" s="182" t="s">
        <v>420</v>
      </c>
      <c r="K73" s="191">
        <v>0.94289777363258975</v>
      </c>
      <c r="L73" s="179">
        <v>130</v>
      </c>
      <c r="M73" s="177">
        <v>6.7462376751427092E-2</v>
      </c>
      <c r="N73" s="188">
        <v>5.7102226367410323E-2</v>
      </c>
      <c r="O73" s="182" t="s">
        <v>420</v>
      </c>
      <c r="P73" s="191">
        <v>7.9543616622640964E-2</v>
      </c>
      <c r="Q73" s="179">
        <v>1927</v>
      </c>
      <c r="R73" s="203">
        <v>1</v>
      </c>
      <c r="S73" s="212">
        <v>0.99801047424005473</v>
      </c>
      <c r="T73" s="182" t="s">
        <v>420</v>
      </c>
      <c r="U73" s="195">
        <v>1.0000000000000002</v>
      </c>
      <c r="V73" s="221">
        <v>1959.5</v>
      </c>
      <c r="W73" s="220">
        <v>-1.658586374075019E-2</v>
      </c>
      <c r="X73" s="218" t="b">
        <v>1</v>
      </c>
      <c r="Y73" s="218" t="b">
        <v>1</v>
      </c>
      <c r="Z73" s="217" t="b">
        <v>1</v>
      </c>
      <c r="AA73" s="233">
        <v>1984</v>
      </c>
      <c r="AB73" s="179">
        <v>1861</v>
      </c>
      <c r="AC73" s="177">
        <v>0.9380040322580645</v>
      </c>
      <c r="AD73" s="212">
        <v>0.92652299628664014</v>
      </c>
      <c r="AE73" s="182" t="s">
        <v>420</v>
      </c>
      <c r="AF73" s="195">
        <v>0.94779220238674167</v>
      </c>
      <c r="AG73" s="221">
        <v>1959.5</v>
      </c>
      <c r="AH73" s="220">
        <v>1.2503189589180914E-2</v>
      </c>
      <c r="AI73" s="218" t="b">
        <v>1</v>
      </c>
      <c r="AJ73" s="218" t="b">
        <v>1</v>
      </c>
      <c r="AK73" s="217" t="b">
        <v>1</v>
      </c>
      <c r="AL73" s="233">
        <v>2049</v>
      </c>
      <c r="AM73" s="179">
        <v>1827</v>
      </c>
      <c r="AN73" s="177">
        <v>0.89165446559297223</v>
      </c>
      <c r="AO73" s="188">
        <v>0.87745619273403785</v>
      </c>
      <c r="AP73" s="182" t="s">
        <v>420</v>
      </c>
      <c r="AQ73" s="191">
        <v>0.90438694137824382</v>
      </c>
      <c r="AR73" s="221">
        <v>1988.5</v>
      </c>
      <c r="AS73" s="220">
        <v>3.0424943424691979E-2</v>
      </c>
      <c r="AT73" s="218" t="b">
        <v>1</v>
      </c>
      <c r="AU73" s="218" t="b">
        <v>1</v>
      </c>
      <c r="AV73" s="217" t="b">
        <v>1</v>
      </c>
      <c r="AW73" s="233">
        <v>2053</v>
      </c>
      <c r="AX73" s="179">
        <v>1831</v>
      </c>
      <c r="AY73" s="177">
        <v>0.89186556259132976</v>
      </c>
      <c r="AZ73" s="188">
        <v>0.87769292420232614</v>
      </c>
      <c r="BA73" s="182" t="s">
        <v>420</v>
      </c>
      <c r="BB73" s="191">
        <v>0.9045744659749082</v>
      </c>
      <c r="BC73" s="221">
        <v>1988.5</v>
      </c>
      <c r="BD73" s="220">
        <v>3.2436509932109628E-2</v>
      </c>
      <c r="BE73" s="218" t="b">
        <v>1</v>
      </c>
      <c r="BF73" s="218" t="b">
        <v>1</v>
      </c>
      <c r="BG73" s="217" t="b">
        <v>1</v>
      </c>
      <c r="BH73" s="233">
        <v>2000</v>
      </c>
      <c r="BI73" s="179">
        <v>1701</v>
      </c>
      <c r="BJ73" s="177">
        <v>0.85050000000000003</v>
      </c>
      <c r="BK73" s="188">
        <v>0.83420106095045299</v>
      </c>
      <c r="BL73" s="182" t="s">
        <v>420</v>
      </c>
      <c r="BM73" s="191">
        <v>0.86545508890538891</v>
      </c>
      <c r="BN73" s="221">
        <v>2085.25</v>
      </c>
      <c r="BO73" s="218">
        <v>-4.0882388202853372E-2</v>
      </c>
      <c r="BP73" s="218" t="b">
        <v>1</v>
      </c>
      <c r="BQ73" s="218" t="b">
        <v>1</v>
      </c>
      <c r="BR73" s="217" t="b">
        <v>1</v>
      </c>
      <c r="BS73" s="233">
        <v>2000</v>
      </c>
      <c r="BT73" s="179">
        <v>1703</v>
      </c>
      <c r="BU73" s="177">
        <v>0.85150000000000003</v>
      </c>
      <c r="BV73" s="188">
        <v>0.83524217961577185</v>
      </c>
      <c r="BW73" s="182" t="s">
        <v>420</v>
      </c>
      <c r="BX73" s="191">
        <v>0.86641013614550755</v>
      </c>
      <c r="BY73" s="221">
        <v>1701</v>
      </c>
      <c r="BZ73" s="218">
        <v>0.17577895355673134</v>
      </c>
      <c r="CA73" s="218" t="b">
        <v>1</v>
      </c>
      <c r="CB73" s="218" t="b">
        <v>1</v>
      </c>
      <c r="CC73" s="218" t="b">
        <v>1</v>
      </c>
      <c r="CD73" s="121"/>
    </row>
    <row r="74" spans="1:82" s="181" customFormat="1" ht="14.25" customHeight="1" x14ac:dyDescent="0.25">
      <c r="A74" s="19" t="s">
        <v>268</v>
      </c>
      <c r="B74" s="181" t="s">
        <v>168</v>
      </c>
      <c r="C74" s="195" t="s">
        <v>269</v>
      </c>
      <c r="D74" s="76" t="b">
        <v>1</v>
      </c>
      <c r="E74" s="230">
        <v>745</v>
      </c>
      <c r="F74" s="233">
        <v>1372</v>
      </c>
      <c r="G74" s="179">
        <v>1280</v>
      </c>
      <c r="H74" s="177">
        <v>0.93294460641399413</v>
      </c>
      <c r="I74" s="188">
        <v>0.91846436074471127</v>
      </c>
      <c r="J74" s="182" t="s">
        <v>420</v>
      </c>
      <c r="K74" s="191">
        <v>0.94500722050731567</v>
      </c>
      <c r="L74" s="179">
        <v>68</v>
      </c>
      <c r="M74" s="177">
        <v>4.9562682215743441E-2</v>
      </c>
      <c r="N74" s="188">
        <v>3.9283180704922843E-2</v>
      </c>
      <c r="O74" s="182" t="s">
        <v>420</v>
      </c>
      <c r="P74" s="191">
        <v>6.2357497386402873E-2</v>
      </c>
      <c r="Q74" s="179">
        <v>1348</v>
      </c>
      <c r="R74" s="203">
        <v>0.98250728862973757</v>
      </c>
      <c r="S74" s="212">
        <v>0.97410306331076146</v>
      </c>
      <c r="T74" s="182" t="s">
        <v>420</v>
      </c>
      <c r="U74" s="195">
        <v>0.98821711646843358</v>
      </c>
      <c r="V74" s="221">
        <v>1301.75</v>
      </c>
      <c r="W74" s="220">
        <v>5.3965815248703669E-2</v>
      </c>
      <c r="X74" s="218" t="b">
        <v>1</v>
      </c>
      <c r="Y74" s="218" t="b">
        <v>1</v>
      </c>
      <c r="Z74" s="217" t="b">
        <v>1</v>
      </c>
      <c r="AA74" s="233">
        <v>1364</v>
      </c>
      <c r="AB74" s="179">
        <v>1244</v>
      </c>
      <c r="AC74" s="177">
        <v>0.91202346041055715</v>
      </c>
      <c r="AD74" s="212">
        <v>0.89581055472501858</v>
      </c>
      <c r="AE74" s="182" t="s">
        <v>420</v>
      </c>
      <c r="AF74" s="195">
        <v>0.92592210497157701</v>
      </c>
      <c r="AG74" s="221">
        <v>1301.75</v>
      </c>
      <c r="AH74" s="220">
        <v>4.7820241981947377E-2</v>
      </c>
      <c r="AI74" s="218" t="b">
        <v>1</v>
      </c>
      <c r="AJ74" s="218" t="b">
        <v>1</v>
      </c>
      <c r="AK74" s="217" t="b">
        <v>1</v>
      </c>
      <c r="AL74" s="233">
        <v>1338</v>
      </c>
      <c r="AM74" s="179">
        <v>877</v>
      </c>
      <c r="AN74" s="177">
        <v>0.65545590433482814</v>
      </c>
      <c r="AO74" s="188">
        <v>0.62958017090679497</v>
      </c>
      <c r="AP74" s="182" t="s">
        <v>420</v>
      </c>
      <c r="AQ74" s="191">
        <v>0.68044155130591</v>
      </c>
      <c r="AR74" s="221">
        <v>1292.5</v>
      </c>
      <c r="AS74" s="220">
        <v>3.5203094777562866E-2</v>
      </c>
      <c r="AT74" s="218" t="b">
        <v>1</v>
      </c>
      <c r="AU74" s="218" t="b">
        <v>1</v>
      </c>
      <c r="AV74" s="217" t="b">
        <v>1</v>
      </c>
      <c r="AW74" s="233">
        <v>1163</v>
      </c>
      <c r="AX74" s="179">
        <v>1028</v>
      </c>
      <c r="AY74" s="177">
        <v>0.88392089423903697</v>
      </c>
      <c r="AZ74" s="188">
        <v>0.86423437606739961</v>
      </c>
      <c r="BA74" s="182" t="s">
        <v>420</v>
      </c>
      <c r="BB74" s="191">
        <v>0.901079534618067</v>
      </c>
      <c r="BC74" s="221">
        <v>1292.5</v>
      </c>
      <c r="BD74" s="220">
        <v>-0.10019342359767891</v>
      </c>
      <c r="BE74" s="218" t="b">
        <v>1</v>
      </c>
      <c r="BF74" s="218" t="b">
        <v>1</v>
      </c>
      <c r="BG74" s="217" t="b">
        <v>1</v>
      </c>
      <c r="BH74" s="233">
        <v>1293</v>
      </c>
      <c r="BI74" s="179">
        <v>999</v>
      </c>
      <c r="BJ74" s="177">
        <v>0.77262180974477956</v>
      </c>
      <c r="BK74" s="188">
        <v>0.74898801318136587</v>
      </c>
      <c r="BL74" s="182" t="s">
        <v>420</v>
      </c>
      <c r="BM74" s="191">
        <v>0.79464050455672697</v>
      </c>
      <c r="BN74" s="221">
        <v>1291</v>
      </c>
      <c r="BO74" s="218">
        <v>1.5491866769945779E-3</v>
      </c>
      <c r="BP74" s="218" t="b">
        <v>1</v>
      </c>
      <c r="BQ74" s="218" t="b">
        <v>1</v>
      </c>
      <c r="BR74" s="217" t="b">
        <v>1</v>
      </c>
      <c r="BS74" s="233">
        <v>1251</v>
      </c>
      <c r="BT74" s="179">
        <v>243</v>
      </c>
      <c r="BU74" s="177" t="s">
        <v>419</v>
      </c>
      <c r="BV74" s="188" t="s">
        <v>419</v>
      </c>
      <c r="BW74" s="182" t="s">
        <v>419</v>
      </c>
      <c r="BX74" s="191" t="s">
        <v>419</v>
      </c>
      <c r="BY74" s="221">
        <v>999</v>
      </c>
      <c r="BZ74" s="218">
        <v>0.25225225225225223</v>
      </c>
      <c r="CA74" s="218" t="b">
        <v>1</v>
      </c>
      <c r="CB74" s="218" t="b">
        <v>0</v>
      </c>
      <c r="CC74" s="218" t="b">
        <v>0</v>
      </c>
      <c r="CD74" s="121"/>
    </row>
    <row r="75" spans="1:82" s="181" customFormat="1" ht="14.25" customHeight="1" x14ac:dyDescent="0.25">
      <c r="A75" s="19" t="s">
        <v>169</v>
      </c>
      <c r="B75" s="181" t="s">
        <v>168</v>
      </c>
      <c r="C75" s="195" t="s">
        <v>170</v>
      </c>
      <c r="D75" s="76" t="b">
        <v>1</v>
      </c>
      <c r="E75" s="230">
        <v>722</v>
      </c>
      <c r="F75" s="233">
        <v>1896</v>
      </c>
      <c r="G75" s="179">
        <v>1677</v>
      </c>
      <c r="H75" s="177">
        <v>0.884493670886076</v>
      </c>
      <c r="I75" s="188">
        <v>0.86932247453089861</v>
      </c>
      <c r="J75" s="182" t="s">
        <v>420</v>
      </c>
      <c r="K75" s="191">
        <v>0.89810998317798729</v>
      </c>
      <c r="L75" s="179">
        <v>184</v>
      </c>
      <c r="M75" s="177">
        <v>9.7046413502109699E-2</v>
      </c>
      <c r="N75" s="188">
        <v>8.4525232303593295E-2</v>
      </c>
      <c r="O75" s="182" t="s">
        <v>420</v>
      </c>
      <c r="P75" s="191">
        <v>0.11119713026212873</v>
      </c>
      <c r="Q75" s="179">
        <v>1861</v>
      </c>
      <c r="R75" s="203">
        <v>0.98154008438818563</v>
      </c>
      <c r="S75" s="212">
        <v>0.97443577530718684</v>
      </c>
      <c r="T75" s="182" t="s">
        <v>420</v>
      </c>
      <c r="U75" s="195">
        <v>0.98669705581519007</v>
      </c>
      <c r="V75" s="221">
        <v>1733.25</v>
      </c>
      <c r="W75" s="220">
        <v>9.3898745131977504E-2</v>
      </c>
      <c r="X75" s="218" t="b">
        <v>1</v>
      </c>
      <c r="Y75" s="218" t="b">
        <v>1</v>
      </c>
      <c r="Z75" s="217" t="b">
        <v>1</v>
      </c>
      <c r="AA75" s="233">
        <v>1984</v>
      </c>
      <c r="AB75" s="179">
        <v>1806</v>
      </c>
      <c r="AC75" s="177">
        <v>0.91028225806451613</v>
      </c>
      <c r="AD75" s="212">
        <v>0.89690166058484178</v>
      </c>
      <c r="AE75" s="182" t="s">
        <v>420</v>
      </c>
      <c r="AF75" s="195">
        <v>0.92207713310921202</v>
      </c>
      <c r="AG75" s="221">
        <v>1733.25</v>
      </c>
      <c r="AH75" s="220">
        <v>0.1446704168469638</v>
      </c>
      <c r="AI75" s="218" t="b">
        <v>1</v>
      </c>
      <c r="AJ75" s="218" t="b">
        <v>1</v>
      </c>
      <c r="AK75" s="217" t="b">
        <v>1</v>
      </c>
      <c r="AL75" s="233">
        <v>1945</v>
      </c>
      <c r="AM75" s="179">
        <v>1664</v>
      </c>
      <c r="AN75" s="177">
        <v>0.85552699228791773</v>
      </c>
      <c r="AO75" s="188">
        <v>0.83920165192136298</v>
      </c>
      <c r="AP75" s="182" t="s">
        <v>420</v>
      </c>
      <c r="AQ75" s="191">
        <v>0.87045073860038702</v>
      </c>
      <c r="AR75" s="221">
        <v>1701.5</v>
      </c>
      <c r="AS75" s="220">
        <v>0.1431090214516603</v>
      </c>
      <c r="AT75" s="218" t="b">
        <v>1</v>
      </c>
      <c r="AU75" s="218" t="b">
        <v>1</v>
      </c>
      <c r="AV75" s="217" t="b">
        <v>1</v>
      </c>
      <c r="AW75" s="233">
        <v>1876</v>
      </c>
      <c r="AX75" s="179">
        <v>1678</v>
      </c>
      <c r="AY75" s="177">
        <v>0.89445628997867799</v>
      </c>
      <c r="AZ75" s="188">
        <v>0.8797374559249983</v>
      </c>
      <c r="BA75" s="182" t="s">
        <v>420</v>
      </c>
      <c r="BB75" s="191">
        <v>0.90756298000031022</v>
      </c>
      <c r="BC75" s="221">
        <v>1701.5</v>
      </c>
      <c r="BD75" s="220">
        <v>0.10255656773435204</v>
      </c>
      <c r="BE75" s="218" t="b">
        <v>1</v>
      </c>
      <c r="BF75" s="218" t="b">
        <v>1</v>
      </c>
      <c r="BG75" s="217" t="b">
        <v>1</v>
      </c>
      <c r="BH75" s="233">
        <v>1791</v>
      </c>
      <c r="BI75" s="179">
        <v>1484</v>
      </c>
      <c r="BJ75" s="177">
        <v>0.82858738135120047</v>
      </c>
      <c r="BK75" s="188">
        <v>0.81043478899100929</v>
      </c>
      <c r="BL75" s="182" t="s">
        <v>420</v>
      </c>
      <c r="BM75" s="191">
        <v>0.84533343734211297</v>
      </c>
      <c r="BN75" s="221">
        <v>1834.25</v>
      </c>
      <c r="BO75" s="218">
        <v>-2.3579119531143521E-2</v>
      </c>
      <c r="BP75" s="218" t="b">
        <v>1</v>
      </c>
      <c r="BQ75" s="218" t="b">
        <v>1</v>
      </c>
      <c r="BR75" s="217" t="b">
        <v>1</v>
      </c>
      <c r="BS75" s="233">
        <v>1821</v>
      </c>
      <c r="BT75" s="179">
        <v>217</v>
      </c>
      <c r="BU75" s="177" t="s">
        <v>419</v>
      </c>
      <c r="BV75" s="188" t="s">
        <v>419</v>
      </c>
      <c r="BW75" s="182" t="s">
        <v>419</v>
      </c>
      <c r="BX75" s="191" t="s">
        <v>419</v>
      </c>
      <c r="BY75" s="221">
        <v>1484</v>
      </c>
      <c r="BZ75" s="218">
        <v>0.22708894878706198</v>
      </c>
      <c r="CA75" s="218" t="b">
        <v>1</v>
      </c>
      <c r="CB75" s="218" t="b">
        <v>0</v>
      </c>
      <c r="CC75" s="218" t="b">
        <v>0</v>
      </c>
      <c r="CD75" s="121"/>
    </row>
    <row r="76" spans="1:82" s="181" customFormat="1" ht="14.25" customHeight="1" x14ac:dyDescent="0.25">
      <c r="A76" s="19" t="s">
        <v>27</v>
      </c>
      <c r="B76" s="181" t="s">
        <v>168</v>
      </c>
      <c r="C76" s="195" t="s">
        <v>26</v>
      </c>
      <c r="D76" s="76" t="b">
        <v>1</v>
      </c>
      <c r="E76" s="230">
        <v>682</v>
      </c>
      <c r="F76" s="233">
        <v>1898</v>
      </c>
      <c r="G76" s="179">
        <v>1732</v>
      </c>
      <c r="H76" s="177">
        <v>0.91253951527924126</v>
      </c>
      <c r="I76" s="188">
        <v>0.89898217375830902</v>
      </c>
      <c r="J76" s="182" t="s">
        <v>420</v>
      </c>
      <c r="K76" s="191">
        <v>0.92443031035645817</v>
      </c>
      <c r="L76" s="179">
        <v>108</v>
      </c>
      <c r="M76" s="177">
        <v>5.6902002107481559E-2</v>
      </c>
      <c r="N76" s="188">
        <v>4.7347345248848635E-2</v>
      </c>
      <c r="O76" s="182" t="s">
        <v>420</v>
      </c>
      <c r="P76" s="191">
        <v>6.8246653294549833E-2</v>
      </c>
      <c r="Q76" s="179">
        <v>1840</v>
      </c>
      <c r="R76" s="203">
        <v>0.96944151738672291</v>
      </c>
      <c r="S76" s="212">
        <v>0.96069992492940981</v>
      </c>
      <c r="T76" s="182" t="s">
        <v>420</v>
      </c>
      <c r="U76" s="195">
        <v>0.97628669492532516</v>
      </c>
      <c r="V76" s="221">
        <v>1950.5</v>
      </c>
      <c r="W76" s="220">
        <v>-2.6916175339656498E-2</v>
      </c>
      <c r="X76" s="218" t="b">
        <v>1</v>
      </c>
      <c r="Y76" s="218" t="b">
        <v>1</v>
      </c>
      <c r="Z76" s="217" t="b">
        <v>1</v>
      </c>
      <c r="AA76" s="233">
        <v>1928</v>
      </c>
      <c r="AB76" s="179">
        <v>1689</v>
      </c>
      <c r="AC76" s="177">
        <v>0.87603734439834025</v>
      </c>
      <c r="AD76" s="212">
        <v>0.86057560026377189</v>
      </c>
      <c r="AE76" s="182" t="s">
        <v>420</v>
      </c>
      <c r="AF76" s="195">
        <v>0.89000359109759519</v>
      </c>
      <c r="AG76" s="221">
        <v>1950.5</v>
      </c>
      <c r="AH76" s="220">
        <v>-1.1535503716995642E-2</v>
      </c>
      <c r="AI76" s="218" t="b">
        <v>1</v>
      </c>
      <c r="AJ76" s="218" t="b">
        <v>1</v>
      </c>
      <c r="AK76" s="217" t="b">
        <v>1</v>
      </c>
      <c r="AL76" s="233">
        <v>1940</v>
      </c>
      <c r="AM76" s="179">
        <v>1685</v>
      </c>
      <c r="AN76" s="177">
        <v>0.86855670103092786</v>
      </c>
      <c r="AO76" s="188">
        <v>0.85279014817397225</v>
      </c>
      <c r="AP76" s="182" t="s">
        <v>420</v>
      </c>
      <c r="AQ76" s="191">
        <v>0.88286655546870274</v>
      </c>
      <c r="AR76" s="221">
        <v>1968.5</v>
      </c>
      <c r="AS76" s="220">
        <v>-1.4478028956057912E-2</v>
      </c>
      <c r="AT76" s="218" t="b">
        <v>1</v>
      </c>
      <c r="AU76" s="218" t="b">
        <v>1</v>
      </c>
      <c r="AV76" s="217" t="b">
        <v>1</v>
      </c>
      <c r="AW76" s="233">
        <v>1807</v>
      </c>
      <c r="AX76" s="179">
        <v>1733</v>
      </c>
      <c r="AY76" s="177">
        <v>0.95904814609850586</v>
      </c>
      <c r="AZ76" s="188">
        <v>0.94889476377320703</v>
      </c>
      <c r="BA76" s="182" t="s">
        <v>420</v>
      </c>
      <c r="BB76" s="191">
        <v>0.96725390949630152</v>
      </c>
      <c r="BC76" s="221">
        <v>1968.5</v>
      </c>
      <c r="BD76" s="220">
        <v>-8.204216408432817E-2</v>
      </c>
      <c r="BE76" s="218" t="b">
        <v>1</v>
      </c>
      <c r="BF76" s="218" t="b">
        <v>1</v>
      </c>
      <c r="BG76" s="217" t="b">
        <v>1</v>
      </c>
      <c r="BH76" s="233">
        <v>1991</v>
      </c>
      <c r="BI76" s="179">
        <v>1602</v>
      </c>
      <c r="BJ76" s="177">
        <v>0.80462079357106986</v>
      </c>
      <c r="BK76" s="188">
        <v>0.78662512407482577</v>
      </c>
      <c r="BL76" s="182" t="s">
        <v>420</v>
      </c>
      <c r="BM76" s="191">
        <v>0.82144324879581765</v>
      </c>
      <c r="BN76" s="221">
        <v>2002.75</v>
      </c>
      <c r="BO76" s="218">
        <v>-5.8669329671701409E-3</v>
      </c>
      <c r="BP76" s="218" t="b">
        <v>1</v>
      </c>
      <c r="BQ76" s="218" t="b">
        <v>1</v>
      </c>
      <c r="BR76" s="217" t="b">
        <v>1</v>
      </c>
      <c r="BS76" s="233">
        <v>1991</v>
      </c>
      <c r="BT76" s="179">
        <v>1602</v>
      </c>
      <c r="BU76" s="177" t="s">
        <v>419</v>
      </c>
      <c r="BV76" s="188" t="s">
        <v>419</v>
      </c>
      <c r="BW76" s="182" t="s">
        <v>419</v>
      </c>
      <c r="BX76" s="191" t="s">
        <v>419</v>
      </c>
      <c r="BY76" s="221">
        <v>1602</v>
      </c>
      <c r="BZ76" s="218">
        <v>0.24282147315855182</v>
      </c>
      <c r="CA76" s="218" t="b">
        <v>1</v>
      </c>
      <c r="CB76" s="218" t="b">
        <v>0</v>
      </c>
      <c r="CC76" s="218" t="b">
        <v>0</v>
      </c>
      <c r="CD76" s="121"/>
    </row>
    <row r="77" spans="1:82" s="181" customFormat="1" ht="14.25" customHeight="1" x14ac:dyDescent="0.25">
      <c r="A77" s="19" t="s">
        <v>44</v>
      </c>
      <c r="B77" s="181" t="s">
        <v>168</v>
      </c>
      <c r="C77" s="195" t="s">
        <v>171</v>
      </c>
      <c r="D77" s="76" t="b">
        <v>1</v>
      </c>
      <c r="E77" s="230">
        <v>910</v>
      </c>
      <c r="F77" s="233">
        <v>1961</v>
      </c>
      <c r="G77" s="179">
        <v>1857</v>
      </c>
      <c r="H77" s="177">
        <v>0.94696583375828658</v>
      </c>
      <c r="I77" s="188">
        <v>0.93614452428991257</v>
      </c>
      <c r="J77" s="182" t="s">
        <v>420</v>
      </c>
      <c r="K77" s="191">
        <v>0.95603941865892872</v>
      </c>
      <c r="L77" s="179">
        <v>60</v>
      </c>
      <c r="M77" s="177">
        <v>3.0596634370219276E-2</v>
      </c>
      <c r="N77" s="188">
        <v>2.3844201777297191E-2</v>
      </c>
      <c r="O77" s="182" t="s">
        <v>420</v>
      </c>
      <c r="P77" s="191">
        <v>3.9184526705979161E-2</v>
      </c>
      <c r="Q77" s="179">
        <v>1917</v>
      </c>
      <c r="R77" s="203">
        <v>0.97756246812850589</v>
      </c>
      <c r="S77" s="212">
        <v>0.97001402498158995</v>
      </c>
      <c r="T77" s="182" t="s">
        <v>420</v>
      </c>
      <c r="U77" s="195">
        <v>0.98324354783254564</v>
      </c>
      <c r="V77" s="221">
        <v>2233.5</v>
      </c>
      <c r="W77" s="220">
        <v>-0.12200582046115961</v>
      </c>
      <c r="X77" s="218" t="b">
        <v>1</v>
      </c>
      <c r="Y77" s="218" t="b">
        <v>1</v>
      </c>
      <c r="Z77" s="217" t="b">
        <v>1</v>
      </c>
      <c r="AA77" s="233">
        <v>2227</v>
      </c>
      <c r="AB77" s="179">
        <v>2095</v>
      </c>
      <c r="AC77" s="177">
        <v>0.94072743601257292</v>
      </c>
      <c r="AD77" s="212">
        <v>0.93014037657742921</v>
      </c>
      <c r="AE77" s="182" t="s">
        <v>420</v>
      </c>
      <c r="AF77" s="195">
        <v>0.94979664998191882</v>
      </c>
      <c r="AG77" s="221">
        <v>2233.5</v>
      </c>
      <c r="AH77" s="220">
        <v>-2.910230579807477E-3</v>
      </c>
      <c r="AI77" s="218" t="b">
        <v>1</v>
      </c>
      <c r="AJ77" s="218" t="b">
        <v>1</v>
      </c>
      <c r="AK77" s="217" t="b">
        <v>1</v>
      </c>
      <c r="AL77" s="233">
        <v>2408</v>
      </c>
      <c r="AM77" s="179">
        <v>2081</v>
      </c>
      <c r="AN77" s="177">
        <v>0.86420265780730898</v>
      </c>
      <c r="AO77" s="188">
        <v>0.84993842795938113</v>
      </c>
      <c r="AP77" s="182" t="s">
        <v>420</v>
      </c>
      <c r="AQ77" s="191">
        <v>0.87730672059099013</v>
      </c>
      <c r="AR77" s="221">
        <v>2279</v>
      </c>
      <c r="AS77" s="220">
        <v>5.6603773584905662E-2</v>
      </c>
      <c r="AT77" s="218" t="b">
        <v>1</v>
      </c>
      <c r="AU77" s="218" t="b">
        <v>1</v>
      </c>
      <c r="AV77" s="217" t="b">
        <v>1</v>
      </c>
      <c r="AW77" s="233">
        <v>2216</v>
      </c>
      <c r="AX77" s="179">
        <v>2037</v>
      </c>
      <c r="AY77" s="177">
        <v>0.91922382671480141</v>
      </c>
      <c r="AZ77" s="188">
        <v>0.907139697918945</v>
      </c>
      <c r="BA77" s="182" t="s">
        <v>420</v>
      </c>
      <c r="BB77" s="191">
        <v>0.92985701309260393</v>
      </c>
      <c r="BC77" s="221">
        <v>2279</v>
      </c>
      <c r="BD77" s="220">
        <v>-2.7643703378674857E-2</v>
      </c>
      <c r="BE77" s="218" t="b">
        <v>1</v>
      </c>
      <c r="BF77" s="218" t="b">
        <v>1</v>
      </c>
      <c r="BG77" s="217" t="b">
        <v>1</v>
      </c>
      <c r="BH77" s="233">
        <v>2121</v>
      </c>
      <c r="BI77" s="179">
        <v>1680</v>
      </c>
      <c r="BJ77" s="177">
        <v>0.79207920792079212</v>
      </c>
      <c r="BK77" s="188">
        <v>0.77428796163500024</v>
      </c>
      <c r="BL77" s="182" t="s">
        <v>420</v>
      </c>
      <c r="BM77" s="191">
        <v>0.80881436576765497</v>
      </c>
      <c r="BN77" s="221">
        <v>2352.5</v>
      </c>
      <c r="BO77" s="218">
        <v>-9.8405951115834223E-2</v>
      </c>
      <c r="BP77" s="218" t="b">
        <v>1</v>
      </c>
      <c r="BQ77" s="218" t="b">
        <v>1</v>
      </c>
      <c r="BR77" s="217" t="b">
        <v>1</v>
      </c>
      <c r="BS77" s="233">
        <v>1606</v>
      </c>
      <c r="BT77" s="179">
        <v>1543</v>
      </c>
      <c r="BU77" s="177">
        <v>0.960772104607721</v>
      </c>
      <c r="BV77" s="188">
        <v>0.95012566474240057</v>
      </c>
      <c r="BW77" s="182" t="s">
        <v>420</v>
      </c>
      <c r="BX77" s="191">
        <v>0.96921952412122181</v>
      </c>
      <c r="BY77" s="221">
        <v>1680</v>
      </c>
      <c r="BZ77" s="218">
        <v>-4.4047619047619051E-2</v>
      </c>
      <c r="CA77" s="218" t="b">
        <v>1</v>
      </c>
      <c r="CB77" s="218" t="b">
        <v>1</v>
      </c>
      <c r="CC77" s="218" t="b">
        <v>1</v>
      </c>
      <c r="CD77" s="121"/>
    </row>
    <row r="78" spans="1:82" s="181" customFormat="1" ht="14.25" customHeight="1" x14ac:dyDescent="0.25">
      <c r="A78" s="19" t="s">
        <v>266</v>
      </c>
      <c r="B78" s="181" t="s">
        <v>168</v>
      </c>
      <c r="C78" s="195" t="s">
        <v>267</v>
      </c>
      <c r="D78" s="76" t="b">
        <v>1</v>
      </c>
      <c r="E78" s="230">
        <v>524</v>
      </c>
      <c r="F78" s="233">
        <v>1150</v>
      </c>
      <c r="G78" s="179">
        <v>952</v>
      </c>
      <c r="H78" s="177">
        <v>0.82782608695652171</v>
      </c>
      <c r="I78" s="188">
        <v>0.80492380844885802</v>
      </c>
      <c r="J78" s="182" t="s">
        <v>420</v>
      </c>
      <c r="K78" s="191">
        <v>0.84854551719891358</v>
      </c>
      <c r="L78" s="179">
        <v>174</v>
      </c>
      <c r="M78" s="177">
        <v>0.15130434782608695</v>
      </c>
      <c r="N78" s="188">
        <v>0.13175620287746259</v>
      </c>
      <c r="O78" s="182" t="s">
        <v>420</v>
      </c>
      <c r="P78" s="191">
        <v>0.17317430220275917</v>
      </c>
      <c r="Q78" s="179">
        <v>1126</v>
      </c>
      <c r="R78" s="203">
        <v>0.97913043478260875</v>
      </c>
      <c r="S78" s="212">
        <v>0.96913437874373587</v>
      </c>
      <c r="T78" s="182" t="s">
        <v>420</v>
      </c>
      <c r="U78" s="195">
        <v>0.98593617412608447</v>
      </c>
      <c r="V78" s="221">
        <v>1053</v>
      </c>
      <c r="W78" s="220">
        <v>9.2117758784425449E-2</v>
      </c>
      <c r="X78" s="218" t="b">
        <v>1</v>
      </c>
      <c r="Y78" s="218" t="b">
        <v>1</v>
      </c>
      <c r="Z78" s="217" t="b">
        <v>1</v>
      </c>
      <c r="AA78" s="233">
        <v>1153</v>
      </c>
      <c r="AB78" s="179">
        <v>966</v>
      </c>
      <c r="AC78" s="177">
        <v>0.83781439722463136</v>
      </c>
      <c r="AD78" s="212">
        <v>0.81542124108571035</v>
      </c>
      <c r="AE78" s="182" t="s">
        <v>420</v>
      </c>
      <c r="AF78" s="195">
        <v>0.85796403056087056</v>
      </c>
      <c r="AG78" s="221">
        <v>1053</v>
      </c>
      <c r="AH78" s="220">
        <v>9.4966761633428307E-2</v>
      </c>
      <c r="AI78" s="218" t="b">
        <v>1</v>
      </c>
      <c r="AJ78" s="218" t="b">
        <v>1</v>
      </c>
      <c r="AK78" s="217" t="b">
        <v>1</v>
      </c>
      <c r="AL78" s="233">
        <v>1183</v>
      </c>
      <c r="AM78" s="179">
        <v>820</v>
      </c>
      <c r="AN78" s="177">
        <v>0.69315300084530851</v>
      </c>
      <c r="AO78" s="188">
        <v>0.66628258515576921</v>
      </c>
      <c r="AP78" s="182" t="s">
        <v>420</v>
      </c>
      <c r="AQ78" s="191">
        <v>0.71877305694667171</v>
      </c>
      <c r="AR78" s="221">
        <v>1053</v>
      </c>
      <c r="AS78" s="220">
        <v>0.12345679012345678</v>
      </c>
      <c r="AT78" s="218" t="b">
        <v>1</v>
      </c>
      <c r="AU78" s="218" t="b">
        <v>1</v>
      </c>
      <c r="AV78" s="217" t="b">
        <v>1</v>
      </c>
      <c r="AW78" s="233">
        <v>987</v>
      </c>
      <c r="AX78" s="179">
        <v>926</v>
      </c>
      <c r="AY78" s="177">
        <v>0.93819655521783185</v>
      </c>
      <c r="AZ78" s="188">
        <v>0.92140837054330327</v>
      </c>
      <c r="BA78" s="182" t="s">
        <v>420</v>
      </c>
      <c r="BB78" s="191">
        <v>0.95158699344714626</v>
      </c>
      <c r="BC78" s="221">
        <v>1053</v>
      </c>
      <c r="BD78" s="220">
        <v>-6.2678062678062682E-2</v>
      </c>
      <c r="BE78" s="218" t="b">
        <v>1</v>
      </c>
      <c r="BF78" s="218" t="b">
        <v>1</v>
      </c>
      <c r="BG78" s="217" t="b">
        <v>1</v>
      </c>
      <c r="BH78" s="233">
        <v>1001</v>
      </c>
      <c r="BI78" s="179">
        <v>954</v>
      </c>
      <c r="BJ78" s="177">
        <v>0.95304695304695308</v>
      </c>
      <c r="BK78" s="188">
        <v>0.93812138524025324</v>
      </c>
      <c r="BL78" s="182" t="s">
        <v>420</v>
      </c>
      <c r="BM78" s="191">
        <v>0.96450856900593873</v>
      </c>
      <c r="BN78" s="221">
        <v>1078</v>
      </c>
      <c r="BO78" s="218">
        <v>-7.1428571428571425E-2</v>
      </c>
      <c r="BP78" s="218" t="b">
        <v>1</v>
      </c>
      <c r="BQ78" s="218" t="b">
        <v>1</v>
      </c>
      <c r="BR78" s="217" t="b">
        <v>1</v>
      </c>
      <c r="BS78" s="233">
        <v>940</v>
      </c>
      <c r="BT78" s="179">
        <v>940</v>
      </c>
      <c r="BU78" s="177">
        <v>1</v>
      </c>
      <c r="BV78" s="188">
        <v>0.99592997448375076</v>
      </c>
      <c r="BW78" s="182" t="s">
        <v>420</v>
      </c>
      <c r="BX78" s="191">
        <v>0.99999999999999989</v>
      </c>
      <c r="BY78" s="221">
        <v>954</v>
      </c>
      <c r="BZ78" s="218">
        <v>-1.4675052410901468E-2</v>
      </c>
      <c r="CA78" s="218" t="b">
        <v>1</v>
      </c>
      <c r="CB78" s="218" t="b">
        <v>1</v>
      </c>
      <c r="CC78" s="218" t="b">
        <v>1</v>
      </c>
      <c r="CD78" s="121"/>
    </row>
    <row r="79" spans="1:82" s="181" customFormat="1" ht="14.25" customHeight="1" x14ac:dyDescent="0.25">
      <c r="A79" s="19" t="s">
        <v>172</v>
      </c>
      <c r="B79" s="181" t="s">
        <v>168</v>
      </c>
      <c r="C79" s="195" t="s">
        <v>173</v>
      </c>
      <c r="D79" s="76" t="b">
        <v>1</v>
      </c>
      <c r="E79" s="230">
        <v>1311</v>
      </c>
      <c r="F79" s="233">
        <v>2078</v>
      </c>
      <c r="G79" s="179">
        <v>1828</v>
      </c>
      <c r="H79" s="177">
        <v>0.87969201154956689</v>
      </c>
      <c r="I79" s="188">
        <v>0.86499932641423771</v>
      </c>
      <c r="J79" s="182" t="s">
        <v>420</v>
      </c>
      <c r="K79" s="191">
        <v>0.89298346488529456</v>
      </c>
      <c r="L79" s="179">
        <v>179</v>
      </c>
      <c r="M79" s="177">
        <v>8.6140519730510109E-2</v>
      </c>
      <c r="N79" s="188">
        <v>7.4827774005055664E-2</v>
      </c>
      <c r="O79" s="182" t="s">
        <v>420</v>
      </c>
      <c r="P79" s="191">
        <v>9.8980590357938297E-2</v>
      </c>
      <c r="Q79" s="179">
        <v>2007</v>
      </c>
      <c r="R79" s="203">
        <v>0.96583253128007696</v>
      </c>
      <c r="S79" s="212">
        <v>0.9571224090390209</v>
      </c>
      <c r="T79" s="182" t="s">
        <v>420</v>
      </c>
      <c r="U79" s="195">
        <v>0.97282352502681835</v>
      </c>
      <c r="V79" s="221">
        <v>2162.5</v>
      </c>
      <c r="W79" s="220">
        <v>-3.9075144508670522E-2</v>
      </c>
      <c r="X79" s="218" t="b">
        <v>1</v>
      </c>
      <c r="Y79" s="218" t="b">
        <v>1</v>
      </c>
      <c r="Z79" s="217" t="b">
        <v>1</v>
      </c>
      <c r="AA79" s="233">
        <v>2206</v>
      </c>
      <c r="AB79" s="179">
        <v>2064</v>
      </c>
      <c r="AC79" s="177">
        <v>0.93563009972801447</v>
      </c>
      <c r="AD79" s="212">
        <v>0.92461282910789488</v>
      </c>
      <c r="AE79" s="182" t="s">
        <v>420</v>
      </c>
      <c r="AF79" s="195">
        <v>0.94513282270266341</v>
      </c>
      <c r="AG79" s="221">
        <v>2162.5</v>
      </c>
      <c r="AH79" s="220">
        <v>2.0115606936416185E-2</v>
      </c>
      <c r="AI79" s="218" t="b">
        <v>1</v>
      </c>
      <c r="AJ79" s="218" t="b">
        <v>1</v>
      </c>
      <c r="AK79" s="217" t="b">
        <v>1</v>
      </c>
      <c r="AL79" s="233">
        <v>2266</v>
      </c>
      <c r="AM79" s="179">
        <v>1904</v>
      </c>
      <c r="AN79" s="177">
        <v>0.84024713150926744</v>
      </c>
      <c r="AO79" s="188">
        <v>0.82458805149021142</v>
      </c>
      <c r="AP79" s="182" t="s">
        <v>420</v>
      </c>
      <c r="AQ79" s="191">
        <v>0.85475454929264361</v>
      </c>
      <c r="AR79" s="221">
        <v>2215</v>
      </c>
      <c r="AS79" s="220">
        <v>2.3024830699774266E-2</v>
      </c>
      <c r="AT79" s="218" t="b">
        <v>1</v>
      </c>
      <c r="AU79" s="218" t="b">
        <v>1</v>
      </c>
      <c r="AV79" s="217" t="b">
        <v>1</v>
      </c>
      <c r="AW79" s="233">
        <v>2173</v>
      </c>
      <c r="AX79" s="179">
        <v>1921</v>
      </c>
      <c r="AY79" s="177">
        <v>0.88403129314312012</v>
      </c>
      <c r="AZ79" s="188">
        <v>0.86988601842081514</v>
      </c>
      <c r="BA79" s="182" t="s">
        <v>420</v>
      </c>
      <c r="BB79" s="191">
        <v>0.89682117251268645</v>
      </c>
      <c r="BC79" s="221">
        <v>2215</v>
      </c>
      <c r="BD79" s="220">
        <v>-1.8961625282167043E-2</v>
      </c>
      <c r="BE79" s="218" t="b">
        <v>1</v>
      </c>
      <c r="BF79" s="218" t="b">
        <v>1</v>
      </c>
      <c r="BG79" s="217" t="b">
        <v>1</v>
      </c>
      <c r="BH79" s="233">
        <v>2151</v>
      </c>
      <c r="BI79" s="179">
        <v>1884</v>
      </c>
      <c r="BJ79" s="177">
        <v>0.87587168758716871</v>
      </c>
      <c r="BK79" s="188">
        <v>0.86126367817216265</v>
      </c>
      <c r="BL79" s="182" t="s">
        <v>420</v>
      </c>
      <c r="BM79" s="191">
        <v>0.8891395560801405</v>
      </c>
      <c r="BN79" s="221">
        <v>2289.75</v>
      </c>
      <c r="BO79" s="218">
        <v>-6.0596134949230267E-2</v>
      </c>
      <c r="BP79" s="218" t="b">
        <v>1</v>
      </c>
      <c r="BQ79" s="218" t="b">
        <v>1</v>
      </c>
      <c r="BR79" s="217" t="b">
        <v>1</v>
      </c>
      <c r="BS79" s="233">
        <v>2144</v>
      </c>
      <c r="BT79" s="179">
        <v>1874</v>
      </c>
      <c r="BU79" s="177">
        <v>0.87406716417910446</v>
      </c>
      <c r="BV79" s="188">
        <v>0.85935118802475419</v>
      </c>
      <c r="BW79" s="182" t="s">
        <v>420</v>
      </c>
      <c r="BX79" s="191">
        <v>0.88744508663171007</v>
      </c>
      <c r="BY79" s="221">
        <v>1884</v>
      </c>
      <c r="BZ79" s="218">
        <v>0.13800424628450106</v>
      </c>
      <c r="CA79" s="218" t="b">
        <v>1</v>
      </c>
      <c r="CB79" s="218" t="b">
        <v>1</v>
      </c>
      <c r="CC79" s="218" t="b">
        <v>1</v>
      </c>
      <c r="CD79" s="121"/>
    </row>
    <row r="80" spans="1:82" s="181" customFormat="1" ht="14.25" customHeight="1" x14ac:dyDescent="0.25">
      <c r="A80" s="19" t="s">
        <v>270</v>
      </c>
      <c r="B80" s="181" t="s">
        <v>168</v>
      </c>
      <c r="C80" s="195" t="s">
        <v>271</v>
      </c>
      <c r="D80" s="76" t="b">
        <v>1</v>
      </c>
      <c r="E80" s="230">
        <v>24</v>
      </c>
      <c r="F80" s="233">
        <v>84</v>
      </c>
      <c r="G80" s="179">
        <v>78</v>
      </c>
      <c r="H80" s="177">
        <v>0.9285714285714286</v>
      </c>
      <c r="I80" s="188">
        <v>0.85280432843755538</v>
      </c>
      <c r="J80" s="182" t="s">
        <v>420</v>
      </c>
      <c r="K80" s="191">
        <v>0.96685419006416462</v>
      </c>
      <c r="L80" s="179">
        <v>6</v>
      </c>
      <c r="M80" s="177">
        <v>7.1428571428571425E-2</v>
      </c>
      <c r="N80" s="188">
        <v>3.3145809935835331E-2</v>
      </c>
      <c r="O80" s="182" t="s">
        <v>420</v>
      </c>
      <c r="P80" s="191">
        <v>0.14719567156244454</v>
      </c>
      <c r="Q80" s="179">
        <v>84</v>
      </c>
      <c r="R80" s="203">
        <v>1</v>
      </c>
      <c r="S80" s="212">
        <v>0.95626827158534011</v>
      </c>
      <c r="T80" s="182" t="s">
        <v>420</v>
      </c>
      <c r="U80" s="195">
        <v>1</v>
      </c>
      <c r="V80" s="221">
        <v>85.75</v>
      </c>
      <c r="W80" s="220">
        <v>-2.0408163265306121E-2</v>
      </c>
      <c r="X80" s="218" t="b">
        <v>1</v>
      </c>
      <c r="Y80" s="218" t="b">
        <v>1</v>
      </c>
      <c r="Z80" s="217" t="b">
        <v>1</v>
      </c>
      <c r="AA80" s="233">
        <v>79</v>
      </c>
      <c r="AB80" s="179">
        <v>69</v>
      </c>
      <c r="AC80" s="177">
        <v>0.87341772151898733</v>
      </c>
      <c r="AD80" s="212">
        <v>0.78243641333496483</v>
      </c>
      <c r="AE80" s="182" t="s">
        <v>420</v>
      </c>
      <c r="AF80" s="195">
        <v>0.92976736530324477</v>
      </c>
      <c r="AG80" s="221">
        <v>85.75</v>
      </c>
      <c r="AH80" s="220">
        <v>-7.8717201166180764E-2</v>
      </c>
      <c r="AI80" s="218" t="b">
        <v>1</v>
      </c>
      <c r="AJ80" s="218" t="b">
        <v>1</v>
      </c>
      <c r="AK80" s="217" t="b">
        <v>1</v>
      </c>
      <c r="AL80" s="233">
        <v>89</v>
      </c>
      <c r="AM80" s="179">
        <v>70</v>
      </c>
      <c r="AN80" s="177">
        <v>0.7865168539325843</v>
      </c>
      <c r="AO80" s="188">
        <v>0.690471517751574</v>
      </c>
      <c r="AP80" s="182" t="s">
        <v>420</v>
      </c>
      <c r="AQ80" s="191">
        <v>0.85885203497821383</v>
      </c>
      <c r="AR80" s="221">
        <v>86</v>
      </c>
      <c r="AS80" s="220">
        <v>3.4883720930232558E-2</v>
      </c>
      <c r="AT80" s="218" t="b">
        <v>1</v>
      </c>
      <c r="AU80" s="218" t="b">
        <v>1</v>
      </c>
      <c r="AV80" s="217" t="b">
        <v>1</v>
      </c>
      <c r="AW80" s="233">
        <v>105</v>
      </c>
      <c r="AX80" s="179">
        <v>94</v>
      </c>
      <c r="AY80" s="177" t="s">
        <v>419</v>
      </c>
      <c r="AZ80" s="188" t="s">
        <v>419</v>
      </c>
      <c r="BA80" s="182" t="s">
        <v>419</v>
      </c>
      <c r="BB80" s="191" t="s">
        <v>419</v>
      </c>
      <c r="BC80" s="221">
        <v>86</v>
      </c>
      <c r="BD80" s="220">
        <v>0.22093023255813954</v>
      </c>
      <c r="BE80" s="218" t="b">
        <v>1</v>
      </c>
      <c r="BF80" s="218" t="b">
        <v>0</v>
      </c>
      <c r="BG80" s="217" t="b">
        <v>0</v>
      </c>
      <c r="BH80" s="233">
        <v>79</v>
      </c>
      <c r="BI80" s="179">
        <v>69</v>
      </c>
      <c r="BJ80" s="177">
        <v>0.87341772151898733</v>
      </c>
      <c r="BK80" s="188">
        <v>0.78243641333496483</v>
      </c>
      <c r="BL80" s="182" t="s">
        <v>420</v>
      </c>
      <c r="BM80" s="191">
        <v>0.92976736530324477</v>
      </c>
      <c r="BN80" s="221">
        <v>93.25</v>
      </c>
      <c r="BO80" s="218">
        <v>-0.15281501340482573</v>
      </c>
      <c r="BP80" s="218" t="b">
        <v>1</v>
      </c>
      <c r="BQ80" s="218" t="b">
        <v>1</v>
      </c>
      <c r="BR80" s="217" t="b">
        <v>1</v>
      </c>
      <c r="BS80" s="233">
        <v>79</v>
      </c>
      <c r="BT80" s="179">
        <v>5</v>
      </c>
      <c r="BU80" s="177">
        <v>6.3291139240506333E-2</v>
      </c>
      <c r="BV80" s="188">
        <v>2.7334864880068383E-2</v>
      </c>
      <c r="BW80" s="182" t="s">
        <v>420</v>
      </c>
      <c r="BX80" s="191">
        <v>0.13974885162778808</v>
      </c>
      <c r="BY80" s="221">
        <v>69</v>
      </c>
      <c r="BZ80" s="218">
        <v>0.14492753623188406</v>
      </c>
      <c r="CA80" s="218" t="b">
        <v>1</v>
      </c>
      <c r="CB80" s="218" t="b">
        <v>1</v>
      </c>
      <c r="CC80" s="218" t="b">
        <v>1</v>
      </c>
      <c r="CD80" s="121"/>
    </row>
    <row r="81" spans="1:82" s="181" customFormat="1" ht="14.25" customHeight="1" x14ac:dyDescent="0.25">
      <c r="A81" s="19" t="s">
        <v>7</v>
      </c>
      <c r="B81" s="181" t="s">
        <v>176</v>
      </c>
      <c r="C81" s="195" t="s">
        <v>8</v>
      </c>
      <c r="D81" s="76" t="b">
        <v>1</v>
      </c>
      <c r="E81" s="230">
        <v>1079</v>
      </c>
      <c r="F81" s="233">
        <v>4432</v>
      </c>
      <c r="G81" s="179">
        <v>4008</v>
      </c>
      <c r="H81" s="177">
        <v>0.90433212996389889</v>
      </c>
      <c r="I81" s="188">
        <v>0.89531909894421668</v>
      </c>
      <c r="J81" s="182" t="s">
        <v>420</v>
      </c>
      <c r="K81" s="191">
        <v>0.91264485406704277</v>
      </c>
      <c r="L81" s="179">
        <v>168</v>
      </c>
      <c r="M81" s="177">
        <v>3.7906137184115521E-2</v>
      </c>
      <c r="N81" s="188">
        <v>3.2672247728916033E-2</v>
      </c>
      <c r="O81" s="182" t="s">
        <v>420</v>
      </c>
      <c r="P81" s="191">
        <v>4.3940377401073136E-2</v>
      </c>
      <c r="Q81" s="179">
        <v>4176</v>
      </c>
      <c r="R81" s="203">
        <v>0.9422382671480144</v>
      </c>
      <c r="S81" s="212">
        <v>0.93497929642898525</v>
      </c>
      <c r="T81" s="182" t="s">
        <v>420</v>
      </c>
      <c r="U81" s="195">
        <v>0.94873127717707972</v>
      </c>
      <c r="V81" s="221">
        <v>4210</v>
      </c>
      <c r="W81" s="220">
        <v>5.2731591448931116E-2</v>
      </c>
      <c r="X81" s="218" t="b">
        <v>1</v>
      </c>
      <c r="Y81" s="218" t="b">
        <v>1</v>
      </c>
      <c r="Z81" s="217" t="b">
        <v>1</v>
      </c>
      <c r="AA81" s="233">
        <v>4631</v>
      </c>
      <c r="AB81" s="179">
        <v>3767</v>
      </c>
      <c r="AC81" s="177">
        <v>0.81343122435759019</v>
      </c>
      <c r="AD81" s="212">
        <v>0.80195314635130643</v>
      </c>
      <c r="AE81" s="182" t="s">
        <v>420</v>
      </c>
      <c r="AF81" s="195">
        <v>0.82438974494117156</v>
      </c>
      <c r="AG81" s="221">
        <v>4210</v>
      </c>
      <c r="AH81" s="220">
        <v>0.1</v>
      </c>
      <c r="AI81" s="218" t="b">
        <v>1</v>
      </c>
      <c r="AJ81" s="218" t="b">
        <v>1</v>
      </c>
      <c r="AK81" s="217" t="b">
        <v>1</v>
      </c>
      <c r="AL81" s="233">
        <v>4183</v>
      </c>
      <c r="AM81" s="179">
        <v>3143</v>
      </c>
      <c r="AN81" s="177">
        <v>0.75137461152283047</v>
      </c>
      <c r="AO81" s="188">
        <v>0.73804994708692484</v>
      </c>
      <c r="AP81" s="182" t="s">
        <v>420</v>
      </c>
      <c r="AQ81" s="191">
        <v>0.76423799973023288</v>
      </c>
      <c r="AR81" s="221">
        <v>4289.75</v>
      </c>
      <c r="AS81" s="220">
        <v>-2.4884900052450608E-2</v>
      </c>
      <c r="AT81" s="218" t="b">
        <v>1</v>
      </c>
      <c r="AU81" s="218" t="b">
        <v>1</v>
      </c>
      <c r="AV81" s="217" t="b">
        <v>1</v>
      </c>
      <c r="AW81" s="233">
        <v>4019</v>
      </c>
      <c r="AX81" s="179">
        <v>3041</v>
      </c>
      <c r="AY81" s="177">
        <v>0.75665588454839516</v>
      </c>
      <c r="AZ81" s="188">
        <v>0.74314860507615144</v>
      </c>
      <c r="BA81" s="182" t="s">
        <v>420</v>
      </c>
      <c r="BB81" s="191">
        <v>0.76967299654987265</v>
      </c>
      <c r="BC81" s="221">
        <v>4289.75</v>
      </c>
      <c r="BD81" s="220">
        <v>-6.3115566175185031E-2</v>
      </c>
      <c r="BE81" s="218" t="b">
        <v>1</v>
      </c>
      <c r="BF81" s="218" t="b">
        <v>1</v>
      </c>
      <c r="BG81" s="217" t="b">
        <v>1</v>
      </c>
      <c r="BH81" s="233">
        <v>3730</v>
      </c>
      <c r="BI81" s="179">
        <v>2470</v>
      </c>
      <c r="BJ81" s="177">
        <v>0.66219839142091153</v>
      </c>
      <c r="BK81" s="188">
        <v>0.64686026882880576</v>
      </c>
      <c r="BL81" s="182" t="s">
        <v>420</v>
      </c>
      <c r="BM81" s="191">
        <v>0.67720276741541907</v>
      </c>
      <c r="BN81" s="221">
        <v>4325.5</v>
      </c>
      <c r="BO81" s="218">
        <v>-0.13767194543983355</v>
      </c>
      <c r="BP81" s="218" t="b">
        <v>1</v>
      </c>
      <c r="BQ81" s="218" t="b">
        <v>1</v>
      </c>
      <c r="BR81" s="217" t="b">
        <v>1</v>
      </c>
      <c r="BS81" s="233">
        <v>3730</v>
      </c>
      <c r="BT81" s="179">
        <v>2470</v>
      </c>
      <c r="BU81" s="177" t="s">
        <v>419</v>
      </c>
      <c r="BV81" s="188" t="s">
        <v>419</v>
      </c>
      <c r="BW81" s="182" t="s">
        <v>419</v>
      </c>
      <c r="BX81" s="191" t="s">
        <v>419</v>
      </c>
      <c r="BY81" s="221">
        <v>2470</v>
      </c>
      <c r="BZ81" s="218">
        <v>0.51012145748987858</v>
      </c>
      <c r="CA81" s="218" t="b">
        <v>1</v>
      </c>
      <c r="CB81" s="218" t="b">
        <v>0</v>
      </c>
      <c r="CC81" s="218" t="b">
        <v>0</v>
      </c>
      <c r="CD81" s="121"/>
    </row>
    <row r="82" spans="1:82" s="181" customFormat="1" ht="14.25" customHeight="1" x14ac:dyDescent="0.25">
      <c r="A82" s="19" t="s">
        <v>177</v>
      </c>
      <c r="B82" s="181" t="s">
        <v>176</v>
      </c>
      <c r="C82" s="195" t="s">
        <v>178</v>
      </c>
      <c r="D82" s="76" t="b">
        <v>1</v>
      </c>
      <c r="E82" s="230">
        <v>51</v>
      </c>
      <c r="F82" s="233">
        <v>1104</v>
      </c>
      <c r="G82" s="179">
        <v>1067</v>
      </c>
      <c r="H82" s="177">
        <v>0.96648550724637683</v>
      </c>
      <c r="I82" s="188">
        <v>0.95414724580726784</v>
      </c>
      <c r="J82" s="182" t="s">
        <v>420</v>
      </c>
      <c r="K82" s="191">
        <v>0.97558867606050859</v>
      </c>
      <c r="L82" s="179">
        <v>37</v>
      </c>
      <c r="M82" s="177">
        <v>3.3514492753623192E-2</v>
      </c>
      <c r="N82" s="188">
        <v>2.4411323939491556E-2</v>
      </c>
      <c r="O82" s="182" t="s">
        <v>420</v>
      </c>
      <c r="P82" s="191">
        <v>4.5852754192732326E-2</v>
      </c>
      <c r="Q82" s="179">
        <v>1104</v>
      </c>
      <c r="R82" s="203">
        <v>1</v>
      </c>
      <c r="S82" s="212">
        <v>0.99653248324468446</v>
      </c>
      <c r="T82" s="182" t="s">
        <v>420</v>
      </c>
      <c r="U82" s="195">
        <v>1.0000000000000002</v>
      </c>
      <c r="V82" s="221">
        <v>1156</v>
      </c>
      <c r="W82" s="220">
        <v>-4.4982698961937718E-2</v>
      </c>
      <c r="X82" s="218" t="b">
        <v>1</v>
      </c>
      <c r="Y82" s="218" t="b">
        <v>1</v>
      </c>
      <c r="Z82" s="217" t="b">
        <v>1</v>
      </c>
      <c r="AA82" s="233">
        <v>1202</v>
      </c>
      <c r="AB82" s="179">
        <v>1170</v>
      </c>
      <c r="AC82" s="177">
        <v>0.9733777038269551</v>
      </c>
      <c r="AD82" s="212">
        <v>0.96265949254308092</v>
      </c>
      <c r="AE82" s="182" t="s">
        <v>420</v>
      </c>
      <c r="AF82" s="195">
        <v>0.98107982880431877</v>
      </c>
      <c r="AG82" s="221">
        <v>1156</v>
      </c>
      <c r="AH82" s="220">
        <v>3.9792387543252594E-2</v>
      </c>
      <c r="AI82" s="218" t="b">
        <v>1</v>
      </c>
      <c r="AJ82" s="218" t="b">
        <v>1</v>
      </c>
      <c r="AK82" s="217" t="b">
        <v>1</v>
      </c>
      <c r="AL82" s="233">
        <v>1151</v>
      </c>
      <c r="AM82" s="179">
        <v>1098</v>
      </c>
      <c r="AN82" s="177">
        <v>0.95395308427454384</v>
      </c>
      <c r="AO82" s="188">
        <v>0.94026121008974983</v>
      </c>
      <c r="AP82" s="182" t="s">
        <v>420</v>
      </c>
      <c r="AQ82" s="191">
        <v>0.96462490394631695</v>
      </c>
      <c r="AR82" s="221">
        <v>1137</v>
      </c>
      <c r="AS82" s="220">
        <v>1.2313104661389622E-2</v>
      </c>
      <c r="AT82" s="218" t="b">
        <v>1</v>
      </c>
      <c r="AU82" s="218" t="b">
        <v>1</v>
      </c>
      <c r="AV82" s="217" t="b">
        <v>1</v>
      </c>
      <c r="AW82" s="233">
        <v>1111</v>
      </c>
      <c r="AX82" s="179">
        <v>941</v>
      </c>
      <c r="AY82" s="177">
        <v>0.84698469846984703</v>
      </c>
      <c r="AZ82" s="188">
        <v>0.82462298293639469</v>
      </c>
      <c r="BA82" s="182" t="s">
        <v>420</v>
      </c>
      <c r="BB82" s="191">
        <v>0.86695517277337075</v>
      </c>
      <c r="BC82" s="221">
        <v>1137</v>
      </c>
      <c r="BD82" s="220">
        <v>-2.2867194371152155E-2</v>
      </c>
      <c r="BE82" s="218" t="b">
        <v>1</v>
      </c>
      <c r="BF82" s="218" t="b">
        <v>1</v>
      </c>
      <c r="BG82" s="217" t="b">
        <v>1</v>
      </c>
      <c r="BH82" s="233">
        <v>1151</v>
      </c>
      <c r="BI82" s="179">
        <v>914</v>
      </c>
      <c r="BJ82" s="177">
        <v>0.79409209383145096</v>
      </c>
      <c r="BK82" s="188">
        <v>0.76977169130893941</v>
      </c>
      <c r="BL82" s="182" t="s">
        <v>420</v>
      </c>
      <c r="BM82" s="191">
        <v>0.81645596343021576</v>
      </c>
      <c r="BN82" s="221">
        <v>1189.5</v>
      </c>
      <c r="BO82" s="218">
        <v>-3.2366540563261874E-2</v>
      </c>
      <c r="BP82" s="218" t="b">
        <v>1</v>
      </c>
      <c r="BQ82" s="218" t="b">
        <v>1</v>
      </c>
      <c r="BR82" s="217" t="b">
        <v>1</v>
      </c>
      <c r="BS82" s="233">
        <v>1151</v>
      </c>
      <c r="BT82" s="179">
        <v>914</v>
      </c>
      <c r="BU82" s="177" t="s">
        <v>419</v>
      </c>
      <c r="BV82" s="188" t="s">
        <v>419</v>
      </c>
      <c r="BW82" s="182" t="s">
        <v>419</v>
      </c>
      <c r="BX82" s="191" t="s">
        <v>419</v>
      </c>
      <c r="BY82" s="221">
        <v>914</v>
      </c>
      <c r="BZ82" s="218">
        <v>0.25929978118161928</v>
      </c>
      <c r="CA82" s="218" t="b">
        <v>1</v>
      </c>
      <c r="CB82" s="218" t="b">
        <v>0</v>
      </c>
      <c r="CC82" s="218" t="b">
        <v>0</v>
      </c>
      <c r="CD82" s="121"/>
    </row>
    <row r="83" spans="1:82" s="181" customFormat="1" ht="14.25" customHeight="1" x14ac:dyDescent="0.25">
      <c r="A83" s="19" t="s">
        <v>68</v>
      </c>
      <c r="B83" s="181" t="s">
        <v>176</v>
      </c>
      <c r="C83" s="195" t="s">
        <v>179</v>
      </c>
      <c r="D83" s="76" t="b">
        <v>1</v>
      </c>
      <c r="E83" s="230">
        <v>465</v>
      </c>
      <c r="F83" s="233">
        <v>780</v>
      </c>
      <c r="G83" s="179">
        <v>743</v>
      </c>
      <c r="H83" s="177">
        <v>0.95256410256410251</v>
      </c>
      <c r="I83" s="188">
        <v>0.93530070851460556</v>
      </c>
      <c r="J83" s="182" t="s">
        <v>420</v>
      </c>
      <c r="K83" s="191">
        <v>0.96539163437599851</v>
      </c>
      <c r="L83" s="179">
        <v>34</v>
      </c>
      <c r="M83" s="177">
        <v>4.3589743589743588E-2</v>
      </c>
      <c r="N83" s="188">
        <v>3.1358752312646093E-2</v>
      </c>
      <c r="O83" s="182" t="s">
        <v>420</v>
      </c>
      <c r="P83" s="191">
        <v>6.0294295650370699E-2</v>
      </c>
      <c r="Q83" s="179">
        <v>777</v>
      </c>
      <c r="R83" s="203">
        <v>0.99615384615384617</v>
      </c>
      <c r="S83" s="212">
        <v>0.98875346297981792</v>
      </c>
      <c r="T83" s="182" t="s">
        <v>420</v>
      </c>
      <c r="U83" s="195">
        <v>0.99869111690308221</v>
      </c>
      <c r="V83" s="221">
        <v>925</v>
      </c>
      <c r="W83" s="220">
        <v>-0.15675675675675677</v>
      </c>
      <c r="X83" s="218" t="b">
        <v>1</v>
      </c>
      <c r="Y83" s="218" t="b">
        <v>1</v>
      </c>
      <c r="Z83" s="217" t="b">
        <v>1</v>
      </c>
      <c r="AA83" s="233">
        <v>991</v>
      </c>
      <c r="AB83" s="179">
        <v>878</v>
      </c>
      <c r="AC83" s="177">
        <v>0.88597376387487381</v>
      </c>
      <c r="AD83" s="212">
        <v>0.86467645321024966</v>
      </c>
      <c r="AE83" s="182" t="s">
        <v>420</v>
      </c>
      <c r="AF83" s="195">
        <v>0.90429029341774758</v>
      </c>
      <c r="AG83" s="221">
        <v>925</v>
      </c>
      <c r="AH83" s="220">
        <v>7.1351351351351358E-2</v>
      </c>
      <c r="AI83" s="218" t="b">
        <v>1</v>
      </c>
      <c r="AJ83" s="218" t="b">
        <v>1</v>
      </c>
      <c r="AK83" s="217" t="b">
        <v>1</v>
      </c>
      <c r="AL83" s="233">
        <v>898</v>
      </c>
      <c r="AM83" s="179">
        <v>853</v>
      </c>
      <c r="AN83" s="177">
        <v>0.94988864142538976</v>
      </c>
      <c r="AO83" s="188">
        <v>0.93360467568395511</v>
      </c>
      <c r="AP83" s="182" t="s">
        <v>420</v>
      </c>
      <c r="AQ83" s="191">
        <v>0.96233994085273933</v>
      </c>
      <c r="AR83" s="221">
        <v>982.75</v>
      </c>
      <c r="AS83" s="220">
        <v>-8.6237598575426094E-2</v>
      </c>
      <c r="AT83" s="218" t="b">
        <v>1</v>
      </c>
      <c r="AU83" s="218" t="b">
        <v>1</v>
      </c>
      <c r="AV83" s="217" t="b">
        <v>1</v>
      </c>
      <c r="AW83" s="233">
        <v>839</v>
      </c>
      <c r="AX83" s="179">
        <v>815</v>
      </c>
      <c r="AY83" s="177">
        <v>0.97139451728247916</v>
      </c>
      <c r="AZ83" s="188">
        <v>0.95778900758356522</v>
      </c>
      <c r="BA83" s="182" t="s">
        <v>420</v>
      </c>
      <c r="BB83" s="191">
        <v>0.98070303231533706</v>
      </c>
      <c r="BC83" s="221">
        <v>982.75</v>
      </c>
      <c r="BD83" s="220">
        <v>-0.14627321292292036</v>
      </c>
      <c r="BE83" s="218" t="b">
        <v>1</v>
      </c>
      <c r="BF83" s="218" t="b">
        <v>1</v>
      </c>
      <c r="BG83" s="217" t="b">
        <v>1</v>
      </c>
      <c r="BH83" s="233">
        <v>838</v>
      </c>
      <c r="BI83" s="179">
        <v>789</v>
      </c>
      <c r="BJ83" s="177">
        <v>0.94152744630071594</v>
      </c>
      <c r="BK83" s="188">
        <v>0.92353528363758397</v>
      </c>
      <c r="BL83" s="182" t="s">
        <v>420</v>
      </c>
      <c r="BM83" s="191">
        <v>0.95549008657480694</v>
      </c>
      <c r="BN83" s="221">
        <v>984.25</v>
      </c>
      <c r="BO83" s="218">
        <v>-0.14859029718059436</v>
      </c>
      <c r="BP83" s="218" t="b">
        <v>1</v>
      </c>
      <c r="BQ83" s="218" t="b">
        <v>1</v>
      </c>
      <c r="BR83" s="217" t="b">
        <v>1</v>
      </c>
      <c r="BS83" s="233">
        <v>789</v>
      </c>
      <c r="BT83" s="179">
        <v>789</v>
      </c>
      <c r="BU83" s="177">
        <v>1</v>
      </c>
      <c r="BV83" s="188">
        <v>0.99515482095700691</v>
      </c>
      <c r="BW83" s="182" t="s">
        <v>420</v>
      </c>
      <c r="BX83" s="191">
        <v>0.99999999999999989</v>
      </c>
      <c r="BY83" s="221">
        <v>789</v>
      </c>
      <c r="BZ83" s="218">
        <v>0</v>
      </c>
      <c r="CA83" s="218" t="b">
        <v>1</v>
      </c>
      <c r="CB83" s="218" t="b">
        <v>1</v>
      </c>
      <c r="CC83" s="218" t="b">
        <v>1</v>
      </c>
      <c r="CD83" s="121"/>
    </row>
    <row r="84" spans="1:82" s="181" customFormat="1" ht="14.25" customHeight="1" x14ac:dyDescent="0.25">
      <c r="A84" s="19" t="s">
        <v>29</v>
      </c>
      <c r="B84" s="181" t="s">
        <v>176</v>
      </c>
      <c r="C84" s="195" t="s">
        <v>28</v>
      </c>
      <c r="D84" s="76" t="b">
        <v>1</v>
      </c>
      <c r="E84" s="230">
        <v>255</v>
      </c>
      <c r="F84" s="233">
        <v>444</v>
      </c>
      <c r="G84" s="179">
        <v>385</v>
      </c>
      <c r="H84" s="177">
        <v>0.86711711711711714</v>
      </c>
      <c r="I84" s="188">
        <v>0.83237245014761552</v>
      </c>
      <c r="J84" s="182" t="s">
        <v>420</v>
      </c>
      <c r="K84" s="191">
        <v>0.89556372811167162</v>
      </c>
      <c r="L84" s="179">
        <v>50</v>
      </c>
      <c r="M84" s="177">
        <v>0.11261261261261261</v>
      </c>
      <c r="N84" s="188">
        <v>8.6469907075388833E-2</v>
      </c>
      <c r="O84" s="182" t="s">
        <v>420</v>
      </c>
      <c r="P84" s="191">
        <v>0.14540111954671309</v>
      </c>
      <c r="Q84" s="179">
        <v>435</v>
      </c>
      <c r="R84" s="203">
        <v>0.97972972972972971</v>
      </c>
      <c r="S84" s="212">
        <v>0.961929663275228</v>
      </c>
      <c r="T84" s="182" t="s">
        <v>420</v>
      </c>
      <c r="U84" s="195">
        <v>0.98929982119856441</v>
      </c>
      <c r="V84" s="221">
        <v>445</v>
      </c>
      <c r="W84" s="220">
        <v>-2.2471910112359553E-3</v>
      </c>
      <c r="X84" s="218" t="b">
        <v>1</v>
      </c>
      <c r="Y84" s="218" t="b">
        <v>1</v>
      </c>
      <c r="Z84" s="217" t="b">
        <v>1</v>
      </c>
      <c r="AA84" s="233">
        <v>446</v>
      </c>
      <c r="AB84" s="179">
        <v>444</v>
      </c>
      <c r="AC84" s="177">
        <v>0.99551569506726456</v>
      </c>
      <c r="AD84" s="212">
        <v>0.98379901533603453</v>
      </c>
      <c r="AE84" s="182" t="s">
        <v>420</v>
      </c>
      <c r="AF84" s="195">
        <v>0.99876937922401487</v>
      </c>
      <c r="AG84" s="221">
        <v>445</v>
      </c>
      <c r="AH84" s="220">
        <v>2.2471910112359553E-3</v>
      </c>
      <c r="AI84" s="218" t="b">
        <v>1</v>
      </c>
      <c r="AJ84" s="218" t="b">
        <v>1</v>
      </c>
      <c r="AK84" s="217" t="b">
        <v>1</v>
      </c>
      <c r="AL84" s="233">
        <v>451</v>
      </c>
      <c r="AM84" s="179">
        <v>418</v>
      </c>
      <c r="AN84" s="177">
        <v>0.92682926829268297</v>
      </c>
      <c r="AO84" s="188">
        <v>0.89902199744171829</v>
      </c>
      <c r="AP84" s="182" t="s">
        <v>420</v>
      </c>
      <c r="AQ84" s="191">
        <v>0.94742678714845963</v>
      </c>
      <c r="AR84" s="221">
        <v>464.75</v>
      </c>
      <c r="AS84" s="220">
        <v>-2.9585798816568046E-2</v>
      </c>
      <c r="AT84" s="218" t="b">
        <v>1</v>
      </c>
      <c r="AU84" s="218" t="b">
        <v>1</v>
      </c>
      <c r="AV84" s="217" t="b">
        <v>1</v>
      </c>
      <c r="AW84" s="233">
        <v>454</v>
      </c>
      <c r="AX84" s="179">
        <v>428</v>
      </c>
      <c r="AY84" s="177">
        <v>0.94273127753303965</v>
      </c>
      <c r="AZ84" s="188">
        <v>0.9174113537799522</v>
      </c>
      <c r="BA84" s="182" t="s">
        <v>420</v>
      </c>
      <c r="BB84" s="191">
        <v>0.96062184364054726</v>
      </c>
      <c r="BC84" s="221">
        <v>464.75</v>
      </c>
      <c r="BD84" s="220">
        <v>-2.3130715438407747E-2</v>
      </c>
      <c r="BE84" s="218" t="b">
        <v>1</v>
      </c>
      <c r="BF84" s="218" t="b">
        <v>1</v>
      </c>
      <c r="BG84" s="217" t="b">
        <v>1</v>
      </c>
      <c r="BH84" s="233">
        <v>422</v>
      </c>
      <c r="BI84" s="179">
        <v>376</v>
      </c>
      <c r="BJ84" s="177">
        <v>0.89099526066350709</v>
      </c>
      <c r="BK84" s="188">
        <v>0.85765922856024657</v>
      </c>
      <c r="BL84" s="182" t="s">
        <v>420</v>
      </c>
      <c r="BM84" s="191">
        <v>0.91727706090740402</v>
      </c>
      <c r="BN84" s="221">
        <v>508.5</v>
      </c>
      <c r="BO84" s="218">
        <v>-0.17010816125860373</v>
      </c>
      <c r="BP84" s="218" t="b">
        <v>1</v>
      </c>
      <c r="BQ84" s="218" t="b">
        <v>1</v>
      </c>
      <c r="BR84" s="217" t="b">
        <v>1</v>
      </c>
      <c r="BS84" s="233">
        <v>376</v>
      </c>
      <c r="BT84" s="179">
        <v>376</v>
      </c>
      <c r="BU84" s="177">
        <v>1</v>
      </c>
      <c r="BV84" s="188">
        <v>0.98988667842467526</v>
      </c>
      <c r="BW84" s="182" t="s">
        <v>420</v>
      </c>
      <c r="BX84" s="191">
        <v>1</v>
      </c>
      <c r="BY84" s="221">
        <v>376</v>
      </c>
      <c r="BZ84" s="218">
        <v>0</v>
      </c>
      <c r="CA84" s="218" t="b">
        <v>1</v>
      </c>
      <c r="CB84" s="218" t="b">
        <v>1</v>
      </c>
      <c r="CC84" s="218" t="b">
        <v>1</v>
      </c>
      <c r="CD84" s="121"/>
    </row>
    <row r="85" spans="1:82" s="181" customFormat="1" ht="14.25" customHeight="1" x14ac:dyDescent="0.25">
      <c r="A85" s="19" t="s">
        <v>84</v>
      </c>
      <c r="B85" s="181" t="s">
        <v>176</v>
      </c>
      <c r="C85" s="195" t="s">
        <v>180</v>
      </c>
      <c r="D85" s="76" t="b">
        <v>1</v>
      </c>
      <c r="E85" s="230">
        <v>727</v>
      </c>
      <c r="F85" s="233">
        <v>1292</v>
      </c>
      <c r="G85" s="179">
        <v>1150</v>
      </c>
      <c r="H85" s="177">
        <v>0.8900928792569659</v>
      </c>
      <c r="I85" s="188">
        <v>0.87186771649005823</v>
      </c>
      <c r="J85" s="182" t="s">
        <v>420</v>
      </c>
      <c r="K85" s="191">
        <v>0.90600521938386447</v>
      </c>
      <c r="L85" s="179">
        <v>125</v>
      </c>
      <c r="M85" s="177">
        <v>9.6749226006191957E-2</v>
      </c>
      <c r="N85" s="188">
        <v>8.1804974791952423E-2</v>
      </c>
      <c r="O85" s="182" t="s">
        <v>420</v>
      </c>
      <c r="P85" s="191">
        <v>0.11408431173520311</v>
      </c>
      <c r="Q85" s="179">
        <v>1275</v>
      </c>
      <c r="R85" s="203">
        <v>0.98684210526315785</v>
      </c>
      <c r="S85" s="212">
        <v>0.97902898884489487</v>
      </c>
      <c r="T85" s="182" t="s">
        <v>420</v>
      </c>
      <c r="U85" s="195">
        <v>0.99176878231521903</v>
      </c>
      <c r="V85" s="221">
        <v>1181.25</v>
      </c>
      <c r="W85" s="220">
        <v>9.375661375661376E-2</v>
      </c>
      <c r="X85" s="218" t="b">
        <v>1</v>
      </c>
      <c r="Y85" s="218" t="b">
        <v>1</v>
      </c>
      <c r="Z85" s="217" t="b">
        <v>1</v>
      </c>
      <c r="AA85" s="233">
        <v>1232</v>
      </c>
      <c r="AB85" s="179">
        <v>1207</v>
      </c>
      <c r="AC85" s="177">
        <v>0.97970779220779225</v>
      </c>
      <c r="AD85" s="212">
        <v>0.97021547675122077</v>
      </c>
      <c r="AE85" s="182" t="s">
        <v>420</v>
      </c>
      <c r="AF85" s="195">
        <v>0.98621788414923628</v>
      </c>
      <c r="AG85" s="221">
        <v>1181.25</v>
      </c>
      <c r="AH85" s="220">
        <v>4.296296296296296E-2</v>
      </c>
      <c r="AI85" s="218" t="b">
        <v>1</v>
      </c>
      <c r="AJ85" s="218" t="b">
        <v>1</v>
      </c>
      <c r="AK85" s="217" t="b">
        <v>1</v>
      </c>
      <c r="AL85" s="233">
        <v>1269</v>
      </c>
      <c r="AM85" s="179">
        <v>1231</v>
      </c>
      <c r="AN85" s="177">
        <v>0.9700551615445232</v>
      </c>
      <c r="AO85" s="188">
        <v>0.95916655502090409</v>
      </c>
      <c r="AP85" s="182" t="s">
        <v>420</v>
      </c>
      <c r="AQ85" s="191">
        <v>0.97810649790536686</v>
      </c>
      <c r="AR85" s="221">
        <v>1169.25</v>
      </c>
      <c r="AS85" s="220">
        <v>8.531109685695959E-2</v>
      </c>
      <c r="AT85" s="218" t="b">
        <v>1</v>
      </c>
      <c r="AU85" s="218" t="b">
        <v>1</v>
      </c>
      <c r="AV85" s="217" t="b">
        <v>1</v>
      </c>
      <c r="AW85" s="233">
        <v>1133</v>
      </c>
      <c r="AX85" s="179">
        <v>1118</v>
      </c>
      <c r="AY85" s="177">
        <v>0.9867608120035305</v>
      </c>
      <c r="AZ85" s="188">
        <v>0.97827137399797104</v>
      </c>
      <c r="BA85" s="182" t="s">
        <v>420</v>
      </c>
      <c r="BB85" s="191">
        <v>0.99196065918649834</v>
      </c>
      <c r="BC85" s="221">
        <v>1169.25</v>
      </c>
      <c r="BD85" s="220">
        <v>-3.1002779559546719E-2</v>
      </c>
      <c r="BE85" s="218" t="b">
        <v>1</v>
      </c>
      <c r="BF85" s="218" t="b">
        <v>1</v>
      </c>
      <c r="BG85" s="217" t="b">
        <v>1</v>
      </c>
      <c r="BH85" s="233">
        <v>1135</v>
      </c>
      <c r="BI85" s="179">
        <v>1083</v>
      </c>
      <c r="BJ85" s="177">
        <v>0.95418502202643174</v>
      </c>
      <c r="BK85" s="188">
        <v>0.94041344364141954</v>
      </c>
      <c r="BL85" s="182" t="s">
        <v>420</v>
      </c>
      <c r="BM85" s="191">
        <v>0.96489255133669882</v>
      </c>
      <c r="BN85" s="221">
        <v>1293.5</v>
      </c>
      <c r="BO85" s="218">
        <v>-0.12253575570158484</v>
      </c>
      <c r="BP85" s="218" t="b">
        <v>1</v>
      </c>
      <c r="BQ85" s="218" t="b">
        <v>1</v>
      </c>
      <c r="BR85" s="217" t="b">
        <v>1</v>
      </c>
      <c r="BS85" s="233">
        <v>1083</v>
      </c>
      <c r="BT85" s="179">
        <v>1057</v>
      </c>
      <c r="BU85" s="177">
        <v>0.97599261311172669</v>
      </c>
      <c r="BV85" s="188">
        <v>0.96505559728567702</v>
      </c>
      <c r="BW85" s="182" t="s">
        <v>420</v>
      </c>
      <c r="BX85" s="191">
        <v>0.98356482166550474</v>
      </c>
      <c r="BY85" s="221">
        <v>1083</v>
      </c>
      <c r="BZ85" s="218">
        <v>0</v>
      </c>
      <c r="CA85" s="218" t="b">
        <v>1</v>
      </c>
      <c r="CB85" s="218" t="b">
        <v>1</v>
      </c>
      <c r="CC85" s="218" t="b">
        <v>1</v>
      </c>
      <c r="CD85" s="121"/>
    </row>
    <row r="86" spans="1:82" s="181" customFormat="1" ht="14.25" customHeight="1" x14ac:dyDescent="0.25">
      <c r="A86" s="19" t="s">
        <v>81</v>
      </c>
      <c r="B86" s="181" t="s">
        <v>176</v>
      </c>
      <c r="C86" s="195" t="s">
        <v>188</v>
      </c>
      <c r="D86" s="76" t="b">
        <v>1</v>
      </c>
      <c r="E86" s="230">
        <v>445</v>
      </c>
      <c r="F86" s="233">
        <v>616</v>
      </c>
      <c r="G86" s="179">
        <v>600</v>
      </c>
      <c r="H86" s="177">
        <v>0.97402597402597402</v>
      </c>
      <c r="I86" s="188">
        <v>0.95822651659287228</v>
      </c>
      <c r="J86" s="182" t="s">
        <v>420</v>
      </c>
      <c r="K86" s="191">
        <v>0.98394989269590627</v>
      </c>
      <c r="L86" s="179">
        <v>16</v>
      </c>
      <c r="M86" s="177">
        <v>2.5974025974025976E-2</v>
      </c>
      <c r="N86" s="188">
        <v>1.6050107304093564E-2</v>
      </c>
      <c r="O86" s="182" t="s">
        <v>420</v>
      </c>
      <c r="P86" s="191">
        <v>4.1773483407127693E-2</v>
      </c>
      <c r="Q86" s="179">
        <v>616</v>
      </c>
      <c r="R86" s="203">
        <v>1</v>
      </c>
      <c r="S86" s="212">
        <v>0.99380251390734198</v>
      </c>
      <c r="T86" s="182" t="s">
        <v>420</v>
      </c>
      <c r="U86" s="195">
        <v>0.99999999999999978</v>
      </c>
      <c r="V86" s="221">
        <v>699.25</v>
      </c>
      <c r="W86" s="220">
        <v>-0.11905613156953879</v>
      </c>
      <c r="X86" s="218" t="b">
        <v>1</v>
      </c>
      <c r="Y86" s="218" t="b">
        <v>1</v>
      </c>
      <c r="Z86" s="217" t="b">
        <v>1</v>
      </c>
      <c r="AA86" s="233">
        <v>854</v>
      </c>
      <c r="AB86" s="179">
        <v>722</v>
      </c>
      <c r="AC86" s="177" t="s">
        <v>419</v>
      </c>
      <c r="AD86" s="212" t="s">
        <v>419</v>
      </c>
      <c r="AE86" s="182" t="s">
        <v>419</v>
      </c>
      <c r="AF86" s="195" t="s">
        <v>419</v>
      </c>
      <c r="AG86" s="221">
        <v>699.25</v>
      </c>
      <c r="AH86" s="220">
        <v>0.22130854486950305</v>
      </c>
      <c r="AI86" s="218" t="b">
        <v>1</v>
      </c>
      <c r="AJ86" s="218" t="b">
        <v>0</v>
      </c>
      <c r="AK86" s="217" t="b">
        <v>0</v>
      </c>
      <c r="AL86" s="233">
        <v>688</v>
      </c>
      <c r="AM86" s="179">
        <v>426</v>
      </c>
      <c r="AN86" s="177">
        <v>0.6191860465116279</v>
      </c>
      <c r="AO86" s="188">
        <v>0.58233461037329959</v>
      </c>
      <c r="AP86" s="182" t="s">
        <v>420</v>
      </c>
      <c r="AQ86" s="191">
        <v>0.65471391846096927</v>
      </c>
      <c r="AR86" s="221">
        <v>727.5</v>
      </c>
      <c r="AS86" s="220">
        <v>-5.4295532646048111E-2</v>
      </c>
      <c r="AT86" s="218" t="b">
        <v>1</v>
      </c>
      <c r="AU86" s="218" t="b">
        <v>1</v>
      </c>
      <c r="AV86" s="217" t="b">
        <v>1</v>
      </c>
      <c r="AW86" s="233">
        <v>1410</v>
      </c>
      <c r="AX86" s="179">
        <v>725</v>
      </c>
      <c r="AY86" s="177" t="s">
        <v>419</v>
      </c>
      <c r="AZ86" s="188" t="s">
        <v>419</v>
      </c>
      <c r="BA86" s="182" t="s">
        <v>419</v>
      </c>
      <c r="BB86" s="191" t="s">
        <v>419</v>
      </c>
      <c r="BC86" s="221">
        <v>727.5</v>
      </c>
      <c r="BD86" s="220">
        <v>0.93814432989690721</v>
      </c>
      <c r="BE86" s="218" t="b">
        <v>1</v>
      </c>
      <c r="BF86" s="218" t="b">
        <v>0</v>
      </c>
      <c r="BG86" s="217" t="b">
        <v>0</v>
      </c>
      <c r="BH86" s="233">
        <v>756</v>
      </c>
      <c r="BI86" s="179">
        <v>652</v>
      </c>
      <c r="BJ86" s="177">
        <v>0.86243386243386244</v>
      </c>
      <c r="BK86" s="188">
        <v>0.8360421618971231</v>
      </c>
      <c r="BL86" s="182" t="s">
        <v>420</v>
      </c>
      <c r="BM86" s="191">
        <v>0.88516091755910831</v>
      </c>
      <c r="BN86" s="221">
        <v>750.75</v>
      </c>
      <c r="BO86" s="218">
        <v>6.993006993006993E-3</v>
      </c>
      <c r="BP86" s="218" t="b">
        <v>1</v>
      </c>
      <c r="BQ86" s="218" t="b">
        <v>1</v>
      </c>
      <c r="BR86" s="217" t="b">
        <v>1</v>
      </c>
      <c r="BS86" s="233">
        <v>756</v>
      </c>
      <c r="BT86" s="179">
        <v>652</v>
      </c>
      <c r="BU86" s="177">
        <v>0.86243386243386244</v>
      </c>
      <c r="BV86" s="188">
        <v>0.8360421618971231</v>
      </c>
      <c r="BW86" s="182" t="s">
        <v>420</v>
      </c>
      <c r="BX86" s="191">
        <v>0.88516091755910831</v>
      </c>
      <c r="BY86" s="221">
        <v>652</v>
      </c>
      <c r="BZ86" s="218">
        <v>0.15950920245398773</v>
      </c>
      <c r="CA86" s="218" t="b">
        <v>1</v>
      </c>
      <c r="CB86" s="218" t="b">
        <v>1</v>
      </c>
      <c r="CC86" s="218" t="b">
        <v>1</v>
      </c>
      <c r="CD86" s="121"/>
    </row>
    <row r="87" spans="1:82" s="181" customFormat="1" ht="14.25" customHeight="1" x14ac:dyDescent="0.25">
      <c r="A87" s="19" t="s">
        <v>181</v>
      </c>
      <c r="B87" s="181" t="s">
        <v>176</v>
      </c>
      <c r="C87" s="195" t="s">
        <v>182</v>
      </c>
      <c r="D87" s="76" t="b">
        <v>1</v>
      </c>
      <c r="E87" s="230">
        <v>131</v>
      </c>
      <c r="F87" s="233">
        <v>571</v>
      </c>
      <c r="G87" s="179">
        <v>501</v>
      </c>
      <c r="H87" s="177">
        <v>0.87740805604203154</v>
      </c>
      <c r="I87" s="188">
        <v>0.84795705195803628</v>
      </c>
      <c r="J87" s="182" t="s">
        <v>420</v>
      </c>
      <c r="K87" s="191">
        <v>0.901814895396301</v>
      </c>
      <c r="L87" s="179">
        <v>63</v>
      </c>
      <c r="M87" s="177">
        <v>0.11033274956217162</v>
      </c>
      <c r="N87" s="188">
        <v>8.7192920378199146E-2</v>
      </c>
      <c r="O87" s="182" t="s">
        <v>420</v>
      </c>
      <c r="P87" s="191">
        <v>0.1386805910540975</v>
      </c>
      <c r="Q87" s="179">
        <v>564</v>
      </c>
      <c r="R87" s="203">
        <v>0.98774080560420319</v>
      </c>
      <c r="S87" s="212">
        <v>0.97491359147674905</v>
      </c>
      <c r="T87" s="182" t="s">
        <v>420</v>
      </c>
      <c r="U87" s="195">
        <v>0.99404922679788166</v>
      </c>
      <c r="V87" s="221">
        <v>570</v>
      </c>
      <c r="W87" s="220">
        <v>1.7543859649122807E-3</v>
      </c>
      <c r="X87" s="218" t="b">
        <v>1</v>
      </c>
      <c r="Y87" s="218" t="b">
        <v>1</v>
      </c>
      <c r="Z87" s="217" t="b">
        <v>1</v>
      </c>
      <c r="AA87" s="233">
        <v>557</v>
      </c>
      <c r="AB87" s="179">
        <v>538</v>
      </c>
      <c r="AC87" s="177">
        <v>0.96588868940754036</v>
      </c>
      <c r="AD87" s="212">
        <v>0.94733996776357576</v>
      </c>
      <c r="AE87" s="182" t="s">
        <v>420</v>
      </c>
      <c r="AF87" s="195">
        <v>0.97805524301724622</v>
      </c>
      <c r="AG87" s="221">
        <v>570</v>
      </c>
      <c r="AH87" s="220">
        <v>-2.2807017543859651E-2</v>
      </c>
      <c r="AI87" s="218" t="b">
        <v>1</v>
      </c>
      <c r="AJ87" s="218" t="b">
        <v>1</v>
      </c>
      <c r="AK87" s="217" t="b">
        <v>1</v>
      </c>
      <c r="AL87" s="233">
        <v>533</v>
      </c>
      <c r="AM87" s="179">
        <v>463</v>
      </c>
      <c r="AN87" s="177">
        <v>0.86866791744840521</v>
      </c>
      <c r="AO87" s="188">
        <v>0.83733653822809961</v>
      </c>
      <c r="AP87" s="182" t="s">
        <v>420</v>
      </c>
      <c r="AQ87" s="191">
        <v>0.89472316681651887</v>
      </c>
      <c r="AR87" s="221">
        <v>599</v>
      </c>
      <c r="AS87" s="220">
        <v>-0.11018363939899833</v>
      </c>
      <c r="AT87" s="218" t="b">
        <v>1</v>
      </c>
      <c r="AU87" s="218" t="b">
        <v>1</v>
      </c>
      <c r="AV87" s="217" t="b">
        <v>1</v>
      </c>
      <c r="AW87" s="233">
        <v>544</v>
      </c>
      <c r="AX87" s="179">
        <v>482</v>
      </c>
      <c r="AY87" s="177">
        <v>0.88602941176470584</v>
      </c>
      <c r="AZ87" s="188">
        <v>0.85657548841693099</v>
      </c>
      <c r="BA87" s="182" t="s">
        <v>420</v>
      </c>
      <c r="BB87" s="191">
        <v>0.91006966637677356</v>
      </c>
      <c r="BC87" s="221">
        <v>599</v>
      </c>
      <c r="BD87" s="220">
        <v>-9.1819699499165269E-2</v>
      </c>
      <c r="BE87" s="218" t="b">
        <v>1</v>
      </c>
      <c r="BF87" s="218" t="b">
        <v>1</v>
      </c>
      <c r="BG87" s="217" t="b">
        <v>1</v>
      </c>
      <c r="BH87" s="233">
        <v>614</v>
      </c>
      <c r="BI87" s="179">
        <v>497</v>
      </c>
      <c r="BJ87" s="177">
        <v>0.80944625407166126</v>
      </c>
      <c r="BK87" s="188">
        <v>0.77649460674011839</v>
      </c>
      <c r="BL87" s="182" t="s">
        <v>420</v>
      </c>
      <c r="BM87" s="191">
        <v>0.83854990763307635</v>
      </c>
      <c r="BN87" s="221">
        <v>593.75</v>
      </c>
      <c r="BO87" s="218">
        <v>3.4105263157894736E-2</v>
      </c>
      <c r="BP87" s="218" t="b">
        <v>1</v>
      </c>
      <c r="BQ87" s="218" t="b">
        <v>1</v>
      </c>
      <c r="BR87" s="217" t="b">
        <v>1</v>
      </c>
      <c r="BS87" s="233">
        <v>497</v>
      </c>
      <c r="BT87" s="179">
        <v>497</v>
      </c>
      <c r="BU87" s="177">
        <v>1</v>
      </c>
      <c r="BV87" s="188">
        <v>0.99232999035315606</v>
      </c>
      <c r="BW87" s="182" t="s">
        <v>420</v>
      </c>
      <c r="BX87" s="191">
        <v>1</v>
      </c>
      <c r="BY87" s="221">
        <v>497</v>
      </c>
      <c r="BZ87" s="218">
        <v>0</v>
      </c>
      <c r="CA87" s="218" t="b">
        <v>1</v>
      </c>
      <c r="CB87" s="218" t="b">
        <v>1</v>
      </c>
      <c r="CC87" s="218" t="b">
        <v>1</v>
      </c>
      <c r="CD87" s="121"/>
    </row>
    <row r="88" spans="1:82" s="181" customFormat="1" ht="14.25" customHeight="1" x14ac:dyDescent="0.25">
      <c r="A88" s="19" t="s">
        <v>189</v>
      </c>
      <c r="B88" s="181" t="s">
        <v>176</v>
      </c>
      <c r="C88" s="195" t="s">
        <v>190</v>
      </c>
      <c r="D88" s="76" t="b">
        <v>1</v>
      </c>
      <c r="E88" s="230">
        <v>1678</v>
      </c>
      <c r="F88" s="233">
        <v>2075</v>
      </c>
      <c r="G88" s="179">
        <v>1826</v>
      </c>
      <c r="H88" s="177">
        <v>0.88</v>
      </c>
      <c r="I88" s="188">
        <v>0.86531103594393866</v>
      </c>
      <c r="J88" s="182" t="s">
        <v>420</v>
      </c>
      <c r="K88" s="191">
        <v>0.89328457186860521</v>
      </c>
      <c r="L88" s="179">
        <v>249</v>
      </c>
      <c r="M88" s="177">
        <v>0.12</v>
      </c>
      <c r="N88" s="188">
        <v>0.10671542813139479</v>
      </c>
      <c r="O88" s="182" t="s">
        <v>420</v>
      </c>
      <c r="P88" s="191">
        <v>0.13468896405606126</v>
      </c>
      <c r="Q88" s="179">
        <v>2075</v>
      </c>
      <c r="R88" s="203">
        <v>1</v>
      </c>
      <c r="S88" s="212">
        <v>0.99815211554282091</v>
      </c>
      <c r="T88" s="182" t="s">
        <v>420</v>
      </c>
      <c r="U88" s="195">
        <v>1</v>
      </c>
      <c r="V88" s="221">
        <v>2124</v>
      </c>
      <c r="W88" s="220">
        <v>-2.3069679849340868E-2</v>
      </c>
      <c r="X88" s="218" t="b">
        <v>1</v>
      </c>
      <c r="Y88" s="218" t="b">
        <v>1</v>
      </c>
      <c r="Z88" s="217" t="b">
        <v>1</v>
      </c>
      <c r="AA88" s="233">
        <v>2075</v>
      </c>
      <c r="AB88" s="179">
        <v>1561</v>
      </c>
      <c r="AC88" s="177">
        <v>0.75228915662650597</v>
      </c>
      <c r="AD88" s="212">
        <v>0.73326033309348537</v>
      </c>
      <c r="AE88" s="182" t="s">
        <v>420</v>
      </c>
      <c r="AF88" s="195">
        <v>0.77038557773703675</v>
      </c>
      <c r="AG88" s="221">
        <v>2124</v>
      </c>
      <c r="AH88" s="220">
        <v>-2.3069679849340868E-2</v>
      </c>
      <c r="AI88" s="218" t="b">
        <v>1</v>
      </c>
      <c r="AJ88" s="218" t="b">
        <v>1</v>
      </c>
      <c r="AK88" s="217" t="b">
        <v>1</v>
      </c>
      <c r="AL88" s="233">
        <v>2265</v>
      </c>
      <c r="AM88" s="179">
        <v>2031</v>
      </c>
      <c r="AN88" s="177">
        <v>0.89668874172185431</v>
      </c>
      <c r="AO88" s="188">
        <v>0.8834751644128066</v>
      </c>
      <c r="AP88" s="182" t="s">
        <v>420</v>
      </c>
      <c r="AQ88" s="191">
        <v>0.90855902246865594</v>
      </c>
      <c r="AR88" s="221">
        <v>2174</v>
      </c>
      <c r="AS88" s="220">
        <v>4.1858325666973319E-2</v>
      </c>
      <c r="AT88" s="218" t="b">
        <v>1</v>
      </c>
      <c r="AU88" s="218" t="b">
        <v>1</v>
      </c>
      <c r="AV88" s="217" t="b">
        <v>1</v>
      </c>
      <c r="AW88" s="233">
        <v>2078</v>
      </c>
      <c r="AX88" s="179">
        <v>1963</v>
      </c>
      <c r="AY88" s="177">
        <v>0.94465832531280081</v>
      </c>
      <c r="AZ88" s="188">
        <v>0.9339818948516172</v>
      </c>
      <c r="BA88" s="182" t="s">
        <v>420</v>
      </c>
      <c r="BB88" s="191">
        <v>0.95369376948395668</v>
      </c>
      <c r="BC88" s="221">
        <v>2174</v>
      </c>
      <c r="BD88" s="220">
        <v>-4.4158233670653177E-2</v>
      </c>
      <c r="BE88" s="218" t="b">
        <v>1</v>
      </c>
      <c r="BF88" s="218" t="b">
        <v>1</v>
      </c>
      <c r="BG88" s="217" t="b">
        <v>1</v>
      </c>
      <c r="BH88" s="233">
        <v>2194</v>
      </c>
      <c r="BI88" s="179">
        <v>1803</v>
      </c>
      <c r="BJ88" s="177">
        <v>0.82178669097538737</v>
      </c>
      <c r="BK88" s="188">
        <v>0.80521513262202937</v>
      </c>
      <c r="BL88" s="182" t="s">
        <v>420</v>
      </c>
      <c r="BM88" s="191">
        <v>0.83723339082954085</v>
      </c>
      <c r="BN88" s="221">
        <v>2302.5</v>
      </c>
      <c r="BO88" s="218">
        <v>-4.7122692725298586E-2</v>
      </c>
      <c r="BP88" s="218" t="b">
        <v>1</v>
      </c>
      <c r="BQ88" s="218" t="b">
        <v>1</v>
      </c>
      <c r="BR88" s="217" t="b">
        <v>1</v>
      </c>
      <c r="BS88" s="233">
        <v>2194</v>
      </c>
      <c r="BT88" s="179">
        <v>1803</v>
      </c>
      <c r="BU88" s="177" t="s">
        <v>419</v>
      </c>
      <c r="BV88" s="188" t="s">
        <v>419</v>
      </c>
      <c r="BW88" s="182" t="s">
        <v>419</v>
      </c>
      <c r="BX88" s="191" t="s">
        <v>419</v>
      </c>
      <c r="BY88" s="221">
        <v>1803</v>
      </c>
      <c r="BZ88" s="218">
        <v>0.21686078757626179</v>
      </c>
      <c r="CA88" s="218" t="b">
        <v>1</v>
      </c>
      <c r="CB88" s="218" t="b">
        <v>0</v>
      </c>
      <c r="CC88" s="218" t="b">
        <v>0</v>
      </c>
      <c r="CD88" s="121"/>
    </row>
    <row r="89" spans="1:82" s="181" customFormat="1" ht="14.25" customHeight="1" x14ac:dyDescent="0.25">
      <c r="A89" s="19" t="s">
        <v>294</v>
      </c>
      <c r="B89" s="181" t="s">
        <v>176</v>
      </c>
      <c r="C89" s="195" t="s">
        <v>295</v>
      </c>
      <c r="D89" s="76" t="b">
        <v>1</v>
      </c>
      <c r="E89" s="230">
        <v>424</v>
      </c>
      <c r="F89" s="233">
        <v>870</v>
      </c>
      <c r="G89" s="179">
        <v>797</v>
      </c>
      <c r="H89" s="177">
        <v>0.91609195402298849</v>
      </c>
      <c r="I89" s="188">
        <v>0.89578956891844608</v>
      </c>
      <c r="J89" s="182" t="s">
        <v>420</v>
      </c>
      <c r="K89" s="191">
        <v>0.93273600936790002</v>
      </c>
      <c r="L89" s="179">
        <v>51</v>
      </c>
      <c r="M89" s="177">
        <v>5.8620689655172413E-2</v>
      </c>
      <c r="N89" s="188">
        <v>4.4865212477466568E-2</v>
      </c>
      <c r="O89" s="182" t="s">
        <v>420</v>
      </c>
      <c r="P89" s="191">
        <v>7.6256826025414795E-2</v>
      </c>
      <c r="Q89" s="179">
        <v>848</v>
      </c>
      <c r="R89" s="203">
        <v>0.97471264367816091</v>
      </c>
      <c r="S89" s="212">
        <v>0.9620093452961429</v>
      </c>
      <c r="T89" s="182" t="s">
        <v>420</v>
      </c>
      <c r="U89" s="195">
        <v>0.98324221225153918</v>
      </c>
      <c r="V89" s="221">
        <v>862.25</v>
      </c>
      <c r="W89" s="220">
        <v>8.9881124963757612E-3</v>
      </c>
      <c r="X89" s="218" t="b">
        <v>1</v>
      </c>
      <c r="Y89" s="218" t="b">
        <v>1</v>
      </c>
      <c r="Z89" s="217" t="b">
        <v>1</v>
      </c>
      <c r="AA89" s="233">
        <v>886</v>
      </c>
      <c r="AB89" s="179">
        <v>866</v>
      </c>
      <c r="AC89" s="177">
        <v>0.97742663656884876</v>
      </c>
      <c r="AD89" s="212">
        <v>0.96539072321040165</v>
      </c>
      <c r="AE89" s="182" t="s">
        <v>420</v>
      </c>
      <c r="AF89" s="195">
        <v>0.98534043413666417</v>
      </c>
      <c r="AG89" s="221">
        <v>862.25</v>
      </c>
      <c r="AH89" s="220">
        <v>2.7544215714699914E-2</v>
      </c>
      <c r="AI89" s="218" t="b">
        <v>1</v>
      </c>
      <c r="AJ89" s="218" t="b">
        <v>1</v>
      </c>
      <c r="AK89" s="217" t="b">
        <v>1</v>
      </c>
      <c r="AL89" s="233">
        <v>922</v>
      </c>
      <c r="AM89" s="179">
        <v>871</v>
      </c>
      <c r="AN89" s="177">
        <v>0.94468546637744033</v>
      </c>
      <c r="AO89" s="188">
        <v>0.92800066604039577</v>
      </c>
      <c r="AP89" s="182" t="s">
        <v>420</v>
      </c>
      <c r="AQ89" s="191">
        <v>0.95768012972401995</v>
      </c>
      <c r="AR89" s="221">
        <v>921.25</v>
      </c>
      <c r="AS89" s="220">
        <v>8.1411126187245586E-4</v>
      </c>
      <c r="AT89" s="218" t="b">
        <v>1</v>
      </c>
      <c r="AU89" s="218" t="b">
        <v>1</v>
      </c>
      <c r="AV89" s="217" t="b">
        <v>1</v>
      </c>
      <c r="AW89" s="233">
        <v>882</v>
      </c>
      <c r="AX89" s="179">
        <v>870</v>
      </c>
      <c r="AY89" s="177">
        <v>0.98639455782312924</v>
      </c>
      <c r="AZ89" s="188">
        <v>0.97637035953967444</v>
      </c>
      <c r="BA89" s="182" t="s">
        <v>420</v>
      </c>
      <c r="BB89" s="191">
        <v>0.99220024805216367</v>
      </c>
      <c r="BC89" s="221">
        <v>921.25</v>
      </c>
      <c r="BD89" s="220">
        <v>-4.2605156037991858E-2</v>
      </c>
      <c r="BE89" s="218" t="b">
        <v>1</v>
      </c>
      <c r="BF89" s="218" t="b">
        <v>1</v>
      </c>
      <c r="BG89" s="217" t="b">
        <v>1</v>
      </c>
      <c r="BH89" s="233">
        <v>899</v>
      </c>
      <c r="BI89" s="179">
        <v>872</v>
      </c>
      <c r="BJ89" s="177">
        <v>0.96996662958843161</v>
      </c>
      <c r="BK89" s="188">
        <v>0.95665556756304937</v>
      </c>
      <c r="BL89" s="182" t="s">
        <v>420</v>
      </c>
      <c r="BM89" s="191">
        <v>0.97927841258862902</v>
      </c>
      <c r="BN89" s="221">
        <v>900.25</v>
      </c>
      <c r="BO89" s="218">
        <v>-1.3885031935573452E-3</v>
      </c>
      <c r="BP89" s="218" t="b">
        <v>1</v>
      </c>
      <c r="BQ89" s="218" t="b">
        <v>1</v>
      </c>
      <c r="BR89" s="217" t="b">
        <v>1</v>
      </c>
      <c r="BS89" s="233">
        <v>872</v>
      </c>
      <c r="BT89" s="179">
        <v>872</v>
      </c>
      <c r="BU89" s="177">
        <v>1</v>
      </c>
      <c r="BV89" s="188">
        <v>0.99561397924018513</v>
      </c>
      <c r="BW89" s="182" t="s">
        <v>420</v>
      </c>
      <c r="BX89" s="191">
        <v>0.99999999999999989</v>
      </c>
      <c r="BY89" s="221">
        <v>872</v>
      </c>
      <c r="BZ89" s="218">
        <v>0</v>
      </c>
      <c r="CA89" s="218" t="b">
        <v>1</v>
      </c>
      <c r="CB89" s="218" t="b">
        <v>1</v>
      </c>
      <c r="CC89" s="218" t="b">
        <v>1</v>
      </c>
      <c r="CD89" s="121"/>
    </row>
    <row r="90" spans="1:82" s="181" customFormat="1" ht="14.25" customHeight="1" x14ac:dyDescent="0.25">
      <c r="A90" s="19" t="s">
        <v>45</v>
      </c>
      <c r="B90" s="181" t="s">
        <v>176</v>
      </c>
      <c r="C90" s="195" t="s">
        <v>296</v>
      </c>
      <c r="D90" s="76" t="b">
        <v>1</v>
      </c>
      <c r="E90" s="230">
        <v>371</v>
      </c>
      <c r="F90" s="233">
        <v>514</v>
      </c>
      <c r="G90" s="179">
        <v>480</v>
      </c>
      <c r="H90" s="177">
        <v>0.93385214007782102</v>
      </c>
      <c r="I90" s="188">
        <v>0.90898659707176654</v>
      </c>
      <c r="J90" s="182" t="s">
        <v>420</v>
      </c>
      <c r="K90" s="191">
        <v>0.95228086694260139</v>
      </c>
      <c r="L90" s="179">
        <v>34</v>
      </c>
      <c r="M90" s="177">
        <v>6.6147859922178989E-2</v>
      </c>
      <c r="N90" s="188">
        <v>4.7719133057398534E-2</v>
      </c>
      <c r="O90" s="182" t="s">
        <v>420</v>
      </c>
      <c r="P90" s="191">
        <v>9.1013402928233483E-2</v>
      </c>
      <c r="Q90" s="179">
        <v>514</v>
      </c>
      <c r="R90" s="203">
        <v>1</v>
      </c>
      <c r="S90" s="212">
        <v>0.9925817858820295</v>
      </c>
      <c r="T90" s="182" t="s">
        <v>420</v>
      </c>
      <c r="U90" s="195">
        <v>0.99999999999999978</v>
      </c>
      <c r="V90" s="221">
        <v>510</v>
      </c>
      <c r="W90" s="220">
        <v>7.8431372549019607E-3</v>
      </c>
      <c r="X90" s="218" t="b">
        <v>1</v>
      </c>
      <c r="Y90" s="218" t="b">
        <v>1</v>
      </c>
      <c r="Z90" s="217" t="b">
        <v>1</v>
      </c>
      <c r="AA90" s="233">
        <v>659</v>
      </c>
      <c r="AB90" s="179">
        <v>638</v>
      </c>
      <c r="AC90" s="177" t="s">
        <v>419</v>
      </c>
      <c r="AD90" s="212" t="s">
        <v>419</v>
      </c>
      <c r="AE90" s="182" t="s">
        <v>419</v>
      </c>
      <c r="AF90" s="195" t="s">
        <v>419</v>
      </c>
      <c r="AG90" s="221">
        <v>510</v>
      </c>
      <c r="AH90" s="220">
        <v>0.29215686274509806</v>
      </c>
      <c r="AI90" s="218" t="b">
        <v>1</v>
      </c>
      <c r="AJ90" s="218" t="b">
        <v>0</v>
      </c>
      <c r="AK90" s="217" t="b">
        <v>0</v>
      </c>
      <c r="AL90" s="233">
        <v>546</v>
      </c>
      <c r="AM90" s="179">
        <v>449</v>
      </c>
      <c r="AN90" s="177">
        <v>0.82234432234432231</v>
      </c>
      <c r="AO90" s="188">
        <v>0.78806484029352042</v>
      </c>
      <c r="AP90" s="182" t="s">
        <v>420</v>
      </c>
      <c r="AQ90" s="191">
        <v>0.85211969718201552</v>
      </c>
      <c r="AR90" s="221">
        <v>557.25</v>
      </c>
      <c r="AS90" s="220">
        <v>-2.0188425302826378E-2</v>
      </c>
      <c r="AT90" s="218" t="b">
        <v>1</v>
      </c>
      <c r="AU90" s="218" t="b">
        <v>1</v>
      </c>
      <c r="AV90" s="217" t="b">
        <v>1</v>
      </c>
      <c r="AW90" s="233">
        <v>1064</v>
      </c>
      <c r="AX90" s="179">
        <v>631</v>
      </c>
      <c r="AY90" s="177" t="s">
        <v>419</v>
      </c>
      <c r="AZ90" s="188" t="s">
        <v>419</v>
      </c>
      <c r="BA90" s="182" t="s">
        <v>419</v>
      </c>
      <c r="BB90" s="191" t="s">
        <v>419</v>
      </c>
      <c r="BC90" s="221">
        <v>557.25</v>
      </c>
      <c r="BD90" s="220">
        <v>0.9093764019739794</v>
      </c>
      <c r="BE90" s="218" t="b">
        <v>1</v>
      </c>
      <c r="BF90" s="218" t="b">
        <v>0</v>
      </c>
      <c r="BG90" s="217" t="b">
        <v>0</v>
      </c>
      <c r="BH90" s="233">
        <v>565</v>
      </c>
      <c r="BI90" s="179">
        <v>545</v>
      </c>
      <c r="BJ90" s="177">
        <v>0.96460176991150437</v>
      </c>
      <c r="BK90" s="188">
        <v>0.94595842210832615</v>
      </c>
      <c r="BL90" s="182" t="s">
        <v>420</v>
      </c>
      <c r="BM90" s="191">
        <v>0.97697008786423267</v>
      </c>
      <c r="BN90" s="221">
        <v>565.75</v>
      </c>
      <c r="BO90" s="218">
        <v>-1.3256738842244808E-3</v>
      </c>
      <c r="BP90" s="218" t="b">
        <v>1</v>
      </c>
      <c r="BQ90" s="218" t="b">
        <v>1</v>
      </c>
      <c r="BR90" s="217" t="b">
        <v>1</v>
      </c>
      <c r="BS90" s="233">
        <v>565</v>
      </c>
      <c r="BT90" s="179">
        <v>545</v>
      </c>
      <c r="BU90" s="177">
        <v>0.96460176991150437</v>
      </c>
      <c r="BV90" s="188">
        <v>0.94595842210832615</v>
      </c>
      <c r="BW90" s="182" t="s">
        <v>420</v>
      </c>
      <c r="BX90" s="191">
        <v>0.97697008786423267</v>
      </c>
      <c r="BY90" s="221">
        <v>545</v>
      </c>
      <c r="BZ90" s="218">
        <v>3.669724770642202E-2</v>
      </c>
      <c r="CA90" s="218" t="b">
        <v>1</v>
      </c>
      <c r="CB90" s="218" t="b">
        <v>1</v>
      </c>
      <c r="CC90" s="218" t="b">
        <v>1</v>
      </c>
      <c r="CD90" s="121"/>
    </row>
    <row r="91" spans="1:82" s="181" customFormat="1" ht="14.25" customHeight="1" x14ac:dyDescent="0.25">
      <c r="A91" s="19" t="s">
        <v>183</v>
      </c>
      <c r="B91" s="181" t="s">
        <v>176</v>
      </c>
      <c r="C91" s="195" t="s">
        <v>184</v>
      </c>
      <c r="D91" s="76" t="b">
        <v>1</v>
      </c>
      <c r="E91" s="230">
        <v>354</v>
      </c>
      <c r="F91" s="233">
        <v>916</v>
      </c>
      <c r="G91" s="179">
        <v>849</v>
      </c>
      <c r="H91" s="177">
        <v>0.92685589519650657</v>
      </c>
      <c r="I91" s="188">
        <v>0.90815283348807019</v>
      </c>
      <c r="J91" s="182" t="s">
        <v>420</v>
      </c>
      <c r="K91" s="191">
        <v>0.9419936700219832</v>
      </c>
      <c r="L91" s="179">
        <v>61</v>
      </c>
      <c r="M91" s="177">
        <v>6.6593886462882099E-2</v>
      </c>
      <c r="N91" s="188">
        <v>5.2190734770524404E-2</v>
      </c>
      <c r="O91" s="182" t="s">
        <v>420</v>
      </c>
      <c r="P91" s="191">
        <v>8.4617035322848352E-2</v>
      </c>
      <c r="Q91" s="179">
        <v>910</v>
      </c>
      <c r="R91" s="203">
        <v>0.99344978165938869</v>
      </c>
      <c r="S91" s="212">
        <v>0.98578343508918975</v>
      </c>
      <c r="T91" s="182" t="s">
        <v>420</v>
      </c>
      <c r="U91" s="195">
        <v>0.99699462011936302</v>
      </c>
      <c r="V91" s="221">
        <v>928.75</v>
      </c>
      <c r="W91" s="220">
        <v>-1.3728129205921938E-2</v>
      </c>
      <c r="X91" s="218" t="b">
        <v>1</v>
      </c>
      <c r="Y91" s="218" t="b">
        <v>1</v>
      </c>
      <c r="Z91" s="217" t="b">
        <v>1</v>
      </c>
      <c r="AA91" s="233">
        <v>924</v>
      </c>
      <c r="AB91" s="179">
        <v>847</v>
      </c>
      <c r="AC91" s="177">
        <v>0.91666666666666663</v>
      </c>
      <c r="AD91" s="212">
        <v>0.89707423459698488</v>
      </c>
      <c r="AE91" s="182" t="s">
        <v>420</v>
      </c>
      <c r="AF91" s="195">
        <v>0.93280892343594679</v>
      </c>
      <c r="AG91" s="221">
        <v>928.75</v>
      </c>
      <c r="AH91" s="220">
        <v>-5.1144010767160165E-3</v>
      </c>
      <c r="AI91" s="218" t="b">
        <v>1</v>
      </c>
      <c r="AJ91" s="218" t="b">
        <v>1</v>
      </c>
      <c r="AK91" s="217" t="b">
        <v>1</v>
      </c>
      <c r="AL91" s="233">
        <v>1000</v>
      </c>
      <c r="AM91" s="179">
        <v>884</v>
      </c>
      <c r="AN91" s="177">
        <v>0.88400000000000001</v>
      </c>
      <c r="AO91" s="188">
        <v>0.86266672652272736</v>
      </c>
      <c r="AP91" s="182" t="s">
        <v>420</v>
      </c>
      <c r="AQ91" s="191">
        <v>0.90239432296036615</v>
      </c>
      <c r="AR91" s="221">
        <v>944</v>
      </c>
      <c r="AS91" s="220">
        <v>5.9322033898305086E-2</v>
      </c>
      <c r="AT91" s="218" t="b">
        <v>1</v>
      </c>
      <c r="AU91" s="218" t="b">
        <v>1</v>
      </c>
      <c r="AV91" s="217" t="b">
        <v>1</v>
      </c>
      <c r="AW91" s="233">
        <v>942</v>
      </c>
      <c r="AX91" s="179">
        <v>895</v>
      </c>
      <c r="AY91" s="177">
        <v>0.95010615711252655</v>
      </c>
      <c r="AZ91" s="188">
        <v>0.93428268871913711</v>
      </c>
      <c r="BA91" s="182" t="s">
        <v>420</v>
      </c>
      <c r="BB91" s="191">
        <v>0.96227348577686544</v>
      </c>
      <c r="BC91" s="221">
        <v>944</v>
      </c>
      <c r="BD91" s="220">
        <v>-2.1186440677966102E-3</v>
      </c>
      <c r="BE91" s="218" t="b">
        <v>1</v>
      </c>
      <c r="BF91" s="218" t="b">
        <v>1</v>
      </c>
      <c r="BG91" s="217" t="b">
        <v>1</v>
      </c>
      <c r="BH91" s="233">
        <v>927</v>
      </c>
      <c r="BI91" s="179">
        <v>852</v>
      </c>
      <c r="BJ91" s="177">
        <v>0.91909385113268605</v>
      </c>
      <c r="BK91" s="188">
        <v>0.89976127935402095</v>
      </c>
      <c r="BL91" s="182" t="s">
        <v>420</v>
      </c>
      <c r="BM91" s="191">
        <v>0.9349673338132527</v>
      </c>
      <c r="BN91" s="221">
        <v>945</v>
      </c>
      <c r="BO91" s="218">
        <v>-1.9047619047619049E-2</v>
      </c>
      <c r="BP91" s="218" t="b">
        <v>1</v>
      </c>
      <c r="BQ91" s="218" t="b">
        <v>1</v>
      </c>
      <c r="BR91" s="217" t="b">
        <v>1</v>
      </c>
      <c r="BS91" s="233">
        <v>927</v>
      </c>
      <c r="BT91" s="179">
        <v>852</v>
      </c>
      <c r="BU91" s="177">
        <v>0.91909385113268605</v>
      </c>
      <c r="BV91" s="188">
        <v>0.89976127935402095</v>
      </c>
      <c r="BW91" s="182" t="s">
        <v>420</v>
      </c>
      <c r="BX91" s="191">
        <v>0.9349673338132527</v>
      </c>
      <c r="BY91" s="221">
        <v>852</v>
      </c>
      <c r="BZ91" s="218">
        <v>8.8028169014084501E-2</v>
      </c>
      <c r="CA91" s="218" t="b">
        <v>1</v>
      </c>
      <c r="CB91" s="218" t="b">
        <v>1</v>
      </c>
      <c r="CC91" s="218" t="b">
        <v>1</v>
      </c>
      <c r="CD91" s="121"/>
    </row>
    <row r="92" spans="1:82" s="181" customFormat="1" ht="14.25" customHeight="1" x14ac:dyDescent="0.25">
      <c r="A92" s="19" t="s">
        <v>191</v>
      </c>
      <c r="B92" s="181" t="s">
        <v>176</v>
      </c>
      <c r="C92" s="195" t="s">
        <v>192</v>
      </c>
      <c r="D92" s="76" t="b">
        <v>1</v>
      </c>
      <c r="E92" s="230">
        <v>1065</v>
      </c>
      <c r="F92" s="233">
        <v>1444</v>
      </c>
      <c r="G92" s="179">
        <v>1366</v>
      </c>
      <c r="H92" s="177">
        <v>0.945983379501385</v>
      </c>
      <c r="I92" s="188">
        <v>0.93309635577148919</v>
      </c>
      <c r="J92" s="182" t="s">
        <v>420</v>
      </c>
      <c r="K92" s="191">
        <v>0.95650380877215568</v>
      </c>
      <c r="L92" s="179">
        <v>78</v>
      </c>
      <c r="M92" s="177">
        <v>5.4016620498614956E-2</v>
      </c>
      <c r="N92" s="188">
        <v>4.34961912278444E-2</v>
      </c>
      <c r="O92" s="182" t="s">
        <v>420</v>
      </c>
      <c r="P92" s="191">
        <v>6.6903644228510958E-2</v>
      </c>
      <c r="Q92" s="179">
        <v>1444</v>
      </c>
      <c r="R92" s="203">
        <v>1</v>
      </c>
      <c r="S92" s="212">
        <v>0.99734676832377556</v>
      </c>
      <c r="T92" s="182" t="s">
        <v>420</v>
      </c>
      <c r="U92" s="195">
        <v>1.0000000000000002</v>
      </c>
      <c r="V92" s="221">
        <v>1503.75</v>
      </c>
      <c r="W92" s="220">
        <v>-3.9733998337489612E-2</v>
      </c>
      <c r="X92" s="218" t="b">
        <v>1</v>
      </c>
      <c r="Y92" s="218" t="b">
        <v>1</v>
      </c>
      <c r="Z92" s="217" t="b">
        <v>1</v>
      </c>
      <c r="AA92" s="233">
        <v>1389</v>
      </c>
      <c r="AB92" s="179">
        <v>1328</v>
      </c>
      <c r="AC92" s="177">
        <v>0.95608351331893449</v>
      </c>
      <c r="AD92" s="212">
        <v>0.94399120980785478</v>
      </c>
      <c r="AE92" s="182" t="s">
        <v>420</v>
      </c>
      <c r="AF92" s="195">
        <v>0.96566005881015249</v>
      </c>
      <c r="AG92" s="221">
        <v>1503.75</v>
      </c>
      <c r="AH92" s="220">
        <v>-7.6309226932668325E-2</v>
      </c>
      <c r="AI92" s="218" t="b">
        <v>1</v>
      </c>
      <c r="AJ92" s="218" t="b">
        <v>1</v>
      </c>
      <c r="AK92" s="217" t="b">
        <v>1</v>
      </c>
      <c r="AL92" s="233">
        <v>1480</v>
      </c>
      <c r="AM92" s="179">
        <v>1357</v>
      </c>
      <c r="AN92" s="177">
        <v>0.91689189189189191</v>
      </c>
      <c r="AO92" s="188">
        <v>0.90172577912304663</v>
      </c>
      <c r="AP92" s="182" t="s">
        <v>420</v>
      </c>
      <c r="AQ92" s="191">
        <v>0.92989945460019818</v>
      </c>
      <c r="AR92" s="221">
        <v>1516</v>
      </c>
      <c r="AS92" s="220">
        <v>-2.3746701846965697E-2</v>
      </c>
      <c r="AT92" s="218" t="b">
        <v>1</v>
      </c>
      <c r="AU92" s="218" t="b">
        <v>1</v>
      </c>
      <c r="AV92" s="217" t="b">
        <v>1</v>
      </c>
      <c r="AW92" s="233">
        <v>1658</v>
      </c>
      <c r="AX92" s="179">
        <v>1476</v>
      </c>
      <c r="AY92" s="177">
        <v>0.89022919179734616</v>
      </c>
      <c r="AZ92" s="188">
        <v>0.87427049817752489</v>
      </c>
      <c r="BA92" s="182" t="s">
        <v>420</v>
      </c>
      <c r="BB92" s="191">
        <v>0.90438380312885358</v>
      </c>
      <c r="BC92" s="221">
        <v>1516</v>
      </c>
      <c r="BD92" s="220">
        <v>9.3667546174142483E-2</v>
      </c>
      <c r="BE92" s="218" t="b">
        <v>1</v>
      </c>
      <c r="BF92" s="218" t="b">
        <v>1</v>
      </c>
      <c r="BG92" s="217" t="b">
        <v>1</v>
      </c>
      <c r="BH92" s="233">
        <v>1437</v>
      </c>
      <c r="BI92" s="179">
        <v>1264</v>
      </c>
      <c r="BJ92" s="177">
        <v>0.87961029923451639</v>
      </c>
      <c r="BK92" s="188">
        <v>0.86176503013156436</v>
      </c>
      <c r="BL92" s="182" t="s">
        <v>420</v>
      </c>
      <c r="BM92" s="191">
        <v>0.8954313937504681</v>
      </c>
      <c r="BN92" s="221">
        <v>1593.5</v>
      </c>
      <c r="BO92" s="218">
        <v>-9.8211484154377152E-2</v>
      </c>
      <c r="BP92" s="218" t="b">
        <v>1</v>
      </c>
      <c r="BQ92" s="218" t="b">
        <v>1</v>
      </c>
      <c r="BR92" s="217" t="b">
        <v>1</v>
      </c>
      <c r="BS92" s="233">
        <v>1264</v>
      </c>
      <c r="BT92" s="179">
        <v>1264</v>
      </c>
      <c r="BU92" s="177">
        <v>1</v>
      </c>
      <c r="BV92" s="188">
        <v>0.99697007950484029</v>
      </c>
      <c r="BW92" s="182" t="s">
        <v>420</v>
      </c>
      <c r="BX92" s="191">
        <v>1.0000000000000002</v>
      </c>
      <c r="BY92" s="221">
        <v>1264</v>
      </c>
      <c r="BZ92" s="218">
        <v>0</v>
      </c>
      <c r="CA92" s="218" t="b">
        <v>1</v>
      </c>
      <c r="CB92" s="218" t="b">
        <v>1</v>
      </c>
      <c r="CC92" s="218" t="b">
        <v>1</v>
      </c>
      <c r="CD92" s="121"/>
    </row>
    <row r="93" spans="1:82" s="181" customFormat="1" ht="14.25" customHeight="1" x14ac:dyDescent="0.25">
      <c r="A93" s="19" t="s">
        <v>185</v>
      </c>
      <c r="B93" s="181" t="s">
        <v>176</v>
      </c>
      <c r="C93" s="195" t="s">
        <v>186</v>
      </c>
      <c r="D93" s="76" t="b">
        <v>1</v>
      </c>
      <c r="E93" s="230">
        <v>160</v>
      </c>
      <c r="F93" s="233">
        <v>780</v>
      </c>
      <c r="G93" s="179">
        <v>736</v>
      </c>
      <c r="H93" s="177">
        <v>0.94358974358974357</v>
      </c>
      <c r="I93" s="188">
        <v>0.92511895067779437</v>
      </c>
      <c r="J93" s="182" t="s">
        <v>420</v>
      </c>
      <c r="K93" s="191">
        <v>0.95771263753792513</v>
      </c>
      <c r="L93" s="179">
        <v>30</v>
      </c>
      <c r="M93" s="177">
        <v>3.8461538461538464E-2</v>
      </c>
      <c r="N93" s="188">
        <v>2.7072104815281654E-2</v>
      </c>
      <c r="O93" s="182" t="s">
        <v>420</v>
      </c>
      <c r="P93" s="191">
        <v>5.4374797619229705E-2</v>
      </c>
      <c r="Q93" s="179">
        <v>766</v>
      </c>
      <c r="R93" s="203">
        <v>0.982051282051282</v>
      </c>
      <c r="S93" s="212">
        <v>0.97009897127734146</v>
      </c>
      <c r="T93" s="182" t="s">
        <v>420</v>
      </c>
      <c r="U93" s="195">
        <v>0.98927870840216869</v>
      </c>
      <c r="V93" s="221">
        <v>877</v>
      </c>
      <c r="W93" s="220">
        <v>-0.11060433295324971</v>
      </c>
      <c r="X93" s="218" t="b">
        <v>1</v>
      </c>
      <c r="Y93" s="218" t="b">
        <v>1</v>
      </c>
      <c r="Z93" s="217" t="b">
        <v>1</v>
      </c>
      <c r="AA93" s="233">
        <v>912</v>
      </c>
      <c r="AB93" s="179">
        <v>696</v>
      </c>
      <c r="AC93" s="177">
        <v>0.76315789473684215</v>
      </c>
      <c r="AD93" s="212">
        <v>0.73449763856807093</v>
      </c>
      <c r="AE93" s="182" t="s">
        <v>420</v>
      </c>
      <c r="AF93" s="195">
        <v>0.78961054126698893</v>
      </c>
      <c r="AG93" s="221">
        <v>877</v>
      </c>
      <c r="AH93" s="220">
        <v>3.9908779931584946E-2</v>
      </c>
      <c r="AI93" s="218" t="b">
        <v>1</v>
      </c>
      <c r="AJ93" s="218" t="b">
        <v>1</v>
      </c>
      <c r="AK93" s="217" t="b">
        <v>1</v>
      </c>
      <c r="AL93" s="233">
        <v>882</v>
      </c>
      <c r="AM93" s="179">
        <v>483</v>
      </c>
      <c r="AN93" s="177">
        <v>0.54761904761904767</v>
      </c>
      <c r="AO93" s="188">
        <v>0.51463547657722764</v>
      </c>
      <c r="AP93" s="182" t="s">
        <v>420</v>
      </c>
      <c r="AQ93" s="191">
        <v>0.58018961787232293</v>
      </c>
      <c r="AR93" s="221">
        <v>904.75</v>
      </c>
      <c r="AS93" s="220">
        <v>-2.5145067698259187E-2</v>
      </c>
      <c r="AT93" s="218" t="b">
        <v>1</v>
      </c>
      <c r="AU93" s="218" t="b">
        <v>1</v>
      </c>
      <c r="AV93" s="217" t="b">
        <v>1</v>
      </c>
      <c r="AW93" s="233" t="s">
        <v>2</v>
      </c>
      <c r="AX93" s="179" t="s">
        <v>2</v>
      </c>
      <c r="AY93" s="177" t="s">
        <v>419</v>
      </c>
      <c r="AZ93" s="188" t="s">
        <v>419</v>
      </c>
      <c r="BA93" s="182" t="s">
        <v>419</v>
      </c>
      <c r="BB93" s="191" t="s">
        <v>419</v>
      </c>
      <c r="BC93" s="221">
        <v>904.75</v>
      </c>
      <c r="BD93" s="220" t="s">
        <v>419</v>
      </c>
      <c r="BE93" s="218" t="b">
        <v>0</v>
      </c>
      <c r="BF93" s="218" t="b">
        <v>0</v>
      </c>
      <c r="BG93" s="217" t="b">
        <v>0</v>
      </c>
      <c r="BH93" s="233">
        <v>859</v>
      </c>
      <c r="BI93" s="179">
        <v>604</v>
      </c>
      <c r="BJ93" s="177">
        <v>0.7031431897555297</v>
      </c>
      <c r="BK93" s="188">
        <v>0.67174093886647668</v>
      </c>
      <c r="BL93" s="182" t="s">
        <v>420</v>
      </c>
      <c r="BM93" s="191">
        <v>0.73273661194222306</v>
      </c>
      <c r="BN93" s="221">
        <v>895.5</v>
      </c>
      <c r="BO93" s="218">
        <v>-4.0759352317141263E-2</v>
      </c>
      <c r="BP93" s="218" t="b">
        <v>1</v>
      </c>
      <c r="BQ93" s="218" t="b">
        <v>1</v>
      </c>
      <c r="BR93" s="217" t="b">
        <v>1</v>
      </c>
      <c r="BS93" s="233">
        <v>604</v>
      </c>
      <c r="BT93" s="179">
        <v>604</v>
      </c>
      <c r="BU93" s="177">
        <v>1</v>
      </c>
      <c r="BV93" s="188">
        <v>0.99368016319889207</v>
      </c>
      <c r="BW93" s="182" t="s">
        <v>420</v>
      </c>
      <c r="BX93" s="191">
        <v>0.99999999999999978</v>
      </c>
      <c r="BY93" s="221">
        <v>604</v>
      </c>
      <c r="BZ93" s="218">
        <v>0</v>
      </c>
      <c r="CA93" s="218" t="b">
        <v>1</v>
      </c>
      <c r="CB93" s="218" t="b">
        <v>1</v>
      </c>
      <c r="CC93" s="218" t="b">
        <v>1</v>
      </c>
      <c r="CD93" s="121"/>
    </row>
    <row r="94" spans="1:82" s="181" customFormat="1" ht="14.25" customHeight="1" x14ac:dyDescent="0.25">
      <c r="A94" s="19" t="s">
        <v>85</v>
      </c>
      <c r="B94" s="181" t="s">
        <v>176</v>
      </c>
      <c r="C94" s="195" t="s">
        <v>187</v>
      </c>
      <c r="D94" s="76" t="b">
        <v>1</v>
      </c>
      <c r="E94" s="230">
        <v>509</v>
      </c>
      <c r="F94" s="233">
        <v>1497</v>
      </c>
      <c r="G94" s="179">
        <v>1419</v>
      </c>
      <c r="H94" s="177">
        <v>0.94789579158316628</v>
      </c>
      <c r="I94" s="188">
        <v>0.93544769898737368</v>
      </c>
      <c r="J94" s="182" t="s">
        <v>420</v>
      </c>
      <c r="K94" s="191">
        <v>0.9580510727307987</v>
      </c>
      <c r="L94" s="179">
        <v>68</v>
      </c>
      <c r="M94" s="177">
        <v>4.5424181696726788E-2</v>
      </c>
      <c r="N94" s="188">
        <v>3.5988752930864308E-2</v>
      </c>
      <c r="O94" s="182" t="s">
        <v>420</v>
      </c>
      <c r="P94" s="191">
        <v>5.7186617458074969E-2</v>
      </c>
      <c r="Q94" s="179">
        <v>1487</v>
      </c>
      <c r="R94" s="203">
        <v>0.99331997327989308</v>
      </c>
      <c r="S94" s="212">
        <v>0.98774709422153695</v>
      </c>
      <c r="T94" s="182" t="s">
        <v>420</v>
      </c>
      <c r="U94" s="195">
        <v>0.99636751116827715</v>
      </c>
      <c r="V94" s="221">
        <v>1495.5</v>
      </c>
      <c r="W94" s="220">
        <v>1.0030090270812437E-3</v>
      </c>
      <c r="X94" s="218" t="b">
        <v>1</v>
      </c>
      <c r="Y94" s="218" t="b">
        <v>1</v>
      </c>
      <c r="Z94" s="217" t="b">
        <v>1</v>
      </c>
      <c r="AA94" s="233">
        <v>1479</v>
      </c>
      <c r="AB94" s="179">
        <v>1443</v>
      </c>
      <c r="AC94" s="177">
        <v>0.97565922920892489</v>
      </c>
      <c r="AD94" s="212">
        <v>0.96648715168197852</v>
      </c>
      <c r="AE94" s="182" t="s">
        <v>420</v>
      </c>
      <c r="AF94" s="195">
        <v>0.98236681489040834</v>
      </c>
      <c r="AG94" s="221">
        <v>1495.5</v>
      </c>
      <c r="AH94" s="220">
        <v>-1.1033099297893681E-2</v>
      </c>
      <c r="AI94" s="218" t="b">
        <v>1</v>
      </c>
      <c r="AJ94" s="218" t="b">
        <v>1</v>
      </c>
      <c r="AK94" s="217" t="b">
        <v>1</v>
      </c>
      <c r="AL94" s="233">
        <v>1568</v>
      </c>
      <c r="AM94" s="179">
        <v>1505</v>
      </c>
      <c r="AN94" s="177">
        <v>0.9598214285714286</v>
      </c>
      <c r="AO94" s="188">
        <v>0.94892469253588319</v>
      </c>
      <c r="AP94" s="182" t="s">
        <v>420</v>
      </c>
      <c r="AQ94" s="191">
        <v>0.96847062867029621</v>
      </c>
      <c r="AR94" s="221">
        <v>1538.5</v>
      </c>
      <c r="AS94" s="220">
        <v>1.9174520636984077E-2</v>
      </c>
      <c r="AT94" s="218" t="b">
        <v>1</v>
      </c>
      <c r="AU94" s="218" t="b">
        <v>1</v>
      </c>
      <c r="AV94" s="217" t="b">
        <v>1</v>
      </c>
      <c r="AW94" s="233">
        <v>1560</v>
      </c>
      <c r="AX94" s="179">
        <v>1487</v>
      </c>
      <c r="AY94" s="177">
        <v>0.95320512820512826</v>
      </c>
      <c r="AZ94" s="188">
        <v>0.94156530434204344</v>
      </c>
      <c r="BA94" s="182" t="s">
        <v>420</v>
      </c>
      <c r="BB94" s="191">
        <v>0.96261842350611682</v>
      </c>
      <c r="BC94" s="221">
        <v>1538.5</v>
      </c>
      <c r="BD94" s="220">
        <v>1.3974650633734157E-2</v>
      </c>
      <c r="BE94" s="218" t="b">
        <v>1</v>
      </c>
      <c r="BF94" s="218" t="b">
        <v>1</v>
      </c>
      <c r="BG94" s="217" t="b">
        <v>1</v>
      </c>
      <c r="BH94" s="233">
        <v>1498</v>
      </c>
      <c r="BI94" s="179">
        <v>1438</v>
      </c>
      <c r="BJ94" s="177">
        <v>0.95994659546061412</v>
      </c>
      <c r="BK94" s="188">
        <v>0.94878361303616843</v>
      </c>
      <c r="BL94" s="182" t="s">
        <v>420</v>
      </c>
      <c r="BM94" s="191">
        <v>0.96875664522921523</v>
      </c>
      <c r="BN94" s="221">
        <v>1631.25</v>
      </c>
      <c r="BO94" s="218">
        <v>-8.1685823754789277E-2</v>
      </c>
      <c r="BP94" s="218" t="b">
        <v>1</v>
      </c>
      <c r="BQ94" s="218" t="b">
        <v>1</v>
      </c>
      <c r="BR94" s="217" t="b">
        <v>1</v>
      </c>
      <c r="BS94" s="233">
        <v>1498</v>
      </c>
      <c r="BT94" s="179">
        <v>1438</v>
      </c>
      <c r="BU94" s="177">
        <v>0.95994659546061412</v>
      </c>
      <c r="BV94" s="188">
        <v>0.94878361303616843</v>
      </c>
      <c r="BW94" s="182" t="s">
        <v>420</v>
      </c>
      <c r="BX94" s="191">
        <v>0.96875664522921523</v>
      </c>
      <c r="BY94" s="221">
        <v>1438</v>
      </c>
      <c r="BZ94" s="218">
        <v>4.1724617524339362E-2</v>
      </c>
      <c r="CA94" s="218" t="b">
        <v>1</v>
      </c>
      <c r="CB94" s="218" t="b">
        <v>1</v>
      </c>
      <c r="CC94" s="218" t="b">
        <v>1</v>
      </c>
      <c r="CD94" s="121"/>
    </row>
    <row r="95" spans="1:82" s="181" customFormat="1" ht="14.25" customHeight="1" x14ac:dyDescent="0.25">
      <c r="A95" s="19" t="s">
        <v>41</v>
      </c>
      <c r="B95" s="181" t="s">
        <v>159</v>
      </c>
      <c r="C95" s="195" t="s">
        <v>158</v>
      </c>
      <c r="D95" s="76" t="b">
        <v>1</v>
      </c>
      <c r="E95" s="230">
        <v>394</v>
      </c>
      <c r="F95" s="233">
        <v>521</v>
      </c>
      <c r="G95" s="179">
        <v>484</v>
      </c>
      <c r="H95" s="177">
        <v>0.92898272552783112</v>
      </c>
      <c r="I95" s="188">
        <v>0.90364515502875298</v>
      </c>
      <c r="J95" s="182" t="s">
        <v>420</v>
      </c>
      <c r="K95" s="191">
        <v>0.94804061119177008</v>
      </c>
      <c r="L95" s="179">
        <v>31</v>
      </c>
      <c r="M95" s="177">
        <v>5.9500959692898273E-2</v>
      </c>
      <c r="N95" s="188">
        <v>4.2231533009683672E-2</v>
      </c>
      <c r="O95" s="182" t="s">
        <v>420</v>
      </c>
      <c r="P95" s="191">
        <v>8.3218653354477173E-2</v>
      </c>
      <c r="Q95" s="179">
        <v>515</v>
      </c>
      <c r="R95" s="203">
        <v>0.98848368522072938</v>
      </c>
      <c r="S95" s="212">
        <v>0.97510510221384972</v>
      </c>
      <c r="T95" s="182" t="s">
        <v>420</v>
      </c>
      <c r="U95" s="195">
        <v>0.9947115756524727</v>
      </c>
      <c r="V95" s="221">
        <v>532.25</v>
      </c>
      <c r="W95" s="220">
        <v>-2.1136683889149837E-2</v>
      </c>
      <c r="X95" s="218" t="b">
        <v>1</v>
      </c>
      <c r="Y95" s="218" t="b">
        <v>1</v>
      </c>
      <c r="Z95" s="217" t="b">
        <v>1</v>
      </c>
      <c r="AA95" s="233">
        <v>546</v>
      </c>
      <c r="AB95" s="179">
        <v>433</v>
      </c>
      <c r="AC95" s="177">
        <v>0.793040293040293</v>
      </c>
      <c r="AD95" s="212">
        <v>0.75706857084195234</v>
      </c>
      <c r="AE95" s="182" t="s">
        <v>420</v>
      </c>
      <c r="AF95" s="195">
        <v>0.82491737231762574</v>
      </c>
      <c r="AG95" s="221">
        <v>532.25</v>
      </c>
      <c r="AH95" s="220">
        <v>2.5833724753405354E-2</v>
      </c>
      <c r="AI95" s="218" t="b">
        <v>1</v>
      </c>
      <c r="AJ95" s="218" t="b">
        <v>1</v>
      </c>
      <c r="AK95" s="217" t="b">
        <v>1</v>
      </c>
      <c r="AL95" s="233">
        <v>585</v>
      </c>
      <c r="AM95" s="179">
        <v>474</v>
      </c>
      <c r="AN95" s="177">
        <v>0.81025641025641026</v>
      </c>
      <c r="AO95" s="188">
        <v>0.77649807813642502</v>
      </c>
      <c r="AP95" s="182" t="s">
        <v>420</v>
      </c>
      <c r="AQ95" s="191">
        <v>0.83996666727569413</v>
      </c>
      <c r="AR95" s="221">
        <v>556.75</v>
      </c>
      <c r="AS95" s="220">
        <v>5.074090704984284E-2</v>
      </c>
      <c r="AT95" s="218" t="b">
        <v>1</v>
      </c>
      <c r="AU95" s="218" t="b">
        <v>1</v>
      </c>
      <c r="AV95" s="217" t="b">
        <v>1</v>
      </c>
      <c r="AW95" s="233">
        <v>534</v>
      </c>
      <c r="AX95" s="179">
        <v>424</v>
      </c>
      <c r="AY95" s="177">
        <v>0.79400749063670417</v>
      </c>
      <c r="AZ95" s="188">
        <v>0.75766416585014451</v>
      </c>
      <c r="BA95" s="182" t="s">
        <v>420</v>
      </c>
      <c r="BB95" s="191">
        <v>0.82615099910291923</v>
      </c>
      <c r="BC95" s="221">
        <v>556.75</v>
      </c>
      <c r="BD95" s="220">
        <v>-4.0862146385271664E-2</v>
      </c>
      <c r="BE95" s="218" t="b">
        <v>1</v>
      </c>
      <c r="BF95" s="218" t="b">
        <v>1</v>
      </c>
      <c r="BG95" s="217" t="b">
        <v>1</v>
      </c>
      <c r="BH95" s="233">
        <v>577</v>
      </c>
      <c r="BI95" s="179">
        <v>457</v>
      </c>
      <c r="BJ95" s="177">
        <v>0.79202772963604851</v>
      </c>
      <c r="BK95" s="188">
        <v>0.7570339663855491</v>
      </c>
      <c r="BL95" s="182" t="s">
        <v>420</v>
      </c>
      <c r="BM95" s="191">
        <v>0.82315877792065917</v>
      </c>
      <c r="BN95" s="221">
        <v>562.5</v>
      </c>
      <c r="BO95" s="218">
        <v>2.5777777777777778E-2</v>
      </c>
      <c r="BP95" s="218" t="b">
        <v>1</v>
      </c>
      <c r="BQ95" s="218" t="b">
        <v>1</v>
      </c>
      <c r="BR95" s="217" t="b">
        <v>1</v>
      </c>
      <c r="BS95" s="233">
        <v>457</v>
      </c>
      <c r="BT95" s="179">
        <v>457</v>
      </c>
      <c r="BU95" s="177">
        <v>1</v>
      </c>
      <c r="BV95" s="188">
        <v>0.99166425080216414</v>
      </c>
      <c r="BW95" s="182" t="s">
        <v>420</v>
      </c>
      <c r="BX95" s="191">
        <v>1</v>
      </c>
      <c r="BY95" s="221">
        <v>457</v>
      </c>
      <c r="BZ95" s="218">
        <v>0</v>
      </c>
      <c r="CA95" s="218" t="b">
        <v>1</v>
      </c>
      <c r="CB95" s="218" t="b">
        <v>1</v>
      </c>
      <c r="CC95" s="218" t="b">
        <v>1</v>
      </c>
      <c r="CD95" s="121"/>
    </row>
    <row r="96" spans="1:82" s="181" customFormat="1" ht="14.25" customHeight="1" x14ac:dyDescent="0.25">
      <c r="A96" s="19" t="s">
        <v>78</v>
      </c>
      <c r="B96" s="181" t="s">
        <v>159</v>
      </c>
      <c r="C96" s="195" t="s">
        <v>162</v>
      </c>
      <c r="D96" s="76" t="b">
        <v>1</v>
      </c>
      <c r="E96" s="230">
        <v>677</v>
      </c>
      <c r="F96" s="233">
        <v>1741</v>
      </c>
      <c r="G96" s="179">
        <v>1672</v>
      </c>
      <c r="H96" s="177">
        <v>0.96036760482481331</v>
      </c>
      <c r="I96" s="188">
        <v>0.95014405000610735</v>
      </c>
      <c r="J96" s="182" t="s">
        <v>420</v>
      </c>
      <c r="K96" s="191">
        <v>0.96856406063417877</v>
      </c>
      <c r="L96" s="179">
        <v>47</v>
      </c>
      <c r="M96" s="177">
        <v>2.6995979322228605E-2</v>
      </c>
      <c r="N96" s="188">
        <v>2.036176787306471E-2</v>
      </c>
      <c r="O96" s="182" t="s">
        <v>420</v>
      </c>
      <c r="P96" s="191">
        <v>3.5712930676810049E-2</v>
      </c>
      <c r="Q96" s="179">
        <v>1719</v>
      </c>
      <c r="R96" s="203">
        <v>0.98736358414704195</v>
      </c>
      <c r="S96" s="212">
        <v>0.98094081573890812</v>
      </c>
      <c r="T96" s="182" t="s">
        <v>420</v>
      </c>
      <c r="U96" s="195">
        <v>0.99164038435876212</v>
      </c>
      <c r="V96" s="221">
        <v>1826</v>
      </c>
      <c r="W96" s="220">
        <v>-4.6549835706462213E-2</v>
      </c>
      <c r="X96" s="218" t="b">
        <v>1</v>
      </c>
      <c r="Y96" s="218" t="b">
        <v>1</v>
      </c>
      <c r="Z96" s="217" t="b">
        <v>1</v>
      </c>
      <c r="AA96" s="233">
        <v>1820</v>
      </c>
      <c r="AB96" s="179">
        <v>1712</v>
      </c>
      <c r="AC96" s="177">
        <v>0.94065934065934065</v>
      </c>
      <c r="AD96" s="212">
        <v>0.92884861608079672</v>
      </c>
      <c r="AE96" s="182" t="s">
        <v>420</v>
      </c>
      <c r="AF96" s="195">
        <v>0.95061379126965118</v>
      </c>
      <c r="AG96" s="221">
        <v>1826</v>
      </c>
      <c r="AH96" s="220">
        <v>-3.2858707557502738E-3</v>
      </c>
      <c r="AI96" s="218" t="b">
        <v>1</v>
      </c>
      <c r="AJ96" s="218" t="b">
        <v>1</v>
      </c>
      <c r="AK96" s="217" t="b">
        <v>1</v>
      </c>
      <c r="AL96" s="233">
        <v>1987</v>
      </c>
      <c r="AM96" s="179">
        <v>1732</v>
      </c>
      <c r="AN96" s="177">
        <v>0.87166582788122793</v>
      </c>
      <c r="AO96" s="188">
        <v>0.85623935067333157</v>
      </c>
      <c r="AP96" s="182" t="s">
        <v>420</v>
      </c>
      <c r="AQ96" s="191">
        <v>0.88565799803615541</v>
      </c>
      <c r="AR96" s="221">
        <v>1868</v>
      </c>
      <c r="AS96" s="220">
        <v>6.3704496788008561E-2</v>
      </c>
      <c r="AT96" s="218" t="b">
        <v>1</v>
      </c>
      <c r="AU96" s="218" t="b">
        <v>1</v>
      </c>
      <c r="AV96" s="217" t="b">
        <v>1</v>
      </c>
      <c r="AW96" s="233">
        <v>1838</v>
      </c>
      <c r="AX96" s="179">
        <v>1677</v>
      </c>
      <c r="AY96" s="177">
        <v>0.91240478781284007</v>
      </c>
      <c r="AZ96" s="188">
        <v>0.89860514832072114</v>
      </c>
      <c r="BA96" s="182" t="s">
        <v>420</v>
      </c>
      <c r="BB96" s="191">
        <v>0.92448415328001177</v>
      </c>
      <c r="BC96" s="221">
        <v>1868</v>
      </c>
      <c r="BD96" s="220">
        <v>-1.6059957173447537E-2</v>
      </c>
      <c r="BE96" s="218" t="b">
        <v>1</v>
      </c>
      <c r="BF96" s="218" t="b">
        <v>1</v>
      </c>
      <c r="BG96" s="217" t="b">
        <v>1</v>
      </c>
      <c r="BH96" s="233">
        <v>1989</v>
      </c>
      <c r="BI96" s="179">
        <v>1600</v>
      </c>
      <c r="BJ96" s="177">
        <v>0.80442433383609857</v>
      </c>
      <c r="BK96" s="188">
        <v>0.7864131038198614</v>
      </c>
      <c r="BL96" s="182" t="s">
        <v>420</v>
      </c>
      <c r="BM96" s="191">
        <v>0.82126192955516442</v>
      </c>
      <c r="BN96" s="221">
        <v>1942.75</v>
      </c>
      <c r="BO96" s="218">
        <v>2.3806459915068846E-2</v>
      </c>
      <c r="BP96" s="218" t="b">
        <v>1</v>
      </c>
      <c r="BQ96" s="218" t="b">
        <v>1</v>
      </c>
      <c r="BR96" s="217" t="b">
        <v>1</v>
      </c>
      <c r="BS96" s="233">
        <v>1600</v>
      </c>
      <c r="BT96" s="179">
        <v>1600</v>
      </c>
      <c r="BU96" s="177">
        <v>1</v>
      </c>
      <c r="BV96" s="188">
        <v>0.99760483880774686</v>
      </c>
      <c r="BW96" s="182" t="s">
        <v>420</v>
      </c>
      <c r="BX96" s="191">
        <v>1.0000000000000002</v>
      </c>
      <c r="BY96" s="221">
        <v>1600</v>
      </c>
      <c r="BZ96" s="218">
        <v>0</v>
      </c>
      <c r="CA96" s="218" t="b">
        <v>1</v>
      </c>
      <c r="CB96" s="218" t="b">
        <v>1</v>
      </c>
      <c r="CC96" s="218" t="b">
        <v>1</v>
      </c>
      <c r="CD96" s="121"/>
    </row>
    <row r="97" spans="1:82" s="181" customFormat="1" ht="14.25" customHeight="1" x14ac:dyDescent="0.25">
      <c r="A97" s="19" t="s">
        <v>160</v>
      </c>
      <c r="B97" s="181" t="s">
        <v>159</v>
      </c>
      <c r="C97" s="195" t="s">
        <v>161</v>
      </c>
      <c r="D97" s="76" t="b">
        <v>1</v>
      </c>
      <c r="E97" s="230">
        <v>544</v>
      </c>
      <c r="F97" s="233">
        <v>809</v>
      </c>
      <c r="G97" s="179">
        <v>754</v>
      </c>
      <c r="H97" s="177">
        <v>0.9320148331273177</v>
      </c>
      <c r="I97" s="188">
        <v>0.91254843579130551</v>
      </c>
      <c r="J97" s="182" t="s">
        <v>420</v>
      </c>
      <c r="K97" s="191">
        <v>0.94739785805809984</v>
      </c>
      <c r="L97" s="179">
        <v>44</v>
      </c>
      <c r="M97" s="177">
        <v>5.4388133498145856E-2</v>
      </c>
      <c r="N97" s="188">
        <v>4.0762213113814887E-2</v>
      </c>
      <c r="O97" s="182" t="s">
        <v>420</v>
      </c>
      <c r="P97" s="191">
        <v>7.2225944446383541E-2</v>
      </c>
      <c r="Q97" s="179">
        <v>798</v>
      </c>
      <c r="R97" s="203">
        <v>0.98640296662546356</v>
      </c>
      <c r="S97" s="212">
        <v>0.97581753959068263</v>
      </c>
      <c r="T97" s="182" t="s">
        <v>420</v>
      </c>
      <c r="U97" s="195">
        <v>0.9923909486203073</v>
      </c>
      <c r="V97" s="221">
        <v>823.75</v>
      </c>
      <c r="W97" s="220">
        <v>-1.7905918057663128E-2</v>
      </c>
      <c r="X97" s="218" t="b">
        <v>1</v>
      </c>
      <c r="Y97" s="218" t="b">
        <v>1</v>
      </c>
      <c r="Z97" s="217" t="b">
        <v>1</v>
      </c>
      <c r="AA97" s="233">
        <v>835</v>
      </c>
      <c r="AB97" s="179">
        <v>565</v>
      </c>
      <c r="AC97" s="177">
        <v>0.67664670658682635</v>
      </c>
      <c r="AD97" s="212">
        <v>0.64417348094067084</v>
      </c>
      <c r="AE97" s="182" t="s">
        <v>420</v>
      </c>
      <c r="AF97" s="195">
        <v>0.70750203163441439</v>
      </c>
      <c r="AG97" s="221">
        <v>823.75</v>
      </c>
      <c r="AH97" s="220">
        <v>1.3657056145675266E-2</v>
      </c>
      <c r="AI97" s="218" t="b">
        <v>1</v>
      </c>
      <c r="AJ97" s="218" t="b">
        <v>1</v>
      </c>
      <c r="AK97" s="217" t="b">
        <v>1</v>
      </c>
      <c r="AL97" s="233">
        <v>858</v>
      </c>
      <c r="AM97" s="179">
        <v>690</v>
      </c>
      <c r="AN97" s="177">
        <v>0.80419580419580416</v>
      </c>
      <c r="AO97" s="188">
        <v>0.77631254314741538</v>
      </c>
      <c r="AP97" s="182" t="s">
        <v>420</v>
      </c>
      <c r="AQ97" s="191">
        <v>0.82936730046823248</v>
      </c>
      <c r="AR97" s="221">
        <v>844.5</v>
      </c>
      <c r="AS97" s="220">
        <v>1.5985790408525755E-2</v>
      </c>
      <c r="AT97" s="218" t="b">
        <v>1</v>
      </c>
      <c r="AU97" s="218" t="b">
        <v>1</v>
      </c>
      <c r="AV97" s="217" t="b">
        <v>1</v>
      </c>
      <c r="AW97" s="233">
        <v>868</v>
      </c>
      <c r="AX97" s="179">
        <v>675</v>
      </c>
      <c r="AY97" s="177">
        <v>0.77764976958525345</v>
      </c>
      <c r="AZ97" s="188">
        <v>0.74879733295169826</v>
      </c>
      <c r="BA97" s="182" t="s">
        <v>420</v>
      </c>
      <c r="BB97" s="191">
        <v>0.80405547660840504</v>
      </c>
      <c r="BC97" s="221">
        <v>844.5</v>
      </c>
      <c r="BD97" s="220">
        <v>2.7827116637063352E-2</v>
      </c>
      <c r="BE97" s="218" t="b">
        <v>1</v>
      </c>
      <c r="BF97" s="218" t="b">
        <v>1</v>
      </c>
      <c r="BG97" s="217" t="b">
        <v>1</v>
      </c>
      <c r="BH97" s="233">
        <v>837</v>
      </c>
      <c r="BI97" s="179">
        <v>639</v>
      </c>
      <c r="BJ97" s="177">
        <v>0.76344086021505375</v>
      </c>
      <c r="BK97" s="188">
        <v>0.73348786030209412</v>
      </c>
      <c r="BL97" s="182" t="s">
        <v>420</v>
      </c>
      <c r="BM97" s="191">
        <v>0.79098675423286935</v>
      </c>
      <c r="BN97" s="221">
        <v>891</v>
      </c>
      <c r="BO97" s="218">
        <v>-6.0606060606060608E-2</v>
      </c>
      <c r="BP97" s="218" t="b">
        <v>1</v>
      </c>
      <c r="BQ97" s="218" t="b">
        <v>1</v>
      </c>
      <c r="BR97" s="217" t="b">
        <v>1</v>
      </c>
      <c r="BS97" s="233">
        <v>639</v>
      </c>
      <c r="BT97" s="179">
        <v>639</v>
      </c>
      <c r="BU97" s="177">
        <v>1</v>
      </c>
      <c r="BV97" s="188">
        <v>0.99402425159736685</v>
      </c>
      <c r="BW97" s="182" t="s">
        <v>420</v>
      </c>
      <c r="BX97" s="191">
        <v>0.99999999999999978</v>
      </c>
      <c r="BY97" s="221">
        <v>639</v>
      </c>
      <c r="BZ97" s="218">
        <v>0</v>
      </c>
      <c r="CA97" s="218" t="b">
        <v>1</v>
      </c>
      <c r="CB97" s="218" t="b">
        <v>1</v>
      </c>
      <c r="CC97" s="218" t="b">
        <v>1</v>
      </c>
      <c r="CD97" s="121"/>
    </row>
    <row r="98" spans="1:82" s="181" customFormat="1" ht="14.25" customHeight="1" x14ac:dyDescent="0.25">
      <c r="A98" s="19" t="s">
        <v>49</v>
      </c>
      <c r="B98" s="181" t="s">
        <v>159</v>
      </c>
      <c r="C98" s="195" t="s">
        <v>174</v>
      </c>
      <c r="D98" s="76" t="b">
        <v>1</v>
      </c>
      <c r="E98" s="230">
        <v>1687</v>
      </c>
      <c r="F98" s="233">
        <v>4263</v>
      </c>
      <c r="G98" s="179">
        <v>3975</v>
      </c>
      <c r="H98" s="177">
        <v>0.932441942294159</v>
      </c>
      <c r="I98" s="188">
        <v>0.92451170006702665</v>
      </c>
      <c r="J98" s="182" t="s">
        <v>420</v>
      </c>
      <c r="K98" s="191">
        <v>0.93959352521102824</v>
      </c>
      <c r="L98" s="179">
        <v>275</v>
      </c>
      <c r="M98" s="177">
        <v>6.4508562045507853E-2</v>
      </c>
      <c r="N98" s="188">
        <v>5.7519267572205927E-2</v>
      </c>
      <c r="O98" s="182" t="s">
        <v>420</v>
      </c>
      <c r="P98" s="191">
        <v>7.228200678162712E-2</v>
      </c>
      <c r="Q98" s="179">
        <v>4250</v>
      </c>
      <c r="R98" s="203">
        <v>0.99695050433966692</v>
      </c>
      <c r="S98" s="212">
        <v>0.99478924870382479</v>
      </c>
      <c r="T98" s="182" t="s">
        <v>420</v>
      </c>
      <c r="U98" s="195">
        <v>0.99821694589967902</v>
      </c>
      <c r="V98" s="221">
        <v>4122.75</v>
      </c>
      <c r="W98" s="220">
        <v>3.4018555575768598E-2</v>
      </c>
      <c r="X98" s="218" t="b">
        <v>1</v>
      </c>
      <c r="Y98" s="218" t="b">
        <v>1</v>
      </c>
      <c r="Z98" s="217" t="b">
        <v>1</v>
      </c>
      <c r="AA98" s="233">
        <v>4114</v>
      </c>
      <c r="AB98" s="179">
        <v>3946</v>
      </c>
      <c r="AC98" s="177">
        <v>0.95916383082158485</v>
      </c>
      <c r="AD98" s="212">
        <v>0.95267552433080438</v>
      </c>
      <c r="AE98" s="182" t="s">
        <v>420</v>
      </c>
      <c r="AF98" s="195">
        <v>0.96479544626891822</v>
      </c>
      <c r="AG98" s="221">
        <v>4122.75</v>
      </c>
      <c r="AH98" s="220">
        <v>-2.1223697774543689E-3</v>
      </c>
      <c r="AI98" s="218" t="b">
        <v>1</v>
      </c>
      <c r="AJ98" s="218" t="b">
        <v>1</v>
      </c>
      <c r="AK98" s="217" t="b">
        <v>1</v>
      </c>
      <c r="AL98" s="233">
        <v>4322</v>
      </c>
      <c r="AM98" s="179">
        <v>3907</v>
      </c>
      <c r="AN98" s="177">
        <v>0.90397963905599255</v>
      </c>
      <c r="AO98" s="188">
        <v>0.89483398754386057</v>
      </c>
      <c r="AP98" s="182" t="s">
        <v>420</v>
      </c>
      <c r="AQ98" s="191">
        <v>0.91240780188408233</v>
      </c>
      <c r="AR98" s="221">
        <v>4193.25</v>
      </c>
      <c r="AS98" s="220">
        <v>3.0704107792285221E-2</v>
      </c>
      <c r="AT98" s="218" t="b">
        <v>1</v>
      </c>
      <c r="AU98" s="218" t="b">
        <v>1</v>
      </c>
      <c r="AV98" s="217" t="b">
        <v>1</v>
      </c>
      <c r="AW98" s="233">
        <v>4185</v>
      </c>
      <c r="AX98" s="179">
        <v>3988</v>
      </c>
      <c r="AY98" s="177">
        <v>0.95292712066905616</v>
      </c>
      <c r="AZ98" s="188">
        <v>0.94608450540977562</v>
      </c>
      <c r="BA98" s="182" t="s">
        <v>420</v>
      </c>
      <c r="BB98" s="191">
        <v>0.95893900461518944</v>
      </c>
      <c r="BC98" s="221">
        <v>4193.25</v>
      </c>
      <c r="BD98" s="220">
        <v>-1.9674476837774997E-3</v>
      </c>
      <c r="BE98" s="218" t="b">
        <v>1</v>
      </c>
      <c r="BF98" s="218" t="b">
        <v>1</v>
      </c>
      <c r="BG98" s="217" t="b">
        <v>1</v>
      </c>
      <c r="BH98" s="233">
        <v>4118</v>
      </c>
      <c r="BI98" s="179">
        <v>3776</v>
      </c>
      <c r="BJ98" s="177">
        <v>0.91694997571636716</v>
      </c>
      <c r="BK98" s="188">
        <v>0.9081279112503462</v>
      </c>
      <c r="BL98" s="182" t="s">
        <v>420</v>
      </c>
      <c r="BM98" s="191">
        <v>0.92499486513671703</v>
      </c>
      <c r="BN98" s="221">
        <v>4362.5</v>
      </c>
      <c r="BO98" s="218">
        <v>-5.6045845272206303E-2</v>
      </c>
      <c r="BP98" s="218" t="b">
        <v>1</v>
      </c>
      <c r="BQ98" s="218" t="b">
        <v>1</v>
      </c>
      <c r="BR98" s="217" t="b">
        <v>1</v>
      </c>
      <c r="BS98" s="233">
        <v>3869</v>
      </c>
      <c r="BT98" s="179">
        <v>3808</v>
      </c>
      <c r="BU98" s="177">
        <v>0.9842336521064875</v>
      </c>
      <c r="BV98" s="188">
        <v>0.9798007832629948</v>
      </c>
      <c r="BW98" s="182" t="s">
        <v>420</v>
      </c>
      <c r="BX98" s="191">
        <v>0.98770590138734615</v>
      </c>
      <c r="BY98" s="221">
        <v>3776</v>
      </c>
      <c r="BZ98" s="218">
        <v>2.4629237288135594E-2</v>
      </c>
      <c r="CA98" s="218" t="b">
        <v>1</v>
      </c>
      <c r="CB98" s="218" t="b">
        <v>1</v>
      </c>
      <c r="CC98" s="218" t="b">
        <v>1</v>
      </c>
      <c r="CD98" s="121"/>
    </row>
    <row r="99" spans="1:82" s="181" customFormat="1" ht="14.25" customHeight="1" x14ac:dyDescent="0.25">
      <c r="A99" s="19" t="s">
        <v>65</v>
      </c>
      <c r="B99" s="181" t="s">
        <v>159</v>
      </c>
      <c r="C99" s="195" t="s">
        <v>175</v>
      </c>
      <c r="D99" s="76" t="b">
        <v>1</v>
      </c>
      <c r="E99" s="230">
        <v>444</v>
      </c>
      <c r="F99" s="233">
        <v>3640</v>
      </c>
      <c r="G99" s="179">
        <v>3517</v>
      </c>
      <c r="H99" s="177">
        <v>0.96620879120879122</v>
      </c>
      <c r="I99" s="188">
        <v>0.95982988732041252</v>
      </c>
      <c r="J99" s="182" t="s">
        <v>420</v>
      </c>
      <c r="K99" s="191">
        <v>0.97160470947964861</v>
      </c>
      <c r="L99" s="179">
        <v>123</v>
      </c>
      <c r="M99" s="177">
        <v>3.3791208791208789E-2</v>
      </c>
      <c r="N99" s="188">
        <v>2.8395290520351363E-2</v>
      </c>
      <c r="O99" s="182" t="s">
        <v>420</v>
      </c>
      <c r="P99" s="191">
        <v>4.017011267958745E-2</v>
      </c>
      <c r="Q99" s="179">
        <v>3640</v>
      </c>
      <c r="R99" s="203">
        <v>1</v>
      </c>
      <c r="S99" s="212">
        <v>0.99894576675080216</v>
      </c>
      <c r="T99" s="182" t="s">
        <v>420</v>
      </c>
      <c r="U99" s="195">
        <v>1</v>
      </c>
      <c r="V99" s="221">
        <v>3634.25</v>
      </c>
      <c r="W99" s="220">
        <v>1.5821696361009838E-3</v>
      </c>
      <c r="X99" s="218" t="b">
        <v>1</v>
      </c>
      <c r="Y99" s="218" t="b">
        <v>1</v>
      </c>
      <c r="Z99" s="217" t="b">
        <v>1</v>
      </c>
      <c r="AA99" s="233">
        <v>3682</v>
      </c>
      <c r="AB99" s="179">
        <v>3226</v>
      </c>
      <c r="AC99" s="177">
        <v>0.87615426398696361</v>
      </c>
      <c r="AD99" s="212">
        <v>0.86512066356837225</v>
      </c>
      <c r="AE99" s="182" t="s">
        <v>420</v>
      </c>
      <c r="AF99" s="195">
        <v>0.88640379317976936</v>
      </c>
      <c r="AG99" s="221">
        <v>3634.25</v>
      </c>
      <c r="AH99" s="220">
        <v>1.3138886978055994E-2</v>
      </c>
      <c r="AI99" s="218" t="b">
        <v>1</v>
      </c>
      <c r="AJ99" s="218" t="b">
        <v>1</v>
      </c>
      <c r="AK99" s="217" t="b">
        <v>1</v>
      </c>
      <c r="AL99" s="233">
        <v>3803</v>
      </c>
      <c r="AM99" s="179">
        <v>3378</v>
      </c>
      <c r="AN99" s="177">
        <v>0.88824612148303972</v>
      </c>
      <c r="AO99" s="188">
        <v>0.87783830273061214</v>
      </c>
      <c r="AP99" s="182" t="s">
        <v>420</v>
      </c>
      <c r="AQ99" s="191">
        <v>0.8978703869910758</v>
      </c>
      <c r="AR99" s="221">
        <v>3750.5</v>
      </c>
      <c r="AS99" s="220">
        <v>1.3998133582189041E-2</v>
      </c>
      <c r="AT99" s="218" t="b">
        <v>1</v>
      </c>
      <c r="AU99" s="218" t="b">
        <v>1</v>
      </c>
      <c r="AV99" s="217" t="b">
        <v>1</v>
      </c>
      <c r="AW99" s="233">
        <v>3588</v>
      </c>
      <c r="AX99" s="179">
        <v>3370</v>
      </c>
      <c r="AY99" s="177">
        <v>0.93924191750278707</v>
      </c>
      <c r="AZ99" s="188">
        <v>0.93094571450112251</v>
      </c>
      <c r="BA99" s="182" t="s">
        <v>420</v>
      </c>
      <c r="BB99" s="191">
        <v>0.94659858586309598</v>
      </c>
      <c r="BC99" s="221">
        <v>3750.5</v>
      </c>
      <c r="BD99" s="220">
        <v>-4.3327556325823226E-2</v>
      </c>
      <c r="BE99" s="218" t="b">
        <v>1</v>
      </c>
      <c r="BF99" s="218" t="b">
        <v>1</v>
      </c>
      <c r="BG99" s="217" t="b">
        <v>1</v>
      </c>
      <c r="BH99" s="233">
        <v>3598</v>
      </c>
      <c r="BI99" s="179">
        <v>3147</v>
      </c>
      <c r="BJ99" s="177">
        <v>0.87465258476931629</v>
      </c>
      <c r="BK99" s="188">
        <v>0.86343225249046207</v>
      </c>
      <c r="BL99" s="182" t="s">
        <v>420</v>
      </c>
      <c r="BM99" s="191">
        <v>0.88507376334142784</v>
      </c>
      <c r="BN99" s="221">
        <v>3794.75</v>
      </c>
      <c r="BO99" s="218">
        <v>-5.1847947822649711E-2</v>
      </c>
      <c r="BP99" s="218" t="b">
        <v>1</v>
      </c>
      <c r="BQ99" s="218" t="b">
        <v>1</v>
      </c>
      <c r="BR99" s="217" t="b">
        <v>1</v>
      </c>
      <c r="BS99" s="233">
        <v>3326</v>
      </c>
      <c r="BT99" s="179">
        <v>3305</v>
      </c>
      <c r="BU99" s="177">
        <v>0.99368610944076974</v>
      </c>
      <c r="BV99" s="188">
        <v>0.99036659216740142</v>
      </c>
      <c r="BW99" s="182" t="s">
        <v>420</v>
      </c>
      <c r="BX99" s="191">
        <v>0.99586654854286849</v>
      </c>
      <c r="BY99" s="221">
        <v>3147</v>
      </c>
      <c r="BZ99" s="218">
        <v>5.6879567842389581E-2</v>
      </c>
      <c r="CA99" s="218" t="b">
        <v>1</v>
      </c>
      <c r="CB99" s="218" t="b">
        <v>1</v>
      </c>
      <c r="CC99" s="218" t="b">
        <v>1</v>
      </c>
      <c r="CD99" s="121"/>
    </row>
    <row r="100" spans="1:82" s="181" customFormat="1" ht="14.25" customHeight="1" x14ac:dyDescent="0.25">
      <c r="A100" s="19" t="s">
        <v>260</v>
      </c>
      <c r="B100" s="181" t="s">
        <v>159</v>
      </c>
      <c r="C100" s="195" t="s">
        <v>261</v>
      </c>
      <c r="D100" s="76" t="b">
        <v>1</v>
      </c>
      <c r="E100" s="230">
        <v>36</v>
      </c>
      <c r="F100" s="233">
        <v>946</v>
      </c>
      <c r="G100" s="179">
        <v>864</v>
      </c>
      <c r="H100" s="177">
        <v>0.91331923890063427</v>
      </c>
      <c r="I100" s="188">
        <v>0.89367624002455603</v>
      </c>
      <c r="J100" s="182" t="s">
        <v>420</v>
      </c>
      <c r="K100" s="191">
        <v>0.92961905071892947</v>
      </c>
      <c r="L100" s="179">
        <v>68</v>
      </c>
      <c r="M100" s="177">
        <v>7.1881606765327691E-2</v>
      </c>
      <c r="N100" s="188">
        <v>5.7096001452922533E-2</v>
      </c>
      <c r="O100" s="182" t="s">
        <v>420</v>
      </c>
      <c r="P100" s="191">
        <v>9.013010404295542E-2</v>
      </c>
      <c r="Q100" s="179">
        <v>932</v>
      </c>
      <c r="R100" s="203">
        <v>0.985200845665962</v>
      </c>
      <c r="S100" s="212">
        <v>0.9753128017242505</v>
      </c>
      <c r="T100" s="182" t="s">
        <v>420</v>
      </c>
      <c r="U100" s="195">
        <v>0.99116427871375434</v>
      </c>
      <c r="V100" s="221">
        <v>893.75</v>
      </c>
      <c r="W100" s="220">
        <v>5.8461538461538461E-2</v>
      </c>
      <c r="X100" s="218" t="b">
        <v>1</v>
      </c>
      <c r="Y100" s="218" t="b">
        <v>1</v>
      </c>
      <c r="Z100" s="217" t="b">
        <v>1</v>
      </c>
      <c r="AA100" s="233">
        <v>860</v>
      </c>
      <c r="AB100" s="179">
        <v>727</v>
      </c>
      <c r="AC100" s="177">
        <v>0.84534883720930232</v>
      </c>
      <c r="AD100" s="212">
        <v>0.81965265100105911</v>
      </c>
      <c r="AE100" s="182" t="s">
        <v>420</v>
      </c>
      <c r="AF100" s="195">
        <v>0.86797352615756151</v>
      </c>
      <c r="AG100" s="221">
        <v>893.75</v>
      </c>
      <c r="AH100" s="220">
        <v>-3.7762237762237763E-2</v>
      </c>
      <c r="AI100" s="218" t="b">
        <v>1</v>
      </c>
      <c r="AJ100" s="218" t="b">
        <v>1</v>
      </c>
      <c r="AK100" s="217" t="b">
        <v>1</v>
      </c>
      <c r="AL100" s="233">
        <v>849</v>
      </c>
      <c r="AM100" s="179">
        <v>753</v>
      </c>
      <c r="AN100" s="177">
        <v>0.88692579505300351</v>
      </c>
      <c r="AO100" s="188">
        <v>0.86385769086871123</v>
      </c>
      <c r="AP100" s="182" t="s">
        <v>420</v>
      </c>
      <c r="AQ100" s="191">
        <v>0.90650823494884569</v>
      </c>
      <c r="AR100" s="221">
        <v>904.25</v>
      </c>
      <c r="AS100" s="220">
        <v>-6.1100359413878903E-2</v>
      </c>
      <c r="AT100" s="218" t="b">
        <v>1</v>
      </c>
      <c r="AU100" s="218" t="b">
        <v>1</v>
      </c>
      <c r="AV100" s="217" t="b">
        <v>1</v>
      </c>
      <c r="AW100" s="233">
        <v>849</v>
      </c>
      <c r="AX100" s="179">
        <v>753</v>
      </c>
      <c r="AY100" s="177">
        <v>0.88692579505300351</v>
      </c>
      <c r="AZ100" s="188">
        <v>0.86385769086871123</v>
      </c>
      <c r="BA100" s="182" t="s">
        <v>420</v>
      </c>
      <c r="BB100" s="191">
        <v>0.90650823494884569</v>
      </c>
      <c r="BC100" s="221">
        <v>904.25</v>
      </c>
      <c r="BD100" s="220">
        <v>-6.1100359413878903E-2</v>
      </c>
      <c r="BE100" s="218" t="b">
        <v>1</v>
      </c>
      <c r="BF100" s="218" t="b">
        <v>1</v>
      </c>
      <c r="BG100" s="217" t="b">
        <v>1</v>
      </c>
      <c r="BH100" s="233">
        <v>843</v>
      </c>
      <c r="BI100" s="179">
        <v>667</v>
      </c>
      <c r="BJ100" s="177">
        <v>0.79122182680901543</v>
      </c>
      <c r="BK100" s="188">
        <v>0.76249489466408638</v>
      </c>
      <c r="BL100" s="182" t="s">
        <v>420</v>
      </c>
      <c r="BM100" s="191">
        <v>0.81730666663850171</v>
      </c>
      <c r="BN100" s="221">
        <v>903.25</v>
      </c>
      <c r="BO100" s="218">
        <v>-6.6703570440077492E-2</v>
      </c>
      <c r="BP100" s="218" t="b">
        <v>1</v>
      </c>
      <c r="BQ100" s="218" t="b">
        <v>1</v>
      </c>
      <c r="BR100" s="217" t="b">
        <v>1</v>
      </c>
      <c r="BS100" s="233">
        <v>677</v>
      </c>
      <c r="BT100" s="179">
        <v>677</v>
      </c>
      <c r="BU100" s="177">
        <v>1</v>
      </c>
      <c r="BV100" s="188">
        <v>0.99435777776026146</v>
      </c>
      <c r="BW100" s="182" t="s">
        <v>420</v>
      </c>
      <c r="BX100" s="191">
        <v>0.99999999999999978</v>
      </c>
      <c r="BY100" s="221">
        <v>667</v>
      </c>
      <c r="BZ100" s="218">
        <v>1.4992503748125937E-2</v>
      </c>
      <c r="CA100" s="218" t="b">
        <v>1</v>
      </c>
      <c r="CB100" s="218" t="b">
        <v>1</v>
      </c>
      <c r="CC100" s="218" t="b">
        <v>1</v>
      </c>
      <c r="CD100" s="121"/>
    </row>
    <row r="101" spans="1:82" s="181" customFormat="1" ht="14.25" customHeight="1" x14ac:dyDescent="0.25">
      <c r="A101" s="19" t="s">
        <v>273</v>
      </c>
      <c r="B101" s="181" t="s">
        <v>159</v>
      </c>
      <c r="C101" s="195" t="s">
        <v>274</v>
      </c>
      <c r="D101" s="76" t="b">
        <v>1</v>
      </c>
      <c r="E101" s="230">
        <v>378</v>
      </c>
      <c r="F101" s="233">
        <v>935</v>
      </c>
      <c r="G101" s="179">
        <v>830</v>
      </c>
      <c r="H101" s="177">
        <v>0.88770053475935828</v>
      </c>
      <c r="I101" s="188">
        <v>0.86585557070732222</v>
      </c>
      <c r="J101" s="182" t="s">
        <v>420</v>
      </c>
      <c r="K101" s="191">
        <v>0.90637278924462672</v>
      </c>
      <c r="L101" s="179">
        <v>84</v>
      </c>
      <c r="M101" s="177">
        <v>8.9839572192513373E-2</v>
      </c>
      <c r="N101" s="188">
        <v>7.3149687942552818E-2</v>
      </c>
      <c r="O101" s="182" t="s">
        <v>420</v>
      </c>
      <c r="P101" s="191">
        <v>0.10988596435655756</v>
      </c>
      <c r="Q101" s="179">
        <v>914</v>
      </c>
      <c r="R101" s="203">
        <v>0.97754010695187166</v>
      </c>
      <c r="S101" s="212">
        <v>0.9659087046511976</v>
      </c>
      <c r="T101" s="182" t="s">
        <v>420</v>
      </c>
      <c r="U101" s="195">
        <v>0.98526360629651333</v>
      </c>
      <c r="V101" s="221">
        <v>948.25</v>
      </c>
      <c r="W101" s="220">
        <v>-1.3973108357500659E-2</v>
      </c>
      <c r="X101" s="218" t="b">
        <v>1</v>
      </c>
      <c r="Y101" s="218" t="b">
        <v>1</v>
      </c>
      <c r="Z101" s="217" t="b">
        <v>1</v>
      </c>
      <c r="AA101" s="233">
        <v>942</v>
      </c>
      <c r="AB101" s="179">
        <v>865</v>
      </c>
      <c r="AC101" s="177">
        <v>0.91825902335456477</v>
      </c>
      <c r="AD101" s="212">
        <v>0.89901796852160776</v>
      </c>
      <c r="AE101" s="182" t="s">
        <v>420</v>
      </c>
      <c r="AF101" s="195">
        <v>0.93410262759024376</v>
      </c>
      <c r="AG101" s="221">
        <v>948.25</v>
      </c>
      <c r="AH101" s="220">
        <v>-6.5910888478776693E-3</v>
      </c>
      <c r="AI101" s="218" t="b">
        <v>1</v>
      </c>
      <c r="AJ101" s="218" t="b">
        <v>1</v>
      </c>
      <c r="AK101" s="217" t="b">
        <v>1</v>
      </c>
      <c r="AL101" s="233">
        <v>1050</v>
      </c>
      <c r="AM101" s="179">
        <v>887</v>
      </c>
      <c r="AN101" s="177">
        <v>0.84476190476190471</v>
      </c>
      <c r="AO101" s="188">
        <v>0.82160523550042219</v>
      </c>
      <c r="AP101" s="182" t="s">
        <v>420</v>
      </c>
      <c r="AQ101" s="191">
        <v>0.86540512449262208</v>
      </c>
      <c r="AR101" s="221">
        <v>969.5</v>
      </c>
      <c r="AS101" s="220">
        <v>8.3032490974729242E-2</v>
      </c>
      <c r="AT101" s="218" t="b">
        <v>1</v>
      </c>
      <c r="AU101" s="218" t="b">
        <v>1</v>
      </c>
      <c r="AV101" s="217" t="b">
        <v>1</v>
      </c>
      <c r="AW101" s="233">
        <v>953</v>
      </c>
      <c r="AX101" s="179">
        <v>814</v>
      </c>
      <c r="AY101" s="177">
        <v>0.85414480587618047</v>
      </c>
      <c r="AZ101" s="188">
        <v>0.83031358745297401</v>
      </c>
      <c r="BA101" s="182" t="s">
        <v>420</v>
      </c>
      <c r="BB101" s="191">
        <v>0.8751324337007671</v>
      </c>
      <c r="BC101" s="221">
        <v>969.5</v>
      </c>
      <c r="BD101" s="220">
        <v>-1.7019082001031461E-2</v>
      </c>
      <c r="BE101" s="218" t="b">
        <v>1</v>
      </c>
      <c r="BF101" s="218" t="b">
        <v>1</v>
      </c>
      <c r="BG101" s="217" t="b">
        <v>1</v>
      </c>
      <c r="BH101" s="233">
        <v>886</v>
      </c>
      <c r="BI101" s="179">
        <v>643</v>
      </c>
      <c r="BJ101" s="177">
        <v>0.72573363431151239</v>
      </c>
      <c r="BK101" s="188">
        <v>0.69542951286695087</v>
      </c>
      <c r="BL101" s="182" t="s">
        <v>420</v>
      </c>
      <c r="BM101" s="191">
        <v>0.7540887648385175</v>
      </c>
      <c r="BN101" s="221">
        <v>1020.75</v>
      </c>
      <c r="BO101" s="218">
        <v>-0.13201077638990938</v>
      </c>
      <c r="BP101" s="218" t="b">
        <v>1</v>
      </c>
      <c r="BQ101" s="218" t="b">
        <v>1</v>
      </c>
      <c r="BR101" s="217" t="b">
        <v>1</v>
      </c>
      <c r="BS101" s="233">
        <v>835</v>
      </c>
      <c r="BT101" s="179">
        <v>714</v>
      </c>
      <c r="BU101" s="177" t="s">
        <v>419</v>
      </c>
      <c r="BV101" s="188" t="s">
        <v>419</v>
      </c>
      <c r="BW101" s="182" t="s">
        <v>419</v>
      </c>
      <c r="BX101" s="191" t="s">
        <v>419</v>
      </c>
      <c r="BY101" s="221">
        <v>643</v>
      </c>
      <c r="BZ101" s="218">
        <v>0.2986003110419907</v>
      </c>
      <c r="CA101" s="218" t="b">
        <v>1</v>
      </c>
      <c r="CB101" s="218" t="b">
        <v>0</v>
      </c>
      <c r="CC101" s="218" t="b">
        <v>0</v>
      </c>
      <c r="CD101" s="121"/>
    </row>
    <row r="102" spans="1:82" s="181" customFormat="1" ht="14.25" customHeight="1" x14ac:dyDescent="0.25">
      <c r="A102" s="19" t="s">
        <v>46</v>
      </c>
      <c r="B102" s="181" t="s">
        <v>159</v>
      </c>
      <c r="C102" s="195" t="s">
        <v>163</v>
      </c>
      <c r="D102" s="76" t="b">
        <v>1</v>
      </c>
      <c r="E102" s="230">
        <v>1675</v>
      </c>
      <c r="F102" s="233">
        <v>2285</v>
      </c>
      <c r="G102" s="179">
        <v>2182</v>
      </c>
      <c r="H102" s="177">
        <v>0.9549234135667396</v>
      </c>
      <c r="I102" s="188">
        <v>0.9456260423091577</v>
      </c>
      <c r="J102" s="182" t="s">
        <v>420</v>
      </c>
      <c r="K102" s="191">
        <v>0.96269375065334251</v>
      </c>
      <c r="L102" s="179">
        <v>71</v>
      </c>
      <c r="M102" s="177">
        <v>3.1072210065645513E-2</v>
      </c>
      <c r="N102" s="188">
        <v>2.4707393122142325E-2</v>
      </c>
      <c r="O102" s="182" t="s">
        <v>420</v>
      </c>
      <c r="P102" s="191">
        <v>3.9011069447055319E-2</v>
      </c>
      <c r="Q102" s="179">
        <v>2253</v>
      </c>
      <c r="R102" s="203">
        <v>0.98599562363238513</v>
      </c>
      <c r="S102" s="212">
        <v>0.98029730529952441</v>
      </c>
      <c r="T102" s="182" t="s">
        <v>420</v>
      </c>
      <c r="U102" s="195">
        <v>0.99006260820202108</v>
      </c>
      <c r="V102" s="221">
        <v>2274.5</v>
      </c>
      <c r="W102" s="220">
        <v>4.6163992086172782E-3</v>
      </c>
      <c r="X102" s="218" t="b">
        <v>1</v>
      </c>
      <c r="Y102" s="218" t="b">
        <v>1</v>
      </c>
      <c r="Z102" s="217" t="b">
        <v>1</v>
      </c>
      <c r="AA102" s="233">
        <v>2338</v>
      </c>
      <c r="AB102" s="179">
        <v>2243</v>
      </c>
      <c r="AC102" s="177">
        <v>0.95936698032506418</v>
      </c>
      <c r="AD102" s="212">
        <v>0.95058150473561853</v>
      </c>
      <c r="AE102" s="182" t="s">
        <v>420</v>
      </c>
      <c r="AF102" s="195">
        <v>0.96664540313614278</v>
      </c>
      <c r="AG102" s="221">
        <v>2274.5</v>
      </c>
      <c r="AH102" s="220">
        <v>2.7918223785447352E-2</v>
      </c>
      <c r="AI102" s="218" t="b">
        <v>1</v>
      </c>
      <c r="AJ102" s="218" t="b">
        <v>1</v>
      </c>
      <c r="AK102" s="217" t="b">
        <v>1</v>
      </c>
      <c r="AL102" s="233">
        <v>2445</v>
      </c>
      <c r="AM102" s="179">
        <v>2149</v>
      </c>
      <c r="AN102" s="177">
        <v>0.87893660531697337</v>
      </c>
      <c r="AO102" s="188">
        <v>0.86540879021229999</v>
      </c>
      <c r="AP102" s="182" t="s">
        <v>420</v>
      </c>
      <c r="AQ102" s="191">
        <v>0.89127555671653802</v>
      </c>
      <c r="AR102" s="221">
        <v>2313.25</v>
      </c>
      <c r="AS102" s="220">
        <v>5.6954501242840162E-2</v>
      </c>
      <c r="AT102" s="218" t="b">
        <v>1</v>
      </c>
      <c r="AU102" s="218" t="b">
        <v>1</v>
      </c>
      <c r="AV102" s="217" t="b">
        <v>1</v>
      </c>
      <c r="AW102" s="233">
        <v>2277</v>
      </c>
      <c r="AX102" s="179">
        <v>2145</v>
      </c>
      <c r="AY102" s="177">
        <v>0.94202898550724634</v>
      </c>
      <c r="AZ102" s="188">
        <v>0.93166522411743713</v>
      </c>
      <c r="BA102" s="182" t="s">
        <v>420</v>
      </c>
      <c r="BB102" s="191">
        <v>0.95090379102174694</v>
      </c>
      <c r="BC102" s="221">
        <v>2313.25</v>
      </c>
      <c r="BD102" s="220">
        <v>-1.5670593321085054E-2</v>
      </c>
      <c r="BE102" s="218" t="b">
        <v>1</v>
      </c>
      <c r="BF102" s="218" t="b">
        <v>1</v>
      </c>
      <c r="BG102" s="217" t="b">
        <v>1</v>
      </c>
      <c r="BH102" s="233">
        <v>2226</v>
      </c>
      <c r="BI102" s="179">
        <v>1955</v>
      </c>
      <c r="BJ102" s="177">
        <v>0.87825696316262358</v>
      </c>
      <c r="BK102" s="188">
        <v>0.86401768266156198</v>
      </c>
      <c r="BL102" s="182" t="s">
        <v>420</v>
      </c>
      <c r="BM102" s="191">
        <v>0.89119295948455013</v>
      </c>
      <c r="BN102" s="221">
        <v>2422.5</v>
      </c>
      <c r="BO102" s="218">
        <v>-8.1114551083591335E-2</v>
      </c>
      <c r="BP102" s="218" t="b">
        <v>1</v>
      </c>
      <c r="BQ102" s="218" t="b">
        <v>1</v>
      </c>
      <c r="BR102" s="217" t="b">
        <v>1</v>
      </c>
      <c r="BS102" s="233">
        <v>1955</v>
      </c>
      <c r="BT102" s="179">
        <v>1903</v>
      </c>
      <c r="BU102" s="177">
        <v>0.97340153452685418</v>
      </c>
      <c r="BV102" s="188">
        <v>0.96528730741607338</v>
      </c>
      <c r="BW102" s="182" t="s">
        <v>420</v>
      </c>
      <c r="BX102" s="191">
        <v>0.97965899830199166</v>
      </c>
      <c r="BY102" s="221">
        <v>1955</v>
      </c>
      <c r="BZ102" s="218">
        <v>0</v>
      </c>
      <c r="CA102" s="218" t="b">
        <v>1</v>
      </c>
      <c r="CB102" s="218" t="b">
        <v>1</v>
      </c>
      <c r="CC102" s="218" t="b">
        <v>1</v>
      </c>
      <c r="CD102" s="121"/>
    </row>
    <row r="103" spans="1:82" s="181" customFormat="1" ht="14.25" customHeight="1" x14ac:dyDescent="0.25">
      <c r="A103" s="19" t="s">
        <v>67</v>
      </c>
      <c r="B103" s="181" t="s">
        <v>159</v>
      </c>
      <c r="C103" s="195" t="s">
        <v>275</v>
      </c>
      <c r="D103" s="76" t="b">
        <v>1</v>
      </c>
      <c r="E103" s="230">
        <v>315</v>
      </c>
      <c r="F103" s="233">
        <v>766</v>
      </c>
      <c r="G103" s="179">
        <v>715</v>
      </c>
      <c r="H103" s="177">
        <v>0.93342036553524799</v>
      </c>
      <c r="I103" s="188">
        <v>0.91351542029477772</v>
      </c>
      <c r="J103" s="182" t="s">
        <v>420</v>
      </c>
      <c r="K103" s="191">
        <v>0.94899983189386017</v>
      </c>
      <c r="L103" s="179">
        <v>40</v>
      </c>
      <c r="M103" s="177">
        <v>5.2219321148825062E-2</v>
      </c>
      <c r="N103" s="188">
        <v>3.8580573540524021E-2</v>
      </c>
      <c r="O103" s="182" t="s">
        <v>420</v>
      </c>
      <c r="P103" s="191">
        <v>7.0326861698322835E-2</v>
      </c>
      <c r="Q103" s="179">
        <v>755</v>
      </c>
      <c r="R103" s="203">
        <v>0.98563968668407309</v>
      </c>
      <c r="S103" s="212">
        <v>0.97446992289653422</v>
      </c>
      <c r="T103" s="182" t="s">
        <v>420</v>
      </c>
      <c r="U103" s="195">
        <v>0.99196282955579496</v>
      </c>
      <c r="V103" s="221">
        <v>797.25</v>
      </c>
      <c r="W103" s="220">
        <v>-3.9197240514267796E-2</v>
      </c>
      <c r="X103" s="218" t="b">
        <v>1</v>
      </c>
      <c r="Y103" s="218" t="b">
        <v>1</v>
      </c>
      <c r="Z103" s="217" t="b">
        <v>1</v>
      </c>
      <c r="AA103" s="233">
        <v>783</v>
      </c>
      <c r="AB103" s="179">
        <v>761</v>
      </c>
      <c r="AC103" s="177">
        <v>0.97190293742017875</v>
      </c>
      <c r="AD103" s="212">
        <v>0.95782504591918216</v>
      </c>
      <c r="AE103" s="182" t="s">
        <v>420</v>
      </c>
      <c r="AF103" s="195">
        <v>0.98137305010844933</v>
      </c>
      <c r="AG103" s="221">
        <v>797.25</v>
      </c>
      <c r="AH103" s="220">
        <v>-1.7873941674506115E-2</v>
      </c>
      <c r="AI103" s="218" t="b">
        <v>1</v>
      </c>
      <c r="AJ103" s="218" t="b">
        <v>1</v>
      </c>
      <c r="AK103" s="217" t="b">
        <v>1</v>
      </c>
      <c r="AL103" s="233">
        <v>839</v>
      </c>
      <c r="AM103" s="179">
        <v>714</v>
      </c>
      <c r="AN103" s="177">
        <v>0.85101311084624554</v>
      </c>
      <c r="AO103" s="188">
        <v>0.82532105526929878</v>
      </c>
      <c r="AP103" s="182" t="s">
        <v>420</v>
      </c>
      <c r="AQ103" s="191">
        <v>0.87350550794239956</v>
      </c>
      <c r="AR103" s="221">
        <v>799</v>
      </c>
      <c r="AS103" s="220">
        <v>5.0062578222778473E-2</v>
      </c>
      <c r="AT103" s="218" t="b">
        <v>1</v>
      </c>
      <c r="AU103" s="218" t="b">
        <v>1</v>
      </c>
      <c r="AV103" s="217" t="b">
        <v>1</v>
      </c>
      <c r="AW103" s="233">
        <v>828</v>
      </c>
      <c r="AX103" s="179">
        <v>768</v>
      </c>
      <c r="AY103" s="177">
        <v>0.92753623188405798</v>
      </c>
      <c r="AZ103" s="188">
        <v>0.90783369446075957</v>
      </c>
      <c r="BA103" s="182" t="s">
        <v>420</v>
      </c>
      <c r="BB103" s="191">
        <v>0.94329002928791617</v>
      </c>
      <c r="BC103" s="221">
        <v>799</v>
      </c>
      <c r="BD103" s="220">
        <v>3.629536921151439E-2</v>
      </c>
      <c r="BE103" s="218" t="b">
        <v>1</v>
      </c>
      <c r="BF103" s="218" t="b">
        <v>1</v>
      </c>
      <c r="BG103" s="217" t="b">
        <v>1</v>
      </c>
      <c r="BH103" s="233">
        <v>785</v>
      </c>
      <c r="BI103" s="179">
        <v>698</v>
      </c>
      <c r="BJ103" s="177">
        <v>0.88917197452229302</v>
      </c>
      <c r="BK103" s="188">
        <v>0.86528858576578283</v>
      </c>
      <c r="BL103" s="182" t="s">
        <v>420</v>
      </c>
      <c r="BM103" s="191">
        <v>0.90926502468141079</v>
      </c>
      <c r="BN103" s="221">
        <v>810</v>
      </c>
      <c r="BO103" s="218">
        <v>-3.0864197530864196E-2</v>
      </c>
      <c r="BP103" s="218" t="b">
        <v>1</v>
      </c>
      <c r="BQ103" s="218" t="b">
        <v>1</v>
      </c>
      <c r="BR103" s="217" t="b">
        <v>1</v>
      </c>
      <c r="BS103" s="233">
        <v>785</v>
      </c>
      <c r="BT103" s="179">
        <v>698</v>
      </c>
      <c r="BU103" s="177">
        <v>0.88917197452229302</v>
      </c>
      <c r="BV103" s="188">
        <v>0.86528858576578283</v>
      </c>
      <c r="BW103" s="182" t="s">
        <v>420</v>
      </c>
      <c r="BX103" s="191">
        <v>0.90926502468141079</v>
      </c>
      <c r="BY103" s="221">
        <v>698</v>
      </c>
      <c r="BZ103" s="218">
        <v>0.12464183381088825</v>
      </c>
      <c r="CA103" s="218" t="b">
        <v>1</v>
      </c>
      <c r="CB103" s="218" t="b">
        <v>1</v>
      </c>
      <c r="CC103" s="218" t="b">
        <v>1</v>
      </c>
      <c r="CD103" s="121"/>
    </row>
    <row r="104" spans="1:82" s="181" customFormat="1" ht="14.25" customHeight="1" x14ac:dyDescent="0.25">
      <c r="A104" s="19" t="s">
        <v>50</v>
      </c>
      <c r="B104" s="181" t="s">
        <v>159</v>
      </c>
      <c r="C104" s="195" t="s">
        <v>293</v>
      </c>
      <c r="D104" s="76" t="b">
        <v>1</v>
      </c>
      <c r="E104" s="230">
        <v>319</v>
      </c>
      <c r="F104" s="233">
        <v>554</v>
      </c>
      <c r="G104" s="179">
        <v>534</v>
      </c>
      <c r="H104" s="177">
        <v>0.96389891696750907</v>
      </c>
      <c r="I104" s="188">
        <v>0.94489827188336295</v>
      </c>
      <c r="J104" s="182" t="s">
        <v>420</v>
      </c>
      <c r="K104" s="191">
        <v>0.97651047583973138</v>
      </c>
      <c r="L104" s="179">
        <v>20</v>
      </c>
      <c r="M104" s="177">
        <v>3.6101083032490974E-2</v>
      </c>
      <c r="N104" s="188">
        <v>2.3489524160268414E-2</v>
      </c>
      <c r="O104" s="182" t="s">
        <v>420</v>
      </c>
      <c r="P104" s="191">
        <v>5.5101728116637008E-2</v>
      </c>
      <c r="Q104" s="179">
        <v>554</v>
      </c>
      <c r="R104" s="203">
        <v>1</v>
      </c>
      <c r="S104" s="212">
        <v>0.99311370863539761</v>
      </c>
      <c r="T104" s="182" t="s">
        <v>420</v>
      </c>
      <c r="U104" s="195">
        <v>0.99999999999999978</v>
      </c>
      <c r="V104" s="221">
        <v>547.25</v>
      </c>
      <c r="W104" s="220">
        <v>1.2334399269072635E-2</v>
      </c>
      <c r="X104" s="218" t="b">
        <v>1</v>
      </c>
      <c r="Y104" s="218" t="b">
        <v>1</v>
      </c>
      <c r="Z104" s="217" t="b">
        <v>1</v>
      </c>
      <c r="AA104" s="233">
        <v>544</v>
      </c>
      <c r="AB104" s="179">
        <v>529</v>
      </c>
      <c r="AC104" s="177">
        <v>0.97242647058823528</v>
      </c>
      <c r="AD104" s="212">
        <v>0.95500751922417315</v>
      </c>
      <c r="AE104" s="182" t="s">
        <v>420</v>
      </c>
      <c r="AF104" s="195">
        <v>0.98322012259478897</v>
      </c>
      <c r="AG104" s="221">
        <v>547.25</v>
      </c>
      <c r="AH104" s="220">
        <v>-5.9387848332571949E-3</v>
      </c>
      <c r="AI104" s="218" t="b">
        <v>1</v>
      </c>
      <c r="AJ104" s="218" t="b">
        <v>1</v>
      </c>
      <c r="AK104" s="217" t="b">
        <v>1</v>
      </c>
      <c r="AL104" s="233">
        <v>548</v>
      </c>
      <c r="AM104" s="179">
        <v>517</v>
      </c>
      <c r="AN104" s="177">
        <v>0.94343065693430661</v>
      </c>
      <c r="AO104" s="188">
        <v>0.9208236071787993</v>
      </c>
      <c r="AP104" s="182" t="s">
        <v>420</v>
      </c>
      <c r="AQ104" s="191">
        <v>0.95986411976110864</v>
      </c>
      <c r="AR104" s="221">
        <v>578</v>
      </c>
      <c r="AS104" s="220">
        <v>-5.1903114186851208E-2</v>
      </c>
      <c r="AT104" s="218" t="b">
        <v>1</v>
      </c>
      <c r="AU104" s="218" t="b">
        <v>1</v>
      </c>
      <c r="AV104" s="217" t="b">
        <v>1</v>
      </c>
      <c r="AW104" s="233">
        <v>554</v>
      </c>
      <c r="AX104" s="179">
        <v>536</v>
      </c>
      <c r="AY104" s="177">
        <v>0.96750902527075811</v>
      </c>
      <c r="AZ104" s="188">
        <v>0.94922850406351944</v>
      </c>
      <c r="BA104" s="182" t="s">
        <v>420</v>
      </c>
      <c r="BB104" s="191">
        <v>0.97935073975080533</v>
      </c>
      <c r="BC104" s="221">
        <v>578</v>
      </c>
      <c r="BD104" s="220">
        <v>-4.1522491349480967E-2</v>
      </c>
      <c r="BE104" s="218" t="b">
        <v>1</v>
      </c>
      <c r="BF104" s="218" t="b">
        <v>1</v>
      </c>
      <c r="BG104" s="217" t="b">
        <v>1</v>
      </c>
      <c r="BH104" s="233">
        <v>634</v>
      </c>
      <c r="BI104" s="179">
        <v>610</v>
      </c>
      <c r="BJ104" s="177">
        <v>0.96214511041009465</v>
      </c>
      <c r="BK104" s="188">
        <v>0.9442919269093486</v>
      </c>
      <c r="BL104" s="182" t="s">
        <v>420</v>
      </c>
      <c r="BM104" s="191">
        <v>0.97443167108858653</v>
      </c>
      <c r="BN104" s="221">
        <v>561</v>
      </c>
      <c r="BO104" s="218">
        <v>0.13012477718360071</v>
      </c>
      <c r="BP104" s="218" t="b">
        <v>1</v>
      </c>
      <c r="BQ104" s="218" t="b">
        <v>1</v>
      </c>
      <c r="BR104" s="217" t="b">
        <v>1</v>
      </c>
      <c r="BS104" s="233">
        <v>455</v>
      </c>
      <c r="BT104" s="179">
        <v>446</v>
      </c>
      <c r="BU104" s="177" t="s">
        <v>419</v>
      </c>
      <c r="BV104" s="188" t="s">
        <v>419</v>
      </c>
      <c r="BW104" s="182" t="s">
        <v>419</v>
      </c>
      <c r="BX104" s="191" t="s">
        <v>419</v>
      </c>
      <c r="BY104" s="221">
        <v>610</v>
      </c>
      <c r="BZ104" s="218">
        <v>-0.25409836065573771</v>
      </c>
      <c r="CA104" s="218" t="b">
        <v>1</v>
      </c>
      <c r="CB104" s="218" t="b">
        <v>0</v>
      </c>
      <c r="CC104" s="218" t="b">
        <v>0</v>
      </c>
      <c r="CD104" s="121"/>
    </row>
    <row r="105" spans="1:82" s="181" customFormat="1" ht="14.25" customHeight="1" x14ac:dyDescent="0.25">
      <c r="A105" s="19" t="s">
        <v>164</v>
      </c>
      <c r="B105" s="181" t="s">
        <v>159</v>
      </c>
      <c r="C105" s="195" t="s">
        <v>165</v>
      </c>
      <c r="D105" s="76" t="b">
        <v>1</v>
      </c>
      <c r="E105" s="230">
        <v>1004</v>
      </c>
      <c r="F105" s="233">
        <v>1898</v>
      </c>
      <c r="G105" s="179">
        <v>1711</v>
      </c>
      <c r="H105" s="177">
        <v>0.90147523709167543</v>
      </c>
      <c r="I105" s="188">
        <v>0.88724577895054235</v>
      </c>
      <c r="J105" s="182" t="s">
        <v>420</v>
      </c>
      <c r="K105" s="191">
        <v>0.9140828454370088</v>
      </c>
      <c r="L105" s="179">
        <v>144</v>
      </c>
      <c r="M105" s="177">
        <v>7.5869336143308749E-2</v>
      </c>
      <c r="N105" s="188">
        <v>6.4794847822794002E-2</v>
      </c>
      <c r="O105" s="182" t="s">
        <v>420</v>
      </c>
      <c r="P105" s="191">
        <v>8.8657195967260405E-2</v>
      </c>
      <c r="Q105" s="179">
        <v>1855</v>
      </c>
      <c r="R105" s="203">
        <v>0.97734457323498425</v>
      </c>
      <c r="S105" s="212">
        <v>0.96962364703133497</v>
      </c>
      <c r="T105" s="182" t="s">
        <v>420</v>
      </c>
      <c r="U105" s="195">
        <v>0.98313715834283999</v>
      </c>
      <c r="V105" s="221">
        <v>1976.25</v>
      </c>
      <c r="W105" s="220">
        <v>-3.9595192915876029E-2</v>
      </c>
      <c r="X105" s="218" t="b">
        <v>1</v>
      </c>
      <c r="Y105" s="218" t="b">
        <v>1</v>
      </c>
      <c r="Z105" s="217" t="b">
        <v>1</v>
      </c>
      <c r="AA105" s="233">
        <v>1879</v>
      </c>
      <c r="AB105" s="179">
        <v>1620</v>
      </c>
      <c r="AC105" s="177">
        <v>0.86216072378924957</v>
      </c>
      <c r="AD105" s="212">
        <v>0.84583311477914924</v>
      </c>
      <c r="AE105" s="182" t="s">
        <v>420</v>
      </c>
      <c r="AF105" s="195">
        <v>0.87701053922263494</v>
      </c>
      <c r="AG105" s="221">
        <v>1976.25</v>
      </c>
      <c r="AH105" s="220">
        <v>-4.9209361163820367E-2</v>
      </c>
      <c r="AI105" s="218" t="b">
        <v>1</v>
      </c>
      <c r="AJ105" s="218" t="b">
        <v>1</v>
      </c>
      <c r="AK105" s="217" t="b">
        <v>1</v>
      </c>
      <c r="AL105" s="233">
        <v>2054</v>
      </c>
      <c r="AM105" s="179">
        <v>1739</v>
      </c>
      <c r="AN105" s="177">
        <v>0.8466407010710808</v>
      </c>
      <c r="AO105" s="188">
        <v>0.83041167064741328</v>
      </c>
      <c r="AP105" s="182" t="s">
        <v>420</v>
      </c>
      <c r="AQ105" s="191">
        <v>0.86157555407108599</v>
      </c>
      <c r="AR105" s="221">
        <v>2020.25</v>
      </c>
      <c r="AS105" s="220">
        <v>1.6705853235985644E-2</v>
      </c>
      <c r="AT105" s="218" t="b">
        <v>1</v>
      </c>
      <c r="AU105" s="218" t="b">
        <v>1</v>
      </c>
      <c r="AV105" s="217" t="b">
        <v>1</v>
      </c>
      <c r="AW105" s="233">
        <v>1908</v>
      </c>
      <c r="AX105" s="179">
        <v>1810</v>
      </c>
      <c r="AY105" s="177">
        <v>0.94863731656184491</v>
      </c>
      <c r="AZ105" s="188">
        <v>0.93780034081353758</v>
      </c>
      <c r="BA105" s="182" t="s">
        <v>420</v>
      </c>
      <c r="BB105" s="191">
        <v>0.95767140037154763</v>
      </c>
      <c r="BC105" s="221">
        <v>2020.25</v>
      </c>
      <c r="BD105" s="220">
        <v>-5.5562430392278185E-2</v>
      </c>
      <c r="BE105" s="218" t="b">
        <v>1</v>
      </c>
      <c r="BF105" s="218" t="b">
        <v>1</v>
      </c>
      <c r="BG105" s="217" t="b">
        <v>1</v>
      </c>
      <c r="BH105" s="233">
        <v>1837</v>
      </c>
      <c r="BI105" s="179">
        <v>1570</v>
      </c>
      <c r="BJ105" s="177">
        <v>0.85465432770821992</v>
      </c>
      <c r="BK105" s="188">
        <v>0.83779685314451169</v>
      </c>
      <c r="BL105" s="182" t="s">
        <v>420</v>
      </c>
      <c r="BM105" s="191">
        <v>0.87003162048990257</v>
      </c>
      <c r="BN105" s="221">
        <v>2079</v>
      </c>
      <c r="BO105" s="218">
        <v>-0.1164021164021164</v>
      </c>
      <c r="BP105" s="218" t="b">
        <v>1</v>
      </c>
      <c r="BQ105" s="218" t="b">
        <v>1</v>
      </c>
      <c r="BR105" s="217" t="b">
        <v>1</v>
      </c>
      <c r="BS105" s="233">
        <v>1570</v>
      </c>
      <c r="BT105" s="179">
        <v>1509</v>
      </c>
      <c r="BU105" s="177">
        <v>0.96114649681528663</v>
      </c>
      <c r="BV105" s="188">
        <v>0.95040756944894056</v>
      </c>
      <c r="BW105" s="182" t="s">
        <v>420</v>
      </c>
      <c r="BX105" s="191">
        <v>0.96963427586183881</v>
      </c>
      <c r="BY105" s="221">
        <v>1570</v>
      </c>
      <c r="BZ105" s="218">
        <v>0</v>
      </c>
      <c r="CA105" s="218" t="b">
        <v>1</v>
      </c>
      <c r="CB105" s="218" t="b">
        <v>1</v>
      </c>
      <c r="CC105" s="218" t="b">
        <v>1</v>
      </c>
      <c r="CD105" s="121"/>
    </row>
    <row r="106" spans="1:82" s="181" customFormat="1" ht="14.25" customHeight="1" x14ac:dyDescent="0.25">
      <c r="A106" s="19" t="s">
        <v>0</v>
      </c>
      <c r="B106" s="181" t="s">
        <v>159</v>
      </c>
      <c r="C106" s="195" t="s">
        <v>1</v>
      </c>
      <c r="D106" s="76" t="b">
        <v>1</v>
      </c>
      <c r="E106" s="230">
        <v>181</v>
      </c>
      <c r="F106" s="233">
        <v>663</v>
      </c>
      <c r="G106" s="179">
        <v>626</v>
      </c>
      <c r="H106" s="177">
        <v>0.94419306184012064</v>
      </c>
      <c r="I106" s="188">
        <v>0.92402476850981907</v>
      </c>
      <c r="J106" s="182" t="s">
        <v>420</v>
      </c>
      <c r="K106" s="191">
        <v>0.95924364890628389</v>
      </c>
      <c r="L106" s="179">
        <v>24</v>
      </c>
      <c r="M106" s="177">
        <v>3.6199095022624438E-2</v>
      </c>
      <c r="N106" s="188">
        <v>2.4444495049377811E-2</v>
      </c>
      <c r="O106" s="182" t="s">
        <v>420</v>
      </c>
      <c r="P106" s="191">
        <v>5.3297310195268337E-2</v>
      </c>
      <c r="Q106" s="179">
        <v>650</v>
      </c>
      <c r="R106" s="203">
        <v>0.98039215686274506</v>
      </c>
      <c r="S106" s="212">
        <v>0.96674368372504016</v>
      </c>
      <c r="T106" s="182" t="s">
        <v>420</v>
      </c>
      <c r="U106" s="195">
        <v>0.98850586108660266</v>
      </c>
      <c r="V106" s="221">
        <v>635.25</v>
      </c>
      <c r="W106" s="220">
        <v>4.3683589138134596E-2</v>
      </c>
      <c r="X106" s="218" t="b">
        <v>1</v>
      </c>
      <c r="Y106" s="218" t="b">
        <v>1</v>
      </c>
      <c r="Z106" s="217" t="b">
        <v>1</v>
      </c>
      <c r="AA106" s="233">
        <v>674</v>
      </c>
      <c r="AB106" s="179">
        <v>646</v>
      </c>
      <c r="AC106" s="177">
        <v>0.95845697329376855</v>
      </c>
      <c r="AD106" s="212">
        <v>0.94061406342626486</v>
      </c>
      <c r="AE106" s="182" t="s">
        <v>420</v>
      </c>
      <c r="AF106" s="195">
        <v>0.97110355425264472</v>
      </c>
      <c r="AG106" s="221">
        <v>635.25</v>
      </c>
      <c r="AH106" s="220">
        <v>6.0999606454151908E-2</v>
      </c>
      <c r="AI106" s="218" t="b">
        <v>1</v>
      </c>
      <c r="AJ106" s="218" t="b">
        <v>1</v>
      </c>
      <c r="AK106" s="217" t="b">
        <v>1</v>
      </c>
      <c r="AL106" s="233">
        <v>714</v>
      </c>
      <c r="AM106" s="179">
        <v>640</v>
      </c>
      <c r="AN106" s="177">
        <v>0.89635854341736698</v>
      </c>
      <c r="AO106" s="188">
        <v>0.87184006371725054</v>
      </c>
      <c r="AP106" s="182" t="s">
        <v>420</v>
      </c>
      <c r="AQ106" s="191">
        <v>0.91663487464846183</v>
      </c>
      <c r="AR106" s="221">
        <v>632</v>
      </c>
      <c r="AS106" s="220">
        <v>0.12974683544303797</v>
      </c>
      <c r="AT106" s="218" t="b">
        <v>1</v>
      </c>
      <c r="AU106" s="218" t="b">
        <v>1</v>
      </c>
      <c r="AV106" s="217" t="b">
        <v>1</v>
      </c>
      <c r="AW106" s="233">
        <v>604</v>
      </c>
      <c r="AX106" s="179">
        <v>584</v>
      </c>
      <c r="AY106" s="177">
        <v>0.9668874172185431</v>
      </c>
      <c r="AZ106" s="188">
        <v>0.94940944149378681</v>
      </c>
      <c r="BA106" s="182" t="s">
        <v>420</v>
      </c>
      <c r="BB106" s="191">
        <v>0.97846408838067511</v>
      </c>
      <c r="BC106" s="221">
        <v>632</v>
      </c>
      <c r="BD106" s="220">
        <v>-4.4303797468354431E-2</v>
      </c>
      <c r="BE106" s="218" t="b">
        <v>1</v>
      </c>
      <c r="BF106" s="218" t="b">
        <v>1</v>
      </c>
      <c r="BG106" s="217" t="b">
        <v>1</v>
      </c>
      <c r="BH106" s="233">
        <v>610</v>
      </c>
      <c r="BI106" s="179">
        <v>540</v>
      </c>
      <c r="BJ106" s="177">
        <v>0.88524590163934425</v>
      </c>
      <c r="BK106" s="188">
        <v>0.85750633858067937</v>
      </c>
      <c r="BL106" s="182" t="s">
        <v>420</v>
      </c>
      <c r="BM106" s="191">
        <v>0.90816367807632359</v>
      </c>
      <c r="BN106" s="221">
        <v>632</v>
      </c>
      <c r="BO106" s="218">
        <v>-3.4810126582278479E-2</v>
      </c>
      <c r="BP106" s="218" t="b">
        <v>1</v>
      </c>
      <c r="BQ106" s="218" t="b">
        <v>1</v>
      </c>
      <c r="BR106" s="217" t="b">
        <v>1</v>
      </c>
      <c r="BS106" s="233">
        <v>540</v>
      </c>
      <c r="BT106" s="179">
        <v>531</v>
      </c>
      <c r="BU106" s="177">
        <v>0.98333333333333328</v>
      </c>
      <c r="BV106" s="188">
        <v>0.96863124231046549</v>
      </c>
      <c r="BW106" s="182" t="s">
        <v>420</v>
      </c>
      <c r="BX106" s="191">
        <v>0.99120731271978757</v>
      </c>
      <c r="BY106" s="221">
        <v>540</v>
      </c>
      <c r="BZ106" s="218">
        <v>0</v>
      </c>
      <c r="CA106" s="218" t="b">
        <v>1</v>
      </c>
      <c r="CB106" s="218" t="b">
        <v>1</v>
      </c>
      <c r="CC106" s="218" t="b">
        <v>1</v>
      </c>
      <c r="CD106" s="121"/>
    </row>
    <row r="107" spans="1:82" s="181" customFormat="1" ht="14.25" customHeight="1" x14ac:dyDescent="0.25">
      <c r="A107" s="19" t="s">
        <v>87</v>
      </c>
      <c r="B107" s="181" t="s">
        <v>89</v>
      </c>
      <c r="C107" s="195" t="s">
        <v>88</v>
      </c>
      <c r="D107" s="76" t="b">
        <v>1</v>
      </c>
      <c r="E107" s="230">
        <v>0</v>
      </c>
      <c r="F107" s="233">
        <v>1064</v>
      </c>
      <c r="G107" s="179">
        <v>965</v>
      </c>
      <c r="H107" s="177">
        <v>0.90695488721804507</v>
      </c>
      <c r="I107" s="188">
        <v>0.88800605209171701</v>
      </c>
      <c r="J107" s="182" t="s">
        <v>420</v>
      </c>
      <c r="K107" s="191">
        <v>0.92297575878158966</v>
      </c>
      <c r="L107" s="179">
        <v>86</v>
      </c>
      <c r="M107" s="177">
        <v>8.0827067669172928E-2</v>
      </c>
      <c r="N107" s="188">
        <v>6.5917338200613129E-2</v>
      </c>
      <c r="O107" s="182" t="s">
        <v>420</v>
      </c>
      <c r="P107" s="191">
        <v>9.8752667227805485E-2</v>
      </c>
      <c r="Q107" s="179">
        <v>1051</v>
      </c>
      <c r="R107" s="203">
        <v>0.98778195488721809</v>
      </c>
      <c r="S107" s="212">
        <v>0.97920845279370627</v>
      </c>
      <c r="T107" s="182" t="s">
        <v>420</v>
      </c>
      <c r="U107" s="195">
        <v>0.99284595792972619</v>
      </c>
      <c r="V107" s="221">
        <v>948.5</v>
      </c>
      <c r="W107" s="220">
        <v>0.12177121771217712</v>
      </c>
      <c r="X107" s="218" t="b">
        <v>1</v>
      </c>
      <c r="Y107" s="218" t="b">
        <v>1</v>
      </c>
      <c r="Z107" s="217" t="b">
        <v>1</v>
      </c>
      <c r="AA107" s="233">
        <v>1065</v>
      </c>
      <c r="AB107" s="179">
        <v>516</v>
      </c>
      <c r="AC107" s="177">
        <v>0.48450704225352115</v>
      </c>
      <c r="AD107" s="212">
        <v>0.45460191040234615</v>
      </c>
      <c r="AE107" s="182" t="s">
        <v>420</v>
      </c>
      <c r="AF107" s="195">
        <v>0.51452353872047274</v>
      </c>
      <c r="AG107" s="221">
        <v>948.5</v>
      </c>
      <c r="AH107" s="220">
        <v>0.12282551396942541</v>
      </c>
      <c r="AI107" s="218" t="b">
        <v>1</v>
      </c>
      <c r="AJ107" s="218" t="b">
        <v>1</v>
      </c>
      <c r="AK107" s="217" t="b">
        <v>1</v>
      </c>
      <c r="AL107" s="233">
        <v>997</v>
      </c>
      <c r="AM107" s="179">
        <v>239</v>
      </c>
      <c r="AN107" s="177">
        <v>0.23971915747241726</v>
      </c>
      <c r="AO107" s="188">
        <v>0.21425064402134855</v>
      </c>
      <c r="AP107" s="182" t="s">
        <v>420</v>
      </c>
      <c r="AQ107" s="191">
        <v>0.26718570593607111</v>
      </c>
      <c r="AR107" s="221">
        <v>946.25</v>
      </c>
      <c r="AS107" s="220">
        <v>5.3632760898282693E-2</v>
      </c>
      <c r="AT107" s="218" t="b">
        <v>1</v>
      </c>
      <c r="AU107" s="218" t="b">
        <v>1</v>
      </c>
      <c r="AV107" s="217" t="b">
        <v>1</v>
      </c>
      <c r="AW107" s="233">
        <v>947</v>
      </c>
      <c r="AX107" s="179">
        <v>543</v>
      </c>
      <c r="AY107" s="177">
        <v>0.57338965153115096</v>
      </c>
      <c r="AZ107" s="188">
        <v>0.54165522075750849</v>
      </c>
      <c r="BA107" s="182" t="s">
        <v>420</v>
      </c>
      <c r="BB107" s="191">
        <v>0.60453108476223427</v>
      </c>
      <c r="BC107" s="221">
        <v>946.25</v>
      </c>
      <c r="BD107" s="220">
        <v>7.9260237780713345E-4</v>
      </c>
      <c r="BE107" s="218" t="b">
        <v>1</v>
      </c>
      <c r="BF107" s="218" t="b">
        <v>1</v>
      </c>
      <c r="BG107" s="217" t="b">
        <v>1</v>
      </c>
      <c r="BH107" s="233">
        <v>924</v>
      </c>
      <c r="BI107" s="179">
        <v>386</v>
      </c>
      <c r="BJ107" s="177">
        <v>0.41774891774891776</v>
      </c>
      <c r="BK107" s="188">
        <v>0.38635368549305593</v>
      </c>
      <c r="BL107" s="182" t="s">
        <v>420</v>
      </c>
      <c r="BM107" s="191">
        <v>0.44982522357057314</v>
      </c>
      <c r="BN107" s="221">
        <v>1016</v>
      </c>
      <c r="BO107" s="218">
        <v>-9.055118110236221E-2</v>
      </c>
      <c r="BP107" s="218" t="b">
        <v>1</v>
      </c>
      <c r="BQ107" s="218" t="b">
        <v>1</v>
      </c>
      <c r="BR107" s="217" t="b">
        <v>1</v>
      </c>
      <c r="BS107" s="233" t="s">
        <v>2</v>
      </c>
      <c r="BT107" s="179" t="s">
        <v>2</v>
      </c>
      <c r="BU107" s="177" t="s">
        <v>419</v>
      </c>
      <c r="BV107" s="188" t="s">
        <v>419</v>
      </c>
      <c r="BW107" s="182" t="s">
        <v>419</v>
      </c>
      <c r="BX107" s="191" t="s">
        <v>419</v>
      </c>
      <c r="BY107" s="221">
        <v>386</v>
      </c>
      <c r="BZ107" s="218" t="s">
        <v>419</v>
      </c>
      <c r="CA107" s="218" t="b">
        <v>0</v>
      </c>
      <c r="CB107" s="218" t="b">
        <v>0</v>
      </c>
      <c r="CC107" s="218" t="b">
        <v>0</v>
      </c>
      <c r="CD107" s="121"/>
    </row>
    <row r="108" spans="1:82" s="181" customFormat="1" ht="14.25" customHeight="1" x14ac:dyDescent="0.25">
      <c r="A108" s="19" t="s">
        <v>90</v>
      </c>
      <c r="B108" s="181" t="s">
        <v>89</v>
      </c>
      <c r="C108" s="195" t="s">
        <v>91</v>
      </c>
      <c r="D108" s="76" t="b">
        <v>1</v>
      </c>
      <c r="E108" s="230">
        <v>5</v>
      </c>
      <c r="F108" s="233">
        <v>1347</v>
      </c>
      <c r="G108" s="179">
        <v>1286</v>
      </c>
      <c r="H108" s="177">
        <v>0.95471417965850036</v>
      </c>
      <c r="I108" s="188">
        <v>0.94225767265140914</v>
      </c>
      <c r="J108" s="182" t="s">
        <v>420</v>
      </c>
      <c r="K108" s="191">
        <v>0.96458449746487129</v>
      </c>
      <c r="L108" s="179">
        <v>61</v>
      </c>
      <c r="M108" s="177">
        <v>4.5285820341499632E-2</v>
      </c>
      <c r="N108" s="188">
        <v>3.5415502535128839E-2</v>
      </c>
      <c r="O108" s="182" t="s">
        <v>420</v>
      </c>
      <c r="P108" s="191">
        <v>5.7742327348590979E-2</v>
      </c>
      <c r="Q108" s="179">
        <v>1347</v>
      </c>
      <c r="R108" s="203">
        <v>1</v>
      </c>
      <c r="S108" s="212">
        <v>0.99715624746663634</v>
      </c>
      <c r="T108" s="182" t="s">
        <v>420</v>
      </c>
      <c r="U108" s="195">
        <v>1.0000000000000002</v>
      </c>
      <c r="V108" s="221">
        <v>1299.5</v>
      </c>
      <c r="W108" s="220">
        <v>3.6552520200076953E-2</v>
      </c>
      <c r="X108" s="218" t="b">
        <v>1</v>
      </c>
      <c r="Y108" s="218" t="b">
        <v>1</v>
      </c>
      <c r="Z108" s="217" t="b">
        <v>1</v>
      </c>
      <c r="AA108" s="233">
        <v>747</v>
      </c>
      <c r="AB108" s="179">
        <v>45</v>
      </c>
      <c r="AC108" s="177" t="s">
        <v>419</v>
      </c>
      <c r="AD108" s="212" t="s">
        <v>419</v>
      </c>
      <c r="AE108" s="182" t="s">
        <v>419</v>
      </c>
      <c r="AF108" s="195" t="s">
        <v>419</v>
      </c>
      <c r="AG108" s="221">
        <v>1299.5</v>
      </c>
      <c r="AH108" s="220">
        <v>-0.42516352443247402</v>
      </c>
      <c r="AI108" s="218" t="b">
        <v>1</v>
      </c>
      <c r="AJ108" s="218" t="b">
        <v>0</v>
      </c>
      <c r="AK108" s="217" t="b">
        <v>0</v>
      </c>
      <c r="AL108" s="233">
        <v>1318</v>
      </c>
      <c r="AM108" s="179">
        <v>858</v>
      </c>
      <c r="AN108" s="177">
        <v>0.65098634294385438</v>
      </c>
      <c r="AO108" s="188">
        <v>0.62484780717471722</v>
      </c>
      <c r="AP108" s="182" t="s">
        <v>420</v>
      </c>
      <c r="AQ108" s="191">
        <v>0.67624730324426086</v>
      </c>
      <c r="AR108" s="221">
        <v>1318.75</v>
      </c>
      <c r="AS108" s="220">
        <v>-5.6872037914691947E-4</v>
      </c>
      <c r="AT108" s="218" t="b">
        <v>1</v>
      </c>
      <c r="AU108" s="218" t="b">
        <v>1</v>
      </c>
      <c r="AV108" s="217" t="b">
        <v>1</v>
      </c>
      <c r="AW108" s="233">
        <v>1347</v>
      </c>
      <c r="AX108" s="179">
        <v>1040</v>
      </c>
      <c r="AY108" s="177">
        <v>0.7720861172976986</v>
      </c>
      <c r="AZ108" s="188">
        <v>0.74892908814009862</v>
      </c>
      <c r="BA108" s="182" t="s">
        <v>420</v>
      </c>
      <c r="BB108" s="191">
        <v>0.79369565528458197</v>
      </c>
      <c r="BC108" s="221">
        <v>1318.75</v>
      </c>
      <c r="BD108" s="220">
        <v>2.14218009478673E-2</v>
      </c>
      <c r="BE108" s="218" t="b">
        <v>1</v>
      </c>
      <c r="BF108" s="218" t="b">
        <v>1</v>
      </c>
      <c r="BG108" s="217" t="b">
        <v>1</v>
      </c>
      <c r="BH108" s="233">
        <v>1388</v>
      </c>
      <c r="BI108" s="179">
        <v>998</v>
      </c>
      <c r="BJ108" s="177">
        <v>0.71902017291066278</v>
      </c>
      <c r="BK108" s="188">
        <v>0.69479439316883052</v>
      </c>
      <c r="BL108" s="182" t="s">
        <v>420</v>
      </c>
      <c r="BM108" s="191">
        <v>0.74203696872719882</v>
      </c>
      <c r="BN108" s="221">
        <v>1327.5</v>
      </c>
      <c r="BO108" s="218">
        <v>4.5574387947269306E-2</v>
      </c>
      <c r="BP108" s="218" t="b">
        <v>1</v>
      </c>
      <c r="BQ108" s="218" t="b">
        <v>1</v>
      </c>
      <c r="BR108" s="217" t="b">
        <v>1</v>
      </c>
      <c r="BS108" s="233">
        <v>998</v>
      </c>
      <c r="BT108" s="179">
        <v>998</v>
      </c>
      <c r="BU108" s="177">
        <v>1</v>
      </c>
      <c r="BV108" s="188">
        <v>0.99616560206520499</v>
      </c>
      <c r="BW108" s="182" t="s">
        <v>420</v>
      </c>
      <c r="BX108" s="191">
        <v>0.99999999999999989</v>
      </c>
      <c r="BY108" s="221">
        <v>998</v>
      </c>
      <c r="BZ108" s="218">
        <v>0</v>
      </c>
      <c r="CA108" s="218" t="b">
        <v>1</v>
      </c>
      <c r="CB108" s="218" t="b">
        <v>1</v>
      </c>
      <c r="CC108" s="218" t="b">
        <v>1</v>
      </c>
      <c r="CD108" s="121"/>
    </row>
    <row r="109" spans="1:82" s="181" customFormat="1" ht="14.25" customHeight="1" x14ac:dyDescent="0.25">
      <c r="A109" s="19" t="s">
        <v>82</v>
      </c>
      <c r="B109" s="181" t="s">
        <v>89</v>
      </c>
      <c r="C109" s="195" t="s">
        <v>92</v>
      </c>
      <c r="D109" s="76" t="b">
        <v>1</v>
      </c>
      <c r="E109" s="230">
        <v>53</v>
      </c>
      <c r="F109" s="233">
        <v>791</v>
      </c>
      <c r="G109" s="179">
        <v>750</v>
      </c>
      <c r="H109" s="177">
        <v>0.94816687737041716</v>
      </c>
      <c r="I109" s="188">
        <v>0.93043761297506267</v>
      </c>
      <c r="J109" s="182" t="s">
        <v>420</v>
      </c>
      <c r="K109" s="191">
        <v>0.96156417194937094</v>
      </c>
      <c r="L109" s="179">
        <v>41</v>
      </c>
      <c r="M109" s="177">
        <v>5.1833122629582805E-2</v>
      </c>
      <c r="N109" s="188">
        <v>3.8435828050629055E-2</v>
      </c>
      <c r="O109" s="182" t="s">
        <v>420</v>
      </c>
      <c r="P109" s="191">
        <v>6.9562387024937153E-2</v>
      </c>
      <c r="Q109" s="179">
        <v>791</v>
      </c>
      <c r="R109" s="203">
        <v>1</v>
      </c>
      <c r="S109" s="212">
        <v>0.99516701251795081</v>
      </c>
      <c r="T109" s="182" t="s">
        <v>420</v>
      </c>
      <c r="U109" s="195">
        <v>0.99999999999999989</v>
      </c>
      <c r="V109" s="221">
        <v>777.5</v>
      </c>
      <c r="W109" s="220">
        <v>1.7363344051446947E-2</v>
      </c>
      <c r="X109" s="218" t="b">
        <v>1</v>
      </c>
      <c r="Y109" s="218" t="b">
        <v>1</v>
      </c>
      <c r="Z109" s="217" t="b">
        <v>1</v>
      </c>
      <c r="AA109" s="233">
        <v>780</v>
      </c>
      <c r="AB109" s="179">
        <v>102</v>
      </c>
      <c r="AC109" s="177">
        <v>0.13076923076923078</v>
      </c>
      <c r="AD109" s="212">
        <v>0.10890719759365709</v>
      </c>
      <c r="AE109" s="182" t="s">
        <v>420</v>
      </c>
      <c r="AF109" s="195">
        <v>0.156250324353952</v>
      </c>
      <c r="AG109" s="221">
        <v>777.5</v>
      </c>
      <c r="AH109" s="220">
        <v>3.2154340836012861E-3</v>
      </c>
      <c r="AI109" s="218" t="b">
        <v>1</v>
      </c>
      <c r="AJ109" s="218" t="b">
        <v>1</v>
      </c>
      <c r="AK109" s="217" t="b">
        <v>1</v>
      </c>
      <c r="AL109" s="233">
        <v>816</v>
      </c>
      <c r="AM109" s="179">
        <v>136</v>
      </c>
      <c r="AN109" s="177">
        <v>0.16666666666666666</v>
      </c>
      <c r="AO109" s="188">
        <v>0.14267039066906936</v>
      </c>
      <c r="AP109" s="182" t="s">
        <v>420</v>
      </c>
      <c r="AQ109" s="191">
        <v>0.19378668387004935</v>
      </c>
      <c r="AR109" s="221">
        <v>786.5</v>
      </c>
      <c r="AS109" s="220">
        <v>3.7507946598855688E-2</v>
      </c>
      <c r="AT109" s="218" t="b">
        <v>1</v>
      </c>
      <c r="AU109" s="218" t="b">
        <v>1</v>
      </c>
      <c r="AV109" s="217" t="b">
        <v>1</v>
      </c>
      <c r="AW109" s="233">
        <v>798</v>
      </c>
      <c r="AX109" s="179">
        <v>557</v>
      </c>
      <c r="AY109" s="177">
        <v>0.69799498746867172</v>
      </c>
      <c r="AZ109" s="188">
        <v>0.66525351189829751</v>
      </c>
      <c r="BA109" s="182" t="s">
        <v>420</v>
      </c>
      <c r="BB109" s="191">
        <v>0.72883935586730286</v>
      </c>
      <c r="BC109" s="221">
        <v>786.5</v>
      </c>
      <c r="BD109" s="220">
        <v>1.4621741894469168E-2</v>
      </c>
      <c r="BE109" s="218" t="b">
        <v>1</v>
      </c>
      <c r="BF109" s="218" t="b">
        <v>1</v>
      </c>
      <c r="BG109" s="217" t="b">
        <v>1</v>
      </c>
      <c r="BH109" s="233">
        <v>756</v>
      </c>
      <c r="BI109" s="179">
        <v>617</v>
      </c>
      <c r="BJ109" s="177">
        <v>0.81613756613756616</v>
      </c>
      <c r="BK109" s="188">
        <v>0.78694974176757881</v>
      </c>
      <c r="BL109" s="182" t="s">
        <v>420</v>
      </c>
      <c r="BM109" s="191">
        <v>0.84212885673621429</v>
      </c>
      <c r="BN109" s="221">
        <v>786.5</v>
      </c>
      <c r="BO109" s="218">
        <v>-3.8779402415766051E-2</v>
      </c>
      <c r="BP109" s="218" t="b">
        <v>1</v>
      </c>
      <c r="BQ109" s="218" t="b">
        <v>1</v>
      </c>
      <c r="BR109" s="217" t="b">
        <v>1</v>
      </c>
      <c r="BS109" s="233">
        <v>756</v>
      </c>
      <c r="BT109" s="179">
        <v>617</v>
      </c>
      <c r="BU109" s="177" t="s">
        <v>419</v>
      </c>
      <c r="BV109" s="188" t="s">
        <v>419</v>
      </c>
      <c r="BW109" s="182" t="s">
        <v>419</v>
      </c>
      <c r="BX109" s="191" t="s">
        <v>419</v>
      </c>
      <c r="BY109" s="221">
        <v>617</v>
      </c>
      <c r="BZ109" s="218">
        <v>0.22528363047001621</v>
      </c>
      <c r="CA109" s="218" t="b">
        <v>1</v>
      </c>
      <c r="CB109" s="218" t="b">
        <v>0</v>
      </c>
      <c r="CC109" s="218" t="b">
        <v>0</v>
      </c>
      <c r="CD109" s="121"/>
    </row>
    <row r="110" spans="1:82" s="181" customFormat="1" ht="14.25" customHeight="1" x14ac:dyDescent="0.25">
      <c r="A110" s="19" t="s">
        <v>18</v>
      </c>
      <c r="B110" s="181" t="s">
        <v>89</v>
      </c>
      <c r="C110" s="195" t="s">
        <v>17</v>
      </c>
      <c r="D110" s="76" t="b">
        <v>1</v>
      </c>
      <c r="E110" s="230">
        <v>161</v>
      </c>
      <c r="F110" s="233">
        <v>1257</v>
      </c>
      <c r="G110" s="179">
        <v>1118</v>
      </c>
      <c r="H110" s="177">
        <v>0.88941925218774864</v>
      </c>
      <c r="I110" s="188">
        <v>0.87088162964144478</v>
      </c>
      <c r="J110" s="182" t="s">
        <v>420</v>
      </c>
      <c r="K110" s="191">
        <v>0.90558395463248198</v>
      </c>
      <c r="L110" s="179">
        <v>123</v>
      </c>
      <c r="M110" s="177">
        <v>9.7852028639618144E-2</v>
      </c>
      <c r="N110" s="188">
        <v>8.2631647273818901E-2</v>
      </c>
      <c r="O110" s="182" t="s">
        <v>420</v>
      </c>
      <c r="P110" s="191">
        <v>0.11552289235749919</v>
      </c>
      <c r="Q110" s="179">
        <v>1241</v>
      </c>
      <c r="R110" s="203">
        <v>0.9872712808273667</v>
      </c>
      <c r="S110" s="212">
        <v>0.97942339781942944</v>
      </c>
      <c r="T110" s="182" t="s">
        <v>420</v>
      </c>
      <c r="U110" s="195">
        <v>0.99214998393293019</v>
      </c>
      <c r="V110" s="221">
        <v>1280</v>
      </c>
      <c r="W110" s="220">
        <v>-1.7968749999999999E-2</v>
      </c>
      <c r="X110" s="218" t="b">
        <v>1</v>
      </c>
      <c r="Y110" s="218" t="b">
        <v>1</v>
      </c>
      <c r="Z110" s="217" t="b">
        <v>1</v>
      </c>
      <c r="AA110" s="233">
        <v>1288</v>
      </c>
      <c r="AB110" s="179">
        <v>853</v>
      </c>
      <c r="AC110" s="177">
        <v>0.66226708074534157</v>
      </c>
      <c r="AD110" s="212">
        <v>0.63599031680559526</v>
      </c>
      <c r="AE110" s="182" t="s">
        <v>420</v>
      </c>
      <c r="AF110" s="195">
        <v>0.68757880009020944</v>
      </c>
      <c r="AG110" s="221">
        <v>1280</v>
      </c>
      <c r="AH110" s="220">
        <v>6.2500000000000003E-3</v>
      </c>
      <c r="AI110" s="218" t="b">
        <v>1</v>
      </c>
      <c r="AJ110" s="218" t="b">
        <v>1</v>
      </c>
      <c r="AK110" s="217" t="b">
        <v>1</v>
      </c>
      <c r="AL110" s="233">
        <v>1440</v>
      </c>
      <c r="AM110" s="179">
        <v>389</v>
      </c>
      <c r="AN110" s="177">
        <v>0.27013888888888887</v>
      </c>
      <c r="AO110" s="188">
        <v>0.2478387819073766</v>
      </c>
      <c r="AP110" s="182" t="s">
        <v>420</v>
      </c>
      <c r="AQ110" s="191">
        <v>0.29366212461132757</v>
      </c>
      <c r="AR110" s="221">
        <v>1247.25</v>
      </c>
      <c r="AS110" s="220">
        <v>0.15453998797354179</v>
      </c>
      <c r="AT110" s="218" t="b">
        <v>1</v>
      </c>
      <c r="AU110" s="218" t="b">
        <v>1</v>
      </c>
      <c r="AV110" s="217" t="b">
        <v>1</v>
      </c>
      <c r="AW110" s="233">
        <v>1402</v>
      </c>
      <c r="AX110" s="179">
        <v>491</v>
      </c>
      <c r="AY110" s="177">
        <v>0.35021398002853066</v>
      </c>
      <c r="AZ110" s="188">
        <v>0.32568362139246654</v>
      </c>
      <c r="BA110" s="182" t="s">
        <v>420</v>
      </c>
      <c r="BB110" s="191">
        <v>0.37556291863181079</v>
      </c>
      <c r="BC110" s="221">
        <v>1247.25</v>
      </c>
      <c r="BD110" s="220">
        <v>0.12407296051312888</v>
      </c>
      <c r="BE110" s="218" t="b">
        <v>1</v>
      </c>
      <c r="BF110" s="218" t="b">
        <v>1</v>
      </c>
      <c r="BG110" s="217" t="b">
        <v>1</v>
      </c>
      <c r="BH110" s="233">
        <v>1372</v>
      </c>
      <c r="BI110" s="179">
        <v>321</v>
      </c>
      <c r="BJ110" s="177">
        <v>0.23396501457725946</v>
      </c>
      <c r="BK110" s="188">
        <v>0.2123255964762806</v>
      </c>
      <c r="BL110" s="182" t="s">
        <v>420</v>
      </c>
      <c r="BM110" s="191">
        <v>0.25709001437053802</v>
      </c>
      <c r="BN110" s="221">
        <v>1239.75</v>
      </c>
      <c r="BO110" s="218">
        <v>0.10667473280903408</v>
      </c>
      <c r="BP110" s="218" t="b">
        <v>1</v>
      </c>
      <c r="BQ110" s="218" t="b">
        <v>1</v>
      </c>
      <c r="BR110" s="217" t="b">
        <v>1</v>
      </c>
      <c r="BS110" s="233">
        <v>321</v>
      </c>
      <c r="BT110" s="179">
        <v>80</v>
      </c>
      <c r="BU110" s="177">
        <v>0.24922118380062305</v>
      </c>
      <c r="BV110" s="188">
        <v>0.20505411270266907</v>
      </c>
      <c r="BW110" s="182" t="s">
        <v>420</v>
      </c>
      <c r="BX110" s="191">
        <v>0.29931949593554136</v>
      </c>
      <c r="BY110" s="221">
        <v>321</v>
      </c>
      <c r="BZ110" s="218">
        <v>0</v>
      </c>
      <c r="CA110" s="218" t="b">
        <v>1</v>
      </c>
      <c r="CB110" s="218" t="b">
        <v>1</v>
      </c>
      <c r="CC110" s="218" t="b">
        <v>1</v>
      </c>
      <c r="CD110" s="121"/>
    </row>
    <row r="111" spans="1:82" s="181" customFormat="1" ht="14.25" customHeight="1" x14ac:dyDescent="0.25">
      <c r="A111" s="19" t="s">
        <v>71</v>
      </c>
      <c r="B111" s="181" t="s">
        <v>89</v>
      </c>
      <c r="C111" s="195" t="s">
        <v>93</v>
      </c>
      <c r="D111" s="76" t="b">
        <v>1</v>
      </c>
      <c r="E111" s="230">
        <v>454</v>
      </c>
      <c r="F111" s="233">
        <v>1077</v>
      </c>
      <c r="G111" s="179">
        <v>1014</v>
      </c>
      <c r="H111" s="177">
        <v>0.9415041782729805</v>
      </c>
      <c r="I111" s="188">
        <v>0.92585655136137501</v>
      </c>
      <c r="J111" s="182" t="s">
        <v>420</v>
      </c>
      <c r="K111" s="191">
        <v>0.95401347234925871</v>
      </c>
      <c r="L111" s="179">
        <v>57</v>
      </c>
      <c r="M111" s="177">
        <v>5.2924791086350974E-2</v>
      </c>
      <c r="N111" s="188">
        <v>4.107234686183027E-2</v>
      </c>
      <c r="O111" s="182" t="s">
        <v>420</v>
      </c>
      <c r="P111" s="191">
        <v>6.7955168560524942E-2</v>
      </c>
      <c r="Q111" s="179">
        <v>1071</v>
      </c>
      <c r="R111" s="203">
        <v>0.99442896935933145</v>
      </c>
      <c r="S111" s="212">
        <v>0.98789908200898702</v>
      </c>
      <c r="T111" s="182" t="s">
        <v>420</v>
      </c>
      <c r="U111" s="195">
        <v>0.99744431993825289</v>
      </c>
      <c r="V111" s="221">
        <v>1031.5</v>
      </c>
      <c r="W111" s="220">
        <v>4.4110518662142509E-2</v>
      </c>
      <c r="X111" s="218" t="b">
        <v>1</v>
      </c>
      <c r="Y111" s="218" t="b">
        <v>1</v>
      </c>
      <c r="Z111" s="217" t="b">
        <v>1</v>
      </c>
      <c r="AA111" s="233">
        <v>1139</v>
      </c>
      <c r="AB111" s="179">
        <v>953</v>
      </c>
      <c r="AC111" s="177">
        <v>0.83669885864793681</v>
      </c>
      <c r="AD111" s="212">
        <v>0.81410664362393848</v>
      </c>
      <c r="AE111" s="182" t="s">
        <v>420</v>
      </c>
      <c r="AF111" s="195">
        <v>0.85702756670780134</v>
      </c>
      <c r="AG111" s="221">
        <v>1031.5</v>
      </c>
      <c r="AH111" s="220">
        <v>0.10421715947649055</v>
      </c>
      <c r="AI111" s="218" t="b">
        <v>1</v>
      </c>
      <c r="AJ111" s="218" t="b">
        <v>1</v>
      </c>
      <c r="AK111" s="217" t="b">
        <v>1</v>
      </c>
      <c r="AL111" s="233">
        <v>1020</v>
      </c>
      <c r="AM111" s="179">
        <v>884</v>
      </c>
      <c r="AN111" s="177">
        <v>0.8666666666666667</v>
      </c>
      <c r="AO111" s="188">
        <v>0.84442330729285775</v>
      </c>
      <c r="AP111" s="182" t="s">
        <v>420</v>
      </c>
      <c r="AQ111" s="191">
        <v>0.8861585553146395</v>
      </c>
      <c r="AR111" s="221">
        <v>1042.75</v>
      </c>
      <c r="AS111" s="220">
        <v>-2.1817309997602494E-2</v>
      </c>
      <c r="AT111" s="218" t="b">
        <v>1</v>
      </c>
      <c r="AU111" s="218" t="b">
        <v>1</v>
      </c>
      <c r="AV111" s="217" t="b">
        <v>1</v>
      </c>
      <c r="AW111" s="233">
        <v>1014</v>
      </c>
      <c r="AX111" s="179">
        <v>917</v>
      </c>
      <c r="AY111" s="177">
        <v>0.9043392504930966</v>
      </c>
      <c r="AZ111" s="188">
        <v>0.88467962946736078</v>
      </c>
      <c r="BA111" s="182" t="s">
        <v>420</v>
      </c>
      <c r="BB111" s="191">
        <v>0.92094681941995404</v>
      </c>
      <c r="BC111" s="221">
        <v>1042.75</v>
      </c>
      <c r="BD111" s="220">
        <v>-2.757132582114601E-2</v>
      </c>
      <c r="BE111" s="218" t="b">
        <v>1</v>
      </c>
      <c r="BF111" s="218" t="b">
        <v>1</v>
      </c>
      <c r="BG111" s="217" t="b">
        <v>1</v>
      </c>
      <c r="BH111" s="233">
        <v>973</v>
      </c>
      <c r="BI111" s="179">
        <v>778</v>
      </c>
      <c r="BJ111" s="177">
        <v>0.79958890030832475</v>
      </c>
      <c r="BK111" s="188">
        <v>0.77327985591466886</v>
      </c>
      <c r="BL111" s="182" t="s">
        <v>420</v>
      </c>
      <c r="BM111" s="191">
        <v>0.82354165973213322</v>
      </c>
      <c r="BN111" s="221">
        <v>1069.5</v>
      </c>
      <c r="BO111" s="218">
        <v>-9.0229079008882662E-2</v>
      </c>
      <c r="BP111" s="218" t="b">
        <v>1</v>
      </c>
      <c r="BQ111" s="218" t="b">
        <v>1</v>
      </c>
      <c r="BR111" s="217" t="b">
        <v>1</v>
      </c>
      <c r="BS111" s="233">
        <v>778</v>
      </c>
      <c r="BT111" s="179">
        <v>778</v>
      </c>
      <c r="BU111" s="177">
        <v>1</v>
      </c>
      <c r="BV111" s="188">
        <v>0.99508665244423278</v>
      </c>
      <c r="BW111" s="182" t="s">
        <v>420</v>
      </c>
      <c r="BX111" s="191">
        <v>0.99999999999999989</v>
      </c>
      <c r="BY111" s="221">
        <v>778</v>
      </c>
      <c r="BZ111" s="218">
        <v>0</v>
      </c>
      <c r="CA111" s="218" t="b">
        <v>1</v>
      </c>
      <c r="CB111" s="218" t="b">
        <v>1</v>
      </c>
      <c r="CC111" s="218" t="b">
        <v>1</v>
      </c>
      <c r="CD111" s="121"/>
    </row>
    <row r="112" spans="1:82" s="181" customFormat="1" ht="14.25" customHeight="1" x14ac:dyDescent="0.25">
      <c r="A112" s="19" t="s">
        <v>77</v>
      </c>
      <c r="B112" s="181" t="s">
        <v>89</v>
      </c>
      <c r="C112" s="195" t="s">
        <v>94</v>
      </c>
      <c r="D112" s="76" t="b">
        <v>1</v>
      </c>
      <c r="E112" s="230">
        <v>10</v>
      </c>
      <c r="F112" s="233">
        <v>661</v>
      </c>
      <c r="G112" s="179">
        <v>618</v>
      </c>
      <c r="H112" s="177">
        <v>0.93494704992435707</v>
      </c>
      <c r="I112" s="188">
        <v>0.91351989718277871</v>
      </c>
      <c r="J112" s="182" t="s">
        <v>420</v>
      </c>
      <c r="K112" s="191">
        <v>0.95134794818285717</v>
      </c>
      <c r="L112" s="179">
        <v>40</v>
      </c>
      <c r="M112" s="177">
        <v>6.0514372163388806E-2</v>
      </c>
      <c r="N112" s="188">
        <v>4.4752308381525413E-2</v>
      </c>
      <c r="O112" s="182" t="s">
        <v>420</v>
      </c>
      <c r="P112" s="191">
        <v>8.1355138301197075E-2</v>
      </c>
      <c r="Q112" s="179">
        <v>658</v>
      </c>
      <c r="R112" s="203">
        <v>0.9954614220877458</v>
      </c>
      <c r="S112" s="212">
        <v>0.98674198590627826</v>
      </c>
      <c r="T112" s="182" t="s">
        <v>420</v>
      </c>
      <c r="U112" s="195">
        <v>0.99845529881457662</v>
      </c>
      <c r="V112" s="221">
        <v>687.5</v>
      </c>
      <c r="W112" s="220">
        <v>-3.8545454545454542E-2</v>
      </c>
      <c r="X112" s="218" t="b">
        <v>1</v>
      </c>
      <c r="Y112" s="218" t="b">
        <v>1</v>
      </c>
      <c r="Z112" s="217" t="b">
        <v>1</v>
      </c>
      <c r="AA112" s="233">
        <v>659</v>
      </c>
      <c r="AB112" s="179">
        <v>437</v>
      </c>
      <c r="AC112" s="177">
        <v>0.66312594840667682</v>
      </c>
      <c r="AD112" s="212">
        <v>0.62618699305453895</v>
      </c>
      <c r="AE112" s="182" t="s">
        <v>420</v>
      </c>
      <c r="AF112" s="195">
        <v>0.698174130014801</v>
      </c>
      <c r="AG112" s="221">
        <v>687.5</v>
      </c>
      <c r="AH112" s="220">
        <v>-4.1454545454545452E-2</v>
      </c>
      <c r="AI112" s="218" t="b">
        <v>1</v>
      </c>
      <c r="AJ112" s="218" t="b">
        <v>1</v>
      </c>
      <c r="AK112" s="217" t="b">
        <v>1</v>
      </c>
      <c r="AL112" s="233">
        <v>615</v>
      </c>
      <c r="AM112" s="179">
        <v>410</v>
      </c>
      <c r="AN112" s="177">
        <v>0.66666666666666663</v>
      </c>
      <c r="AO112" s="188">
        <v>0.62847680129044425</v>
      </c>
      <c r="AP112" s="182" t="s">
        <v>420</v>
      </c>
      <c r="AQ112" s="191">
        <v>0.70278736512571949</v>
      </c>
      <c r="AR112" s="221">
        <v>695.25</v>
      </c>
      <c r="AS112" s="220">
        <v>-0.11542610571736785</v>
      </c>
      <c r="AT112" s="218" t="b">
        <v>1</v>
      </c>
      <c r="AU112" s="218" t="b">
        <v>1</v>
      </c>
      <c r="AV112" s="217" t="b">
        <v>1</v>
      </c>
      <c r="AW112" s="233">
        <v>605</v>
      </c>
      <c r="AX112" s="179">
        <v>520</v>
      </c>
      <c r="AY112" s="177">
        <v>0.85950413223140498</v>
      </c>
      <c r="AZ112" s="188">
        <v>0.82954010332736805</v>
      </c>
      <c r="BA112" s="182" t="s">
        <v>420</v>
      </c>
      <c r="BB112" s="191">
        <v>0.88493160962493422</v>
      </c>
      <c r="BC112" s="221">
        <v>695.25</v>
      </c>
      <c r="BD112" s="220">
        <v>-0.12980942107155699</v>
      </c>
      <c r="BE112" s="218" t="b">
        <v>1</v>
      </c>
      <c r="BF112" s="218" t="b">
        <v>1</v>
      </c>
      <c r="BG112" s="217" t="b">
        <v>1</v>
      </c>
      <c r="BH112" s="233">
        <v>526</v>
      </c>
      <c r="BI112" s="179">
        <v>400</v>
      </c>
      <c r="BJ112" s="177" t="s">
        <v>419</v>
      </c>
      <c r="BK112" s="188" t="s">
        <v>419</v>
      </c>
      <c r="BL112" s="182" t="s">
        <v>419</v>
      </c>
      <c r="BM112" s="191" t="s">
        <v>419</v>
      </c>
      <c r="BN112" s="221">
        <v>723</v>
      </c>
      <c r="BO112" s="218">
        <v>-0.27247579529737204</v>
      </c>
      <c r="BP112" s="218" t="b">
        <v>1</v>
      </c>
      <c r="BQ112" s="218" t="b">
        <v>0</v>
      </c>
      <c r="BR112" s="217" t="b">
        <v>0</v>
      </c>
      <c r="BS112" s="233">
        <v>400</v>
      </c>
      <c r="BT112" s="179">
        <v>400</v>
      </c>
      <c r="BU112" s="177">
        <v>1</v>
      </c>
      <c r="BV112" s="188">
        <v>0.99048770566570343</v>
      </c>
      <c r="BW112" s="182" t="s">
        <v>420</v>
      </c>
      <c r="BX112" s="191">
        <v>1</v>
      </c>
      <c r="BY112" s="221">
        <v>400</v>
      </c>
      <c r="BZ112" s="218">
        <v>0</v>
      </c>
      <c r="CA112" s="218" t="b">
        <v>1</v>
      </c>
      <c r="CB112" s="218" t="b">
        <v>1</v>
      </c>
      <c r="CC112" s="218" t="b">
        <v>1</v>
      </c>
      <c r="CD112" s="121"/>
    </row>
    <row r="113" spans="1:82" s="181" customFormat="1" ht="14.25" customHeight="1" x14ac:dyDescent="0.25">
      <c r="A113" s="19" t="s">
        <v>16</v>
      </c>
      <c r="B113" s="181" t="s">
        <v>89</v>
      </c>
      <c r="C113" s="195" t="s">
        <v>15</v>
      </c>
      <c r="D113" s="76" t="b">
        <v>1</v>
      </c>
      <c r="E113" s="230">
        <v>102</v>
      </c>
      <c r="F113" s="233">
        <v>1499</v>
      </c>
      <c r="G113" s="179">
        <v>745</v>
      </c>
      <c r="H113" s="177">
        <v>0.49699799866577721</v>
      </c>
      <c r="I113" s="188">
        <v>0.47172703224600598</v>
      </c>
      <c r="J113" s="182" t="s">
        <v>420</v>
      </c>
      <c r="K113" s="191">
        <v>0.52228431209961612</v>
      </c>
      <c r="L113" s="179">
        <v>754</v>
      </c>
      <c r="M113" s="177">
        <v>0.50300200133422279</v>
      </c>
      <c r="N113" s="188">
        <v>0.47771568790038382</v>
      </c>
      <c r="O113" s="182" t="s">
        <v>420</v>
      </c>
      <c r="P113" s="191">
        <v>0.52827296775399402</v>
      </c>
      <c r="Q113" s="179">
        <v>1499</v>
      </c>
      <c r="R113" s="203">
        <v>1</v>
      </c>
      <c r="S113" s="212">
        <v>0.9974438695458212</v>
      </c>
      <c r="T113" s="182" t="s">
        <v>420</v>
      </c>
      <c r="U113" s="195">
        <v>1.0000000000000002</v>
      </c>
      <c r="V113" s="221">
        <v>1432</v>
      </c>
      <c r="W113" s="220">
        <v>4.6787709497206703E-2</v>
      </c>
      <c r="X113" s="218" t="b">
        <v>1</v>
      </c>
      <c r="Y113" s="218" t="b">
        <v>1</v>
      </c>
      <c r="Z113" s="217" t="b">
        <v>1</v>
      </c>
      <c r="AA113" s="233">
        <v>1453</v>
      </c>
      <c r="AB113" s="179">
        <v>134</v>
      </c>
      <c r="AC113" s="177">
        <v>9.2222986923606337E-2</v>
      </c>
      <c r="AD113" s="212">
        <v>7.8401689004167482E-2</v>
      </c>
      <c r="AE113" s="182" t="s">
        <v>420</v>
      </c>
      <c r="AF113" s="195">
        <v>0.10819477087469158</v>
      </c>
      <c r="AG113" s="221">
        <v>1432</v>
      </c>
      <c r="AH113" s="220">
        <v>1.4664804469273743E-2</v>
      </c>
      <c r="AI113" s="218" t="b">
        <v>1</v>
      </c>
      <c r="AJ113" s="218" t="b">
        <v>1</v>
      </c>
      <c r="AK113" s="217" t="b">
        <v>1</v>
      </c>
      <c r="AL113" s="233">
        <v>1523</v>
      </c>
      <c r="AM113" s="179">
        <v>44</v>
      </c>
      <c r="AN113" s="177">
        <v>2.8890347997373604E-2</v>
      </c>
      <c r="AO113" s="188">
        <v>2.1590846127812334E-2</v>
      </c>
      <c r="AP113" s="182" t="s">
        <v>420</v>
      </c>
      <c r="AQ113" s="191">
        <v>3.8560427791374328E-2</v>
      </c>
      <c r="AR113" s="221">
        <v>1416.75</v>
      </c>
      <c r="AS113" s="220">
        <v>7.499558849479443E-2</v>
      </c>
      <c r="AT113" s="218" t="b">
        <v>1</v>
      </c>
      <c r="AU113" s="218" t="b">
        <v>1</v>
      </c>
      <c r="AV113" s="217" t="b">
        <v>1</v>
      </c>
      <c r="AW113" s="233">
        <v>1556</v>
      </c>
      <c r="AX113" s="179">
        <v>363</v>
      </c>
      <c r="AY113" s="177">
        <v>0.23329048843187661</v>
      </c>
      <c r="AZ113" s="188">
        <v>0.21294900875025674</v>
      </c>
      <c r="BA113" s="182" t="s">
        <v>420</v>
      </c>
      <c r="BB113" s="191">
        <v>0.25494563188359659</v>
      </c>
      <c r="BC113" s="221">
        <v>1416.75</v>
      </c>
      <c r="BD113" s="220">
        <v>9.8288335980236452E-2</v>
      </c>
      <c r="BE113" s="218" t="b">
        <v>1</v>
      </c>
      <c r="BF113" s="218" t="b">
        <v>1</v>
      </c>
      <c r="BG113" s="217" t="b">
        <v>1</v>
      </c>
      <c r="BH113" s="233">
        <v>1708</v>
      </c>
      <c r="BI113" s="179">
        <v>427</v>
      </c>
      <c r="BJ113" s="177">
        <v>0.25</v>
      </c>
      <c r="BK113" s="188">
        <v>0.23004091958571316</v>
      </c>
      <c r="BL113" s="182" t="s">
        <v>420</v>
      </c>
      <c r="BM113" s="191">
        <v>0.27108110570491761</v>
      </c>
      <c r="BN113" s="221">
        <v>1431</v>
      </c>
      <c r="BO113" s="218">
        <v>0.19357092941998602</v>
      </c>
      <c r="BP113" s="218" t="b">
        <v>1</v>
      </c>
      <c r="BQ113" s="218" t="b">
        <v>1</v>
      </c>
      <c r="BR113" s="217" t="b">
        <v>1</v>
      </c>
      <c r="BS113" s="233">
        <v>427</v>
      </c>
      <c r="BT113" s="179">
        <v>272</v>
      </c>
      <c r="BU113" s="177">
        <v>0.63700234192037475</v>
      </c>
      <c r="BV113" s="188">
        <v>0.590358530293285</v>
      </c>
      <c r="BW113" s="182" t="s">
        <v>420</v>
      </c>
      <c r="BX113" s="191">
        <v>0.68120307921443091</v>
      </c>
      <c r="BY113" s="221">
        <v>427</v>
      </c>
      <c r="BZ113" s="218">
        <v>0</v>
      </c>
      <c r="CA113" s="218" t="b">
        <v>1</v>
      </c>
      <c r="CB113" s="218" t="b">
        <v>1</v>
      </c>
      <c r="CC113" s="218" t="b">
        <v>1</v>
      </c>
      <c r="CD113" s="121"/>
    </row>
    <row r="114" spans="1:82" s="181" customFormat="1" ht="14.25" customHeight="1" x14ac:dyDescent="0.25">
      <c r="A114" s="19" t="s">
        <v>95</v>
      </c>
      <c r="B114" s="181" t="s">
        <v>89</v>
      </c>
      <c r="C114" s="195" t="s">
        <v>96</v>
      </c>
      <c r="D114" s="76" t="b">
        <v>1</v>
      </c>
      <c r="E114" s="230">
        <v>180</v>
      </c>
      <c r="F114" s="233">
        <v>1329</v>
      </c>
      <c r="G114" s="179">
        <v>1237</v>
      </c>
      <c r="H114" s="177">
        <v>0.93077501881113622</v>
      </c>
      <c r="I114" s="188">
        <v>0.91584962816214899</v>
      </c>
      <c r="J114" s="182" t="s">
        <v>420</v>
      </c>
      <c r="K114" s="191">
        <v>0.94321728667789728</v>
      </c>
      <c r="L114" s="179">
        <v>81</v>
      </c>
      <c r="M114" s="177">
        <v>6.0948081264108354E-2</v>
      </c>
      <c r="N114" s="188">
        <v>4.9307802302219268E-2</v>
      </c>
      <c r="O114" s="182" t="s">
        <v>420</v>
      </c>
      <c r="P114" s="191">
        <v>7.511919366430149E-2</v>
      </c>
      <c r="Q114" s="179">
        <v>1318</v>
      </c>
      <c r="R114" s="203">
        <v>0.99172310007524456</v>
      </c>
      <c r="S114" s="212">
        <v>0.98523967480197261</v>
      </c>
      <c r="T114" s="182" t="s">
        <v>420</v>
      </c>
      <c r="U114" s="195">
        <v>0.99537207864426369</v>
      </c>
      <c r="V114" s="221">
        <v>1320</v>
      </c>
      <c r="W114" s="220">
        <v>6.8181818181818179E-3</v>
      </c>
      <c r="X114" s="218" t="b">
        <v>1</v>
      </c>
      <c r="Y114" s="218" t="b">
        <v>1</v>
      </c>
      <c r="Z114" s="217" t="b">
        <v>1</v>
      </c>
      <c r="AA114" s="233">
        <v>1341</v>
      </c>
      <c r="AB114" s="179">
        <v>761</v>
      </c>
      <c r="AC114" s="177">
        <v>0.56748695003728555</v>
      </c>
      <c r="AD114" s="212">
        <v>0.54081517618203478</v>
      </c>
      <c r="AE114" s="182" t="s">
        <v>420</v>
      </c>
      <c r="AF114" s="195">
        <v>0.59377317905704363</v>
      </c>
      <c r="AG114" s="221">
        <v>1320</v>
      </c>
      <c r="AH114" s="220">
        <v>1.5909090909090907E-2</v>
      </c>
      <c r="AI114" s="218" t="b">
        <v>1</v>
      </c>
      <c r="AJ114" s="218" t="b">
        <v>1</v>
      </c>
      <c r="AK114" s="217" t="b">
        <v>1</v>
      </c>
      <c r="AL114" s="233">
        <v>1500</v>
      </c>
      <c r="AM114" s="179">
        <v>546</v>
      </c>
      <c r="AN114" s="177">
        <v>0.36399999999999999</v>
      </c>
      <c r="AO114" s="188">
        <v>0.34002700747432729</v>
      </c>
      <c r="AP114" s="182" t="s">
        <v>420</v>
      </c>
      <c r="AQ114" s="191">
        <v>0.38866779768156207</v>
      </c>
      <c r="AR114" s="221">
        <v>1316</v>
      </c>
      <c r="AS114" s="220">
        <v>0.1398176291793313</v>
      </c>
      <c r="AT114" s="218" t="b">
        <v>1</v>
      </c>
      <c r="AU114" s="218" t="b">
        <v>1</v>
      </c>
      <c r="AV114" s="217" t="b">
        <v>1</v>
      </c>
      <c r="AW114" s="233">
        <v>1402</v>
      </c>
      <c r="AX114" s="179">
        <v>731</v>
      </c>
      <c r="AY114" s="177">
        <v>0.52139800285306703</v>
      </c>
      <c r="AZ114" s="188">
        <v>0.49522676298691787</v>
      </c>
      <c r="BA114" s="182" t="s">
        <v>420</v>
      </c>
      <c r="BB114" s="191">
        <v>0.54745230272389966</v>
      </c>
      <c r="BC114" s="221">
        <v>1316</v>
      </c>
      <c r="BD114" s="220">
        <v>6.5349544072948323E-2</v>
      </c>
      <c r="BE114" s="218" t="b">
        <v>1</v>
      </c>
      <c r="BF114" s="218" t="b">
        <v>1</v>
      </c>
      <c r="BG114" s="217" t="b">
        <v>1</v>
      </c>
      <c r="BH114" s="233">
        <v>1312</v>
      </c>
      <c r="BI114" s="179">
        <v>578</v>
      </c>
      <c r="BJ114" s="177">
        <v>0.44054878048780488</v>
      </c>
      <c r="BK114" s="188">
        <v>0.41389772601995878</v>
      </c>
      <c r="BL114" s="182" t="s">
        <v>420</v>
      </c>
      <c r="BM114" s="191">
        <v>0.46754695794689771</v>
      </c>
      <c r="BN114" s="221">
        <v>1367.75</v>
      </c>
      <c r="BO114" s="218">
        <v>-4.0760372875159934E-2</v>
      </c>
      <c r="BP114" s="218" t="b">
        <v>1</v>
      </c>
      <c r="BQ114" s="218" t="b">
        <v>1</v>
      </c>
      <c r="BR114" s="217" t="b">
        <v>1</v>
      </c>
      <c r="BS114" s="233">
        <v>578</v>
      </c>
      <c r="BT114" s="179">
        <v>163</v>
      </c>
      <c r="BU114" s="177">
        <v>0.2820069204152249</v>
      </c>
      <c r="BV114" s="188">
        <v>0.24685535700102373</v>
      </c>
      <c r="BW114" s="182" t="s">
        <v>420</v>
      </c>
      <c r="BX114" s="191">
        <v>0.32003697048838137</v>
      </c>
      <c r="BY114" s="221">
        <v>578</v>
      </c>
      <c r="BZ114" s="218">
        <v>0</v>
      </c>
      <c r="CA114" s="218" t="b">
        <v>1</v>
      </c>
      <c r="CB114" s="218" t="b">
        <v>1</v>
      </c>
      <c r="CC114" s="218" t="b">
        <v>1</v>
      </c>
      <c r="CD114" s="121"/>
    </row>
    <row r="115" spans="1:82" s="181" customFormat="1" ht="14.25" customHeight="1" x14ac:dyDescent="0.25">
      <c r="A115" s="19" t="s">
        <v>97</v>
      </c>
      <c r="B115" s="181" t="s">
        <v>89</v>
      </c>
      <c r="C115" s="195" t="s">
        <v>98</v>
      </c>
      <c r="D115" s="76" t="b">
        <v>1</v>
      </c>
      <c r="E115" s="230" t="s">
        <v>2</v>
      </c>
      <c r="F115" s="233" t="s">
        <v>2</v>
      </c>
      <c r="G115" s="179" t="s">
        <v>2</v>
      </c>
      <c r="H115" s="177" t="s">
        <v>419</v>
      </c>
      <c r="I115" s="188" t="s">
        <v>419</v>
      </c>
      <c r="J115" s="182" t="s">
        <v>419</v>
      </c>
      <c r="K115" s="191" t="s">
        <v>419</v>
      </c>
      <c r="L115" s="179" t="s">
        <v>2</v>
      </c>
      <c r="M115" s="177" t="s">
        <v>419</v>
      </c>
      <c r="N115" s="188" t="s">
        <v>419</v>
      </c>
      <c r="O115" s="182" t="s">
        <v>419</v>
      </c>
      <c r="P115" s="191" t="s">
        <v>419</v>
      </c>
      <c r="Q115" s="179" t="s">
        <v>419</v>
      </c>
      <c r="R115" s="203" t="s">
        <v>419</v>
      </c>
      <c r="S115" s="212" t="s">
        <v>419</v>
      </c>
      <c r="T115" s="182" t="s">
        <v>419</v>
      </c>
      <c r="U115" s="195" t="s">
        <v>419</v>
      </c>
      <c r="V115" s="221">
        <v>1234.25</v>
      </c>
      <c r="W115" s="220" t="s">
        <v>419</v>
      </c>
      <c r="X115" s="218" t="b">
        <v>0</v>
      </c>
      <c r="Y115" s="218" t="b">
        <v>0</v>
      </c>
      <c r="Z115" s="217" t="b">
        <v>0</v>
      </c>
      <c r="AA115" s="233" t="s">
        <v>2</v>
      </c>
      <c r="AB115" s="179" t="s">
        <v>2</v>
      </c>
      <c r="AC115" s="177" t="s">
        <v>419</v>
      </c>
      <c r="AD115" s="212" t="s">
        <v>419</v>
      </c>
      <c r="AE115" s="182" t="s">
        <v>419</v>
      </c>
      <c r="AF115" s="195" t="s">
        <v>419</v>
      </c>
      <c r="AG115" s="221">
        <v>1234.25</v>
      </c>
      <c r="AH115" s="220" t="s">
        <v>419</v>
      </c>
      <c r="AI115" s="218" t="b">
        <v>0</v>
      </c>
      <c r="AJ115" s="218" t="b">
        <v>0</v>
      </c>
      <c r="AK115" s="217" t="b">
        <v>0</v>
      </c>
      <c r="AL115" s="233" t="s">
        <v>2</v>
      </c>
      <c r="AM115" s="179" t="s">
        <v>2</v>
      </c>
      <c r="AN115" s="177" t="s">
        <v>419</v>
      </c>
      <c r="AO115" s="188" t="s">
        <v>419</v>
      </c>
      <c r="AP115" s="182" t="s">
        <v>419</v>
      </c>
      <c r="AQ115" s="191" t="s">
        <v>419</v>
      </c>
      <c r="AR115" s="221">
        <v>1254.5</v>
      </c>
      <c r="AS115" s="220" t="s">
        <v>419</v>
      </c>
      <c r="AT115" s="218" t="b">
        <v>0</v>
      </c>
      <c r="AU115" s="218" t="b">
        <v>0</v>
      </c>
      <c r="AV115" s="217" t="b">
        <v>0</v>
      </c>
      <c r="AW115" s="233" t="s">
        <v>2</v>
      </c>
      <c r="AX115" s="179" t="s">
        <v>2</v>
      </c>
      <c r="AY115" s="177" t="s">
        <v>419</v>
      </c>
      <c r="AZ115" s="188" t="s">
        <v>419</v>
      </c>
      <c r="BA115" s="182" t="s">
        <v>419</v>
      </c>
      <c r="BB115" s="191" t="s">
        <v>419</v>
      </c>
      <c r="BC115" s="221">
        <v>1254.5</v>
      </c>
      <c r="BD115" s="220" t="s">
        <v>419</v>
      </c>
      <c r="BE115" s="218" t="b">
        <v>0</v>
      </c>
      <c r="BF115" s="218" t="b">
        <v>0</v>
      </c>
      <c r="BG115" s="217" t="b">
        <v>0</v>
      </c>
      <c r="BH115" s="233" t="s">
        <v>2</v>
      </c>
      <c r="BI115" s="179" t="s">
        <v>2</v>
      </c>
      <c r="BJ115" s="177" t="s">
        <v>419</v>
      </c>
      <c r="BK115" s="188" t="s">
        <v>419</v>
      </c>
      <c r="BL115" s="182" t="s">
        <v>419</v>
      </c>
      <c r="BM115" s="191" t="s">
        <v>419</v>
      </c>
      <c r="BN115" s="221">
        <v>1284.75</v>
      </c>
      <c r="BO115" s="218" t="s">
        <v>419</v>
      </c>
      <c r="BP115" s="218" t="b">
        <v>0</v>
      </c>
      <c r="BQ115" s="218" t="b">
        <v>0</v>
      </c>
      <c r="BR115" s="217" t="b">
        <v>0</v>
      </c>
      <c r="BS115" s="233" t="s">
        <v>2</v>
      </c>
      <c r="BT115" s="179" t="s">
        <v>2</v>
      </c>
      <c r="BU115" s="177" t="s">
        <v>419</v>
      </c>
      <c r="BV115" s="188" t="s">
        <v>419</v>
      </c>
      <c r="BW115" s="182" t="s">
        <v>419</v>
      </c>
      <c r="BX115" s="191" t="s">
        <v>419</v>
      </c>
      <c r="BY115" s="221" t="s">
        <v>2</v>
      </c>
      <c r="BZ115" s="218" t="s">
        <v>419</v>
      </c>
      <c r="CA115" s="218" t="b">
        <v>0</v>
      </c>
      <c r="CB115" s="218" t="b">
        <v>0</v>
      </c>
      <c r="CC115" s="218" t="b">
        <v>0</v>
      </c>
      <c r="CD115" s="121"/>
    </row>
    <row r="116" spans="1:82" s="181" customFormat="1" ht="14.25" customHeight="1" x14ac:dyDescent="0.25">
      <c r="A116" s="19" t="s">
        <v>99</v>
      </c>
      <c r="B116" s="181" t="s">
        <v>89</v>
      </c>
      <c r="C116" s="195" t="s">
        <v>100</v>
      </c>
      <c r="D116" s="76" t="b">
        <v>1</v>
      </c>
      <c r="E116" s="230">
        <v>244</v>
      </c>
      <c r="F116" s="233">
        <v>1086</v>
      </c>
      <c r="G116" s="179">
        <v>996</v>
      </c>
      <c r="H116" s="177">
        <v>0.91712707182320441</v>
      </c>
      <c r="I116" s="188">
        <v>0.89922318872403184</v>
      </c>
      <c r="J116" s="182" t="s">
        <v>420</v>
      </c>
      <c r="K116" s="191">
        <v>0.9320903869040903</v>
      </c>
      <c r="L116" s="179">
        <v>51</v>
      </c>
      <c r="M116" s="177">
        <v>4.6961325966850827E-2</v>
      </c>
      <c r="N116" s="188">
        <v>3.58970219413755E-2</v>
      </c>
      <c r="O116" s="182" t="s">
        <v>420</v>
      </c>
      <c r="P116" s="191">
        <v>6.1219359495630996E-2</v>
      </c>
      <c r="Q116" s="179">
        <v>1047</v>
      </c>
      <c r="R116" s="203">
        <v>0.96408839779005528</v>
      </c>
      <c r="S116" s="212">
        <v>0.95128518128612771</v>
      </c>
      <c r="T116" s="182" t="s">
        <v>420</v>
      </c>
      <c r="U116" s="195">
        <v>0.97361998894913415</v>
      </c>
      <c r="V116" s="221">
        <v>1142.5</v>
      </c>
      <c r="W116" s="220">
        <v>-4.9452954048140041E-2</v>
      </c>
      <c r="X116" s="218" t="b">
        <v>1</v>
      </c>
      <c r="Y116" s="218" t="b">
        <v>1</v>
      </c>
      <c r="Z116" s="217" t="b">
        <v>1</v>
      </c>
      <c r="AA116" s="233">
        <v>1131</v>
      </c>
      <c r="AB116" s="179">
        <v>464</v>
      </c>
      <c r="AC116" s="177">
        <v>0.41025641025641024</v>
      </c>
      <c r="AD116" s="212">
        <v>0.38194054753575452</v>
      </c>
      <c r="AE116" s="182" t="s">
        <v>420</v>
      </c>
      <c r="AF116" s="195">
        <v>0.43917984031916779</v>
      </c>
      <c r="AG116" s="221">
        <v>1142.5</v>
      </c>
      <c r="AH116" s="220">
        <v>-1.0065645514223195E-2</v>
      </c>
      <c r="AI116" s="218" t="b">
        <v>1</v>
      </c>
      <c r="AJ116" s="218" t="b">
        <v>1</v>
      </c>
      <c r="AK116" s="217" t="b">
        <v>1</v>
      </c>
      <c r="AL116" s="233">
        <v>1174</v>
      </c>
      <c r="AM116" s="179">
        <v>397</v>
      </c>
      <c r="AN116" s="177">
        <v>0.33816013628620101</v>
      </c>
      <c r="AO116" s="188">
        <v>0.31166548721166626</v>
      </c>
      <c r="AP116" s="182" t="s">
        <v>420</v>
      </c>
      <c r="AQ116" s="191">
        <v>0.3657104472536799</v>
      </c>
      <c r="AR116" s="221">
        <v>1107</v>
      </c>
      <c r="AS116" s="220">
        <v>6.0523938572719059E-2</v>
      </c>
      <c r="AT116" s="218" t="b">
        <v>1</v>
      </c>
      <c r="AU116" s="218" t="b">
        <v>1</v>
      </c>
      <c r="AV116" s="217" t="b">
        <v>1</v>
      </c>
      <c r="AW116" s="233">
        <v>1192</v>
      </c>
      <c r="AX116" s="179">
        <v>971</v>
      </c>
      <c r="AY116" s="177">
        <v>0.81459731543624159</v>
      </c>
      <c r="AZ116" s="188">
        <v>0.7915372866357937</v>
      </c>
      <c r="BA116" s="182" t="s">
        <v>420</v>
      </c>
      <c r="BB116" s="191">
        <v>0.83563615217408782</v>
      </c>
      <c r="BC116" s="221">
        <v>1107</v>
      </c>
      <c r="BD116" s="220">
        <v>7.6784101174345074E-2</v>
      </c>
      <c r="BE116" s="218" t="b">
        <v>1</v>
      </c>
      <c r="BF116" s="218" t="b">
        <v>1</v>
      </c>
      <c r="BG116" s="217" t="b">
        <v>1</v>
      </c>
      <c r="BH116" s="233">
        <v>1075</v>
      </c>
      <c r="BI116" s="179">
        <v>862</v>
      </c>
      <c r="BJ116" s="177">
        <v>0.80186046511627906</v>
      </c>
      <c r="BK116" s="188">
        <v>0.7769762893387635</v>
      </c>
      <c r="BL116" s="182" t="s">
        <v>420</v>
      </c>
      <c r="BM116" s="191">
        <v>0.82459495608726663</v>
      </c>
      <c r="BN116" s="221">
        <v>1162.25</v>
      </c>
      <c r="BO116" s="218">
        <v>-7.5069907506990746E-2</v>
      </c>
      <c r="BP116" s="218" t="b">
        <v>1</v>
      </c>
      <c r="BQ116" s="218" t="b">
        <v>1</v>
      </c>
      <c r="BR116" s="217" t="b">
        <v>1</v>
      </c>
      <c r="BS116" s="233">
        <v>862</v>
      </c>
      <c r="BT116" s="179">
        <v>862</v>
      </c>
      <c r="BU116" s="177">
        <v>1</v>
      </c>
      <c r="BV116" s="188">
        <v>0.99556332307542039</v>
      </c>
      <c r="BW116" s="182" t="s">
        <v>420</v>
      </c>
      <c r="BX116" s="191">
        <v>0.99999999999999989</v>
      </c>
      <c r="BY116" s="221">
        <v>862</v>
      </c>
      <c r="BZ116" s="218">
        <v>0</v>
      </c>
      <c r="CA116" s="218" t="b">
        <v>1</v>
      </c>
      <c r="CB116" s="218" t="b">
        <v>1</v>
      </c>
      <c r="CC116" s="218" t="b">
        <v>1</v>
      </c>
      <c r="CD116" s="121"/>
    </row>
    <row r="117" spans="1:82" s="181" customFormat="1" ht="14.25" customHeight="1" x14ac:dyDescent="0.25">
      <c r="A117" s="19" t="s">
        <v>417</v>
      </c>
      <c r="B117" s="181" t="s">
        <v>89</v>
      </c>
      <c r="C117" s="195" t="s">
        <v>101</v>
      </c>
      <c r="D117" s="76" t="b">
        <v>1</v>
      </c>
      <c r="E117" s="230">
        <v>973</v>
      </c>
      <c r="F117" s="233">
        <v>1133</v>
      </c>
      <c r="G117" s="179">
        <v>1079</v>
      </c>
      <c r="H117" s="177">
        <v>0.95233892321270963</v>
      </c>
      <c r="I117" s="188">
        <v>0.93833205109629469</v>
      </c>
      <c r="J117" s="182" t="s">
        <v>420</v>
      </c>
      <c r="K117" s="191">
        <v>0.96328883196270909</v>
      </c>
      <c r="L117" s="179">
        <v>38</v>
      </c>
      <c r="M117" s="177">
        <v>3.3539276257722857E-2</v>
      </c>
      <c r="N117" s="188">
        <v>2.4531777557041615E-2</v>
      </c>
      <c r="O117" s="182" t="s">
        <v>420</v>
      </c>
      <c r="P117" s="191">
        <v>4.5699175229917711E-2</v>
      </c>
      <c r="Q117" s="179">
        <v>1117</v>
      </c>
      <c r="R117" s="203">
        <v>0.98587819947043243</v>
      </c>
      <c r="S117" s="212">
        <v>0.97718371802886139</v>
      </c>
      <c r="T117" s="182" t="s">
        <v>420</v>
      </c>
      <c r="U117" s="195">
        <v>0.99128905489598063</v>
      </c>
      <c r="V117" s="221">
        <v>1097.25</v>
      </c>
      <c r="W117" s="220">
        <v>3.2581453634085211E-2</v>
      </c>
      <c r="X117" s="218" t="b">
        <v>1</v>
      </c>
      <c r="Y117" s="218" t="b">
        <v>1</v>
      </c>
      <c r="Z117" s="217" t="b">
        <v>1</v>
      </c>
      <c r="AA117" s="233">
        <v>1106</v>
      </c>
      <c r="AB117" s="179">
        <v>266</v>
      </c>
      <c r="AC117" s="177">
        <v>0.24050632911392406</v>
      </c>
      <c r="AD117" s="212">
        <v>0.21624397260139486</v>
      </c>
      <c r="AE117" s="182" t="s">
        <v>420</v>
      </c>
      <c r="AF117" s="195">
        <v>0.26656503994898662</v>
      </c>
      <c r="AG117" s="221">
        <v>1097.25</v>
      </c>
      <c r="AH117" s="220">
        <v>7.9744816586921844E-3</v>
      </c>
      <c r="AI117" s="218" t="b">
        <v>1</v>
      </c>
      <c r="AJ117" s="218" t="b">
        <v>1</v>
      </c>
      <c r="AK117" s="217" t="b">
        <v>1</v>
      </c>
      <c r="AL117" s="233">
        <v>1066</v>
      </c>
      <c r="AM117" s="179">
        <v>970</v>
      </c>
      <c r="AN117" s="177">
        <v>0.90994371482176362</v>
      </c>
      <c r="AO117" s="188">
        <v>0.89125520059772023</v>
      </c>
      <c r="AP117" s="182" t="s">
        <v>420</v>
      </c>
      <c r="AQ117" s="191">
        <v>0.92568827527339281</v>
      </c>
      <c r="AR117" s="221">
        <v>1075.5</v>
      </c>
      <c r="AS117" s="220">
        <v>-8.8331008833100882E-3</v>
      </c>
      <c r="AT117" s="218" t="b">
        <v>1</v>
      </c>
      <c r="AU117" s="218" t="b">
        <v>1</v>
      </c>
      <c r="AV117" s="217" t="b">
        <v>1</v>
      </c>
      <c r="AW117" s="233">
        <v>1056</v>
      </c>
      <c r="AX117" s="179">
        <v>993</v>
      </c>
      <c r="AY117" s="177">
        <v>0.94034090909090906</v>
      </c>
      <c r="AZ117" s="188">
        <v>0.92439618292871173</v>
      </c>
      <c r="BA117" s="182" t="s">
        <v>420</v>
      </c>
      <c r="BB117" s="191">
        <v>0.95309355127627859</v>
      </c>
      <c r="BC117" s="221">
        <v>1075.5</v>
      </c>
      <c r="BD117" s="220">
        <v>-1.813110181311018E-2</v>
      </c>
      <c r="BE117" s="218" t="b">
        <v>1</v>
      </c>
      <c r="BF117" s="218" t="b">
        <v>1</v>
      </c>
      <c r="BG117" s="217" t="b">
        <v>1</v>
      </c>
      <c r="BH117" s="233">
        <v>938</v>
      </c>
      <c r="BI117" s="179">
        <v>809</v>
      </c>
      <c r="BJ117" s="177">
        <v>0.86247334754797444</v>
      </c>
      <c r="BK117" s="188">
        <v>0.83895023309606742</v>
      </c>
      <c r="BL117" s="182" t="s">
        <v>420</v>
      </c>
      <c r="BM117" s="191">
        <v>0.88303964495776854</v>
      </c>
      <c r="BN117" s="221">
        <v>1078.75</v>
      </c>
      <c r="BO117" s="218">
        <v>-0.13047508690614137</v>
      </c>
      <c r="BP117" s="218" t="b">
        <v>1</v>
      </c>
      <c r="BQ117" s="218" t="b">
        <v>1</v>
      </c>
      <c r="BR117" s="217" t="b">
        <v>1</v>
      </c>
      <c r="BS117" s="233">
        <v>938</v>
      </c>
      <c r="BT117" s="179">
        <v>809</v>
      </c>
      <c r="BU117" s="177">
        <v>0.86247334754797444</v>
      </c>
      <c r="BV117" s="188">
        <v>0.83895023309606742</v>
      </c>
      <c r="BW117" s="182" t="s">
        <v>420</v>
      </c>
      <c r="BX117" s="191">
        <v>0.88303964495776854</v>
      </c>
      <c r="BY117" s="221">
        <v>809</v>
      </c>
      <c r="BZ117" s="218">
        <v>0.15945611866501855</v>
      </c>
      <c r="CA117" s="218" t="b">
        <v>1</v>
      </c>
      <c r="CB117" s="218" t="b">
        <v>1</v>
      </c>
      <c r="CC117" s="218" t="b">
        <v>1</v>
      </c>
      <c r="CD117" s="121"/>
    </row>
    <row r="118" spans="1:82" s="181" customFormat="1" ht="14.25" customHeight="1" x14ac:dyDescent="0.25">
      <c r="A118" s="19" t="s">
        <v>80</v>
      </c>
      <c r="B118" s="181" t="s">
        <v>89</v>
      </c>
      <c r="C118" s="195" t="s">
        <v>102</v>
      </c>
      <c r="D118" s="76" t="b">
        <v>1</v>
      </c>
      <c r="E118" s="230">
        <v>12</v>
      </c>
      <c r="F118" s="233">
        <v>625</v>
      </c>
      <c r="G118" s="179">
        <v>598</v>
      </c>
      <c r="H118" s="177">
        <v>0.95679999999999998</v>
      </c>
      <c r="I118" s="188">
        <v>0.93787612396122377</v>
      </c>
      <c r="J118" s="182" t="s">
        <v>420</v>
      </c>
      <c r="K118" s="191">
        <v>0.97014288781136526</v>
      </c>
      <c r="L118" s="179">
        <v>27</v>
      </c>
      <c r="M118" s="177">
        <v>4.3200000000000002E-2</v>
      </c>
      <c r="N118" s="188">
        <v>2.9857112188634596E-2</v>
      </c>
      <c r="O118" s="182" t="s">
        <v>420</v>
      </c>
      <c r="P118" s="191">
        <v>6.2123876038776248E-2</v>
      </c>
      <c r="Q118" s="179">
        <v>625</v>
      </c>
      <c r="R118" s="203">
        <v>1</v>
      </c>
      <c r="S118" s="212">
        <v>0.99389121253567114</v>
      </c>
      <c r="T118" s="182" t="s">
        <v>420</v>
      </c>
      <c r="U118" s="195">
        <v>0.99999999999999978</v>
      </c>
      <c r="V118" s="221">
        <v>571</v>
      </c>
      <c r="W118" s="220">
        <v>9.4570928196147111E-2</v>
      </c>
      <c r="X118" s="218" t="b">
        <v>1</v>
      </c>
      <c r="Y118" s="218" t="b">
        <v>1</v>
      </c>
      <c r="Z118" s="217" t="b">
        <v>1</v>
      </c>
      <c r="AA118" s="233">
        <v>377</v>
      </c>
      <c r="AB118" s="179">
        <v>166</v>
      </c>
      <c r="AC118" s="177" t="s">
        <v>419</v>
      </c>
      <c r="AD118" s="212" t="s">
        <v>419</v>
      </c>
      <c r="AE118" s="182" t="s">
        <v>419</v>
      </c>
      <c r="AF118" s="195" t="s">
        <v>419</v>
      </c>
      <c r="AG118" s="221">
        <v>571</v>
      </c>
      <c r="AH118" s="220">
        <v>-0.33975481611208408</v>
      </c>
      <c r="AI118" s="218" t="b">
        <v>1</v>
      </c>
      <c r="AJ118" s="218" t="b">
        <v>0</v>
      </c>
      <c r="AK118" s="217" t="b">
        <v>0</v>
      </c>
      <c r="AL118" s="233">
        <v>581</v>
      </c>
      <c r="AM118" s="179">
        <v>457</v>
      </c>
      <c r="AN118" s="177">
        <v>0.78657487091222034</v>
      </c>
      <c r="AO118" s="188">
        <v>0.75143282903089081</v>
      </c>
      <c r="AP118" s="182" t="s">
        <v>420</v>
      </c>
      <c r="AQ118" s="191">
        <v>0.81795224957054624</v>
      </c>
      <c r="AR118" s="221">
        <v>570.75</v>
      </c>
      <c r="AS118" s="220">
        <v>1.7958826106000875E-2</v>
      </c>
      <c r="AT118" s="218" t="b">
        <v>1</v>
      </c>
      <c r="AU118" s="218" t="b">
        <v>1</v>
      </c>
      <c r="AV118" s="217" t="b">
        <v>1</v>
      </c>
      <c r="AW118" s="233">
        <v>633</v>
      </c>
      <c r="AX118" s="179">
        <v>489</v>
      </c>
      <c r="AY118" s="177">
        <v>0.77251184834123221</v>
      </c>
      <c r="AZ118" s="188">
        <v>0.73826807366800551</v>
      </c>
      <c r="BA118" s="182" t="s">
        <v>420</v>
      </c>
      <c r="BB118" s="191">
        <v>0.80346801342480489</v>
      </c>
      <c r="BC118" s="221">
        <v>570.75</v>
      </c>
      <c r="BD118" s="220">
        <v>0.10906701708278581</v>
      </c>
      <c r="BE118" s="218" t="b">
        <v>1</v>
      </c>
      <c r="BF118" s="218" t="b">
        <v>1</v>
      </c>
      <c r="BG118" s="217" t="b">
        <v>1</v>
      </c>
      <c r="BH118" s="233">
        <v>542</v>
      </c>
      <c r="BI118" s="179">
        <v>411</v>
      </c>
      <c r="BJ118" s="177">
        <v>0.75830258302583031</v>
      </c>
      <c r="BK118" s="188">
        <v>0.72052406640928335</v>
      </c>
      <c r="BL118" s="182" t="s">
        <v>420</v>
      </c>
      <c r="BM118" s="191">
        <v>0.7924453965643572</v>
      </c>
      <c r="BN118" s="221">
        <v>590.75</v>
      </c>
      <c r="BO118" s="218">
        <v>-8.2522217520101568E-2</v>
      </c>
      <c r="BP118" s="218" t="b">
        <v>1</v>
      </c>
      <c r="BQ118" s="218" t="b">
        <v>1</v>
      </c>
      <c r="BR118" s="217" t="b">
        <v>1</v>
      </c>
      <c r="BS118" s="233">
        <v>411</v>
      </c>
      <c r="BT118" s="179">
        <v>411</v>
      </c>
      <c r="BU118" s="177">
        <v>1</v>
      </c>
      <c r="BV118" s="188">
        <v>0.9907399351269891</v>
      </c>
      <c r="BW118" s="182" t="s">
        <v>420</v>
      </c>
      <c r="BX118" s="191">
        <v>1</v>
      </c>
      <c r="BY118" s="221">
        <v>411</v>
      </c>
      <c r="BZ118" s="218">
        <v>0</v>
      </c>
      <c r="CA118" s="218" t="b">
        <v>1</v>
      </c>
      <c r="CB118" s="218" t="b">
        <v>1</v>
      </c>
      <c r="CC118" s="218" t="b">
        <v>1</v>
      </c>
      <c r="CD118" s="121"/>
    </row>
    <row r="119" spans="1:82" s="181" customFormat="1" ht="14.25" customHeight="1" x14ac:dyDescent="0.25">
      <c r="A119" s="19" t="s">
        <v>38</v>
      </c>
      <c r="B119" s="181" t="s">
        <v>89</v>
      </c>
      <c r="C119" s="195" t="s">
        <v>103</v>
      </c>
      <c r="D119" s="76" t="b">
        <v>1</v>
      </c>
      <c r="E119" s="230">
        <v>37</v>
      </c>
      <c r="F119" s="233">
        <v>987</v>
      </c>
      <c r="G119" s="179">
        <v>916</v>
      </c>
      <c r="H119" s="177">
        <v>0.92806484295846003</v>
      </c>
      <c r="I119" s="188">
        <v>0.91023174049434274</v>
      </c>
      <c r="J119" s="182" t="s">
        <v>420</v>
      </c>
      <c r="K119" s="191">
        <v>0.9425787595888131</v>
      </c>
      <c r="L119" s="179">
        <v>47</v>
      </c>
      <c r="M119" s="177">
        <v>4.7619047619047616E-2</v>
      </c>
      <c r="N119" s="188">
        <v>3.599748149687803E-2</v>
      </c>
      <c r="O119" s="182" t="s">
        <v>420</v>
      </c>
      <c r="P119" s="191">
        <v>6.274834504246124E-2</v>
      </c>
      <c r="Q119" s="179">
        <v>963</v>
      </c>
      <c r="R119" s="203">
        <v>0.9756838905775076</v>
      </c>
      <c r="S119" s="212">
        <v>0.96407333497793202</v>
      </c>
      <c r="T119" s="182" t="s">
        <v>420</v>
      </c>
      <c r="U119" s="195">
        <v>0.98360602546950393</v>
      </c>
      <c r="V119" s="221">
        <v>1013</v>
      </c>
      <c r="W119" s="220">
        <v>-2.5666337611056269E-2</v>
      </c>
      <c r="X119" s="218" t="b">
        <v>1</v>
      </c>
      <c r="Y119" s="218" t="b">
        <v>1</v>
      </c>
      <c r="Z119" s="217" t="b">
        <v>1</v>
      </c>
      <c r="AA119" s="233">
        <v>1078</v>
      </c>
      <c r="AB119" s="179">
        <v>0</v>
      </c>
      <c r="AC119" s="177">
        <v>0</v>
      </c>
      <c r="AD119" s="212">
        <v>0</v>
      </c>
      <c r="AE119" s="182" t="s">
        <v>420</v>
      </c>
      <c r="AF119" s="195">
        <v>3.5508519195425036E-3</v>
      </c>
      <c r="AG119" s="221">
        <v>1013</v>
      </c>
      <c r="AH119" s="220">
        <v>6.4165844027640667E-2</v>
      </c>
      <c r="AI119" s="218" t="b">
        <v>1</v>
      </c>
      <c r="AJ119" s="218" t="b">
        <v>1</v>
      </c>
      <c r="AK119" s="217" t="b">
        <v>1</v>
      </c>
      <c r="AL119" s="233">
        <v>1055</v>
      </c>
      <c r="AM119" s="179">
        <v>445</v>
      </c>
      <c r="AN119" s="177">
        <v>0.4218009478672986</v>
      </c>
      <c r="AO119" s="188">
        <v>0.39233753869784832</v>
      </c>
      <c r="AP119" s="182" t="s">
        <v>420</v>
      </c>
      <c r="AQ119" s="191">
        <v>0.45183176670149638</v>
      </c>
      <c r="AR119" s="221">
        <v>1010</v>
      </c>
      <c r="AS119" s="220">
        <v>4.4554455445544552E-2</v>
      </c>
      <c r="AT119" s="218" t="b">
        <v>1</v>
      </c>
      <c r="AU119" s="218" t="b">
        <v>1</v>
      </c>
      <c r="AV119" s="217" t="b">
        <v>1</v>
      </c>
      <c r="AW119" s="233">
        <v>1030</v>
      </c>
      <c r="AX119" s="179">
        <v>568</v>
      </c>
      <c r="AY119" s="177">
        <v>0.55145631067961165</v>
      </c>
      <c r="AZ119" s="188">
        <v>0.52094801164446791</v>
      </c>
      <c r="BA119" s="182" t="s">
        <v>420</v>
      </c>
      <c r="BB119" s="191">
        <v>0.58158221588279191</v>
      </c>
      <c r="BC119" s="221">
        <v>1010</v>
      </c>
      <c r="BD119" s="220">
        <v>1.9801980198019802E-2</v>
      </c>
      <c r="BE119" s="218" t="b">
        <v>1</v>
      </c>
      <c r="BF119" s="218" t="b">
        <v>1</v>
      </c>
      <c r="BG119" s="217" t="b">
        <v>1</v>
      </c>
      <c r="BH119" s="233">
        <v>1000</v>
      </c>
      <c r="BI119" s="179">
        <v>397</v>
      </c>
      <c r="BJ119" s="177">
        <v>0.39700000000000002</v>
      </c>
      <c r="BK119" s="188">
        <v>0.36712458560070244</v>
      </c>
      <c r="BL119" s="182" t="s">
        <v>420</v>
      </c>
      <c r="BM119" s="191">
        <v>0.42766372664732194</v>
      </c>
      <c r="BN119" s="221">
        <v>957</v>
      </c>
      <c r="BO119" s="218">
        <v>4.4932079414838039E-2</v>
      </c>
      <c r="BP119" s="218" t="b">
        <v>1</v>
      </c>
      <c r="BQ119" s="218" t="b">
        <v>1</v>
      </c>
      <c r="BR119" s="217" t="b">
        <v>1</v>
      </c>
      <c r="BS119" s="233">
        <v>397</v>
      </c>
      <c r="BT119" s="179">
        <v>397</v>
      </c>
      <c r="BU119" s="177">
        <v>1</v>
      </c>
      <c r="BV119" s="188">
        <v>0.99041651322197066</v>
      </c>
      <c r="BW119" s="182" t="s">
        <v>420</v>
      </c>
      <c r="BX119" s="191">
        <v>1</v>
      </c>
      <c r="BY119" s="221">
        <v>397</v>
      </c>
      <c r="BZ119" s="218">
        <v>0</v>
      </c>
      <c r="CA119" s="218" t="b">
        <v>1</v>
      </c>
      <c r="CB119" s="218" t="b">
        <v>1</v>
      </c>
      <c r="CC119" s="218" t="b">
        <v>1</v>
      </c>
      <c r="CD119" s="121"/>
    </row>
    <row r="120" spans="1:82" s="181" customFormat="1" ht="14.25" customHeight="1" x14ac:dyDescent="0.25">
      <c r="A120" s="19" t="s">
        <v>70</v>
      </c>
      <c r="B120" s="181" t="s">
        <v>89</v>
      </c>
      <c r="C120" s="195" t="s">
        <v>104</v>
      </c>
      <c r="D120" s="76" t="b">
        <v>1</v>
      </c>
      <c r="E120" s="230">
        <v>163</v>
      </c>
      <c r="F120" s="233">
        <v>967</v>
      </c>
      <c r="G120" s="179">
        <v>928</v>
      </c>
      <c r="H120" s="177">
        <v>0.95966907962771453</v>
      </c>
      <c r="I120" s="188">
        <v>0.945342055546186</v>
      </c>
      <c r="J120" s="182" t="s">
        <v>420</v>
      </c>
      <c r="K120" s="191">
        <v>0.97035843491277196</v>
      </c>
      <c r="L120" s="179">
        <v>38</v>
      </c>
      <c r="M120" s="177">
        <v>3.9296794208893482E-2</v>
      </c>
      <c r="N120" s="188">
        <v>2.8762387800989522E-2</v>
      </c>
      <c r="O120" s="182" t="s">
        <v>420</v>
      </c>
      <c r="P120" s="191">
        <v>5.3477053145094079E-2</v>
      </c>
      <c r="Q120" s="179">
        <v>966</v>
      </c>
      <c r="R120" s="203">
        <v>0.99896587383660806</v>
      </c>
      <c r="S120" s="212">
        <v>0.99416566905838144</v>
      </c>
      <c r="T120" s="182" t="s">
        <v>420</v>
      </c>
      <c r="U120" s="195">
        <v>0.99981742800899132</v>
      </c>
      <c r="V120" s="221">
        <v>854.75</v>
      </c>
      <c r="W120" s="220">
        <v>0.1313249488154431</v>
      </c>
      <c r="X120" s="218" t="b">
        <v>1</v>
      </c>
      <c r="Y120" s="218" t="b">
        <v>1</v>
      </c>
      <c r="Z120" s="217" t="b">
        <v>1</v>
      </c>
      <c r="AA120" s="233">
        <v>965</v>
      </c>
      <c r="AB120" s="179">
        <v>637</v>
      </c>
      <c r="AC120" s="177">
        <v>0.66010362694300517</v>
      </c>
      <c r="AD120" s="212">
        <v>0.62963564577825004</v>
      </c>
      <c r="AE120" s="182" t="s">
        <v>420</v>
      </c>
      <c r="AF120" s="195">
        <v>0.68930198554083588</v>
      </c>
      <c r="AG120" s="221">
        <v>854.75</v>
      </c>
      <c r="AH120" s="220">
        <v>0.12898508335770692</v>
      </c>
      <c r="AI120" s="218" t="b">
        <v>1</v>
      </c>
      <c r="AJ120" s="218" t="b">
        <v>1</v>
      </c>
      <c r="AK120" s="217" t="b">
        <v>1</v>
      </c>
      <c r="AL120" s="233">
        <v>965</v>
      </c>
      <c r="AM120" s="179">
        <v>178</v>
      </c>
      <c r="AN120" s="177">
        <v>0.18445595854922281</v>
      </c>
      <c r="AO120" s="188">
        <v>0.16125247176077312</v>
      </c>
      <c r="AP120" s="182" t="s">
        <v>420</v>
      </c>
      <c r="AQ120" s="191">
        <v>0.21016171117345542</v>
      </c>
      <c r="AR120" s="221">
        <v>879.75</v>
      </c>
      <c r="AS120" s="220">
        <v>9.6902529127593062E-2</v>
      </c>
      <c r="AT120" s="218" t="b">
        <v>1</v>
      </c>
      <c r="AU120" s="218" t="b">
        <v>1</v>
      </c>
      <c r="AV120" s="217" t="b">
        <v>1</v>
      </c>
      <c r="AW120" s="233">
        <v>997</v>
      </c>
      <c r="AX120" s="179">
        <v>400</v>
      </c>
      <c r="AY120" s="177">
        <v>0.4012036108324975</v>
      </c>
      <c r="AZ120" s="188">
        <v>0.37121445600848962</v>
      </c>
      <c r="BA120" s="182" t="s">
        <v>420</v>
      </c>
      <c r="BB120" s="191">
        <v>0.43195117201002997</v>
      </c>
      <c r="BC120" s="221">
        <v>879.75</v>
      </c>
      <c r="BD120" s="220">
        <v>0.13327649900539926</v>
      </c>
      <c r="BE120" s="218" t="b">
        <v>1</v>
      </c>
      <c r="BF120" s="218" t="b">
        <v>1</v>
      </c>
      <c r="BG120" s="217" t="b">
        <v>1</v>
      </c>
      <c r="BH120" s="233">
        <v>1043</v>
      </c>
      <c r="BI120" s="179">
        <v>262</v>
      </c>
      <c r="BJ120" s="177">
        <v>0.25119846596356665</v>
      </c>
      <c r="BK120" s="188">
        <v>0.22582321748644027</v>
      </c>
      <c r="BL120" s="182" t="s">
        <v>420</v>
      </c>
      <c r="BM120" s="191">
        <v>0.27839970411558262</v>
      </c>
      <c r="BN120" s="221">
        <v>902</v>
      </c>
      <c r="BO120" s="218">
        <v>0.15631929046563192</v>
      </c>
      <c r="BP120" s="218" t="b">
        <v>1</v>
      </c>
      <c r="BQ120" s="218" t="b">
        <v>1</v>
      </c>
      <c r="BR120" s="217" t="b">
        <v>1</v>
      </c>
      <c r="BS120" s="233">
        <v>262</v>
      </c>
      <c r="BT120" s="179">
        <v>129</v>
      </c>
      <c r="BU120" s="177">
        <v>0.49236641221374045</v>
      </c>
      <c r="BV120" s="188">
        <v>0.43237915740565597</v>
      </c>
      <c r="BW120" s="182" t="s">
        <v>420</v>
      </c>
      <c r="BX120" s="191">
        <v>0.55257428056543967</v>
      </c>
      <c r="BY120" s="221">
        <v>262</v>
      </c>
      <c r="BZ120" s="218">
        <v>0</v>
      </c>
      <c r="CA120" s="218" t="b">
        <v>1</v>
      </c>
      <c r="CB120" s="218" t="b">
        <v>1</v>
      </c>
      <c r="CC120" s="218" t="b">
        <v>1</v>
      </c>
      <c r="CD120" s="121"/>
    </row>
    <row r="121" spans="1:82" s="181" customFormat="1" ht="14.25" customHeight="1" x14ac:dyDescent="0.25">
      <c r="A121" s="19" t="s">
        <v>72</v>
      </c>
      <c r="B121" s="181" t="s">
        <v>89</v>
      </c>
      <c r="C121" s="195" t="s">
        <v>105</v>
      </c>
      <c r="D121" s="76" t="b">
        <v>1</v>
      </c>
      <c r="E121" s="230">
        <v>0</v>
      </c>
      <c r="F121" s="233">
        <v>866</v>
      </c>
      <c r="G121" s="179">
        <v>792</v>
      </c>
      <c r="H121" s="177">
        <v>0.91454965357967666</v>
      </c>
      <c r="I121" s="188">
        <v>0.89405134125062113</v>
      </c>
      <c r="J121" s="182" t="s">
        <v>420</v>
      </c>
      <c r="K121" s="191">
        <v>0.93138643562131995</v>
      </c>
      <c r="L121" s="179">
        <v>56</v>
      </c>
      <c r="M121" s="177">
        <v>6.4665127020785224E-2</v>
      </c>
      <c r="N121" s="188">
        <v>5.0131434472717687E-2</v>
      </c>
      <c r="O121" s="182" t="s">
        <v>420</v>
      </c>
      <c r="P121" s="191">
        <v>8.3043936333071014E-2</v>
      </c>
      <c r="Q121" s="179">
        <v>848</v>
      </c>
      <c r="R121" s="203">
        <v>0.97921478060046185</v>
      </c>
      <c r="S121" s="212">
        <v>0.96738431233337674</v>
      </c>
      <c r="T121" s="182" t="s">
        <v>420</v>
      </c>
      <c r="U121" s="195">
        <v>0.98681256065229339</v>
      </c>
      <c r="V121" s="221">
        <v>796.25</v>
      </c>
      <c r="W121" s="220">
        <v>8.7598116169544743E-2</v>
      </c>
      <c r="X121" s="218" t="b">
        <v>1</v>
      </c>
      <c r="Y121" s="218" t="b">
        <v>1</v>
      </c>
      <c r="Z121" s="217" t="b">
        <v>1</v>
      </c>
      <c r="AA121" s="233">
        <v>890</v>
      </c>
      <c r="AB121" s="179">
        <v>387</v>
      </c>
      <c r="AC121" s="177">
        <v>0.43483146067415729</v>
      </c>
      <c r="AD121" s="212">
        <v>0.40261152940085249</v>
      </c>
      <c r="AE121" s="182" t="s">
        <v>420</v>
      </c>
      <c r="AF121" s="195">
        <v>0.46761154108298175</v>
      </c>
      <c r="AG121" s="221">
        <v>796.25</v>
      </c>
      <c r="AH121" s="220">
        <v>0.11773940345368916</v>
      </c>
      <c r="AI121" s="218" t="b">
        <v>1</v>
      </c>
      <c r="AJ121" s="218" t="b">
        <v>1</v>
      </c>
      <c r="AK121" s="217" t="b">
        <v>1</v>
      </c>
      <c r="AL121" s="233">
        <v>909</v>
      </c>
      <c r="AM121" s="179">
        <v>478</v>
      </c>
      <c r="AN121" s="177">
        <v>0.52585258525852585</v>
      </c>
      <c r="AO121" s="188">
        <v>0.49335150795902721</v>
      </c>
      <c r="AP121" s="182" t="s">
        <v>420</v>
      </c>
      <c r="AQ121" s="191">
        <v>0.55813607462811732</v>
      </c>
      <c r="AR121" s="221">
        <v>821.25</v>
      </c>
      <c r="AS121" s="220">
        <v>0.10684931506849316</v>
      </c>
      <c r="AT121" s="218" t="b">
        <v>1</v>
      </c>
      <c r="AU121" s="218" t="b">
        <v>1</v>
      </c>
      <c r="AV121" s="217" t="b">
        <v>1</v>
      </c>
      <c r="AW121" s="233">
        <v>861</v>
      </c>
      <c r="AX121" s="179">
        <v>725</v>
      </c>
      <c r="AY121" s="177">
        <v>0.84204413472706152</v>
      </c>
      <c r="AZ121" s="188">
        <v>0.81617131143444299</v>
      </c>
      <c r="BA121" s="182" t="s">
        <v>420</v>
      </c>
      <c r="BB121" s="191">
        <v>0.86487836997556455</v>
      </c>
      <c r="BC121" s="221">
        <v>821.25</v>
      </c>
      <c r="BD121" s="220">
        <v>4.8401826484018265E-2</v>
      </c>
      <c r="BE121" s="218" t="b">
        <v>1</v>
      </c>
      <c r="BF121" s="218" t="b">
        <v>1</v>
      </c>
      <c r="BG121" s="217" t="b">
        <v>1</v>
      </c>
      <c r="BH121" s="233">
        <v>792</v>
      </c>
      <c r="BI121" s="179">
        <v>558</v>
      </c>
      <c r="BJ121" s="177">
        <v>0.70454545454545459</v>
      </c>
      <c r="BK121" s="188">
        <v>0.67184455430626455</v>
      </c>
      <c r="BL121" s="182" t="s">
        <v>420</v>
      </c>
      <c r="BM121" s="191">
        <v>0.73527170787001672</v>
      </c>
      <c r="BN121" s="221">
        <v>807</v>
      </c>
      <c r="BO121" s="218">
        <v>-1.858736059479554E-2</v>
      </c>
      <c r="BP121" s="218" t="b">
        <v>1</v>
      </c>
      <c r="BQ121" s="218" t="b">
        <v>1</v>
      </c>
      <c r="BR121" s="217" t="b">
        <v>1</v>
      </c>
      <c r="BS121" s="233" t="s">
        <v>2</v>
      </c>
      <c r="BT121" s="179" t="s">
        <v>2</v>
      </c>
      <c r="BU121" s="177" t="s">
        <v>419</v>
      </c>
      <c r="BV121" s="188" t="s">
        <v>419</v>
      </c>
      <c r="BW121" s="182" t="s">
        <v>419</v>
      </c>
      <c r="BX121" s="191" t="s">
        <v>419</v>
      </c>
      <c r="BY121" s="221">
        <v>558</v>
      </c>
      <c r="BZ121" s="218" t="s">
        <v>419</v>
      </c>
      <c r="CA121" s="218" t="b">
        <v>0</v>
      </c>
      <c r="CB121" s="218" t="b">
        <v>0</v>
      </c>
      <c r="CC121" s="218" t="b">
        <v>0</v>
      </c>
      <c r="CD121" s="121"/>
    </row>
    <row r="122" spans="1:82" s="181" customFormat="1" ht="14.25" customHeight="1" x14ac:dyDescent="0.25">
      <c r="A122" s="19" t="s">
        <v>36</v>
      </c>
      <c r="B122" s="181" t="s">
        <v>89</v>
      </c>
      <c r="C122" s="195" t="s">
        <v>21</v>
      </c>
      <c r="D122" s="76" t="b">
        <v>1</v>
      </c>
      <c r="E122" s="230">
        <v>309</v>
      </c>
      <c r="F122" s="233">
        <v>1193</v>
      </c>
      <c r="G122" s="179">
        <v>1109</v>
      </c>
      <c r="H122" s="177">
        <v>0.92958927074601849</v>
      </c>
      <c r="I122" s="188">
        <v>0.91365078005295586</v>
      </c>
      <c r="J122" s="182" t="s">
        <v>420</v>
      </c>
      <c r="K122" s="191">
        <v>0.94277008709346011</v>
      </c>
      <c r="L122" s="179">
        <v>84</v>
      </c>
      <c r="M122" s="177">
        <v>7.0410729253981563E-2</v>
      </c>
      <c r="N122" s="188">
        <v>5.722991290653992E-2</v>
      </c>
      <c r="O122" s="182" t="s">
        <v>420</v>
      </c>
      <c r="P122" s="191">
        <v>8.6349219947044434E-2</v>
      </c>
      <c r="Q122" s="179">
        <v>1193</v>
      </c>
      <c r="R122" s="203">
        <v>1</v>
      </c>
      <c r="S122" s="212">
        <v>0.99679033610309653</v>
      </c>
      <c r="T122" s="182" t="s">
        <v>420</v>
      </c>
      <c r="U122" s="195">
        <v>1.0000000000000002</v>
      </c>
      <c r="V122" s="221">
        <v>1142.5</v>
      </c>
      <c r="W122" s="220">
        <v>4.4201312910284465E-2</v>
      </c>
      <c r="X122" s="218" t="b">
        <v>1</v>
      </c>
      <c r="Y122" s="218" t="b">
        <v>1</v>
      </c>
      <c r="Z122" s="217" t="b">
        <v>1</v>
      </c>
      <c r="AA122" s="233">
        <v>1086</v>
      </c>
      <c r="AB122" s="179">
        <v>1025</v>
      </c>
      <c r="AC122" s="177">
        <v>0.94383057090239408</v>
      </c>
      <c r="AD122" s="212">
        <v>0.928507096011851</v>
      </c>
      <c r="AE122" s="182" t="s">
        <v>420</v>
      </c>
      <c r="AF122" s="195">
        <v>0.9560252294909195</v>
      </c>
      <c r="AG122" s="221">
        <v>1142.5</v>
      </c>
      <c r="AH122" s="220">
        <v>-4.9452954048140041E-2</v>
      </c>
      <c r="AI122" s="218" t="b">
        <v>1</v>
      </c>
      <c r="AJ122" s="218" t="b">
        <v>1</v>
      </c>
      <c r="AK122" s="217" t="b">
        <v>1</v>
      </c>
      <c r="AL122" s="233">
        <v>1084</v>
      </c>
      <c r="AM122" s="179">
        <v>914</v>
      </c>
      <c r="AN122" s="177">
        <v>0.84317343173431736</v>
      </c>
      <c r="AO122" s="188">
        <v>0.82031869621186682</v>
      </c>
      <c r="AP122" s="182" t="s">
        <v>420</v>
      </c>
      <c r="AQ122" s="191">
        <v>0.86360449311624965</v>
      </c>
      <c r="AR122" s="221">
        <v>1123</v>
      </c>
      <c r="AS122" s="220">
        <v>-3.4728406055209264E-2</v>
      </c>
      <c r="AT122" s="218" t="b">
        <v>1</v>
      </c>
      <c r="AU122" s="218" t="b">
        <v>1</v>
      </c>
      <c r="AV122" s="217" t="b">
        <v>1</v>
      </c>
      <c r="AW122" s="233">
        <v>1078</v>
      </c>
      <c r="AX122" s="179">
        <v>636</v>
      </c>
      <c r="AY122" s="177">
        <v>0.58998144712430423</v>
      </c>
      <c r="AZ122" s="188">
        <v>0.56035212528673672</v>
      </c>
      <c r="BA122" s="182" t="s">
        <v>420</v>
      </c>
      <c r="BB122" s="191">
        <v>0.61897174737338279</v>
      </c>
      <c r="BC122" s="221">
        <v>1123</v>
      </c>
      <c r="BD122" s="220">
        <v>-4.0071237756010687E-2</v>
      </c>
      <c r="BE122" s="218" t="b">
        <v>1</v>
      </c>
      <c r="BF122" s="218" t="b">
        <v>1</v>
      </c>
      <c r="BG122" s="217" t="b">
        <v>1</v>
      </c>
      <c r="BH122" s="233">
        <v>1048</v>
      </c>
      <c r="BI122" s="179">
        <v>781</v>
      </c>
      <c r="BJ122" s="177">
        <v>0.74522900763358779</v>
      </c>
      <c r="BK122" s="188">
        <v>0.71798563035228857</v>
      </c>
      <c r="BL122" s="182" t="s">
        <v>420</v>
      </c>
      <c r="BM122" s="191">
        <v>0.77068116984808355</v>
      </c>
      <c r="BN122" s="221">
        <v>1153.5</v>
      </c>
      <c r="BO122" s="218">
        <v>-9.146077156480277E-2</v>
      </c>
      <c r="BP122" s="218" t="b">
        <v>1</v>
      </c>
      <c r="BQ122" s="218" t="b">
        <v>1</v>
      </c>
      <c r="BR122" s="217" t="b">
        <v>1</v>
      </c>
      <c r="BS122" s="233">
        <v>781</v>
      </c>
      <c r="BT122" s="179">
        <v>781</v>
      </c>
      <c r="BU122" s="177">
        <v>1</v>
      </c>
      <c r="BV122" s="188">
        <v>0.99510543336170554</v>
      </c>
      <c r="BW122" s="182" t="s">
        <v>420</v>
      </c>
      <c r="BX122" s="191">
        <v>0.99999999999999989</v>
      </c>
      <c r="BY122" s="221">
        <v>781</v>
      </c>
      <c r="BZ122" s="218">
        <v>0</v>
      </c>
      <c r="CA122" s="218" t="b">
        <v>1</v>
      </c>
      <c r="CB122" s="218" t="b">
        <v>1</v>
      </c>
      <c r="CC122" s="218" t="b">
        <v>1</v>
      </c>
      <c r="CD122" s="121"/>
    </row>
    <row r="123" spans="1:82" s="181" customFormat="1" ht="14.25" customHeight="1" x14ac:dyDescent="0.25">
      <c r="A123" s="19" t="s">
        <v>73</v>
      </c>
      <c r="B123" s="181" t="s">
        <v>89</v>
      </c>
      <c r="C123" s="195" t="s">
        <v>106</v>
      </c>
      <c r="D123" s="76" t="b">
        <v>1</v>
      </c>
      <c r="E123" s="230">
        <v>223</v>
      </c>
      <c r="F123" s="233">
        <v>1092</v>
      </c>
      <c r="G123" s="179">
        <v>1059</v>
      </c>
      <c r="H123" s="177">
        <v>0.96978021978021978</v>
      </c>
      <c r="I123" s="188">
        <v>0.95786473459942656</v>
      </c>
      <c r="J123" s="182" t="s">
        <v>420</v>
      </c>
      <c r="K123" s="191">
        <v>0.97840208734044176</v>
      </c>
      <c r="L123" s="179">
        <v>6</v>
      </c>
      <c r="M123" s="177">
        <v>5.4945054945054949E-3</v>
      </c>
      <c r="N123" s="188">
        <v>2.5205416198992412E-3</v>
      </c>
      <c r="O123" s="182" t="s">
        <v>420</v>
      </c>
      <c r="P123" s="191">
        <v>1.1935435285502881E-2</v>
      </c>
      <c r="Q123" s="179">
        <v>1065</v>
      </c>
      <c r="R123" s="203">
        <v>0.97527472527472525</v>
      </c>
      <c r="S123" s="212">
        <v>0.96426483971919941</v>
      </c>
      <c r="T123" s="182" t="s">
        <v>420</v>
      </c>
      <c r="U123" s="195">
        <v>0.98295247136616448</v>
      </c>
      <c r="V123" s="221">
        <v>1071.75</v>
      </c>
      <c r="W123" s="220">
        <v>1.8894331700489854E-2</v>
      </c>
      <c r="X123" s="218" t="b">
        <v>1</v>
      </c>
      <c r="Y123" s="218" t="b">
        <v>1</v>
      </c>
      <c r="Z123" s="217" t="b">
        <v>1</v>
      </c>
      <c r="AA123" s="233">
        <v>1115</v>
      </c>
      <c r="AB123" s="179">
        <v>1019</v>
      </c>
      <c r="AC123" s="177">
        <v>0.91390134529147982</v>
      </c>
      <c r="AD123" s="212">
        <v>0.8959823389165128</v>
      </c>
      <c r="AE123" s="182" t="s">
        <v>420</v>
      </c>
      <c r="AF123" s="195">
        <v>0.92897815278074769</v>
      </c>
      <c r="AG123" s="221">
        <v>1071.75</v>
      </c>
      <c r="AH123" s="220">
        <v>4.0354560298577091E-2</v>
      </c>
      <c r="AI123" s="218" t="b">
        <v>1</v>
      </c>
      <c r="AJ123" s="218" t="b">
        <v>1</v>
      </c>
      <c r="AK123" s="217" t="b">
        <v>1</v>
      </c>
      <c r="AL123" s="233">
        <v>1248</v>
      </c>
      <c r="AM123" s="179">
        <v>53</v>
      </c>
      <c r="AN123" s="177">
        <v>4.246794871794872E-2</v>
      </c>
      <c r="AO123" s="188">
        <v>3.2613357831235951E-2</v>
      </c>
      <c r="AP123" s="182" t="s">
        <v>420</v>
      </c>
      <c r="AQ123" s="191">
        <v>5.5130547794138555E-2</v>
      </c>
      <c r="AR123" s="221">
        <v>1058.25</v>
      </c>
      <c r="AS123" s="220">
        <v>0.17930545712260809</v>
      </c>
      <c r="AT123" s="218" t="b">
        <v>1</v>
      </c>
      <c r="AU123" s="218" t="b">
        <v>1</v>
      </c>
      <c r="AV123" s="217" t="b">
        <v>1</v>
      </c>
      <c r="AW123" s="233">
        <v>1165</v>
      </c>
      <c r="AX123" s="179">
        <v>325</v>
      </c>
      <c r="AY123" s="177">
        <v>0.27896995708154504</v>
      </c>
      <c r="AZ123" s="188">
        <v>0.25397472640032892</v>
      </c>
      <c r="BA123" s="182" t="s">
        <v>420</v>
      </c>
      <c r="BB123" s="191">
        <v>0.30541804144381429</v>
      </c>
      <c r="BC123" s="221">
        <v>1058.25</v>
      </c>
      <c r="BD123" s="220">
        <v>0.10087408457358847</v>
      </c>
      <c r="BE123" s="218" t="b">
        <v>1</v>
      </c>
      <c r="BF123" s="218" t="b">
        <v>1</v>
      </c>
      <c r="BG123" s="217" t="b">
        <v>1</v>
      </c>
      <c r="BH123" s="233">
        <v>1039</v>
      </c>
      <c r="BI123" s="179">
        <v>463</v>
      </c>
      <c r="BJ123" s="177">
        <v>0.44562078922040421</v>
      </c>
      <c r="BK123" s="188">
        <v>0.41565392324172157</v>
      </c>
      <c r="BL123" s="182" t="s">
        <v>420</v>
      </c>
      <c r="BM123" s="191">
        <v>0.47598828272908161</v>
      </c>
      <c r="BN123" s="221">
        <v>1093.25</v>
      </c>
      <c r="BO123" s="218">
        <v>-4.9622684655842672E-2</v>
      </c>
      <c r="BP123" s="218" t="b">
        <v>1</v>
      </c>
      <c r="BQ123" s="218" t="b">
        <v>1</v>
      </c>
      <c r="BR123" s="217" t="b">
        <v>1</v>
      </c>
      <c r="BS123" s="233">
        <v>463</v>
      </c>
      <c r="BT123" s="179">
        <v>463</v>
      </c>
      <c r="BU123" s="177">
        <v>1</v>
      </c>
      <c r="BV123" s="188">
        <v>0.9917713845929661</v>
      </c>
      <c r="BW123" s="182" t="s">
        <v>420</v>
      </c>
      <c r="BX123" s="191">
        <v>1</v>
      </c>
      <c r="BY123" s="221">
        <v>463</v>
      </c>
      <c r="BZ123" s="218">
        <v>0</v>
      </c>
      <c r="CA123" s="218" t="b">
        <v>1</v>
      </c>
      <c r="CB123" s="218" t="b">
        <v>1</v>
      </c>
      <c r="CC123" s="218" t="b">
        <v>1</v>
      </c>
      <c r="CD123" s="121"/>
    </row>
    <row r="124" spans="1:82" s="181" customFormat="1" ht="14.25" customHeight="1" x14ac:dyDescent="0.25">
      <c r="A124" s="19" t="s">
        <v>25</v>
      </c>
      <c r="B124" s="181" t="s">
        <v>89</v>
      </c>
      <c r="C124" s="195" t="s">
        <v>24</v>
      </c>
      <c r="D124" s="76" t="b">
        <v>1</v>
      </c>
      <c r="E124" s="230">
        <v>62</v>
      </c>
      <c r="F124" s="233">
        <v>635</v>
      </c>
      <c r="G124" s="179">
        <v>594</v>
      </c>
      <c r="H124" s="177">
        <v>0.93543307086614169</v>
      </c>
      <c r="I124" s="188">
        <v>0.91357834199417209</v>
      </c>
      <c r="J124" s="182" t="s">
        <v>420</v>
      </c>
      <c r="K124" s="191">
        <v>0.95205113831670474</v>
      </c>
      <c r="L124" s="179">
        <v>36</v>
      </c>
      <c r="M124" s="177">
        <v>5.6692913385826771E-2</v>
      </c>
      <c r="N124" s="188">
        <v>4.122897991906721E-2</v>
      </c>
      <c r="O124" s="182" t="s">
        <v>420</v>
      </c>
      <c r="P124" s="191">
        <v>7.7488203778900658E-2</v>
      </c>
      <c r="Q124" s="179">
        <v>630</v>
      </c>
      <c r="R124" s="203">
        <v>0.99212598425196852</v>
      </c>
      <c r="S124" s="212">
        <v>0.98170136262717667</v>
      </c>
      <c r="T124" s="182" t="s">
        <v>420</v>
      </c>
      <c r="U124" s="195">
        <v>0.99663213682001683</v>
      </c>
      <c r="V124" s="221">
        <v>716.75</v>
      </c>
      <c r="W124" s="220">
        <v>-0.11405650505755145</v>
      </c>
      <c r="X124" s="218" t="b">
        <v>1</v>
      </c>
      <c r="Y124" s="218" t="b">
        <v>1</v>
      </c>
      <c r="Z124" s="217" t="b">
        <v>1</v>
      </c>
      <c r="AA124" s="233">
        <v>669</v>
      </c>
      <c r="AB124" s="179">
        <v>316</v>
      </c>
      <c r="AC124" s="177">
        <v>0.47234678624813153</v>
      </c>
      <c r="AD124" s="212">
        <v>0.4347821815472247</v>
      </c>
      <c r="AE124" s="182" t="s">
        <v>420</v>
      </c>
      <c r="AF124" s="195">
        <v>0.51022715235314042</v>
      </c>
      <c r="AG124" s="221">
        <v>716.75</v>
      </c>
      <c r="AH124" s="220">
        <v>-6.6620160446459714E-2</v>
      </c>
      <c r="AI124" s="218" t="b">
        <v>1</v>
      </c>
      <c r="AJ124" s="218" t="b">
        <v>1</v>
      </c>
      <c r="AK124" s="217" t="b">
        <v>1</v>
      </c>
      <c r="AL124" s="233">
        <v>655</v>
      </c>
      <c r="AM124" s="179">
        <v>110</v>
      </c>
      <c r="AN124" s="177">
        <v>0.16793893129770993</v>
      </c>
      <c r="AO124" s="188">
        <v>0.14126572402384327</v>
      </c>
      <c r="AP124" s="182" t="s">
        <v>420</v>
      </c>
      <c r="AQ124" s="191">
        <v>0.19848438705957797</v>
      </c>
      <c r="AR124" s="221">
        <v>658.5</v>
      </c>
      <c r="AS124" s="220">
        <v>-5.3151100987091872E-3</v>
      </c>
      <c r="AT124" s="218" t="b">
        <v>1</v>
      </c>
      <c r="AU124" s="218" t="b">
        <v>1</v>
      </c>
      <c r="AV124" s="217" t="b">
        <v>1</v>
      </c>
      <c r="AW124" s="233">
        <v>606</v>
      </c>
      <c r="AX124" s="179">
        <v>383</v>
      </c>
      <c r="AY124" s="177">
        <v>0.63201320132013206</v>
      </c>
      <c r="AZ124" s="188">
        <v>0.59289728493272564</v>
      </c>
      <c r="BA124" s="182" t="s">
        <v>420</v>
      </c>
      <c r="BB124" s="191">
        <v>0.66946598618597886</v>
      </c>
      <c r="BC124" s="221">
        <v>658.5</v>
      </c>
      <c r="BD124" s="220">
        <v>-7.9726651480637817E-2</v>
      </c>
      <c r="BE124" s="218" t="b">
        <v>1</v>
      </c>
      <c r="BF124" s="218" t="b">
        <v>1</v>
      </c>
      <c r="BG124" s="217" t="b">
        <v>1</v>
      </c>
      <c r="BH124" s="233">
        <v>618</v>
      </c>
      <c r="BI124" s="179">
        <v>484</v>
      </c>
      <c r="BJ124" s="177">
        <v>0.78317152103559873</v>
      </c>
      <c r="BK124" s="188">
        <v>0.74898620841792396</v>
      </c>
      <c r="BL124" s="182" t="s">
        <v>420</v>
      </c>
      <c r="BM124" s="191">
        <v>0.81385821926588753</v>
      </c>
      <c r="BN124" s="221">
        <v>677.75</v>
      </c>
      <c r="BO124" s="218">
        <v>-8.8159350793065291E-2</v>
      </c>
      <c r="BP124" s="218" t="b">
        <v>1</v>
      </c>
      <c r="BQ124" s="218" t="b">
        <v>1</v>
      </c>
      <c r="BR124" s="217" t="b">
        <v>1</v>
      </c>
      <c r="BS124" s="233" t="s">
        <v>2</v>
      </c>
      <c r="BT124" s="179" t="s">
        <v>2</v>
      </c>
      <c r="BU124" s="177" t="s">
        <v>419</v>
      </c>
      <c r="BV124" s="188" t="s">
        <v>419</v>
      </c>
      <c r="BW124" s="182" t="s">
        <v>419</v>
      </c>
      <c r="BX124" s="191" t="s">
        <v>419</v>
      </c>
      <c r="BY124" s="221">
        <v>484</v>
      </c>
      <c r="BZ124" s="218" t="s">
        <v>419</v>
      </c>
      <c r="CA124" s="218" t="b">
        <v>0</v>
      </c>
      <c r="CB124" s="218" t="b">
        <v>0</v>
      </c>
      <c r="CC124" s="218" t="b">
        <v>0</v>
      </c>
      <c r="CD124" s="121"/>
    </row>
    <row r="125" spans="1:82" s="181" customFormat="1" ht="14.25" customHeight="1" x14ac:dyDescent="0.25">
      <c r="A125" s="19" t="s">
        <v>107</v>
      </c>
      <c r="B125" s="181" t="s">
        <v>89</v>
      </c>
      <c r="C125" s="195" t="s">
        <v>108</v>
      </c>
      <c r="D125" s="76" t="b">
        <v>1</v>
      </c>
      <c r="E125" s="230">
        <v>26</v>
      </c>
      <c r="F125" s="233">
        <v>442</v>
      </c>
      <c r="G125" s="179">
        <v>434</v>
      </c>
      <c r="H125" s="177">
        <v>0.98190045248868774</v>
      </c>
      <c r="I125" s="188">
        <v>0.96469582936663223</v>
      </c>
      <c r="J125" s="182" t="s">
        <v>420</v>
      </c>
      <c r="K125" s="191">
        <v>0.99080077502458508</v>
      </c>
      <c r="L125" s="179">
        <v>8</v>
      </c>
      <c r="M125" s="177">
        <v>1.8099547511312219E-2</v>
      </c>
      <c r="N125" s="188">
        <v>9.1992249754148919E-3</v>
      </c>
      <c r="O125" s="182" t="s">
        <v>420</v>
      </c>
      <c r="P125" s="191">
        <v>3.5304170633367743E-2</v>
      </c>
      <c r="Q125" s="179">
        <v>442</v>
      </c>
      <c r="R125" s="203">
        <v>1</v>
      </c>
      <c r="S125" s="212">
        <v>0.9913838008002771</v>
      </c>
      <c r="T125" s="182" t="s">
        <v>420</v>
      </c>
      <c r="U125" s="195">
        <v>1</v>
      </c>
      <c r="V125" s="221">
        <v>446.25</v>
      </c>
      <c r="W125" s="220">
        <v>-9.5238095238095247E-3</v>
      </c>
      <c r="X125" s="218" t="b">
        <v>1</v>
      </c>
      <c r="Y125" s="218" t="b">
        <v>1</v>
      </c>
      <c r="Z125" s="217" t="b">
        <v>1</v>
      </c>
      <c r="AA125" s="233">
        <v>270</v>
      </c>
      <c r="AB125" s="179">
        <v>125</v>
      </c>
      <c r="AC125" s="177" t="s">
        <v>419</v>
      </c>
      <c r="AD125" s="212" t="s">
        <v>419</v>
      </c>
      <c r="AE125" s="182" t="s">
        <v>419</v>
      </c>
      <c r="AF125" s="195" t="s">
        <v>419</v>
      </c>
      <c r="AG125" s="221">
        <v>446.25</v>
      </c>
      <c r="AH125" s="220">
        <v>-0.3949579831932773</v>
      </c>
      <c r="AI125" s="218" t="b">
        <v>1</v>
      </c>
      <c r="AJ125" s="218" t="b">
        <v>0</v>
      </c>
      <c r="AK125" s="217" t="b">
        <v>0</v>
      </c>
      <c r="AL125" s="233">
        <v>438</v>
      </c>
      <c r="AM125" s="179">
        <v>306</v>
      </c>
      <c r="AN125" s="177">
        <v>0.69863013698630139</v>
      </c>
      <c r="AO125" s="188">
        <v>0.6540836746689731</v>
      </c>
      <c r="AP125" s="182" t="s">
        <v>420</v>
      </c>
      <c r="AQ125" s="191">
        <v>0.7397227383019106</v>
      </c>
      <c r="AR125" s="221">
        <v>435.75</v>
      </c>
      <c r="AS125" s="220">
        <v>5.1635111876075735E-3</v>
      </c>
      <c r="AT125" s="218" t="b">
        <v>1</v>
      </c>
      <c r="AU125" s="218" t="b">
        <v>1</v>
      </c>
      <c r="AV125" s="217" t="b">
        <v>1</v>
      </c>
      <c r="AW125" s="233">
        <v>461</v>
      </c>
      <c r="AX125" s="179">
        <v>340</v>
      </c>
      <c r="AY125" s="177">
        <v>0.73752711496746204</v>
      </c>
      <c r="AZ125" s="188">
        <v>0.69551909737659467</v>
      </c>
      <c r="BA125" s="182" t="s">
        <v>420</v>
      </c>
      <c r="BB125" s="191">
        <v>0.77560927519930345</v>
      </c>
      <c r="BC125" s="221">
        <v>435.75</v>
      </c>
      <c r="BD125" s="220">
        <v>5.7946069994262765E-2</v>
      </c>
      <c r="BE125" s="218" t="b">
        <v>1</v>
      </c>
      <c r="BF125" s="218" t="b">
        <v>1</v>
      </c>
      <c r="BG125" s="217" t="b">
        <v>1</v>
      </c>
      <c r="BH125" s="233">
        <v>417</v>
      </c>
      <c r="BI125" s="179">
        <v>310</v>
      </c>
      <c r="BJ125" s="177">
        <v>0.74340527577937654</v>
      </c>
      <c r="BK125" s="188">
        <v>0.69939655080033047</v>
      </c>
      <c r="BL125" s="182" t="s">
        <v>420</v>
      </c>
      <c r="BM125" s="191">
        <v>0.78297037324003893</v>
      </c>
      <c r="BN125" s="221">
        <v>435</v>
      </c>
      <c r="BO125" s="218">
        <v>-4.1379310344827586E-2</v>
      </c>
      <c r="BP125" s="218" t="b">
        <v>1</v>
      </c>
      <c r="BQ125" s="218" t="b">
        <v>1</v>
      </c>
      <c r="BR125" s="217" t="b">
        <v>1</v>
      </c>
      <c r="BS125" s="233">
        <v>310</v>
      </c>
      <c r="BT125" s="179">
        <v>310</v>
      </c>
      <c r="BU125" s="177">
        <v>1</v>
      </c>
      <c r="BV125" s="188">
        <v>0.98775987457129155</v>
      </c>
      <c r="BW125" s="182" t="s">
        <v>420</v>
      </c>
      <c r="BX125" s="191">
        <v>1</v>
      </c>
      <c r="BY125" s="221">
        <v>310</v>
      </c>
      <c r="BZ125" s="218">
        <v>0</v>
      </c>
      <c r="CA125" s="218" t="b">
        <v>1</v>
      </c>
      <c r="CB125" s="218" t="b">
        <v>1</v>
      </c>
      <c r="CC125" s="218" t="b">
        <v>1</v>
      </c>
      <c r="CD125" s="121"/>
    </row>
    <row r="126" spans="1:82" s="181" customFormat="1" ht="14.25" customHeight="1" x14ac:dyDescent="0.25">
      <c r="A126" s="19" t="s">
        <v>109</v>
      </c>
      <c r="B126" s="181" t="s">
        <v>89</v>
      </c>
      <c r="C126" s="195" t="s">
        <v>110</v>
      </c>
      <c r="D126" s="76" t="b">
        <v>1</v>
      </c>
      <c r="E126" s="230">
        <v>78</v>
      </c>
      <c r="F126" s="233">
        <v>544</v>
      </c>
      <c r="G126" s="179">
        <v>451</v>
      </c>
      <c r="H126" s="177">
        <v>0.82904411764705888</v>
      </c>
      <c r="I126" s="188">
        <v>0.79512780568830033</v>
      </c>
      <c r="J126" s="182" t="s">
        <v>420</v>
      </c>
      <c r="K126" s="191">
        <v>0.85834592149300026</v>
      </c>
      <c r="L126" s="179">
        <v>85</v>
      </c>
      <c r="M126" s="177">
        <v>0.15625</v>
      </c>
      <c r="N126" s="188">
        <v>0.12816050001560969</v>
      </c>
      <c r="O126" s="182" t="s">
        <v>420</v>
      </c>
      <c r="P126" s="191">
        <v>0.18916024309666288</v>
      </c>
      <c r="Q126" s="179">
        <v>536</v>
      </c>
      <c r="R126" s="203">
        <v>0.98529411764705888</v>
      </c>
      <c r="S126" s="212">
        <v>0.97125260109237066</v>
      </c>
      <c r="T126" s="182" t="s">
        <v>420</v>
      </c>
      <c r="U126" s="195">
        <v>0.99252987921971492</v>
      </c>
      <c r="V126" s="221">
        <v>590.25</v>
      </c>
      <c r="W126" s="220">
        <v>-7.8356628547225748E-2</v>
      </c>
      <c r="X126" s="218" t="b">
        <v>1</v>
      </c>
      <c r="Y126" s="218" t="b">
        <v>1</v>
      </c>
      <c r="Z126" s="217" t="b">
        <v>1</v>
      </c>
      <c r="AA126" s="233">
        <v>549</v>
      </c>
      <c r="AB126" s="179">
        <v>515</v>
      </c>
      <c r="AC126" s="177">
        <v>0.93806921675774135</v>
      </c>
      <c r="AD126" s="212">
        <v>0.91470420110640127</v>
      </c>
      <c r="AE126" s="182" t="s">
        <v>420</v>
      </c>
      <c r="AF126" s="195">
        <v>0.95534632120076357</v>
      </c>
      <c r="AG126" s="221">
        <v>590.25</v>
      </c>
      <c r="AH126" s="220">
        <v>-6.9885641677255403E-2</v>
      </c>
      <c r="AI126" s="218" t="b">
        <v>1</v>
      </c>
      <c r="AJ126" s="218" t="b">
        <v>1</v>
      </c>
      <c r="AK126" s="217" t="b">
        <v>1</v>
      </c>
      <c r="AL126" s="233">
        <v>586</v>
      </c>
      <c r="AM126" s="179">
        <v>308</v>
      </c>
      <c r="AN126" s="177">
        <v>0.52559726962457343</v>
      </c>
      <c r="AO126" s="188">
        <v>0.48513248744261156</v>
      </c>
      <c r="AP126" s="182" t="s">
        <v>420</v>
      </c>
      <c r="AQ126" s="191">
        <v>0.56572863727381795</v>
      </c>
      <c r="AR126" s="221">
        <v>562.5</v>
      </c>
      <c r="AS126" s="220">
        <v>4.1777777777777775E-2</v>
      </c>
      <c r="AT126" s="218" t="b">
        <v>1</v>
      </c>
      <c r="AU126" s="218" t="b">
        <v>1</v>
      </c>
      <c r="AV126" s="217" t="b">
        <v>1</v>
      </c>
      <c r="AW126" s="233">
        <v>605</v>
      </c>
      <c r="AX126" s="179">
        <v>104</v>
      </c>
      <c r="AY126" s="177">
        <v>0.17190082644628099</v>
      </c>
      <c r="AZ126" s="188">
        <v>0.14393027369923439</v>
      </c>
      <c r="BA126" s="182" t="s">
        <v>420</v>
      </c>
      <c r="BB126" s="191">
        <v>0.20401163425004368</v>
      </c>
      <c r="BC126" s="221">
        <v>562.5</v>
      </c>
      <c r="BD126" s="220">
        <v>7.5555555555555556E-2</v>
      </c>
      <c r="BE126" s="218" t="b">
        <v>1</v>
      </c>
      <c r="BF126" s="218" t="b">
        <v>1</v>
      </c>
      <c r="BG126" s="217" t="b">
        <v>1</v>
      </c>
      <c r="BH126" s="233">
        <v>546</v>
      </c>
      <c r="BI126" s="179">
        <v>285</v>
      </c>
      <c r="BJ126" s="177">
        <v>0.52197802197802201</v>
      </c>
      <c r="BK126" s="188">
        <v>0.48007198800090567</v>
      </c>
      <c r="BL126" s="182" t="s">
        <v>420</v>
      </c>
      <c r="BM126" s="191">
        <v>0.56357695773606264</v>
      </c>
      <c r="BN126" s="221">
        <v>586.25</v>
      </c>
      <c r="BO126" s="218">
        <v>-6.8656716417910449E-2</v>
      </c>
      <c r="BP126" s="218" t="b">
        <v>1</v>
      </c>
      <c r="BQ126" s="218" t="b">
        <v>1</v>
      </c>
      <c r="BR126" s="217" t="b">
        <v>1</v>
      </c>
      <c r="BS126" s="233">
        <v>285</v>
      </c>
      <c r="BT126" s="179">
        <v>243</v>
      </c>
      <c r="BU126" s="177">
        <v>0.85263157894736841</v>
      </c>
      <c r="BV126" s="188">
        <v>0.80679450759468108</v>
      </c>
      <c r="BW126" s="182" t="s">
        <v>420</v>
      </c>
      <c r="BX126" s="191">
        <v>0.88908897402412634</v>
      </c>
      <c r="BY126" s="221">
        <v>285</v>
      </c>
      <c r="BZ126" s="218">
        <v>0</v>
      </c>
      <c r="CA126" s="218" t="b">
        <v>1</v>
      </c>
      <c r="CB126" s="218" t="b">
        <v>1</v>
      </c>
      <c r="CC126" s="218" t="b">
        <v>1</v>
      </c>
      <c r="CD126" s="121"/>
    </row>
    <row r="127" spans="1:82" s="181" customFormat="1" ht="14.25" customHeight="1" x14ac:dyDescent="0.25">
      <c r="A127" s="19" t="s">
        <v>111</v>
      </c>
      <c r="B127" s="181" t="s">
        <v>89</v>
      </c>
      <c r="C127" s="195" t="s">
        <v>112</v>
      </c>
      <c r="D127" s="76" t="b">
        <v>1</v>
      </c>
      <c r="E127" s="230">
        <v>785</v>
      </c>
      <c r="F127" s="233">
        <v>1026</v>
      </c>
      <c r="G127" s="179">
        <v>987</v>
      </c>
      <c r="H127" s="177">
        <v>0.96198830409356728</v>
      </c>
      <c r="I127" s="188">
        <v>0.94845954581436831</v>
      </c>
      <c r="J127" s="182" t="s">
        <v>420</v>
      </c>
      <c r="K127" s="191">
        <v>0.97207049488295083</v>
      </c>
      <c r="L127" s="179">
        <v>29</v>
      </c>
      <c r="M127" s="177">
        <v>2.8265107212475632E-2</v>
      </c>
      <c r="N127" s="188">
        <v>1.9751031652791524E-2</v>
      </c>
      <c r="O127" s="182" t="s">
        <v>420</v>
      </c>
      <c r="P127" s="191">
        <v>4.029846265627509E-2</v>
      </c>
      <c r="Q127" s="179">
        <v>1016</v>
      </c>
      <c r="R127" s="203">
        <v>0.99025341130604283</v>
      </c>
      <c r="S127" s="212">
        <v>0.98215205136029959</v>
      </c>
      <c r="T127" s="182" t="s">
        <v>420</v>
      </c>
      <c r="U127" s="195">
        <v>0.994697337818501</v>
      </c>
      <c r="V127" s="221">
        <v>1104.25</v>
      </c>
      <c r="W127" s="220">
        <v>-7.0862576409327596E-2</v>
      </c>
      <c r="X127" s="218" t="b">
        <v>1</v>
      </c>
      <c r="Y127" s="218" t="b">
        <v>1</v>
      </c>
      <c r="Z127" s="217" t="b">
        <v>1</v>
      </c>
      <c r="AA127" s="233">
        <v>1083</v>
      </c>
      <c r="AB127" s="179" t="s">
        <v>2</v>
      </c>
      <c r="AC127" s="177" t="s">
        <v>419</v>
      </c>
      <c r="AD127" s="212" t="s">
        <v>419</v>
      </c>
      <c r="AE127" s="182" t="s">
        <v>419</v>
      </c>
      <c r="AF127" s="195" t="s">
        <v>419</v>
      </c>
      <c r="AG127" s="221">
        <v>1104.25</v>
      </c>
      <c r="AH127" s="220">
        <v>-1.9243830654290243E-2</v>
      </c>
      <c r="AI127" s="218" t="b">
        <v>0</v>
      </c>
      <c r="AJ127" s="218" t="b">
        <v>1</v>
      </c>
      <c r="AK127" s="217" t="b">
        <v>0</v>
      </c>
      <c r="AL127" s="233">
        <v>1081</v>
      </c>
      <c r="AM127" s="179">
        <v>902</v>
      </c>
      <c r="AN127" s="177">
        <v>0.83441258094357074</v>
      </c>
      <c r="AO127" s="188">
        <v>0.81107755915213442</v>
      </c>
      <c r="AP127" s="182" t="s">
        <v>420</v>
      </c>
      <c r="AQ127" s="191">
        <v>0.85537927112604883</v>
      </c>
      <c r="AR127" s="221">
        <v>1043.25</v>
      </c>
      <c r="AS127" s="220">
        <v>3.618499880182123E-2</v>
      </c>
      <c r="AT127" s="218" t="b">
        <v>1</v>
      </c>
      <c r="AU127" s="218" t="b">
        <v>1</v>
      </c>
      <c r="AV127" s="217" t="b">
        <v>1</v>
      </c>
      <c r="AW127" s="233">
        <v>1040</v>
      </c>
      <c r="AX127" s="179">
        <v>883</v>
      </c>
      <c r="AY127" s="177">
        <v>0.84903846153846152</v>
      </c>
      <c r="AZ127" s="188">
        <v>0.82599761571572339</v>
      </c>
      <c r="BA127" s="182" t="s">
        <v>420</v>
      </c>
      <c r="BB127" s="191">
        <v>0.86951030252716444</v>
      </c>
      <c r="BC127" s="221">
        <v>1043.25</v>
      </c>
      <c r="BD127" s="220">
        <v>-3.1152647975077881E-3</v>
      </c>
      <c r="BE127" s="218" t="b">
        <v>1</v>
      </c>
      <c r="BF127" s="218" t="b">
        <v>1</v>
      </c>
      <c r="BG127" s="217" t="b">
        <v>1</v>
      </c>
      <c r="BH127" s="233">
        <v>1040</v>
      </c>
      <c r="BI127" s="179">
        <v>876</v>
      </c>
      <c r="BJ127" s="177">
        <v>0.84230769230769231</v>
      </c>
      <c r="BK127" s="188">
        <v>0.81890298045498666</v>
      </c>
      <c r="BL127" s="182" t="s">
        <v>420</v>
      </c>
      <c r="BM127" s="191">
        <v>0.8631929393644846</v>
      </c>
      <c r="BN127" s="221">
        <v>1029</v>
      </c>
      <c r="BO127" s="218">
        <v>1.0689990281827016E-2</v>
      </c>
      <c r="BP127" s="218" t="b">
        <v>1</v>
      </c>
      <c r="BQ127" s="218" t="b">
        <v>1</v>
      </c>
      <c r="BR127" s="217" t="b">
        <v>1</v>
      </c>
      <c r="BS127" s="233">
        <v>876</v>
      </c>
      <c r="BT127" s="179">
        <v>876</v>
      </c>
      <c r="BU127" s="177">
        <v>1</v>
      </c>
      <c r="BV127" s="188">
        <v>0.99563391929059231</v>
      </c>
      <c r="BW127" s="182" t="s">
        <v>420</v>
      </c>
      <c r="BX127" s="191">
        <v>0.99999999999999989</v>
      </c>
      <c r="BY127" s="221">
        <v>876</v>
      </c>
      <c r="BZ127" s="218">
        <v>0</v>
      </c>
      <c r="CA127" s="218" t="b">
        <v>1</v>
      </c>
      <c r="CB127" s="218" t="b">
        <v>1</v>
      </c>
      <c r="CC127" s="218" t="b">
        <v>1</v>
      </c>
      <c r="CD127" s="121"/>
    </row>
    <row r="128" spans="1:82" s="181" customFormat="1" ht="14.25" customHeight="1" x14ac:dyDescent="0.25">
      <c r="A128" s="19" t="s">
        <v>113</v>
      </c>
      <c r="B128" s="181" t="s">
        <v>89</v>
      </c>
      <c r="C128" s="195" t="s">
        <v>114</v>
      </c>
      <c r="D128" s="76" t="b">
        <v>1</v>
      </c>
      <c r="E128" s="230">
        <v>120</v>
      </c>
      <c r="F128" s="233">
        <v>1070</v>
      </c>
      <c r="G128" s="179">
        <v>1054</v>
      </c>
      <c r="H128" s="177">
        <v>0.98504672897196266</v>
      </c>
      <c r="I128" s="188">
        <v>0.97584810359852758</v>
      </c>
      <c r="J128" s="182" t="s">
        <v>420</v>
      </c>
      <c r="K128" s="191">
        <v>0.99077503380570775</v>
      </c>
      <c r="L128" s="179">
        <v>16</v>
      </c>
      <c r="M128" s="177">
        <v>1.4953271028037384E-2</v>
      </c>
      <c r="N128" s="188">
        <v>9.2249661942923056E-3</v>
      </c>
      <c r="O128" s="182" t="s">
        <v>420</v>
      </c>
      <c r="P128" s="191">
        <v>2.4151896401472674E-2</v>
      </c>
      <c r="Q128" s="179">
        <v>1070</v>
      </c>
      <c r="R128" s="203">
        <v>1</v>
      </c>
      <c r="S128" s="212">
        <v>0.9964226946267164</v>
      </c>
      <c r="T128" s="182" t="s">
        <v>420</v>
      </c>
      <c r="U128" s="195">
        <v>1.0000000000000002</v>
      </c>
      <c r="V128" s="221">
        <v>1163</v>
      </c>
      <c r="W128" s="220">
        <v>-7.9965606190885635E-2</v>
      </c>
      <c r="X128" s="218" t="b">
        <v>1</v>
      </c>
      <c r="Y128" s="218" t="b">
        <v>1</v>
      </c>
      <c r="Z128" s="217" t="b">
        <v>1</v>
      </c>
      <c r="AA128" s="233">
        <v>1078</v>
      </c>
      <c r="AB128" s="179">
        <v>811</v>
      </c>
      <c r="AC128" s="177">
        <v>0.75231910946196656</v>
      </c>
      <c r="AD128" s="212">
        <v>0.72568503911027382</v>
      </c>
      <c r="AE128" s="182" t="s">
        <v>420</v>
      </c>
      <c r="AF128" s="195">
        <v>0.77716128422531883</v>
      </c>
      <c r="AG128" s="221">
        <v>1163</v>
      </c>
      <c r="AH128" s="220">
        <v>-7.3086844368013756E-2</v>
      </c>
      <c r="AI128" s="218" t="b">
        <v>1</v>
      </c>
      <c r="AJ128" s="218" t="b">
        <v>1</v>
      </c>
      <c r="AK128" s="217" t="b">
        <v>1</v>
      </c>
      <c r="AL128" s="233">
        <v>1141</v>
      </c>
      <c r="AM128" s="179">
        <v>858</v>
      </c>
      <c r="AN128" s="177">
        <v>0.75197195442594211</v>
      </c>
      <c r="AO128" s="188">
        <v>0.72609568688086712</v>
      </c>
      <c r="AP128" s="182" t="s">
        <v>420</v>
      </c>
      <c r="AQ128" s="191">
        <v>0.77615726314097255</v>
      </c>
      <c r="AR128" s="221">
        <v>1141.75</v>
      </c>
      <c r="AS128" s="220">
        <v>-6.5688635865995186E-4</v>
      </c>
      <c r="AT128" s="218" t="b">
        <v>1</v>
      </c>
      <c r="AU128" s="218" t="b">
        <v>1</v>
      </c>
      <c r="AV128" s="217" t="b">
        <v>1</v>
      </c>
      <c r="AW128" s="233">
        <v>1055</v>
      </c>
      <c r="AX128" s="179">
        <v>825</v>
      </c>
      <c r="AY128" s="177">
        <v>0.78199052132701419</v>
      </c>
      <c r="AZ128" s="188">
        <v>0.75607670173699904</v>
      </c>
      <c r="BA128" s="182" t="s">
        <v>420</v>
      </c>
      <c r="BB128" s="191">
        <v>0.80585822727748557</v>
      </c>
      <c r="BC128" s="221">
        <v>1141.75</v>
      </c>
      <c r="BD128" s="220">
        <v>-7.5979855485001094E-2</v>
      </c>
      <c r="BE128" s="218" t="b">
        <v>1</v>
      </c>
      <c r="BF128" s="218" t="b">
        <v>1</v>
      </c>
      <c r="BG128" s="217" t="b">
        <v>1</v>
      </c>
      <c r="BH128" s="233">
        <v>1050</v>
      </c>
      <c r="BI128" s="179">
        <v>771</v>
      </c>
      <c r="BJ128" s="177">
        <v>0.73428571428571432</v>
      </c>
      <c r="BK128" s="188">
        <v>0.70674941234999744</v>
      </c>
      <c r="BL128" s="182" t="s">
        <v>420</v>
      </c>
      <c r="BM128" s="191">
        <v>0.76011398145743048</v>
      </c>
      <c r="BN128" s="221">
        <v>1167.75</v>
      </c>
      <c r="BO128" s="218">
        <v>-0.10083493898522801</v>
      </c>
      <c r="BP128" s="218" t="b">
        <v>1</v>
      </c>
      <c r="BQ128" s="218" t="b">
        <v>1</v>
      </c>
      <c r="BR128" s="217" t="b">
        <v>1</v>
      </c>
      <c r="BS128" s="233">
        <v>1050</v>
      </c>
      <c r="BT128" s="179">
        <v>771</v>
      </c>
      <c r="BU128" s="177" t="s">
        <v>419</v>
      </c>
      <c r="BV128" s="188" t="s">
        <v>419</v>
      </c>
      <c r="BW128" s="182" t="s">
        <v>419</v>
      </c>
      <c r="BX128" s="191" t="s">
        <v>419</v>
      </c>
      <c r="BY128" s="221">
        <v>771</v>
      </c>
      <c r="BZ128" s="218">
        <v>0.36186770428015563</v>
      </c>
      <c r="CA128" s="218" t="b">
        <v>1</v>
      </c>
      <c r="CB128" s="218" t="b">
        <v>0</v>
      </c>
      <c r="CC128" s="218" t="b">
        <v>0</v>
      </c>
      <c r="CD128" s="121"/>
    </row>
    <row r="129" spans="1:82" s="181" customFormat="1" ht="14.25" customHeight="1" x14ac:dyDescent="0.25">
      <c r="A129" s="19" t="s">
        <v>51</v>
      </c>
      <c r="B129" s="181" t="s">
        <v>89</v>
      </c>
      <c r="C129" s="195" t="s">
        <v>115</v>
      </c>
      <c r="D129" s="76" t="b">
        <v>1</v>
      </c>
      <c r="E129" s="230">
        <v>22</v>
      </c>
      <c r="F129" s="233">
        <v>793</v>
      </c>
      <c r="G129" s="179">
        <v>779</v>
      </c>
      <c r="H129" s="177">
        <v>0.98234552332912983</v>
      </c>
      <c r="I129" s="188">
        <v>0.97058546813110735</v>
      </c>
      <c r="J129" s="182" t="s">
        <v>420</v>
      </c>
      <c r="K129" s="191">
        <v>0.98945494082575236</v>
      </c>
      <c r="L129" s="179">
        <v>9</v>
      </c>
      <c r="M129" s="177">
        <v>1.1349306431273645E-2</v>
      </c>
      <c r="N129" s="188">
        <v>5.9822099593983113E-3</v>
      </c>
      <c r="O129" s="182" t="s">
        <v>420</v>
      </c>
      <c r="P129" s="191">
        <v>2.1427833254240379E-2</v>
      </c>
      <c r="Q129" s="179">
        <v>788</v>
      </c>
      <c r="R129" s="203">
        <v>0.99369482976040358</v>
      </c>
      <c r="S129" s="212">
        <v>0.98532570541644005</v>
      </c>
      <c r="T129" s="182" t="s">
        <v>420</v>
      </c>
      <c r="U129" s="195">
        <v>0.99730388963352234</v>
      </c>
      <c r="V129" s="221">
        <v>819.25</v>
      </c>
      <c r="W129" s="220">
        <v>-3.2041501373207201E-2</v>
      </c>
      <c r="X129" s="218" t="b">
        <v>1</v>
      </c>
      <c r="Y129" s="218" t="b">
        <v>1</v>
      </c>
      <c r="Z129" s="217" t="b">
        <v>1</v>
      </c>
      <c r="AA129" s="233">
        <v>781</v>
      </c>
      <c r="AB129" s="179">
        <v>667</v>
      </c>
      <c r="AC129" s="177">
        <v>0.85403329065300893</v>
      </c>
      <c r="AD129" s="212">
        <v>0.8275383528588337</v>
      </c>
      <c r="AE129" s="182" t="s">
        <v>420</v>
      </c>
      <c r="AF129" s="195">
        <v>0.87706254938063244</v>
      </c>
      <c r="AG129" s="221">
        <v>819.25</v>
      </c>
      <c r="AH129" s="220">
        <v>-4.6689044858101922E-2</v>
      </c>
      <c r="AI129" s="218" t="b">
        <v>1</v>
      </c>
      <c r="AJ129" s="218" t="b">
        <v>1</v>
      </c>
      <c r="AK129" s="217" t="b">
        <v>1</v>
      </c>
      <c r="AL129" s="233">
        <v>825</v>
      </c>
      <c r="AM129" s="179">
        <v>463</v>
      </c>
      <c r="AN129" s="177">
        <v>0.56121212121212116</v>
      </c>
      <c r="AO129" s="188">
        <v>0.52714384103915846</v>
      </c>
      <c r="AP129" s="182" t="s">
        <v>420</v>
      </c>
      <c r="AQ129" s="191">
        <v>0.59471299771466846</v>
      </c>
      <c r="AR129" s="221">
        <v>798.5</v>
      </c>
      <c r="AS129" s="220">
        <v>3.3187226048841577E-2</v>
      </c>
      <c r="AT129" s="218" t="b">
        <v>1</v>
      </c>
      <c r="AU129" s="218" t="b">
        <v>1</v>
      </c>
      <c r="AV129" s="217" t="b">
        <v>1</v>
      </c>
      <c r="AW129" s="233">
        <v>828</v>
      </c>
      <c r="AX129" s="179">
        <v>521</v>
      </c>
      <c r="AY129" s="177">
        <v>0.62922705314009664</v>
      </c>
      <c r="AZ129" s="188">
        <v>0.59580130775260953</v>
      </c>
      <c r="BA129" s="182" t="s">
        <v>420</v>
      </c>
      <c r="BB129" s="191">
        <v>0.66145925281549278</v>
      </c>
      <c r="BC129" s="221">
        <v>798.5</v>
      </c>
      <c r="BD129" s="220">
        <v>3.6944270507201005E-2</v>
      </c>
      <c r="BE129" s="218" t="b">
        <v>1</v>
      </c>
      <c r="BF129" s="218" t="b">
        <v>1</v>
      </c>
      <c r="BG129" s="217" t="b">
        <v>1</v>
      </c>
      <c r="BH129" s="233">
        <v>769</v>
      </c>
      <c r="BI129" s="179">
        <v>409</v>
      </c>
      <c r="BJ129" s="177">
        <v>0.53185955786736017</v>
      </c>
      <c r="BK129" s="188">
        <v>0.49652135867224872</v>
      </c>
      <c r="BL129" s="182" t="s">
        <v>420</v>
      </c>
      <c r="BM129" s="191">
        <v>0.56688103704649395</v>
      </c>
      <c r="BN129" s="221">
        <v>802</v>
      </c>
      <c r="BO129" s="218">
        <v>-4.1147132169576058E-2</v>
      </c>
      <c r="BP129" s="218" t="b">
        <v>1</v>
      </c>
      <c r="BQ129" s="218" t="b">
        <v>1</v>
      </c>
      <c r="BR129" s="217" t="b">
        <v>1</v>
      </c>
      <c r="BS129" s="233">
        <v>409</v>
      </c>
      <c r="BT129" s="179">
        <v>305</v>
      </c>
      <c r="BU129" s="177">
        <v>0.74572127139364308</v>
      </c>
      <c r="BV129" s="188">
        <v>0.70136779473684285</v>
      </c>
      <c r="BW129" s="182" t="s">
        <v>420</v>
      </c>
      <c r="BX129" s="191">
        <v>0.78550191203671693</v>
      </c>
      <c r="BY129" s="221">
        <v>409</v>
      </c>
      <c r="BZ129" s="218">
        <v>0</v>
      </c>
      <c r="CA129" s="218" t="b">
        <v>1</v>
      </c>
      <c r="CB129" s="218" t="b">
        <v>1</v>
      </c>
      <c r="CC129" s="218" t="b">
        <v>1</v>
      </c>
      <c r="CD129" s="121"/>
    </row>
    <row r="130" spans="1:82" s="181" customFormat="1" ht="14.25" customHeight="1" x14ac:dyDescent="0.25">
      <c r="A130" s="19" t="s">
        <v>74</v>
      </c>
      <c r="B130" s="181" t="s">
        <v>89</v>
      </c>
      <c r="C130" s="195" t="s">
        <v>116</v>
      </c>
      <c r="D130" s="76" t="b">
        <v>1</v>
      </c>
      <c r="E130" s="230">
        <v>410</v>
      </c>
      <c r="F130" s="233" t="s">
        <v>2</v>
      </c>
      <c r="G130" s="179">
        <v>1454</v>
      </c>
      <c r="H130" s="177" t="s">
        <v>419</v>
      </c>
      <c r="I130" s="188" t="s">
        <v>419</v>
      </c>
      <c r="J130" s="182" t="s">
        <v>419</v>
      </c>
      <c r="K130" s="191" t="s">
        <v>419</v>
      </c>
      <c r="L130" s="179">
        <v>52</v>
      </c>
      <c r="M130" s="177" t="s">
        <v>419</v>
      </c>
      <c r="N130" s="188" t="s">
        <v>419</v>
      </c>
      <c r="O130" s="182" t="s">
        <v>419</v>
      </c>
      <c r="P130" s="191" t="s">
        <v>419</v>
      </c>
      <c r="Q130" s="179">
        <v>1506</v>
      </c>
      <c r="R130" s="203" t="s">
        <v>419</v>
      </c>
      <c r="S130" s="212" t="s">
        <v>419</v>
      </c>
      <c r="T130" s="182" t="s">
        <v>419</v>
      </c>
      <c r="U130" s="195" t="s">
        <v>419</v>
      </c>
      <c r="V130" s="221">
        <v>1471.5</v>
      </c>
      <c r="W130" s="220" t="s">
        <v>419</v>
      </c>
      <c r="X130" s="218" t="b">
        <v>0</v>
      </c>
      <c r="Y130" s="218" t="b">
        <v>0</v>
      </c>
      <c r="Z130" s="217" t="b">
        <v>0</v>
      </c>
      <c r="AA130" s="233">
        <v>1522</v>
      </c>
      <c r="AB130" s="179">
        <v>433</v>
      </c>
      <c r="AC130" s="177">
        <v>0.28449408672798948</v>
      </c>
      <c r="AD130" s="212">
        <v>0.26239221849554001</v>
      </c>
      <c r="AE130" s="182" t="s">
        <v>420</v>
      </c>
      <c r="AF130" s="195">
        <v>0.30768107043775778</v>
      </c>
      <c r="AG130" s="221">
        <v>1471.5</v>
      </c>
      <c r="AH130" s="220">
        <v>3.431872239211689E-2</v>
      </c>
      <c r="AI130" s="218" t="b">
        <v>1</v>
      </c>
      <c r="AJ130" s="218" t="b">
        <v>1</v>
      </c>
      <c r="AK130" s="217" t="b">
        <v>1</v>
      </c>
      <c r="AL130" s="233">
        <v>1607</v>
      </c>
      <c r="AM130" s="179">
        <v>511</v>
      </c>
      <c r="AN130" s="177">
        <v>0.31798382078406967</v>
      </c>
      <c r="AO130" s="188">
        <v>0.2956721148190356</v>
      </c>
      <c r="AP130" s="182" t="s">
        <v>420</v>
      </c>
      <c r="AQ130" s="191">
        <v>0.34116365396712306</v>
      </c>
      <c r="AR130" s="221">
        <v>1531.5</v>
      </c>
      <c r="AS130" s="220">
        <v>4.9298073783872021E-2</v>
      </c>
      <c r="AT130" s="218" t="b">
        <v>1</v>
      </c>
      <c r="AU130" s="218" t="b">
        <v>1</v>
      </c>
      <c r="AV130" s="217" t="b">
        <v>1</v>
      </c>
      <c r="AW130" s="233">
        <v>1467</v>
      </c>
      <c r="AX130" s="179">
        <v>1071</v>
      </c>
      <c r="AY130" s="177">
        <v>0.73006134969325154</v>
      </c>
      <c r="AZ130" s="188">
        <v>0.70676551746366945</v>
      </c>
      <c r="BA130" s="182" t="s">
        <v>420</v>
      </c>
      <c r="BB130" s="191">
        <v>0.75215546001626132</v>
      </c>
      <c r="BC130" s="221">
        <v>1531.5</v>
      </c>
      <c r="BD130" s="220">
        <v>-4.2115572967678747E-2</v>
      </c>
      <c r="BE130" s="218" t="b">
        <v>1</v>
      </c>
      <c r="BF130" s="218" t="b">
        <v>1</v>
      </c>
      <c r="BG130" s="217" t="b">
        <v>1</v>
      </c>
      <c r="BH130" s="233">
        <v>1472</v>
      </c>
      <c r="BI130" s="179">
        <v>503</v>
      </c>
      <c r="BJ130" s="177">
        <v>0.34171195652173914</v>
      </c>
      <c r="BK130" s="188">
        <v>0.31792318957421123</v>
      </c>
      <c r="BL130" s="182" t="s">
        <v>420</v>
      </c>
      <c r="BM130" s="191">
        <v>0.3663247374542325</v>
      </c>
      <c r="BN130" s="221">
        <v>1469.75</v>
      </c>
      <c r="BO130" s="218">
        <v>1.5308725973805068E-3</v>
      </c>
      <c r="BP130" s="218" t="b">
        <v>1</v>
      </c>
      <c r="BQ130" s="218" t="b">
        <v>1</v>
      </c>
      <c r="BR130" s="217" t="b">
        <v>1</v>
      </c>
      <c r="BS130" s="233">
        <v>1472</v>
      </c>
      <c r="BT130" s="179" t="s">
        <v>2</v>
      </c>
      <c r="BU130" s="177" t="s">
        <v>419</v>
      </c>
      <c r="BV130" s="188" t="s">
        <v>419</v>
      </c>
      <c r="BW130" s="182" t="s">
        <v>419</v>
      </c>
      <c r="BX130" s="191" t="s">
        <v>419</v>
      </c>
      <c r="BY130" s="221">
        <v>503</v>
      </c>
      <c r="BZ130" s="218">
        <v>1.9264413518886681</v>
      </c>
      <c r="CA130" s="218" t="b">
        <v>0</v>
      </c>
      <c r="CB130" s="218" t="b">
        <v>0</v>
      </c>
      <c r="CC130" s="218" t="b">
        <v>0</v>
      </c>
      <c r="CD130" s="121"/>
    </row>
    <row r="131" spans="1:82" s="181" customFormat="1" ht="14.25" customHeight="1" x14ac:dyDescent="0.25">
      <c r="A131" s="19" t="s">
        <v>117</v>
      </c>
      <c r="B131" s="181" t="s">
        <v>89</v>
      </c>
      <c r="C131" s="195" t="s">
        <v>118</v>
      </c>
      <c r="D131" s="76" t="b">
        <v>1</v>
      </c>
      <c r="E131" s="230">
        <v>2</v>
      </c>
      <c r="F131" s="233">
        <v>1182</v>
      </c>
      <c r="G131" s="179">
        <v>1071</v>
      </c>
      <c r="H131" s="177">
        <v>0.90609137055837563</v>
      </c>
      <c r="I131" s="188">
        <v>0.88812132585265302</v>
      </c>
      <c r="J131" s="182" t="s">
        <v>420</v>
      </c>
      <c r="K131" s="191">
        <v>0.92143040035761925</v>
      </c>
      <c r="L131" s="179">
        <v>74</v>
      </c>
      <c r="M131" s="177">
        <v>6.2605752961082908E-2</v>
      </c>
      <c r="N131" s="188">
        <v>5.0161995791829041E-2</v>
      </c>
      <c r="O131" s="182" t="s">
        <v>420</v>
      </c>
      <c r="P131" s="191">
        <v>7.788333243585728E-2</v>
      </c>
      <c r="Q131" s="179">
        <v>1145</v>
      </c>
      <c r="R131" s="203">
        <v>0.96869712351945858</v>
      </c>
      <c r="S131" s="212">
        <v>0.95715210671536677</v>
      </c>
      <c r="T131" s="182" t="s">
        <v>420</v>
      </c>
      <c r="U131" s="195">
        <v>0.97720551061898908</v>
      </c>
      <c r="V131" s="221">
        <v>1197.75</v>
      </c>
      <c r="W131" s="220">
        <v>-1.3149655604257984E-2</v>
      </c>
      <c r="X131" s="218" t="b">
        <v>1</v>
      </c>
      <c r="Y131" s="218" t="b">
        <v>1</v>
      </c>
      <c r="Z131" s="217" t="b">
        <v>1</v>
      </c>
      <c r="AA131" s="233">
        <v>1221</v>
      </c>
      <c r="AB131" s="179">
        <v>1014</v>
      </c>
      <c r="AC131" s="177">
        <v>0.83046683046683045</v>
      </c>
      <c r="AD131" s="212">
        <v>0.80839143087795928</v>
      </c>
      <c r="AE131" s="182" t="s">
        <v>420</v>
      </c>
      <c r="AF131" s="195">
        <v>0.85046934999158974</v>
      </c>
      <c r="AG131" s="221">
        <v>1197.75</v>
      </c>
      <c r="AH131" s="220">
        <v>1.9411396368190358E-2</v>
      </c>
      <c r="AI131" s="218" t="b">
        <v>1</v>
      </c>
      <c r="AJ131" s="218" t="b">
        <v>1</v>
      </c>
      <c r="AK131" s="217" t="b">
        <v>1</v>
      </c>
      <c r="AL131" s="233">
        <v>1230</v>
      </c>
      <c r="AM131" s="179">
        <v>498</v>
      </c>
      <c r="AN131" s="177">
        <v>0.40487804878048783</v>
      </c>
      <c r="AO131" s="188">
        <v>0.37778313904649785</v>
      </c>
      <c r="AP131" s="182" t="s">
        <v>420</v>
      </c>
      <c r="AQ131" s="191">
        <v>0.43256526647421045</v>
      </c>
      <c r="AR131" s="221">
        <v>1132</v>
      </c>
      <c r="AS131" s="220">
        <v>8.6572438162544174E-2</v>
      </c>
      <c r="AT131" s="218" t="b">
        <v>1</v>
      </c>
      <c r="AU131" s="218" t="b">
        <v>1</v>
      </c>
      <c r="AV131" s="217" t="b">
        <v>1</v>
      </c>
      <c r="AW131" s="233">
        <v>1217</v>
      </c>
      <c r="AX131" s="179">
        <v>649</v>
      </c>
      <c r="AY131" s="177">
        <v>0.53327855382087097</v>
      </c>
      <c r="AZ131" s="188">
        <v>0.505188703808226</v>
      </c>
      <c r="BA131" s="182" t="s">
        <v>420</v>
      </c>
      <c r="BB131" s="191">
        <v>0.56115897746911547</v>
      </c>
      <c r="BC131" s="221">
        <v>1132</v>
      </c>
      <c r="BD131" s="220">
        <v>7.5088339222614847E-2</v>
      </c>
      <c r="BE131" s="218" t="b">
        <v>1</v>
      </c>
      <c r="BF131" s="218" t="b">
        <v>1</v>
      </c>
      <c r="BG131" s="217" t="b">
        <v>1</v>
      </c>
      <c r="BH131" s="233">
        <v>1101</v>
      </c>
      <c r="BI131" s="179">
        <v>616</v>
      </c>
      <c r="BJ131" s="177">
        <v>0.55949137148047234</v>
      </c>
      <c r="BK131" s="188">
        <v>0.53001047080780805</v>
      </c>
      <c r="BL131" s="182" t="s">
        <v>420</v>
      </c>
      <c r="BM131" s="191">
        <v>0.5885585772254085</v>
      </c>
      <c r="BN131" s="221">
        <v>1155.75</v>
      </c>
      <c r="BO131" s="218">
        <v>-4.7371836469824791E-2</v>
      </c>
      <c r="BP131" s="218" t="b">
        <v>1</v>
      </c>
      <c r="BQ131" s="218" t="b">
        <v>1</v>
      </c>
      <c r="BR131" s="217" t="b">
        <v>1</v>
      </c>
      <c r="BS131" s="233">
        <v>1101</v>
      </c>
      <c r="BT131" s="179">
        <v>616</v>
      </c>
      <c r="BU131" s="177" t="s">
        <v>419</v>
      </c>
      <c r="BV131" s="188" t="s">
        <v>419</v>
      </c>
      <c r="BW131" s="182" t="s">
        <v>419</v>
      </c>
      <c r="BX131" s="191" t="s">
        <v>419</v>
      </c>
      <c r="BY131" s="221">
        <v>616</v>
      </c>
      <c r="BZ131" s="218">
        <v>0.78733766233766234</v>
      </c>
      <c r="CA131" s="218" t="b">
        <v>1</v>
      </c>
      <c r="CB131" s="218" t="b">
        <v>0</v>
      </c>
      <c r="CC131" s="218" t="b">
        <v>0</v>
      </c>
      <c r="CD131" s="121"/>
    </row>
    <row r="132" spans="1:82" s="181" customFormat="1" ht="14.25" customHeight="1" x14ac:dyDescent="0.25">
      <c r="A132" s="19" t="s">
        <v>75</v>
      </c>
      <c r="B132" s="181" t="s">
        <v>89</v>
      </c>
      <c r="C132" s="195" t="s">
        <v>119</v>
      </c>
      <c r="D132" s="76" t="b">
        <v>1</v>
      </c>
      <c r="E132" s="230">
        <v>374</v>
      </c>
      <c r="F132" s="233">
        <v>667</v>
      </c>
      <c r="G132" s="179">
        <v>658</v>
      </c>
      <c r="H132" s="177">
        <v>0.98650674662668669</v>
      </c>
      <c r="I132" s="188">
        <v>0.97455649132081312</v>
      </c>
      <c r="J132" s="182" t="s">
        <v>420</v>
      </c>
      <c r="K132" s="191">
        <v>0.99288520666384872</v>
      </c>
      <c r="L132" s="179">
        <v>1</v>
      </c>
      <c r="M132" s="177">
        <v>1.4992503748125937E-3</v>
      </c>
      <c r="N132" s="188">
        <v>2.6470354755633131E-4</v>
      </c>
      <c r="O132" s="182" t="s">
        <v>420</v>
      </c>
      <c r="P132" s="191">
        <v>8.4429556823355095E-3</v>
      </c>
      <c r="Q132" s="179">
        <v>659</v>
      </c>
      <c r="R132" s="203">
        <v>0.98800599700149927</v>
      </c>
      <c r="S132" s="212">
        <v>0.97651283767470431</v>
      </c>
      <c r="T132" s="182" t="s">
        <v>420</v>
      </c>
      <c r="U132" s="195">
        <v>0.99391019065813824</v>
      </c>
      <c r="V132" s="221">
        <v>648</v>
      </c>
      <c r="W132" s="220">
        <v>2.9320987654320986E-2</v>
      </c>
      <c r="X132" s="218" t="b">
        <v>1</v>
      </c>
      <c r="Y132" s="218" t="b">
        <v>1</v>
      </c>
      <c r="Z132" s="217" t="b">
        <v>1</v>
      </c>
      <c r="AA132" s="233">
        <v>672</v>
      </c>
      <c r="AB132" s="179">
        <v>629</v>
      </c>
      <c r="AC132" s="177">
        <v>0.93601190476190477</v>
      </c>
      <c r="AD132" s="212">
        <v>0.91491710225965417</v>
      </c>
      <c r="AE132" s="182" t="s">
        <v>420</v>
      </c>
      <c r="AF132" s="195">
        <v>0.95215015493782129</v>
      </c>
      <c r="AG132" s="221">
        <v>648</v>
      </c>
      <c r="AH132" s="220">
        <v>3.7037037037037035E-2</v>
      </c>
      <c r="AI132" s="218" t="b">
        <v>1</v>
      </c>
      <c r="AJ132" s="218" t="b">
        <v>1</v>
      </c>
      <c r="AK132" s="217" t="b">
        <v>1</v>
      </c>
      <c r="AL132" s="233">
        <v>657</v>
      </c>
      <c r="AM132" s="179">
        <v>320</v>
      </c>
      <c r="AN132" s="177">
        <v>0.48706240487062402</v>
      </c>
      <c r="AO132" s="188">
        <v>0.44902884661868886</v>
      </c>
      <c r="AP132" s="182" t="s">
        <v>420</v>
      </c>
      <c r="AQ132" s="191">
        <v>0.52524637511098682</v>
      </c>
      <c r="AR132" s="221">
        <v>665</v>
      </c>
      <c r="AS132" s="220">
        <v>-1.2030075187969926E-2</v>
      </c>
      <c r="AT132" s="218" t="b">
        <v>1</v>
      </c>
      <c r="AU132" s="218" t="b">
        <v>1</v>
      </c>
      <c r="AV132" s="217" t="b">
        <v>1</v>
      </c>
      <c r="AW132" s="233">
        <v>676</v>
      </c>
      <c r="AX132" s="179">
        <v>446</v>
      </c>
      <c r="AY132" s="177">
        <v>0.65976331360946749</v>
      </c>
      <c r="AZ132" s="188">
        <v>0.62323445858880289</v>
      </c>
      <c r="BA132" s="182" t="s">
        <v>420</v>
      </c>
      <c r="BB132" s="191">
        <v>0.69448667653392182</v>
      </c>
      <c r="BC132" s="221">
        <v>665</v>
      </c>
      <c r="BD132" s="220">
        <v>1.6541353383458645E-2</v>
      </c>
      <c r="BE132" s="218" t="b">
        <v>1</v>
      </c>
      <c r="BF132" s="218" t="b">
        <v>1</v>
      </c>
      <c r="BG132" s="217" t="b">
        <v>1</v>
      </c>
      <c r="BH132" s="233">
        <v>661</v>
      </c>
      <c r="BI132" s="179">
        <v>263</v>
      </c>
      <c r="BJ132" s="177">
        <v>0.39788199697428139</v>
      </c>
      <c r="BK132" s="188">
        <v>0.36126187003864568</v>
      </c>
      <c r="BL132" s="182" t="s">
        <v>420</v>
      </c>
      <c r="BM132" s="191">
        <v>0.4356822010494224</v>
      </c>
      <c r="BN132" s="221">
        <v>693.75</v>
      </c>
      <c r="BO132" s="218">
        <v>-4.7207207207207204E-2</v>
      </c>
      <c r="BP132" s="218" t="b">
        <v>1</v>
      </c>
      <c r="BQ132" s="218" t="b">
        <v>1</v>
      </c>
      <c r="BR132" s="217" t="b">
        <v>1</v>
      </c>
      <c r="BS132" s="233" t="s">
        <v>2</v>
      </c>
      <c r="BT132" s="179" t="s">
        <v>2</v>
      </c>
      <c r="BU132" s="177" t="s">
        <v>419</v>
      </c>
      <c r="BV132" s="188" t="s">
        <v>419</v>
      </c>
      <c r="BW132" s="182" t="s">
        <v>419</v>
      </c>
      <c r="BX132" s="191" t="s">
        <v>419</v>
      </c>
      <c r="BY132" s="221">
        <v>263</v>
      </c>
      <c r="BZ132" s="218" t="s">
        <v>419</v>
      </c>
      <c r="CA132" s="218" t="b">
        <v>0</v>
      </c>
      <c r="CB132" s="218" t="b">
        <v>0</v>
      </c>
      <c r="CC132" s="218" t="b">
        <v>0</v>
      </c>
      <c r="CD132" s="121"/>
    </row>
    <row r="133" spans="1:82" s="181" customFormat="1" ht="14.25" customHeight="1" x14ac:dyDescent="0.25">
      <c r="A133" s="19" t="s">
        <v>120</v>
      </c>
      <c r="B133" s="181" t="s">
        <v>89</v>
      </c>
      <c r="C133" s="195" t="s">
        <v>121</v>
      </c>
      <c r="D133" s="76" t="b">
        <v>1</v>
      </c>
      <c r="E133" s="230">
        <v>750</v>
      </c>
      <c r="F133" s="233">
        <v>1045</v>
      </c>
      <c r="G133" s="179">
        <v>984</v>
      </c>
      <c r="H133" s="177">
        <v>0.94162679425837326</v>
      </c>
      <c r="I133" s="188">
        <v>0.92572881145072183</v>
      </c>
      <c r="J133" s="182" t="s">
        <v>420</v>
      </c>
      <c r="K133" s="191">
        <v>0.95428979597333186</v>
      </c>
      <c r="L133" s="179">
        <v>34</v>
      </c>
      <c r="M133" s="177">
        <v>3.2535885167464113E-2</v>
      </c>
      <c r="N133" s="188">
        <v>2.3375137494486546E-2</v>
      </c>
      <c r="O133" s="182" t="s">
        <v>420</v>
      </c>
      <c r="P133" s="191">
        <v>4.5120876098904285E-2</v>
      </c>
      <c r="Q133" s="179">
        <v>1018</v>
      </c>
      <c r="R133" s="203">
        <v>0.97416267942583734</v>
      </c>
      <c r="S133" s="212">
        <v>0.96266887043729132</v>
      </c>
      <c r="T133" s="182" t="s">
        <v>420</v>
      </c>
      <c r="U133" s="195">
        <v>0.98218317718701753</v>
      </c>
      <c r="V133" s="221">
        <v>1128.75</v>
      </c>
      <c r="W133" s="220">
        <v>-7.4197120708748621E-2</v>
      </c>
      <c r="X133" s="218" t="b">
        <v>1</v>
      </c>
      <c r="Y133" s="218" t="b">
        <v>1</v>
      </c>
      <c r="Z133" s="217" t="b">
        <v>1</v>
      </c>
      <c r="AA133" s="233">
        <v>1014</v>
      </c>
      <c r="AB133" s="179">
        <v>0</v>
      </c>
      <c r="AC133" s="177">
        <v>0</v>
      </c>
      <c r="AD133" s="212">
        <v>0</v>
      </c>
      <c r="AE133" s="182" t="s">
        <v>420</v>
      </c>
      <c r="AF133" s="195">
        <v>3.7741229612959261E-3</v>
      </c>
      <c r="AG133" s="221">
        <v>1128.75</v>
      </c>
      <c r="AH133" s="220">
        <v>-0.10166112956810631</v>
      </c>
      <c r="AI133" s="218" t="b">
        <v>1</v>
      </c>
      <c r="AJ133" s="218" t="b">
        <v>1</v>
      </c>
      <c r="AK133" s="217" t="b">
        <v>1</v>
      </c>
      <c r="AL133" s="233">
        <v>1042</v>
      </c>
      <c r="AM133" s="179">
        <v>836</v>
      </c>
      <c r="AN133" s="177">
        <v>0.80230326295585408</v>
      </c>
      <c r="AO133" s="188">
        <v>0.7770303016589919</v>
      </c>
      <c r="AP133" s="182" t="s">
        <v>420</v>
      </c>
      <c r="AQ133" s="191">
        <v>0.82535545641795138</v>
      </c>
      <c r="AR133" s="221">
        <v>1086.75</v>
      </c>
      <c r="AS133" s="220">
        <v>-4.1177823786519442E-2</v>
      </c>
      <c r="AT133" s="218" t="b">
        <v>1</v>
      </c>
      <c r="AU133" s="218" t="b">
        <v>1</v>
      </c>
      <c r="AV133" s="217" t="b">
        <v>1</v>
      </c>
      <c r="AW133" s="233">
        <v>984</v>
      </c>
      <c r="AX133" s="179">
        <v>789</v>
      </c>
      <c r="AY133" s="177">
        <v>0.80182926829268297</v>
      </c>
      <c r="AZ133" s="188">
        <v>0.77576989525449358</v>
      </c>
      <c r="BA133" s="182" t="s">
        <v>420</v>
      </c>
      <c r="BB133" s="191">
        <v>0.82554117009513195</v>
      </c>
      <c r="BC133" s="221">
        <v>1086.75</v>
      </c>
      <c r="BD133" s="220">
        <v>-9.4547964113181504E-2</v>
      </c>
      <c r="BE133" s="218" t="b">
        <v>1</v>
      </c>
      <c r="BF133" s="218" t="b">
        <v>1</v>
      </c>
      <c r="BG133" s="217" t="b">
        <v>1</v>
      </c>
      <c r="BH133" s="233">
        <v>880</v>
      </c>
      <c r="BI133" s="179">
        <v>781</v>
      </c>
      <c r="BJ133" s="177" t="s">
        <v>419</v>
      </c>
      <c r="BK133" s="188" t="s">
        <v>419</v>
      </c>
      <c r="BL133" s="182" t="s">
        <v>419</v>
      </c>
      <c r="BM133" s="191" t="s">
        <v>419</v>
      </c>
      <c r="BN133" s="221">
        <v>1126</v>
      </c>
      <c r="BO133" s="218">
        <v>-0.21847246891651864</v>
      </c>
      <c r="BP133" s="218" t="b">
        <v>1</v>
      </c>
      <c r="BQ133" s="218" t="b">
        <v>0</v>
      </c>
      <c r="BR133" s="217" t="b">
        <v>0</v>
      </c>
      <c r="BS133" s="233">
        <v>879</v>
      </c>
      <c r="BT133" s="179">
        <v>532</v>
      </c>
      <c r="BU133" s="177">
        <v>0.60523321956769061</v>
      </c>
      <c r="BV133" s="188">
        <v>0.57252885270659526</v>
      </c>
      <c r="BW133" s="182" t="s">
        <v>420</v>
      </c>
      <c r="BX133" s="191">
        <v>0.6370217955458376</v>
      </c>
      <c r="BY133" s="221">
        <v>781</v>
      </c>
      <c r="BZ133" s="218">
        <v>0.12548015364916773</v>
      </c>
      <c r="CA133" s="218" t="b">
        <v>1</v>
      </c>
      <c r="CB133" s="218" t="b">
        <v>1</v>
      </c>
      <c r="CC133" s="218" t="b">
        <v>1</v>
      </c>
      <c r="CD133" s="121"/>
    </row>
    <row r="134" spans="1:82" s="181" customFormat="1" ht="14.25" customHeight="1" x14ac:dyDescent="0.25">
      <c r="A134" s="19" t="s">
        <v>31</v>
      </c>
      <c r="B134" s="181" t="s">
        <v>89</v>
      </c>
      <c r="C134" s="195" t="s">
        <v>30</v>
      </c>
      <c r="D134" s="76" t="b">
        <v>1</v>
      </c>
      <c r="E134" s="230">
        <v>40</v>
      </c>
      <c r="F134" s="233">
        <v>718</v>
      </c>
      <c r="G134" s="179">
        <v>651</v>
      </c>
      <c r="H134" s="177">
        <v>0.90668523676880219</v>
      </c>
      <c r="I134" s="188">
        <v>0.88319159279957227</v>
      </c>
      <c r="J134" s="182" t="s">
        <v>420</v>
      </c>
      <c r="K134" s="191">
        <v>0.92585032750534857</v>
      </c>
      <c r="L134" s="179">
        <v>55</v>
      </c>
      <c r="M134" s="177">
        <v>7.6601671309192196E-2</v>
      </c>
      <c r="N134" s="188">
        <v>5.9322742992778621E-2</v>
      </c>
      <c r="O134" s="182" t="s">
        <v>420</v>
      </c>
      <c r="P134" s="191">
        <v>9.8387038607577498E-2</v>
      </c>
      <c r="Q134" s="179">
        <v>706</v>
      </c>
      <c r="R134" s="203">
        <v>0.98328690807799446</v>
      </c>
      <c r="S134" s="212">
        <v>0.97101594596531537</v>
      </c>
      <c r="T134" s="182" t="s">
        <v>420</v>
      </c>
      <c r="U134" s="195">
        <v>0.99041400727375173</v>
      </c>
      <c r="V134" s="221">
        <v>710.25</v>
      </c>
      <c r="W134" s="220">
        <v>1.0911650827173531E-2</v>
      </c>
      <c r="X134" s="218" t="b">
        <v>1</v>
      </c>
      <c r="Y134" s="218" t="b">
        <v>1</v>
      </c>
      <c r="Z134" s="217" t="b">
        <v>1</v>
      </c>
      <c r="AA134" s="233">
        <v>732</v>
      </c>
      <c r="AB134" s="179">
        <v>619</v>
      </c>
      <c r="AC134" s="177">
        <v>0.84562841530054644</v>
      </c>
      <c r="AD134" s="212">
        <v>0.81765643588992576</v>
      </c>
      <c r="AE134" s="182" t="s">
        <v>420</v>
      </c>
      <c r="AF134" s="195">
        <v>0.86999168985029474</v>
      </c>
      <c r="AG134" s="221">
        <v>710.25</v>
      </c>
      <c r="AH134" s="220">
        <v>3.0623020063357972E-2</v>
      </c>
      <c r="AI134" s="218" t="b">
        <v>1</v>
      </c>
      <c r="AJ134" s="218" t="b">
        <v>1</v>
      </c>
      <c r="AK134" s="217" t="b">
        <v>1</v>
      </c>
      <c r="AL134" s="233">
        <v>731</v>
      </c>
      <c r="AM134" s="179">
        <v>486</v>
      </c>
      <c r="AN134" s="177">
        <v>0.66484268125854995</v>
      </c>
      <c r="AO134" s="188">
        <v>0.62984016836265166</v>
      </c>
      <c r="AP134" s="182" t="s">
        <v>420</v>
      </c>
      <c r="AQ134" s="191">
        <v>0.69812173023077739</v>
      </c>
      <c r="AR134" s="221">
        <v>674.75</v>
      </c>
      <c r="AS134" s="220">
        <v>8.3364208966283812E-2</v>
      </c>
      <c r="AT134" s="218" t="b">
        <v>1</v>
      </c>
      <c r="AU134" s="218" t="b">
        <v>1</v>
      </c>
      <c r="AV134" s="217" t="b">
        <v>1</v>
      </c>
      <c r="AW134" s="233">
        <v>728</v>
      </c>
      <c r="AX134" s="179">
        <v>595</v>
      </c>
      <c r="AY134" s="177">
        <v>0.81730769230769229</v>
      </c>
      <c r="AZ134" s="188">
        <v>0.78759685728896078</v>
      </c>
      <c r="BA134" s="182" t="s">
        <v>420</v>
      </c>
      <c r="BB134" s="191">
        <v>0.84368741122525692</v>
      </c>
      <c r="BC134" s="221">
        <v>674.75</v>
      </c>
      <c r="BD134" s="220">
        <v>7.8918117821415334E-2</v>
      </c>
      <c r="BE134" s="218" t="b">
        <v>1</v>
      </c>
      <c r="BF134" s="218" t="b">
        <v>1</v>
      </c>
      <c r="BG134" s="217" t="b">
        <v>1</v>
      </c>
      <c r="BH134" s="233">
        <v>706</v>
      </c>
      <c r="BI134" s="179">
        <v>466</v>
      </c>
      <c r="BJ134" s="177">
        <v>0.66005665722379603</v>
      </c>
      <c r="BK134" s="188">
        <v>0.6243330422859924</v>
      </c>
      <c r="BL134" s="182" t="s">
        <v>420</v>
      </c>
      <c r="BM134" s="191">
        <v>0.69404791051925596</v>
      </c>
      <c r="BN134" s="221">
        <v>681.75</v>
      </c>
      <c r="BO134" s="218">
        <v>3.557022368903557E-2</v>
      </c>
      <c r="BP134" s="218" t="b">
        <v>1</v>
      </c>
      <c r="BQ134" s="218" t="b">
        <v>1</v>
      </c>
      <c r="BR134" s="217" t="b">
        <v>1</v>
      </c>
      <c r="BS134" s="233" t="s">
        <v>2</v>
      </c>
      <c r="BT134" s="179" t="s">
        <v>2</v>
      </c>
      <c r="BU134" s="177" t="s">
        <v>419</v>
      </c>
      <c r="BV134" s="188" t="s">
        <v>419</v>
      </c>
      <c r="BW134" s="182" t="s">
        <v>419</v>
      </c>
      <c r="BX134" s="191" t="s">
        <v>419</v>
      </c>
      <c r="BY134" s="221">
        <v>466</v>
      </c>
      <c r="BZ134" s="218" t="s">
        <v>419</v>
      </c>
      <c r="CA134" s="218" t="b">
        <v>0</v>
      </c>
      <c r="CB134" s="218" t="b">
        <v>0</v>
      </c>
      <c r="CC134" s="218" t="b">
        <v>0</v>
      </c>
      <c r="CD134" s="121"/>
    </row>
    <row r="135" spans="1:82" s="181" customFormat="1" ht="14.25" customHeight="1" x14ac:dyDescent="0.25">
      <c r="A135" s="19" t="s">
        <v>122</v>
      </c>
      <c r="B135" s="181" t="s">
        <v>89</v>
      </c>
      <c r="C135" s="195" t="s">
        <v>123</v>
      </c>
      <c r="D135" s="76" t="b">
        <v>1</v>
      </c>
      <c r="E135" s="230">
        <v>0</v>
      </c>
      <c r="F135" s="233">
        <v>1245</v>
      </c>
      <c r="G135" s="179">
        <v>1082</v>
      </c>
      <c r="H135" s="177">
        <v>0.86907630522088353</v>
      </c>
      <c r="I135" s="188">
        <v>0.84919838267044012</v>
      </c>
      <c r="J135" s="182" t="s">
        <v>420</v>
      </c>
      <c r="K135" s="191">
        <v>0.88668365704645902</v>
      </c>
      <c r="L135" s="179">
        <v>163</v>
      </c>
      <c r="M135" s="177">
        <v>0.13092369477911647</v>
      </c>
      <c r="N135" s="188">
        <v>0.11331634295354114</v>
      </c>
      <c r="O135" s="182" t="s">
        <v>420</v>
      </c>
      <c r="P135" s="191">
        <v>0.15080161732955999</v>
      </c>
      <c r="Q135" s="179">
        <v>1245</v>
      </c>
      <c r="R135" s="203">
        <v>1</v>
      </c>
      <c r="S135" s="212">
        <v>0.9969239819886172</v>
      </c>
      <c r="T135" s="182" t="s">
        <v>420</v>
      </c>
      <c r="U135" s="195">
        <v>1.0000000000000002</v>
      </c>
      <c r="V135" s="221">
        <v>1136.5</v>
      </c>
      <c r="W135" s="220">
        <v>9.5468543774747033E-2</v>
      </c>
      <c r="X135" s="218" t="b">
        <v>1</v>
      </c>
      <c r="Y135" s="218" t="b">
        <v>1</v>
      </c>
      <c r="Z135" s="217" t="b">
        <v>1</v>
      </c>
      <c r="AA135" s="233">
        <v>1261</v>
      </c>
      <c r="AB135" s="179">
        <v>984</v>
      </c>
      <c r="AC135" s="177">
        <v>0.78033306899286281</v>
      </c>
      <c r="AD135" s="212">
        <v>0.75664911115501599</v>
      </c>
      <c r="AE135" s="182" t="s">
        <v>420</v>
      </c>
      <c r="AF135" s="195">
        <v>0.80231422379068451</v>
      </c>
      <c r="AG135" s="221">
        <v>1136.5</v>
      </c>
      <c r="AH135" s="220">
        <v>0.1095468543774747</v>
      </c>
      <c r="AI135" s="218" t="b">
        <v>1</v>
      </c>
      <c r="AJ135" s="218" t="b">
        <v>1</v>
      </c>
      <c r="AK135" s="217" t="b">
        <v>1</v>
      </c>
      <c r="AL135" s="233">
        <v>1104</v>
      </c>
      <c r="AM135" s="179">
        <v>665</v>
      </c>
      <c r="AN135" s="177">
        <v>0.60235507246376807</v>
      </c>
      <c r="AO135" s="188">
        <v>0.57317867807650291</v>
      </c>
      <c r="AP135" s="182" t="s">
        <v>420</v>
      </c>
      <c r="AQ135" s="191">
        <v>0.63082163099351407</v>
      </c>
      <c r="AR135" s="221">
        <v>1109.5</v>
      </c>
      <c r="AS135" s="220">
        <v>-4.9571879224876072E-3</v>
      </c>
      <c r="AT135" s="218" t="b">
        <v>1</v>
      </c>
      <c r="AU135" s="218" t="b">
        <v>1</v>
      </c>
      <c r="AV135" s="217" t="b">
        <v>1</v>
      </c>
      <c r="AW135" s="233">
        <v>1104</v>
      </c>
      <c r="AX135" s="179">
        <v>781</v>
      </c>
      <c r="AY135" s="177">
        <v>0.70742753623188404</v>
      </c>
      <c r="AZ135" s="188">
        <v>0.67990897718985399</v>
      </c>
      <c r="BA135" s="182" t="s">
        <v>420</v>
      </c>
      <c r="BB135" s="191">
        <v>0.73350757835911828</v>
      </c>
      <c r="BC135" s="221">
        <v>1109.5</v>
      </c>
      <c r="BD135" s="220">
        <v>-4.9571879224876072E-3</v>
      </c>
      <c r="BE135" s="218" t="b">
        <v>1</v>
      </c>
      <c r="BF135" s="218" t="b">
        <v>1</v>
      </c>
      <c r="BG135" s="217" t="b">
        <v>1</v>
      </c>
      <c r="BH135" s="233">
        <v>1246</v>
      </c>
      <c r="BI135" s="179">
        <v>880</v>
      </c>
      <c r="BJ135" s="177">
        <v>0.7062600321027287</v>
      </c>
      <c r="BK135" s="188">
        <v>0.68036678150849028</v>
      </c>
      <c r="BL135" s="182" t="s">
        <v>420</v>
      </c>
      <c r="BM135" s="191">
        <v>0.73088537881350146</v>
      </c>
      <c r="BN135" s="221">
        <v>1170.25</v>
      </c>
      <c r="BO135" s="218">
        <v>6.4729758598590051E-2</v>
      </c>
      <c r="BP135" s="218" t="b">
        <v>1</v>
      </c>
      <c r="BQ135" s="218" t="b">
        <v>1</v>
      </c>
      <c r="BR135" s="217" t="b">
        <v>1</v>
      </c>
      <c r="BS135" s="233">
        <v>880</v>
      </c>
      <c r="BT135" s="179">
        <v>880</v>
      </c>
      <c r="BU135" s="177">
        <v>1</v>
      </c>
      <c r="BV135" s="188">
        <v>0.99565367885568556</v>
      </c>
      <c r="BW135" s="182" t="s">
        <v>420</v>
      </c>
      <c r="BX135" s="191">
        <v>0.99999999999999989</v>
      </c>
      <c r="BY135" s="221">
        <v>880</v>
      </c>
      <c r="BZ135" s="218">
        <v>0</v>
      </c>
      <c r="CA135" s="218" t="b">
        <v>1</v>
      </c>
      <c r="CB135" s="218" t="b">
        <v>1</v>
      </c>
      <c r="CC135" s="218" t="b">
        <v>1</v>
      </c>
      <c r="CD135" s="121"/>
    </row>
    <row r="136" spans="1:82" s="181" customFormat="1" ht="14.25" customHeight="1" x14ac:dyDescent="0.25">
      <c r="A136" s="19" t="s">
        <v>57</v>
      </c>
      <c r="B136" s="181" t="s">
        <v>89</v>
      </c>
      <c r="C136" s="195" t="s">
        <v>124</v>
      </c>
      <c r="D136" s="76" t="b">
        <v>1</v>
      </c>
      <c r="E136" s="230">
        <v>102</v>
      </c>
      <c r="F136" s="233">
        <v>1165</v>
      </c>
      <c r="G136" s="179">
        <v>1059</v>
      </c>
      <c r="H136" s="177">
        <v>0.90901287553648069</v>
      </c>
      <c r="I136" s="188">
        <v>0.89112678605303397</v>
      </c>
      <c r="J136" s="182" t="s">
        <v>420</v>
      </c>
      <c r="K136" s="191">
        <v>0.92421048044120246</v>
      </c>
      <c r="L136" s="179">
        <v>82</v>
      </c>
      <c r="M136" s="177">
        <v>7.0386266094420599E-2</v>
      </c>
      <c r="N136" s="188">
        <v>5.7065956009518699E-2</v>
      </c>
      <c r="O136" s="182" t="s">
        <v>420</v>
      </c>
      <c r="P136" s="191">
        <v>8.6530472363272132E-2</v>
      </c>
      <c r="Q136" s="179">
        <v>1141</v>
      </c>
      <c r="R136" s="203">
        <v>0.97939914163090125</v>
      </c>
      <c r="S136" s="212">
        <v>0.96952939086149015</v>
      </c>
      <c r="T136" s="182" t="s">
        <v>420</v>
      </c>
      <c r="U136" s="195">
        <v>0.98611775150373748</v>
      </c>
      <c r="V136" s="221">
        <v>1152.75</v>
      </c>
      <c r="W136" s="220">
        <v>1.0626762090652787E-2</v>
      </c>
      <c r="X136" s="218" t="b">
        <v>1</v>
      </c>
      <c r="Y136" s="218" t="b">
        <v>1</v>
      </c>
      <c r="Z136" s="217" t="b">
        <v>1</v>
      </c>
      <c r="AA136" s="233">
        <v>1174</v>
      </c>
      <c r="AB136" s="179" t="s">
        <v>2</v>
      </c>
      <c r="AC136" s="177" t="s">
        <v>419</v>
      </c>
      <c r="AD136" s="212" t="s">
        <v>419</v>
      </c>
      <c r="AE136" s="182" t="s">
        <v>419</v>
      </c>
      <c r="AF136" s="195" t="s">
        <v>419</v>
      </c>
      <c r="AG136" s="221">
        <v>1152.75</v>
      </c>
      <c r="AH136" s="220">
        <v>1.8434179136846671E-2</v>
      </c>
      <c r="AI136" s="218" t="b">
        <v>0</v>
      </c>
      <c r="AJ136" s="218" t="b">
        <v>1</v>
      </c>
      <c r="AK136" s="217" t="b">
        <v>0</v>
      </c>
      <c r="AL136" s="233">
        <v>1199</v>
      </c>
      <c r="AM136" s="179">
        <v>172</v>
      </c>
      <c r="AN136" s="177">
        <v>0.14345287739783152</v>
      </c>
      <c r="AO136" s="188">
        <v>0.12474933599903308</v>
      </c>
      <c r="AP136" s="182" t="s">
        <v>420</v>
      </c>
      <c r="AQ136" s="191">
        <v>0.16443379472023023</v>
      </c>
      <c r="AR136" s="221">
        <v>1078</v>
      </c>
      <c r="AS136" s="220">
        <v>0.11224489795918367</v>
      </c>
      <c r="AT136" s="218" t="b">
        <v>1</v>
      </c>
      <c r="AU136" s="218" t="b">
        <v>1</v>
      </c>
      <c r="AV136" s="217" t="b">
        <v>1</v>
      </c>
      <c r="AW136" s="233">
        <v>1078</v>
      </c>
      <c r="AX136" s="179">
        <v>617</v>
      </c>
      <c r="AY136" s="177">
        <v>0.57235621521335811</v>
      </c>
      <c r="AZ136" s="188">
        <v>0.54261728122108654</v>
      </c>
      <c r="BA136" s="182" t="s">
        <v>420</v>
      </c>
      <c r="BB136" s="191">
        <v>0.6015812967942672</v>
      </c>
      <c r="BC136" s="221">
        <v>1078</v>
      </c>
      <c r="BD136" s="220">
        <v>0</v>
      </c>
      <c r="BE136" s="218" t="b">
        <v>1</v>
      </c>
      <c r="BF136" s="218" t="b">
        <v>1</v>
      </c>
      <c r="BG136" s="217" t="b">
        <v>1</v>
      </c>
      <c r="BH136" s="233">
        <v>985</v>
      </c>
      <c r="BI136" s="179">
        <v>358</v>
      </c>
      <c r="BJ136" s="177">
        <v>0.36345177664974621</v>
      </c>
      <c r="BK136" s="188">
        <v>0.33399808717452778</v>
      </c>
      <c r="BL136" s="182" t="s">
        <v>420</v>
      </c>
      <c r="BM136" s="191">
        <v>0.39396639327837202</v>
      </c>
      <c r="BN136" s="221">
        <v>1107</v>
      </c>
      <c r="BO136" s="218">
        <v>-0.1102077687443541</v>
      </c>
      <c r="BP136" s="218" t="b">
        <v>1</v>
      </c>
      <c r="BQ136" s="218" t="b">
        <v>1</v>
      </c>
      <c r="BR136" s="217" t="b">
        <v>1</v>
      </c>
      <c r="BS136" s="233">
        <v>358</v>
      </c>
      <c r="BT136" s="179">
        <v>358</v>
      </c>
      <c r="BU136" s="177">
        <v>1</v>
      </c>
      <c r="BV136" s="188">
        <v>0.98938358574715535</v>
      </c>
      <c r="BW136" s="182" t="s">
        <v>420</v>
      </c>
      <c r="BX136" s="191">
        <v>1</v>
      </c>
      <c r="BY136" s="221">
        <v>358</v>
      </c>
      <c r="BZ136" s="218">
        <v>0</v>
      </c>
      <c r="CA136" s="218" t="b">
        <v>1</v>
      </c>
      <c r="CB136" s="218" t="b">
        <v>1</v>
      </c>
      <c r="CC136" s="218" t="b">
        <v>1</v>
      </c>
      <c r="CD136" s="121"/>
    </row>
    <row r="137" spans="1:82" s="181" customFormat="1" ht="14.25" customHeight="1" x14ac:dyDescent="0.25">
      <c r="A137" s="19" t="s">
        <v>43</v>
      </c>
      <c r="B137" s="181" t="s">
        <v>89</v>
      </c>
      <c r="C137" s="195" t="s">
        <v>125</v>
      </c>
      <c r="D137" s="76" t="b">
        <v>1</v>
      </c>
      <c r="E137" s="230">
        <v>197</v>
      </c>
      <c r="F137" s="233">
        <v>1229</v>
      </c>
      <c r="G137" s="179">
        <v>1129</v>
      </c>
      <c r="H137" s="177">
        <v>0.91863303498779492</v>
      </c>
      <c r="I137" s="188">
        <v>0.90201172301253374</v>
      </c>
      <c r="J137" s="182" t="s">
        <v>420</v>
      </c>
      <c r="K137" s="191">
        <v>0.93264547693620614</v>
      </c>
      <c r="L137" s="179">
        <v>87</v>
      </c>
      <c r="M137" s="177">
        <v>7.0789259560618392E-2</v>
      </c>
      <c r="N137" s="188">
        <v>5.7747874598866232E-2</v>
      </c>
      <c r="O137" s="182" t="s">
        <v>420</v>
      </c>
      <c r="P137" s="191">
        <v>8.6505433519772898E-2</v>
      </c>
      <c r="Q137" s="179">
        <v>1216</v>
      </c>
      <c r="R137" s="203">
        <v>0.98942229454841335</v>
      </c>
      <c r="S137" s="212">
        <v>0.98198657346604301</v>
      </c>
      <c r="T137" s="182" t="s">
        <v>420</v>
      </c>
      <c r="U137" s="195">
        <v>0.99380799557023891</v>
      </c>
      <c r="V137" s="221">
        <v>1224.5</v>
      </c>
      <c r="W137" s="220">
        <v>3.6749693752552064E-3</v>
      </c>
      <c r="X137" s="218" t="b">
        <v>1</v>
      </c>
      <c r="Y137" s="218" t="b">
        <v>1</v>
      </c>
      <c r="Z137" s="217" t="b">
        <v>1</v>
      </c>
      <c r="AA137" s="233">
        <v>1272</v>
      </c>
      <c r="AB137" s="179">
        <v>947</v>
      </c>
      <c r="AC137" s="177">
        <v>0.74449685534591192</v>
      </c>
      <c r="AD137" s="212">
        <v>0.71981735823334192</v>
      </c>
      <c r="AE137" s="182" t="s">
        <v>420</v>
      </c>
      <c r="AF137" s="195">
        <v>0.76770403065061621</v>
      </c>
      <c r="AG137" s="221">
        <v>1224.5</v>
      </c>
      <c r="AH137" s="220">
        <v>3.8791343405471621E-2</v>
      </c>
      <c r="AI137" s="218" t="b">
        <v>1</v>
      </c>
      <c r="AJ137" s="218" t="b">
        <v>1</v>
      </c>
      <c r="AK137" s="217" t="b">
        <v>1</v>
      </c>
      <c r="AL137" s="233">
        <v>1279</v>
      </c>
      <c r="AM137" s="179">
        <v>577</v>
      </c>
      <c r="AN137" s="177">
        <v>0.45113369820172011</v>
      </c>
      <c r="AO137" s="188">
        <v>0.4240496426687716</v>
      </c>
      <c r="AP137" s="182" t="s">
        <v>420</v>
      </c>
      <c r="AQ137" s="191">
        <v>0.47851041325979848</v>
      </c>
      <c r="AR137" s="221">
        <v>1186.5</v>
      </c>
      <c r="AS137" s="220">
        <v>7.7960387694900976E-2</v>
      </c>
      <c r="AT137" s="218" t="b">
        <v>1</v>
      </c>
      <c r="AU137" s="218" t="b">
        <v>1</v>
      </c>
      <c r="AV137" s="217" t="b">
        <v>1</v>
      </c>
      <c r="AW137" s="233">
        <v>1195</v>
      </c>
      <c r="AX137" s="179">
        <v>857</v>
      </c>
      <c r="AY137" s="177">
        <v>0.71715481171548112</v>
      </c>
      <c r="AZ137" s="188">
        <v>0.69095489431349544</v>
      </c>
      <c r="BA137" s="182" t="s">
        <v>420</v>
      </c>
      <c r="BB137" s="191">
        <v>0.74196306675747281</v>
      </c>
      <c r="BC137" s="221">
        <v>1186.5</v>
      </c>
      <c r="BD137" s="220">
        <v>7.1639275179098188E-3</v>
      </c>
      <c r="BE137" s="218" t="b">
        <v>1</v>
      </c>
      <c r="BF137" s="218" t="b">
        <v>1</v>
      </c>
      <c r="BG137" s="217" t="b">
        <v>1</v>
      </c>
      <c r="BH137" s="233">
        <v>1178</v>
      </c>
      <c r="BI137" s="179">
        <v>637</v>
      </c>
      <c r="BJ137" s="177">
        <v>0.54074702886247883</v>
      </c>
      <c r="BK137" s="188">
        <v>0.51220294765009433</v>
      </c>
      <c r="BL137" s="182" t="s">
        <v>420</v>
      </c>
      <c r="BM137" s="191">
        <v>0.56902622169703121</v>
      </c>
      <c r="BN137" s="221">
        <v>1145.75</v>
      </c>
      <c r="BO137" s="218">
        <v>2.8147501636482653E-2</v>
      </c>
      <c r="BP137" s="218" t="b">
        <v>1</v>
      </c>
      <c r="BQ137" s="218" t="b">
        <v>1</v>
      </c>
      <c r="BR137" s="217" t="b">
        <v>1</v>
      </c>
      <c r="BS137" s="233" t="s">
        <v>2</v>
      </c>
      <c r="BT137" s="179" t="s">
        <v>2</v>
      </c>
      <c r="BU137" s="177" t="s">
        <v>419</v>
      </c>
      <c r="BV137" s="188" t="s">
        <v>419</v>
      </c>
      <c r="BW137" s="182" t="s">
        <v>419</v>
      </c>
      <c r="BX137" s="191" t="s">
        <v>419</v>
      </c>
      <c r="BY137" s="221">
        <v>637</v>
      </c>
      <c r="BZ137" s="218" t="s">
        <v>419</v>
      </c>
      <c r="CA137" s="218" t="b">
        <v>0</v>
      </c>
      <c r="CB137" s="218" t="b">
        <v>0</v>
      </c>
      <c r="CC137" s="218" t="b">
        <v>0</v>
      </c>
      <c r="CD137" s="121"/>
    </row>
    <row r="138" spans="1:82" s="181" customFormat="1" ht="14.25" customHeight="1" x14ac:dyDescent="0.25">
      <c r="A138" s="19" t="s">
        <v>126</v>
      </c>
      <c r="B138" s="181" t="s">
        <v>89</v>
      </c>
      <c r="C138" s="195" t="s">
        <v>127</v>
      </c>
      <c r="D138" s="76" t="b">
        <v>1</v>
      </c>
      <c r="E138" s="230">
        <v>14</v>
      </c>
      <c r="F138" s="233">
        <v>622</v>
      </c>
      <c r="G138" s="179">
        <v>597</v>
      </c>
      <c r="H138" s="177">
        <v>0.95980707395498388</v>
      </c>
      <c r="I138" s="188">
        <v>0.94134004508183911</v>
      </c>
      <c r="J138" s="182" t="s">
        <v>420</v>
      </c>
      <c r="K138" s="191">
        <v>0.97262944661314943</v>
      </c>
      <c r="L138" s="179">
        <v>25</v>
      </c>
      <c r="M138" s="177">
        <v>4.0192926045016078E-2</v>
      </c>
      <c r="N138" s="188">
        <v>2.737055338685046E-2</v>
      </c>
      <c r="O138" s="182" t="s">
        <v>420</v>
      </c>
      <c r="P138" s="191">
        <v>5.865995491816086E-2</v>
      </c>
      <c r="Q138" s="179">
        <v>622</v>
      </c>
      <c r="R138" s="203">
        <v>1</v>
      </c>
      <c r="S138" s="212">
        <v>0.99386192978021493</v>
      </c>
      <c r="T138" s="182" t="s">
        <v>420</v>
      </c>
      <c r="U138" s="195">
        <v>0.99999999999999978</v>
      </c>
      <c r="V138" s="221">
        <v>669.25</v>
      </c>
      <c r="W138" s="220">
        <v>-7.0601419499439669E-2</v>
      </c>
      <c r="X138" s="218" t="b">
        <v>1</v>
      </c>
      <c r="Y138" s="218" t="b">
        <v>1</v>
      </c>
      <c r="Z138" s="217" t="b">
        <v>1</v>
      </c>
      <c r="AA138" s="233">
        <v>339</v>
      </c>
      <c r="AB138" s="179">
        <v>124</v>
      </c>
      <c r="AC138" s="177" t="s">
        <v>419</v>
      </c>
      <c r="AD138" s="212" t="s">
        <v>419</v>
      </c>
      <c r="AE138" s="182" t="s">
        <v>419</v>
      </c>
      <c r="AF138" s="195" t="s">
        <v>419</v>
      </c>
      <c r="AG138" s="221">
        <v>669.25</v>
      </c>
      <c r="AH138" s="220">
        <v>-0.49346283152782966</v>
      </c>
      <c r="AI138" s="218" t="b">
        <v>1</v>
      </c>
      <c r="AJ138" s="218" t="b">
        <v>0</v>
      </c>
      <c r="AK138" s="217" t="b">
        <v>0</v>
      </c>
      <c r="AL138" s="233">
        <v>668</v>
      </c>
      <c r="AM138" s="179">
        <v>564</v>
      </c>
      <c r="AN138" s="177">
        <v>0.84431137724550898</v>
      </c>
      <c r="AO138" s="188">
        <v>0.81485668467218797</v>
      </c>
      <c r="AP138" s="182" t="s">
        <v>420</v>
      </c>
      <c r="AQ138" s="191">
        <v>0.86982865881264748</v>
      </c>
      <c r="AR138" s="221">
        <v>654.75</v>
      </c>
      <c r="AS138" s="220">
        <v>2.0236731576937762E-2</v>
      </c>
      <c r="AT138" s="218" t="b">
        <v>1</v>
      </c>
      <c r="AU138" s="218" t="b">
        <v>1</v>
      </c>
      <c r="AV138" s="217" t="b">
        <v>1</v>
      </c>
      <c r="AW138" s="233">
        <v>622</v>
      </c>
      <c r="AX138" s="179">
        <v>541</v>
      </c>
      <c r="AY138" s="177">
        <v>0.86977491961414788</v>
      </c>
      <c r="AZ138" s="188">
        <v>0.84104034521545679</v>
      </c>
      <c r="BA138" s="182" t="s">
        <v>420</v>
      </c>
      <c r="BB138" s="191">
        <v>0.89397008516862486</v>
      </c>
      <c r="BC138" s="221">
        <v>654.75</v>
      </c>
      <c r="BD138" s="220">
        <v>-5.0019091256204656E-2</v>
      </c>
      <c r="BE138" s="218" t="b">
        <v>1</v>
      </c>
      <c r="BF138" s="218" t="b">
        <v>1</v>
      </c>
      <c r="BG138" s="217" t="b">
        <v>1</v>
      </c>
      <c r="BH138" s="233">
        <v>545</v>
      </c>
      <c r="BI138" s="179">
        <v>466</v>
      </c>
      <c r="BJ138" s="177" t="s">
        <v>419</v>
      </c>
      <c r="BK138" s="188" t="s">
        <v>419</v>
      </c>
      <c r="BL138" s="182" t="s">
        <v>419</v>
      </c>
      <c r="BM138" s="191" t="s">
        <v>419</v>
      </c>
      <c r="BN138" s="221">
        <v>689.75</v>
      </c>
      <c r="BO138" s="218">
        <v>-0.20985864443638999</v>
      </c>
      <c r="BP138" s="218" t="b">
        <v>1</v>
      </c>
      <c r="BQ138" s="218" t="b">
        <v>0</v>
      </c>
      <c r="BR138" s="217" t="b">
        <v>0</v>
      </c>
      <c r="BS138" s="233">
        <v>466</v>
      </c>
      <c r="BT138" s="179">
        <v>466</v>
      </c>
      <c r="BU138" s="177">
        <v>1</v>
      </c>
      <c r="BV138" s="188">
        <v>0.9918239253931822</v>
      </c>
      <c r="BW138" s="182" t="s">
        <v>420</v>
      </c>
      <c r="BX138" s="191">
        <v>1</v>
      </c>
      <c r="BY138" s="221">
        <v>466</v>
      </c>
      <c r="BZ138" s="218">
        <v>0</v>
      </c>
      <c r="CA138" s="218" t="b">
        <v>1</v>
      </c>
      <c r="CB138" s="218" t="b">
        <v>1</v>
      </c>
      <c r="CC138" s="218" t="b">
        <v>1</v>
      </c>
      <c r="CD138" s="121"/>
    </row>
    <row r="139" spans="1:82" s="181" customFormat="1" ht="14.25" customHeight="1" x14ac:dyDescent="0.25">
      <c r="A139" s="19" t="s">
        <v>279</v>
      </c>
      <c r="B139" s="181" t="s">
        <v>203</v>
      </c>
      <c r="C139" s="195" t="s">
        <v>280</v>
      </c>
      <c r="D139" s="76" t="b">
        <v>1</v>
      </c>
      <c r="E139" s="230">
        <v>35</v>
      </c>
      <c r="F139" s="233">
        <v>376</v>
      </c>
      <c r="G139" s="179">
        <v>350</v>
      </c>
      <c r="H139" s="177">
        <v>0.93085106382978722</v>
      </c>
      <c r="I139" s="188">
        <v>0.90061025516911586</v>
      </c>
      <c r="J139" s="182" t="s">
        <v>420</v>
      </c>
      <c r="K139" s="191">
        <v>0.95237720177129581</v>
      </c>
      <c r="L139" s="179">
        <v>26</v>
      </c>
      <c r="M139" s="177">
        <v>6.9148936170212769E-2</v>
      </c>
      <c r="N139" s="188">
        <v>4.7622798228704077E-2</v>
      </c>
      <c r="O139" s="182" t="s">
        <v>420</v>
      </c>
      <c r="P139" s="191">
        <v>9.9389744830884197E-2</v>
      </c>
      <c r="Q139" s="179">
        <v>376</v>
      </c>
      <c r="R139" s="203">
        <v>1</v>
      </c>
      <c r="S139" s="212">
        <v>0.98988667842467526</v>
      </c>
      <c r="T139" s="182" t="s">
        <v>420</v>
      </c>
      <c r="U139" s="195">
        <v>1</v>
      </c>
      <c r="V139" s="221">
        <v>370.75</v>
      </c>
      <c r="W139" s="220">
        <v>1.4160485502360081E-2</v>
      </c>
      <c r="X139" s="218" t="b">
        <v>1</v>
      </c>
      <c r="Y139" s="218" t="b">
        <v>1</v>
      </c>
      <c r="Z139" s="217" t="b">
        <v>1</v>
      </c>
      <c r="AA139" s="233">
        <v>412</v>
      </c>
      <c r="AB139" s="179">
        <v>382</v>
      </c>
      <c r="AC139" s="177">
        <v>0.92718446601941751</v>
      </c>
      <c r="AD139" s="212">
        <v>0.89795486485914133</v>
      </c>
      <c r="AE139" s="182" t="s">
        <v>420</v>
      </c>
      <c r="AF139" s="195">
        <v>0.94852158075129545</v>
      </c>
      <c r="AG139" s="221">
        <v>370.75</v>
      </c>
      <c r="AH139" s="220">
        <v>0.11126095751854349</v>
      </c>
      <c r="AI139" s="218" t="b">
        <v>1</v>
      </c>
      <c r="AJ139" s="218" t="b">
        <v>1</v>
      </c>
      <c r="AK139" s="217" t="b">
        <v>1</v>
      </c>
      <c r="AL139" s="233">
        <v>380</v>
      </c>
      <c r="AM139" s="179">
        <v>354</v>
      </c>
      <c r="AN139" s="177">
        <v>0.93157894736842106</v>
      </c>
      <c r="AO139" s="188">
        <v>0.90163636226310495</v>
      </c>
      <c r="AP139" s="182" t="s">
        <v>420</v>
      </c>
      <c r="AQ139" s="191">
        <v>0.9528831078528639</v>
      </c>
      <c r="AR139" s="221">
        <v>385</v>
      </c>
      <c r="AS139" s="220">
        <v>-1.2987012987012988E-2</v>
      </c>
      <c r="AT139" s="218" t="b">
        <v>1</v>
      </c>
      <c r="AU139" s="218" t="b">
        <v>1</v>
      </c>
      <c r="AV139" s="217" t="b">
        <v>1</v>
      </c>
      <c r="AW139" s="233">
        <v>397</v>
      </c>
      <c r="AX139" s="179">
        <v>358</v>
      </c>
      <c r="AY139" s="177">
        <v>0.90176322418136023</v>
      </c>
      <c r="AZ139" s="188">
        <v>0.86852261861230962</v>
      </c>
      <c r="BA139" s="182" t="s">
        <v>420</v>
      </c>
      <c r="BB139" s="191">
        <v>0.92730324465672975</v>
      </c>
      <c r="BC139" s="221">
        <v>385</v>
      </c>
      <c r="BD139" s="220">
        <v>3.1168831168831169E-2</v>
      </c>
      <c r="BE139" s="218" t="b">
        <v>1</v>
      </c>
      <c r="BF139" s="218" t="b">
        <v>1</v>
      </c>
      <c r="BG139" s="217" t="b">
        <v>1</v>
      </c>
      <c r="BH139" s="233">
        <v>419</v>
      </c>
      <c r="BI139" s="179">
        <v>388</v>
      </c>
      <c r="BJ139" s="177">
        <v>0.92601431980906923</v>
      </c>
      <c r="BK139" s="188">
        <v>0.8968972589943135</v>
      </c>
      <c r="BL139" s="182" t="s">
        <v>420</v>
      </c>
      <c r="BM139" s="191">
        <v>0.94739081293617766</v>
      </c>
      <c r="BN139" s="221">
        <v>402.5</v>
      </c>
      <c r="BO139" s="218">
        <v>4.0993788819875775E-2</v>
      </c>
      <c r="BP139" s="218" t="b">
        <v>1</v>
      </c>
      <c r="BQ139" s="218" t="b">
        <v>1</v>
      </c>
      <c r="BR139" s="217" t="b">
        <v>1</v>
      </c>
      <c r="BS139" s="233">
        <v>388</v>
      </c>
      <c r="BT139" s="179">
        <v>388</v>
      </c>
      <c r="BU139" s="177">
        <v>1</v>
      </c>
      <c r="BV139" s="188">
        <v>0.99019639516386149</v>
      </c>
      <c r="BW139" s="182" t="s">
        <v>420</v>
      </c>
      <c r="BX139" s="191">
        <v>1</v>
      </c>
      <c r="BY139" s="221">
        <v>388</v>
      </c>
      <c r="BZ139" s="218">
        <v>0</v>
      </c>
      <c r="CA139" s="218" t="b">
        <v>1</v>
      </c>
      <c r="CB139" s="218" t="b">
        <v>1</v>
      </c>
      <c r="CC139" s="218" t="b">
        <v>1</v>
      </c>
      <c r="CD139" s="121"/>
    </row>
    <row r="140" spans="1:82" s="181" customFormat="1" ht="14.25" customHeight="1" x14ac:dyDescent="0.25">
      <c r="A140" s="19" t="s">
        <v>263</v>
      </c>
      <c r="B140" s="181" t="s">
        <v>203</v>
      </c>
      <c r="C140" s="195" t="s">
        <v>264</v>
      </c>
      <c r="D140" s="76" t="b">
        <v>1</v>
      </c>
      <c r="E140" s="230">
        <v>348</v>
      </c>
      <c r="F140" s="233">
        <v>682</v>
      </c>
      <c r="G140" s="179">
        <v>556</v>
      </c>
      <c r="H140" s="177">
        <v>0.81524926686217014</v>
      </c>
      <c r="I140" s="188">
        <v>0.78438469539383537</v>
      </c>
      <c r="J140" s="182" t="s">
        <v>420</v>
      </c>
      <c r="K140" s="191">
        <v>0.84258236014023202</v>
      </c>
      <c r="L140" s="179">
        <v>112</v>
      </c>
      <c r="M140" s="177">
        <v>0.16422287390029325</v>
      </c>
      <c r="N140" s="188">
        <v>0.13831317282096744</v>
      </c>
      <c r="O140" s="182" t="s">
        <v>420</v>
      </c>
      <c r="P140" s="191">
        <v>0.19389400988925834</v>
      </c>
      <c r="Q140" s="179">
        <v>668</v>
      </c>
      <c r="R140" s="203">
        <v>0.97947214076246336</v>
      </c>
      <c r="S140" s="212">
        <v>0.96583986913502728</v>
      </c>
      <c r="T140" s="182" t="s">
        <v>420</v>
      </c>
      <c r="U140" s="195">
        <v>0.98773328044469377</v>
      </c>
      <c r="V140" s="221">
        <v>747.5</v>
      </c>
      <c r="W140" s="220">
        <v>-8.7625418060200674E-2</v>
      </c>
      <c r="X140" s="218" t="b">
        <v>1</v>
      </c>
      <c r="Y140" s="218" t="b">
        <v>1</v>
      </c>
      <c r="Z140" s="217" t="b">
        <v>1</v>
      </c>
      <c r="AA140" s="233">
        <v>694</v>
      </c>
      <c r="AB140" s="179">
        <v>614</v>
      </c>
      <c r="AC140" s="177">
        <v>0.88472622478386165</v>
      </c>
      <c r="AD140" s="212">
        <v>0.85881987790517955</v>
      </c>
      <c r="AE140" s="182" t="s">
        <v>420</v>
      </c>
      <c r="AF140" s="195">
        <v>0.90639691059349248</v>
      </c>
      <c r="AG140" s="221">
        <v>747.5</v>
      </c>
      <c r="AH140" s="220">
        <v>-7.1571906354515047E-2</v>
      </c>
      <c r="AI140" s="218" t="b">
        <v>1</v>
      </c>
      <c r="AJ140" s="218" t="b">
        <v>1</v>
      </c>
      <c r="AK140" s="217" t="b">
        <v>1</v>
      </c>
      <c r="AL140" s="233">
        <v>738</v>
      </c>
      <c r="AM140" s="179">
        <v>543</v>
      </c>
      <c r="AN140" s="177">
        <v>0.73577235772357719</v>
      </c>
      <c r="AO140" s="188">
        <v>0.70279920106624727</v>
      </c>
      <c r="AP140" s="182" t="s">
        <v>420</v>
      </c>
      <c r="AQ140" s="191">
        <v>0.76630372633446131</v>
      </c>
      <c r="AR140" s="221">
        <v>715</v>
      </c>
      <c r="AS140" s="220">
        <v>3.2167832167832165E-2</v>
      </c>
      <c r="AT140" s="218" t="b">
        <v>1</v>
      </c>
      <c r="AU140" s="218" t="b">
        <v>1</v>
      </c>
      <c r="AV140" s="217" t="b">
        <v>1</v>
      </c>
      <c r="AW140" s="233">
        <v>678</v>
      </c>
      <c r="AX140" s="179">
        <v>289</v>
      </c>
      <c r="AY140" s="177">
        <v>0.42625368731563423</v>
      </c>
      <c r="AZ140" s="188">
        <v>0.38954749030664221</v>
      </c>
      <c r="BA140" s="182" t="s">
        <v>420</v>
      </c>
      <c r="BB140" s="191">
        <v>0.46379084999762893</v>
      </c>
      <c r="BC140" s="221">
        <v>715</v>
      </c>
      <c r="BD140" s="220">
        <v>-5.1748251748251747E-2</v>
      </c>
      <c r="BE140" s="218" t="b">
        <v>1</v>
      </c>
      <c r="BF140" s="218" t="b">
        <v>1</v>
      </c>
      <c r="BG140" s="217" t="b">
        <v>1</v>
      </c>
      <c r="BH140" s="233">
        <v>704</v>
      </c>
      <c r="BI140" s="179">
        <v>356</v>
      </c>
      <c r="BJ140" s="177">
        <v>0.50568181818181823</v>
      </c>
      <c r="BK140" s="188">
        <v>0.46881924540423442</v>
      </c>
      <c r="BL140" s="182" t="s">
        <v>420</v>
      </c>
      <c r="BM140" s="191">
        <v>0.54248272045310386</v>
      </c>
      <c r="BN140" s="221">
        <v>751.25</v>
      </c>
      <c r="BO140" s="218">
        <v>-6.2895174708818641E-2</v>
      </c>
      <c r="BP140" s="218" t="b">
        <v>1</v>
      </c>
      <c r="BQ140" s="218" t="b">
        <v>1</v>
      </c>
      <c r="BR140" s="217" t="b">
        <v>1</v>
      </c>
      <c r="BS140" s="233">
        <v>704</v>
      </c>
      <c r="BT140" s="179">
        <v>356</v>
      </c>
      <c r="BU140" s="177" t="s">
        <v>419</v>
      </c>
      <c r="BV140" s="188" t="s">
        <v>419</v>
      </c>
      <c r="BW140" s="182" t="s">
        <v>419</v>
      </c>
      <c r="BX140" s="191" t="s">
        <v>419</v>
      </c>
      <c r="BY140" s="221">
        <v>356</v>
      </c>
      <c r="BZ140" s="218">
        <v>0.97752808988764039</v>
      </c>
      <c r="CA140" s="218" t="b">
        <v>1</v>
      </c>
      <c r="CB140" s="218" t="b">
        <v>0</v>
      </c>
      <c r="CC140" s="218" t="b">
        <v>0</v>
      </c>
      <c r="CD140" s="121"/>
    </row>
    <row r="141" spans="1:82" s="181" customFormat="1" ht="14.25" customHeight="1" x14ac:dyDescent="0.25">
      <c r="A141" s="19" t="s">
        <v>42</v>
      </c>
      <c r="B141" s="181" t="s">
        <v>203</v>
      </c>
      <c r="C141" s="195" t="s">
        <v>202</v>
      </c>
      <c r="D141" s="76" t="b">
        <v>1</v>
      </c>
      <c r="E141" s="230">
        <v>143</v>
      </c>
      <c r="F141" s="233">
        <v>1595</v>
      </c>
      <c r="G141" s="179">
        <v>1440</v>
      </c>
      <c r="H141" s="177">
        <v>0.90282131661442011</v>
      </c>
      <c r="I141" s="188">
        <v>0.88730241864641857</v>
      </c>
      <c r="J141" s="182" t="s">
        <v>420</v>
      </c>
      <c r="K141" s="191">
        <v>0.91640453610556583</v>
      </c>
      <c r="L141" s="179">
        <v>112</v>
      </c>
      <c r="M141" s="177">
        <v>7.0219435736677119E-2</v>
      </c>
      <c r="N141" s="188">
        <v>5.8684940719699819E-2</v>
      </c>
      <c r="O141" s="182" t="s">
        <v>420</v>
      </c>
      <c r="P141" s="191">
        <v>8.3819156583825244E-2</v>
      </c>
      <c r="Q141" s="179">
        <v>1552</v>
      </c>
      <c r="R141" s="203">
        <v>0.97304075235109722</v>
      </c>
      <c r="S141" s="212">
        <v>0.9638842764855079</v>
      </c>
      <c r="T141" s="182" t="s">
        <v>420</v>
      </c>
      <c r="U141" s="195">
        <v>0.97992412407538265</v>
      </c>
      <c r="V141" s="221">
        <v>1571.75</v>
      </c>
      <c r="W141" s="220">
        <v>1.4792428821377445E-2</v>
      </c>
      <c r="X141" s="218" t="b">
        <v>1</v>
      </c>
      <c r="Y141" s="218" t="b">
        <v>1</v>
      </c>
      <c r="Z141" s="217" t="b">
        <v>1</v>
      </c>
      <c r="AA141" s="233">
        <v>1880</v>
      </c>
      <c r="AB141" s="179">
        <v>1638</v>
      </c>
      <c r="AC141" s="177">
        <v>0.87127659574468086</v>
      </c>
      <c r="AD141" s="212">
        <v>0.85537774607753048</v>
      </c>
      <c r="AE141" s="182" t="s">
        <v>420</v>
      </c>
      <c r="AF141" s="195">
        <v>0.88566125880450031</v>
      </c>
      <c r="AG141" s="221">
        <v>1571.75</v>
      </c>
      <c r="AH141" s="220">
        <v>0.19611897566406872</v>
      </c>
      <c r="AI141" s="218" t="b">
        <v>1</v>
      </c>
      <c r="AJ141" s="218" t="b">
        <v>1</v>
      </c>
      <c r="AK141" s="217" t="b">
        <v>1</v>
      </c>
      <c r="AL141" s="233">
        <v>1619</v>
      </c>
      <c r="AM141" s="179">
        <v>1322</v>
      </c>
      <c r="AN141" s="177">
        <v>0.81655342804200126</v>
      </c>
      <c r="AO141" s="188">
        <v>0.79695890933721536</v>
      </c>
      <c r="AP141" s="182" t="s">
        <v>420</v>
      </c>
      <c r="AQ141" s="191">
        <v>0.83464930749060684</v>
      </c>
      <c r="AR141" s="221">
        <v>1566</v>
      </c>
      <c r="AS141" s="220">
        <v>3.3844189016602813E-2</v>
      </c>
      <c r="AT141" s="218" t="b">
        <v>1</v>
      </c>
      <c r="AU141" s="218" t="b">
        <v>1</v>
      </c>
      <c r="AV141" s="217" t="b">
        <v>1</v>
      </c>
      <c r="AW141" s="233">
        <v>1622</v>
      </c>
      <c r="AX141" s="179">
        <v>1334</v>
      </c>
      <c r="AY141" s="177">
        <v>0.82244143033292227</v>
      </c>
      <c r="AZ141" s="188">
        <v>0.80308881577376234</v>
      </c>
      <c r="BA141" s="182" t="s">
        <v>420</v>
      </c>
      <c r="BB141" s="191">
        <v>0.84027034715391791</v>
      </c>
      <c r="BC141" s="221">
        <v>1566</v>
      </c>
      <c r="BD141" s="220">
        <v>3.5759897828863345E-2</v>
      </c>
      <c r="BE141" s="218" t="b">
        <v>1</v>
      </c>
      <c r="BF141" s="218" t="b">
        <v>1</v>
      </c>
      <c r="BG141" s="217" t="b">
        <v>1</v>
      </c>
      <c r="BH141" s="233">
        <v>1513</v>
      </c>
      <c r="BI141" s="179">
        <v>1114</v>
      </c>
      <c r="BJ141" s="177">
        <v>0.73628552544613346</v>
      </c>
      <c r="BK141" s="188">
        <v>0.71350382194748774</v>
      </c>
      <c r="BL141" s="182" t="s">
        <v>420</v>
      </c>
      <c r="BM141" s="191">
        <v>0.75787042474266708</v>
      </c>
      <c r="BN141" s="221">
        <v>1646</v>
      </c>
      <c r="BO141" s="218">
        <v>-8.0801944106925885E-2</v>
      </c>
      <c r="BP141" s="218" t="b">
        <v>1</v>
      </c>
      <c r="BQ141" s="218" t="b">
        <v>1</v>
      </c>
      <c r="BR141" s="217" t="b">
        <v>1</v>
      </c>
      <c r="BS141" s="233">
        <v>1115</v>
      </c>
      <c r="BT141" s="179">
        <v>1115</v>
      </c>
      <c r="BU141" s="177">
        <v>1</v>
      </c>
      <c r="BV141" s="188">
        <v>0.99656657447718899</v>
      </c>
      <c r="BW141" s="182" t="s">
        <v>420</v>
      </c>
      <c r="BX141" s="191">
        <v>1.0000000000000002</v>
      </c>
      <c r="BY141" s="221">
        <v>1114</v>
      </c>
      <c r="BZ141" s="218">
        <v>8.9766606822262122E-4</v>
      </c>
      <c r="CA141" s="218" t="b">
        <v>1</v>
      </c>
      <c r="CB141" s="218" t="b">
        <v>1</v>
      </c>
      <c r="CC141" s="218" t="b">
        <v>1</v>
      </c>
      <c r="CD141" s="121"/>
    </row>
    <row r="142" spans="1:82" s="181" customFormat="1" ht="14.25" customHeight="1" x14ac:dyDescent="0.25">
      <c r="A142" s="19" t="s">
        <v>11</v>
      </c>
      <c r="B142" s="181" t="s">
        <v>203</v>
      </c>
      <c r="C142" s="195" t="s">
        <v>10</v>
      </c>
      <c r="D142" s="76" t="b">
        <v>1</v>
      </c>
      <c r="E142" s="230">
        <v>904</v>
      </c>
      <c r="F142" s="233">
        <v>1403</v>
      </c>
      <c r="G142" s="179">
        <v>984</v>
      </c>
      <c r="H142" s="177">
        <v>0.70135424091233067</v>
      </c>
      <c r="I142" s="188">
        <v>0.6768830017035995</v>
      </c>
      <c r="J142" s="182" t="s">
        <v>420</v>
      </c>
      <c r="K142" s="191">
        <v>0.72472586222170721</v>
      </c>
      <c r="L142" s="179">
        <v>354</v>
      </c>
      <c r="M142" s="177">
        <v>0.25231646471846042</v>
      </c>
      <c r="N142" s="188">
        <v>0.23028629163418937</v>
      </c>
      <c r="O142" s="182" t="s">
        <v>420</v>
      </c>
      <c r="P142" s="191">
        <v>0.2756992651302565</v>
      </c>
      <c r="Q142" s="179">
        <v>1338</v>
      </c>
      <c r="R142" s="203">
        <v>0.95367070563079115</v>
      </c>
      <c r="S142" s="212">
        <v>0.9413784987490238</v>
      </c>
      <c r="T142" s="182" t="s">
        <v>420</v>
      </c>
      <c r="U142" s="195">
        <v>0.96348536634286197</v>
      </c>
      <c r="V142" s="221">
        <v>1316</v>
      </c>
      <c r="W142" s="220">
        <v>6.6109422492401218E-2</v>
      </c>
      <c r="X142" s="218" t="b">
        <v>1</v>
      </c>
      <c r="Y142" s="218" t="b">
        <v>1</v>
      </c>
      <c r="Z142" s="217" t="b">
        <v>1</v>
      </c>
      <c r="AA142" s="233">
        <v>1399</v>
      </c>
      <c r="AB142" s="179">
        <v>1192</v>
      </c>
      <c r="AC142" s="177">
        <v>0.85203716940671903</v>
      </c>
      <c r="AD142" s="212">
        <v>0.83246802355637417</v>
      </c>
      <c r="AE142" s="182" t="s">
        <v>420</v>
      </c>
      <c r="AF142" s="195">
        <v>0.86967831935827389</v>
      </c>
      <c r="AG142" s="221">
        <v>1316</v>
      </c>
      <c r="AH142" s="220">
        <v>6.3069908814589667E-2</v>
      </c>
      <c r="AI142" s="218" t="b">
        <v>1</v>
      </c>
      <c r="AJ142" s="218" t="b">
        <v>1</v>
      </c>
      <c r="AK142" s="217" t="b">
        <v>1</v>
      </c>
      <c r="AL142" s="233">
        <v>1296</v>
      </c>
      <c r="AM142" s="179">
        <v>329</v>
      </c>
      <c r="AN142" s="177">
        <v>0.25385802469135804</v>
      </c>
      <c r="AO142" s="188">
        <v>0.23091458335552126</v>
      </c>
      <c r="AP142" s="182" t="s">
        <v>420</v>
      </c>
      <c r="AQ142" s="191">
        <v>0.27825632693469399</v>
      </c>
      <c r="AR142" s="221">
        <v>1342.5</v>
      </c>
      <c r="AS142" s="220">
        <v>-3.4636871508379886E-2</v>
      </c>
      <c r="AT142" s="218" t="b">
        <v>1</v>
      </c>
      <c r="AU142" s="218" t="b">
        <v>1</v>
      </c>
      <c r="AV142" s="217" t="b">
        <v>1</v>
      </c>
      <c r="AW142" s="233">
        <v>1399</v>
      </c>
      <c r="AX142" s="179">
        <v>1176</v>
      </c>
      <c r="AY142" s="177">
        <v>0.84060042887776987</v>
      </c>
      <c r="AZ142" s="188">
        <v>0.82049005467810709</v>
      </c>
      <c r="BA142" s="182" t="s">
        <v>420</v>
      </c>
      <c r="BB142" s="191">
        <v>0.85884544257840012</v>
      </c>
      <c r="BC142" s="221">
        <v>1342.5</v>
      </c>
      <c r="BD142" s="220">
        <v>4.2085661080074485E-2</v>
      </c>
      <c r="BE142" s="218" t="b">
        <v>1</v>
      </c>
      <c r="BF142" s="218" t="b">
        <v>1</v>
      </c>
      <c r="BG142" s="217" t="b">
        <v>1</v>
      </c>
      <c r="BH142" s="233">
        <v>1301</v>
      </c>
      <c r="BI142" s="179">
        <v>915</v>
      </c>
      <c r="BJ142" s="177">
        <v>0.70330514988470405</v>
      </c>
      <c r="BK142" s="188">
        <v>0.67791398215032073</v>
      </c>
      <c r="BL142" s="182" t="s">
        <v>420</v>
      </c>
      <c r="BM142" s="191">
        <v>0.72749925516213121</v>
      </c>
      <c r="BN142" s="221">
        <v>1423</v>
      </c>
      <c r="BO142" s="218">
        <v>-8.573436401967674E-2</v>
      </c>
      <c r="BP142" s="218" t="b">
        <v>1</v>
      </c>
      <c r="BQ142" s="218" t="b">
        <v>1</v>
      </c>
      <c r="BR142" s="217" t="b">
        <v>1</v>
      </c>
      <c r="BS142" s="233">
        <v>922</v>
      </c>
      <c r="BT142" s="179">
        <v>913</v>
      </c>
      <c r="BU142" s="177">
        <v>0.99023861171366589</v>
      </c>
      <c r="BV142" s="188">
        <v>0.98155294873423704</v>
      </c>
      <c r="BW142" s="182" t="s">
        <v>420</v>
      </c>
      <c r="BX142" s="191">
        <v>0.9948561236694603</v>
      </c>
      <c r="BY142" s="221">
        <v>915</v>
      </c>
      <c r="BZ142" s="218">
        <v>7.6502732240437158E-3</v>
      </c>
      <c r="CA142" s="218" t="b">
        <v>1</v>
      </c>
      <c r="CB142" s="218" t="b">
        <v>1</v>
      </c>
      <c r="CC142" s="218" t="b">
        <v>1</v>
      </c>
      <c r="CD142" s="121"/>
    </row>
    <row r="143" spans="1:82" s="181" customFormat="1" ht="14.25" customHeight="1" x14ac:dyDescent="0.25">
      <c r="A143" s="19" t="s">
        <v>5</v>
      </c>
      <c r="B143" s="181" t="s">
        <v>203</v>
      </c>
      <c r="C143" s="195" t="s">
        <v>6</v>
      </c>
      <c r="D143" s="76" t="b">
        <v>1</v>
      </c>
      <c r="E143" s="230">
        <v>2976</v>
      </c>
      <c r="F143" s="233">
        <v>3744</v>
      </c>
      <c r="G143" s="179">
        <v>3301</v>
      </c>
      <c r="H143" s="177">
        <v>0.8816773504273504</v>
      </c>
      <c r="I143" s="188">
        <v>0.87093812888759192</v>
      </c>
      <c r="J143" s="182" t="s">
        <v>420</v>
      </c>
      <c r="K143" s="191">
        <v>0.89163414942305619</v>
      </c>
      <c r="L143" s="179">
        <v>443</v>
      </c>
      <c r="M143" s="177">
        <v>0.11832264957264957</v>
      </c>
      <c r="N143" s="188">
        <v>0.10836585057694374</v>
      </c>
      <c r="O143" s="182" t="s">
        <v>420</v>
      </c>
      <c r="P143" s="191">
        <v>0.12906187111240808</v>
      </c>
      <c r="Q143" s="179">
        <v>3744</v>
      </c>
      <c r="R143" s="203">
        <v>1</v>
      </c>
      <c r="S143" s="212">
        <v>0.99897502099197577</v>
      </c>
      <c r="T143" s="182" t="s">
        <v>420</v>
      </c>
      <c r="U143" s="195">
        <v>1</v>
      </c>
      <c r="V143" s="221">
        <v>3617.25</v>
      </c>
      <c r="W143" s="220">
        <v>3.5040431266846361E-2</v>
      </c>
      <c r="X143" s="218" t="b">
        <v>1</v>
      </c>
      <c r="Y143" s="218" t="b">
        <v>1</v>
      </c>
      <c r="Z143" s="217" t="b">
        <v>1</v>
      </c>
      <c r="AA143" s="233">
        <v>3765</v>
      </c>
      <c r="AB143" s="179">
        <v>2987</v>
      </c>
      <c r="AC143" s="177">
        <v>0.79335989375830018</v>
      </c>
      <c r="AD143" s="212">
        <v>0.78013075589443914</v>
      </c>
      <c r="AE143" s="182" t="s">
        <v>420</v>
      </c>
      <c r="AF143" s="195">
        <v>0.8059910070229156</v>
      </c>
      <c r="AG143" s="221">
        <v>3617.25</v>
      </c>
      <c r="AH143" s="220">
        <v>4.0845946506323866E-2</v>
      </c>
      <c r="AI143" s="218" t="b">
        <v>1</v>
      </c>
      <c r="AJ143" s="218" t="b">
        <v>1</v>
      </c>
      <c r="AK143" s="217" t="b">
        <v>1</v>
      </c>
      <c r="AL143" s="233">
        <v>3774</v>
      </c>
      <c r="AM143" s="179">
        <v>3145</v>
      </c>
      <c r="AN143" s="177">
        <v>0.83333333333333337</v>
      </c>
      <c r="AO143" s="188">
        <v>0.82110562707226586</v>
      </c>
      <c r="AP143" s="182" t="s">
        <v>420</v>
      </c>
      <c r="AQ143" s="191">
        <v>0.844883146523703</v>
      </c>
      <c r="AR143" s="221">
        <v>3714.25</v>
      </c>
      <c r="AS143" s="220">
        <v>1.6086693141280205E-2</v>
      </c>
      <c r="AT143" s="218" t="b">
        <v>1</v>
      </c>
      <c r="AU143" s="218" t="b">
        <v>1</v>
      </c>
      <c r="AV143" s="217" t="b">
        <v>1</v>
      </c>
      <c r="AW143" s="233">
        <v>3705</v>
      </c>
      <c r="AX143" s="179">
        <v>3464</v>
      </c>
      <c r="AY143" s="177">
        <v>0.93495276653171389</v>
      </c>
      <c r="AZ143" s="188">
        <v>0.92655281760771369</v>
      </c>
      <c r="BA143" s="182" t="s">
        <v>420</v>
      </c>
      <c r="BB143" s="191">
        <v>0.94245170463595807</v>
      </c>
      <c r="BC143" s="221">
        <v>3714.25</v>
      </c>
      <c r="BD143" s="220">
        <v>-2.490408561620785E-3</v>
      </c>
      <c r="BE143" s="218" t="b">
        <v>1</v>
      </c>
      <c r="BF143" s="218" t="b">
        <v>1</v>
      </c>
      <c r="BG143" s="217" t="b">
        <v>1</v>
      </c>
      <c r="BH143" s="233">
        <v>3708</v>
      </c>
      <c r="BI143" s="179">
        <v>3309</v>
      </c>
      <c r="BJ143" s="177">
        <v>0.89239482200647247</v>
      </c>
      <c r="BK143" s="188">
        <v>0.88201152809786976</v>
      </c>
      <c r="BL143" s="182" t="s">
        <v>420</v>
      </c>
      <c r="BM143" s="191">
        <v>0.90196592144668841</v>
      </c>
      <c r="BN143" s="221">
        <v>3878.25</v>
      </c>
      <c r="BO143" s="218">
        <v>-4.3898665635273643E-2</v>
      </c>
      <c r="BP143" s="218" t="b">
        <v>1</v>
      </c>
      <c r="BQ143" s="218" t="b">
        <v>1</v>
      </c>
      <c r="BR143" s="217" t="b">
        <v>1</v>
      </c>
      <c r="BS143" s="233">
        <v>3308</v>
      </c>
      <c r="BT143" s="179">
        <v>3308</v>
      </c>
      <c r="BU143" s="177">
        <v>1</v>
      </c>
      <c r="BV143" s="188">
        <v>0.99884008372125932</v>
      </c>
      <c r="BW143" s="182" t="s">
        <v>420</v>
      </c>
      <c r="BX143" s="191">
        <v>1</v>
      </c>
      <c r="BY143" s="221">
        <v>3309</v>
      </c>
      <c r="BZ143" s="218">
        <v>-3.0220610456331218E-4</v>
      </c>
      <c r="CA143" s="218" t="b">
        <v>1</v>
      </c>
      <c r="CB143" s="218" t="b">
        <v>1</v>
      </c>
      <c r="CC143" s="218" t="b">
        <v>1</v>
      </c>
      <c r="CD143" s="121"/>
    </row>
    <row r="144" spans="1:82" s="181" customFormat="1" ht="14.25" customHeight="1" x14ac:dyDescent="0.25">
      <c r="A144" s="19" t="s">
        <v>204</v>
      </c>
      <c r="B144" s="181" t="s">
        <v>203</v>
      </c>
      <c r="C144" s="195" t="s">
        <v>205</v>
      </c>
      <c r="D144" s="76" t="b">
        <v>1</v>
      </c>
      <c r="E144" s="230">
        <v>247</v>
      </c>
      <c r="F144" s="233">
        <v>301</v>
      </c>
      <c r="G144" s="179">
        <v>301</v>
      </c>
      <c r="H144" s="177">
        <v>1</v>
      </c>
      <c r="I144" s="188">
        <v>0.98739850269856622</v>
      </c>
      <c r="J144" s="182" t="s">
        <v>420</v>
      </c>
      <c r="K144" s="191">
        <v>1</v>
      </c>
      <c r="L144" s="179">
        <v>0</v>
      </c>
      <c r="M144" s="177">
        <v>0</v>
      </c>
      <c r="N144" s="188">
        <v>0</v>
      </c>
      <c r="O144" s="182" t="s">
        <v>420</v>
      </c>
      <c r="P144" s="191">
        <v>1.2601497301433812E-2</v>
      </c>
      <c r="Q144" s="179">
        <v>301</v>
      </c>
      <c r="R144" s="203">
        <v>1</v>
      </c>
      <c r="S144" s="212">
        <v>0.98739850269856622</v>
      </c>
      <c r="T144" s="182" t="s">
        <v>420</v>
      </c>
      <c r="U144" s="195">
        <v>1</v>
      </c>
      <c r="V144" s="221">
        <v>335</v>
      </c>
      <c r="W144" s="220">
        <v>-0.10149253731343283</v>
      </c>
      <c r="X144" s="218" t="b">
        <v>1</v>
      </c>
      <c r="Y144" s="218" t="b">
        <v>1</v>
      </c>
      <c r="Z144" s="217" t="b">
        <v>1</v>
      </c>
      <c r="AA144" s="233">
        <v>295</v>
      </c>
      <c r="AB144" s="179">
        <v>271</v>
      </c>
      <c r="AC144" s="177">
        <v>0.91864406779661012</v>
      </c>
      <c r="AD144" s="212">
        <v>0.88180359949469356</v>
      </c>
      <c r="AE144" s="182" t="s">
        <v>420</v>
      </c>
      <c r="AF144" s="195">
        <v>0.94472161215005623</v>
      </c>
      <c r="AG144" s="221">
        <v>335</v>
      </c>
      <c r="AH144" s="220">
        <v>-0.11940298507462686</v>
      </c>
      <c r="AI144" s="218" t="b">
        <v>1</v>
      </c>
      <c r="AJ144" s="218" t="b">
        <v>1</v>
      </c>
      <c r="AK144" s="217" t="b">
        <v>1</v>
      </c>
      <c r="AL144" s="233">
        <v>367</v>
      </c>
      <c r="AM144" s="179">
        <v>341</v>
      </c>
      <c r="AN144" s="177">
        <v>0.92915531335149859</v>
      </c>
      <c r="AO144" s="188">
        <v>0.89822138934148732</v>
      </c>
      <c r="AP144" s="182" t="s">
        <v>420</v>
      </c>
      <c r="AQ144" s="191">
        <v>0.95119820091070706</v>
      </c>
      <c r="AR144" s="221">
        <v>335</v>
      </c>
      <c r="AS144" s="220">
        <v>9.5522388059701493E-2</v>
      </c>
      <c r="AT144" s="218" t="b">
        <v>1</v>
      </c>
      <c r="AU144" s="218" t="b">
        <v>1</v>
      </c>
      <c r="AV144" s="217" t="b">
        <v>1</v>
      </c>
      <c r="AW144" s="233">
        <v>322</v>
      </c>
      <c r="AX144" s="179">
        <v>302</v>
      </c>
      <c r="AY144" s="177">
        <v>0.93788819875776397</v>
      </c>
      <c r="AZ144" s="188">
        <v>0.90601573811275882</v>
      </c>
      <c r="BA144" s="182" t="s">
        <v>420</v>
      </c>
      <c r="BB144" s="191">
        <v>0.95943582541949435</v>
      </c>
      <c r="BC144" s="221">
        <v>335</v>
      </c>
      <c r="BD144" s="220">
        <v>-3.880597014925373E-2</v>
      </c>
      <c r="BE144" s="218" t="b">
        <v>1</v>
      </c>
      <c r="BF144" s="218" t="b">
        <v>1</v>
      </c>
      <c r="BG144" s="217" t="b">
        <v>1</v>
      </c>
      <c r="BH144" s="233">
        <v>346</v>
      </c>
      <c r="BI144" s="179">
        <v>331</v>
      </c>
      <c r="BJ144" s="177">
        <v>0.95664739884393069</v>
      </c>
      <c r="BK144" s="188">
        <v>0.92971189130469278</v>
      </c>
      <c r="BL144" s="182" t="s">
        <v>420</v>
      </c>
      <c r="BM144" s="191">
        <v>0.97355440842212426</v>
      </c>
      <c r="BN144" s="221">
        <v>334</v>
      </c>
      <c r="BO144" s="218">
        <v>3.5928143712574849E-2</v>
      </c>
      <c r="BP144" s="218" t="b">
        <v>1</v>
      </c>
      <c r="BQ144" s="218" t="b">
        <v>1</v>
      </c>
      <c r="BR144" s="217" t="b">
        <v>1</v>
      </c>
      <c r="BS144" s="233">
        <v>346</v>
      </c>
      <c r="BT144" s="179">
        <v>342</v>
      </c>
      <c r="BU144" s="177">
        <v>0.98843930635838151</v>
      </c>
      <c r="BV144" s="188">
        <v>0.97065658797754317</v>
      </c>
      <c r="BW144" s="182" t="s">
        <v>420</v>
      </c>
      <c r="BX144" s="191">
        <v>0.9954953402112674</v>
      </c>
      <c r="BY144" s="221">
        <v>331</v>
      </c>
      <c r="BZ144" s="218">
        <v>4.5317220543806644E-2</v>
      </c>
      <c r="CA144" s="218" t="b">
        <v>1</v>
      </c>
      <c r="CB144" s="218" t="b">
        <v>1</v>
      </c>
      <c r="CC144" s="218" t="b">
        <v>1</v>
      </c>
      <c r="CD144" s="121"/>
    </row>
    <row r="145" spans="1:82" s="181" customFormat="1" ht="14.25" customHeight="1" x14ac:dyDescent="0.25">
      <c r="A145" s="19" t="s">
        <v>35</v>
      </c>
      <c r="B145" s="181" t="s">
        <v>203</v>
      </c>
      <c r="C145" s="195" t="s">
        <v>34</v>
      </c>
      <c r="D145" s="76" t="b">
        <v>1</v>
      </c>
      <c r="E145" s="230">
        <v>1466</v>
      </c>
      <c r="F145" s="233">
        <v>4216</v>
      </c>
      <c r="G145" s="179">
        <v>3689</v>
      </c>
      <c r="H145" s="177">
        <v>0.875</v>
      </c>
      <c r="I145" s="188">
        <v>0.86467443011456446</v>
      </c>
      <c r="J145" s="182" t="s">
        <v>420</v>
      </c>
      <c r="K145" s="191">
        <v>0.88464282051116738</v>
      </c>
      <c r="L145" s="179">
        <v>495</v>
      </c>
      <c r="M145" s="177">
        <v>0.11740986717267553</v>
      </c>
      <c r="N145" s="188">
        <v>0.10803939036261563</v>
      </c>
      <c r="O145" s="182" t="s">
        <v>420</v>
      </c>
      <c r="P145" s="191">
        <v>0.12747691244617279</v>
      </c>
      <c r="Q145" s="179">
        <v>4184</v>
      </c>
      <c r="R145" s="203">
        <v>0.99240986717267554</v>
      </c>
      <c r="S145" s="212">
        <v>0.98930491434343082</v>
      </c>
      <c r="T145" s="182" t="s">
        <v>420</v>
      </c>
      <c r="U145" s="195">
        <v>0.99461830659206529</v>
      </c>
      <c r="V145" s="221">
        <v>4348</v>
      </c>
      <c r="W145" s="220">
        <v>-3.0358785648574058E-2</v>
      </c>
      <c r="X145" s="218" t="b">
        <v>1</v>
      </c>
      <c r="Y145" s="218" t="b">
        <v>1</v>
      </c>
      <c r="Z145" s="217" t="b">
        <v>1</v>
      </c>
      <c r="AA145" s="233">
        <v>4177</v>
      </c>
      <c r="AB145" s="179">
        <v>3488</v>
      </c>
      <c r="AC145" s="177">
        <v>0.83504907828585107</v>
      </c>
      <c r="AD145" s="212">
        <v>0.82348709100361772</v>
      </c>
      <c r="AE145" s="182" t="s">
        <v>420</v>
      </c>
      <c r="AF145" s="195">
        <v>0.84599536308339385</v>
      </c>
      <c r="AG145" s="221">
        <v>4348</v>
      </c>
      <c r="AH145" s="220">
        <v>-3.9328426862925481E-2</v>
      </c>
      <c r="AI145" s="218" t="b">
        <v>1</v>
      </c>
      <c r="AJ145" s="218" t="b">
        <v>1</v>
      </c>
      <c r="AK145" s="217" t="b">
        <v>1</v>
      </c>
      <c r="AL145" s="233">
        <v>4277</v>
      </c>
      <c r="AM145" s="179">
        <v>3314</v>
      </c>
      <c r="AN145" s="177">
        <v>0.7748421790974982</v>
      </c>
      <c r="AO145" s="188">
        <v>0.76208091641962483</v>
      </c>
      <c r="AP145" s="182" t="s">
        <v>420</v>
      </c>
      <c r="AQ145" s="191">
        <v>0.78711017664357497</v>
      </c>
      <c r="AR145" s="221">
        <v>4429</v>
      </c>
      <c r="AS145" s="220">
        <v>-3.4319259426507112E-2</v>
      </c>
      <c r="AT145" s="218" t="b">
        <v>1</v>
      </c>
      <c r="AU145" s="218" t="b">
        <v>1</v>
      </c>
      <c r="AV145" s="217" t="b">
        <v>1</v>
      </c>
      <c r="AW145" s="233">
        <v>4248</v>
      </c>
      <c r="AX145" s="179">
        <v>3426</v>
      </c>
      <c r="AY145" s="177">
        <v>0.80649717514124297</v>
      </c>
      <c r="AZ145" s="188">
        <v>0.79434282456671534</v>
      </c>
      <c r="BA145" s="182" t="s">
        <v>420</v>
      </c>
      <c r="BB145" s="191">
        <v>0.8180976968449778</v>
      </c>
      <c r="BC145" s="221">
        <v>4429</v>
      </c>
      <c r="BD145" s="220">
        <v>-4.0867012869722281E-2</v>
      </c>
      <c r="BE145" s="218" t="b">
        <v>1</v>
      </c>
      <c r="BF145" s="218" t="b">
        <v>1</v>
      </c>
      <c r="BG145" s="217" t="b">
        <v>1</v>
      </c>
      <c r="BH145" s="233">
        <v>4019</v>
      </c>
      <c r="BI145" s="179">
        <v>3153</v>
      </c>
      <c r="BJ145" s="177">
        <v>0.78452351331176906</v>
      </c>
      <c r="BK145" s="188">
        <v>0.77154362449010516</v>
      </c>
      <c r="BL145" s="182" t="s">
        <v>420</v>
      </c>
      <c r="BM145" s="191">
        <v>0.79696001240699477</v>
      </c>
      <c r="BN145" s="221">
        <v>4575.5</v>
      </c>
      <c r="BO145" s="218">
        <v>-0.12162605179761775</v>
      </c>
      <c r="BP145" s="218" t="b">
        <v>1</v>
      </c>
      <c r="BQ145" s="218" t="b">
        <v>1</v>
      </c>
      <c r="BR145" s="217" t="b">
        <v>1</v>
      </c>
      <c r="BS145" s="233">
        <v>3215</v>
      </c>
      <c r="BT145" s="179">
        <v>3072</v>
      </c>
      <c r="BU145" s="177">
        <v>0.95552099533437018</v>
      </c>
      <c r="BV145" s="188">
        <v>0.9478347439131618</v>
      </c>
      <c r="BW145" s="182" t="s">
        <v>420</v>
      </c>
      <c r="BX145" s="191">
        <v>0.9621199828018081</v>
      </c>
      <c r="BY145" s="221">
        <v>3153</v>
      </c>
      <c r="BZ145" s="218">
        <v>1.9663812242308912E-2</v>
      </c>
      <c r="CA145" s="218" t="b">
        <v>1</v>
      </c>
      <c r="CB145" s="218" t="b">
        <v>1</v>
      </c>
      <c r="CC145" s="218" t="b">
        <v>1</v>
      </c>
      <c r="CD145" s="121"/>
    </row>
    <row r="146" spans="1:82" s="181" customFormat="1" ht="14.25" customHeight="1" x14ac:dyDescent="0.25">
      <c r="A146" s="19" t="s">
        <v>56</v>
      </c>
      <c r="B146" s="181" t="s">
        <v>203</v>
      </c>
      <c r="C146" s="195" t="s">
        <v>304</v>
      </c>
      <c r="D146" s="76" t="b">
        <v>1</v>
      </c>
      <c r="E146" s="230">
        <v>476</v>
      </c>
      <c r="F146" s="233">
        <v>949</v>
      </c>
      <c r="G146" s="179">
        <v>784</v>
      </c>
      <c r="H146" s="177">
        <v>0.8261327713382508</v>
      </c>
      <c r="I146" s="188">
        <v>0.80071783954922571</v>
      </c>
      <c r="J146" s="182" t="s">
        <v>420</v>
      </c>
      <c r="K146" s="191">
        <v>0.84891804086903333</v>
      </c>
      <c r="L146" s="179">
        <v>110</v>
      </c>
      <c r="M146" s="177">
        <v>0.11591148577449947</v>
      </c>
      <c r="N146" s="188">
        <v>9.707521389452646E-2</v>
      </c>
      <c r="O146" s="182" t="s">
        <v>420</v>
      </c>
      <c r="P146" s="191">
        <v>0.13784472661450281</v>
      </c>
      <c r="Q146" s="179">
        <v>894</v>
      </c>
      <c r="R146" s="203">
        <v>0.94204425711275031</v>
      </c>
      <c r="S146" s="212">
        <v>0.92531930118707983</v>
      </c>
      <c r="T146" s="182" t="s">
        <v>420</v>
      </c>
      <c r="U146" s="195">
        <v>0.95520493737660239</v>
      </c>
      <c r="V146" s="221">
        <v>899.25</v>
      </c>
      <c r="W146" s="220">
        <v>5.5323881011954408E-2</v>
      </c>
      <c r="X146" s="218" t="b">
        <v>1</v>
      </c>
      <c r="Y146" s="218" t="b">
        <v>1</v>
      </c>
      <c r="Z146" s="217" t="b">
        <v>1</v>
      </c>
      <c r="AA146" s="233">
        <v>930</v>
      </c>
      <c r="AB146" s="179">
        <v>726</v>
      </c>
      <c r="AC146" s="177">
        <v>0.78064516129032258</v>
      </c>
      <c r="AD146" s="212">
        <v>0.75292492540264955</v>
      </c>
      <c r="AE146" s="182" t="s">
        <v>420</v>
      </c>
      <c r="AF146" s="195">
        <v>0.80605646814054344</v>
      </c>
      <c r="AG146" s="221">
        <v>899.25</v>
      </c>
      <c r="AH146" s="220">
        <v>3.4195162635529609E-2</v>
      </c>
      <c r="AI146" s="218" t="b">
        <v>1</v>
      </c>
      <c r="AJ146" s="218" t="b">
        <v>1</v>
      </c>
      <c r="AK146" s="217" t="b">
        <v>1</v>
      </c>
      <c r="AL146" s="233">
        <v>940</v>
      </c>
      <c r="AM146" s="179">
        <v>794</v>
      </c>
      <c r="AN146" s="177">
        <v>0.84468085106382984</v>
      </c>
      <c r="AO146" s="188">
        <v>0.82012771118958383</v>
      </c>
      <c r="AP146" s="182" t="s">
        <v>420</v>
      </c>
      <c r="AQ146" s="191">
        <v>0.86642827122049104</v>
      </c>
      <c r="AR146" s="221">
        <v>927</v>
      </c>
      <c r="AS146" s="220">
        <v>1.4023732470334413E-2</v>
      </c>
      <c r="AT146" s="218" t="b">
        <v>1</v>
      </c>
      <c r="AU146" s="218" t="b">
        <v>1</v>
      </c>
      <c r="AV146" s="217" t="b">
        <v>1</v>
      </c>
      <c r="AW146" s="233">
        <v>968</v>
      </c>
      <c r="AX146" s="179">
        <v>794</v>
      </c>
      <c r="AY146" s="177">
        <v>0.82024793388429751</v>
      </c>
      <c r="AZ146" s="188">
        <v>0.79480764625029843</v>
      </c>
      <c r="BA146" s="182" t="s">
        <v>420</v>
      </c>
      <c r="BB146" s="191">
        <v>0.84315649324253072</v>
      </c>
      <c r="BC146" s="221">
        <v>927</v>
      </c>
      <c r="BD146" s="220">
        <v>4.4228694714131607E-2</v>
      </c>
      <c r="BE146" s="218" t="b">
        <v>1</v>
      </c>
      <c r="BF146" s="218" t="b">
        <v>1</v>
      </c>
      <c r="BG146" s="217" t="b">
        <v>1</v>
      </c>
      <c r="BH146" s="233">
        <v>843</v>
      </c>
      <c r="BI146" s="179">
        <v>543</v>
      </c>
      <c r="BJ146" s="177">
        <v>0.64412811387900359</v>
      </c>
      <c r="BK146" s="188">
        <v>0.61122138152664274</v>
      </c>
      <c r="BL146" s="182" t="s">
        <v>420</v>
      </c>
      <c r="BM146" s="191">
        <v>0.67572725268217371</v>
      </c>
      <c r="BN146" s="221">
        <v>919.25</v>
      </c>
      <c r="BO146" s="218">
        <v>-8.2948055480010885E-2</v>
      </c>
      <c r="BP146" s="218" t="b">
        <v>1</v>
      </c>
      <c r="BQ146" s="218" t="b">
        <v>1</v>
      </c>
      <c r="BR146" s="217" t="b">
        <v>1</v>
      </c>
      <c r="BS146" s="233">
        <v>843</v>
      </c>
      <c r="BT146" s="179">
        <v>543</v>
      </c>
      <c r="BU146" s="177" t="s">
        <v>419</v>
      </c>
      <c r="BV146" s="188" t="s">
        <v>419</v>
      </c>
      <c r="BW146" s="182" t="s">
        <v>419</v>
      </c>
      <c r="BX146" s="191" t="s">
        <v>419</v>
      </c>
      <c r="BY146" s="221">
        <v>543</v>
      </c>
      <c r="BZ146" s="218">
        <v>0.5524861878453039</v>
      </c>
      <c r="CA146" s="218" t="b">
        <v>1</v>
      </c>
      <c r="CB146" s="218" t="b">
        <v>0</v>
      </c>
      <c r="CC146" s="218" t="b">
        <v>0</v>
      </c>
      <c r="CD146" s="121"/>
    </row>
    <row r="147" spans="1:82" s="181" customFormat="1" ht="14.25" customHeight="1" x14ac:dyDescent="0.25">
      <c r="A147" s="19" t="s">
        <v>206</v>
      </c>
      <c r="B147" s="181" t="s">
        <v>203</v>
      </c>
      <c r="C147" s="195" t="s">
        <v>207</v>
      </c>
      <c r="D147" s="76" t="b">
        <v>1</v>
      </c>
      <c r="E147" s="230">
        <v>1354</v>
      </c>
      <c r="F147" s="233">
        <v>1938</v>
      </c>
      <c r="G147" s="179">
        <v>1824</v>
      </c>
      <c r="H147" s="177">
        <v>0.94117647058823528</v>
      </c>
      <c r="I147" s="188">
        <v>0.92980206737884441</v>
      </c>
      <c r="J147" s="182" t="s">
        <v>420</v>
      </c>
      <c r="K147" s="191">
        <v>0.9508053541140028</v>
      </c>
      <c r="L147" s="179">
        <v>103</v>
      </c>
      <c r="M147" s="177">
        <v>5.3147574819401446E-2</v>
      </c>
      <c r="N147" s="188">
        <v>4.4014926180416213E-2</v>
      </c>
      <c r="O147" s="182" t="s">
        <v>420</v>
      </c>
      <c r="P147" s="191">
        <v>6.4048200120396012E-2</v>
      </c>
      <c r="Q147" s="179">
        <v>1927</v>
      </c>
      <c r="R147" s="203">
        <v>0.99432404540763675</v>
      </c>
      <c r="S147" s="212">
        <v>0.98986461711591112</v>
      </c>
      <c r="T147" s="182" t="s">
        <v>420</v>
      </c>
      <c r="U147" s="195">
        <v>0.99682767503630831</v>
      </c>
      <c r="V147" s="221">
        <v>1950.75</v>
      </c>
      <c r="W147" s="220">
        <v>-6.5359477124183009E-3</v>
      </c>
      <c r="X147" s="218" t="b">
        <v>1</v>
      </c>
      <c r="Y147" s="218" t="b">
        <v>1</v>
      </c>
      <c r="Z147" s="217" t="b">
        <v>1</v>
      </c>
      <c r="AA147" s="233">
        <v>2015</v>
      </c>
      <c r="AB147" s="179">
        <v>1970</v>
      </c>
      <c r="AC147" s="177">
        <v>0.97766749379652607</v>
      </c>
      <c r="AD147" s="212">
        <v>0.97024924842975258</v>
      </c>
      <c r="AE147" s="182" t="s">
        <v>420</v>
      </c>
      <c r="AF147" s="195">
        <v>0.98326792429786158</v>
      </c>
      <c r="AG147" s="221">
        <v>1950.75</v>
      </c>
      <c r="AH147" s="220">
        <v>3.2936050237088302E-2</v>
      </c>
      <c r="AI147" s="218" t="b">
        <v>1</v>
      </c>
      <c r="AJ147" s="218" t="b">
        <v>1</v>
      </c>
      <c r="AK147" s="217" t="b">
        <v>1</v>
      </c>
      <c r="AL147" s="233">
        <v>1995</v>
      </c>
      <c r="AM147" s="179">
        <v>1897</v>
      </c>
      <c r="AN147" s="177">
        <v>0.9508771929824561</v>
      </c>
      <c r="AO147" s="188">
        <v>0.9404964963014143</v>
      </c>
      <c r="AP147" s="182" t="s">
        <v>420</v>
      </c>
      <c r="AQ147" s="191">
        <v>0.95952485960011924</v>
      </c>
      <c r="AR147" s="221">
        <v>1950</v>
      </c>
      <c r="AS147" s="220">
        <v>2.3076923076923078E-2</v>
      </c>
      <c r="AT147" s="218" t="b">
        <v>1</v>
      </c>
      <c r="AU147" s="218" t="b">
        <v>1</v>
      </c>
      <c r="AV147" s="217" t="b">
        <v>1</v>
      </c>
      <c r="AW147" s="233">
        <v>2036</v>
      </c>
      <c r="AX147" s="179">
        <v>1918</v>
      </c>
      <c r="AY147" s="177">
        <v>0.94204322200392931</v>
      </c>
      <c r="AZ147" s="188">
        <v>0.93103665851984396</v>
      </c>
      <c r="BA147" s="182" t="s">
        <v>420</v>
      </c>
      <c r="BB147" s="191">
        <v>0.95138486116073218</v>
      </c>
      <c r="BC147" s="221">
        <v>1950</v>
      </c>
      <c r="BD147" s="220">
        <v>4.41025641025641E-2</v>
      </c>
      <c r="BE147" s="218" t="b">
        <v>1</v>
      </c>
      <c r="BF147" s="218" t="b">
        <v>1</v>
      </c>
      <c r="BG147" s="217" t="b">
        <v>1</v>
      </c>
      <c r="BH147" s="233">
        <v>1819</v>
      </c>
      <c r="BI147" s="179">
        <v>1747</v>
      </c>
      <c r="BJ147" s="177">
        <v>0.96041781198460696</v>
      </c>
      <c r="BK147" s="188">
        <v>0.95044445814418577</v>
      </c>
      <c r="BL147" s="182" t="s">
        <v>420</v>
      </c>
      <c r="BM147" s="191">
        <v>0.96845059545178558</v>
      </c>
      <c r="BN147" s="221">
        <v>2015.75</v>
      </c>
      <c r="BO147" s="218">
        <v>-9.760634999379883E-2</v>
      </c>
      <c r="BP147" s="218" t="b">
        <v>1</v>
      </c>
      <c r="BQ147" s="218" t="b">
        <v>1</v>
      </c>
      <c r="BR147" s="217" t="b">
        <v>1</v>
      </c>
      <c r="BS147" s="233">
        <v>1747</v>
      </c>
      <c r="BT147" s="179">
        <v>1625</v>
      </c>
      <c r="BU147" s="177">
        <v>0.93016599885518025</v>
      </c>
      <c r="BV147" s="188">
        <v>0.91724675016032753</v>
      </c>
      <c r="BW147" s="182" t="s">
        <v>420</v>
      </c>
      <c r="BX147" s="191">
        <v>0.94119762378793892</v>
      </c>
      <c r="BY147" s="221">
        <v>1747</v>
      </c>
      <c r="BZ147" s="218">
        <v>0</v>
      </c>
      <c r="CA147" s="218" t="b">
        <v>1</v>
      </c>
      <c r="CB147" s="218" t="b">
        <v>1</v>
      </c>
      <c r="CC147" s="218" t="b">
        <v>1</v>
      </c>
      <c r="CD147" s="121"/>
    </row>
    <row r="148" spans="1:82" s="181" customFormat="1" ht="14.25" customHeight="1" x14ac:dyDescent="0.25">
      <c r="A148" s="19" t="s">
        <v>39</v>
      </c>
      <c r="B148" s="181" t="s">
        <v>203</v>
      </c>
      <c r="C148" s="195" t="s">
        <v>278</v>
      </c>
      <c r="D148" s="76" t="b">
        <v>1</v>
      </c>
      <c r="E148" s="230">
        <v>349</v>
      </c>
      <c r="F148" s="233">
        <v>700</v>
      </c>
      <c r="G148" s="179">
        <v>347</v>
      </c>
      <c r="H148" s="177">
        <v>0.49571428571428572</v>
      </c>
      <c r="I148" s="188">
        <v>0.45880040548200846</v>
      </c>
      <c r="J148" s="182" t="s">
        <v>420</v>
      </c>
      <c r="K148" s="191">
        <v>0.53267494749016064</v>
      </c>
      <c r="L148" s="179">
        <v>256</v>
      </c>
      <c r="M148" s="177">
        <v>0.36571428571428571</v>
      </c>
      <c r="N148" s="188">
        <v>0.33085816188166023</v>
      </c>
      <c r="O148" s="182" t="s">
        <v>420</v>
      </c>
      <c r="P148" s="191">
        <v>0.40203623124630472</v>
      </c>
      <c r="Q148" s="179">
        <v>603</v>
      </c>
      <c r="R148" s="203">
        <v>0.86142857142857143</v>
      </c>
      <c r="S148" s="212">
        <v>0.83385534300177033</v>
      </c>
      <c r="T148" s="182" t="s">
        <v>420</v>
      </c>
      <c r="U148" s="195">
        <v>0.88505655634530267</v>
      </c>
      <c r="V148" s="221">
        <v>685.25</v>
      </c>
      <c r="W148" s="220">
        <v>2.1524990879241153E-2</v>
      </c>
      <c r="X148" s="218" t="b">
        <v>1</v>
      </c>
      <c r="Y148" s="218" t="b">
        <v>1</v>
      </c>
      <c r="Z148" s="217" t="b">
        <v>1</v>
      </c>
      <c r="AA148" s="233">
        <v>704</v>
      </c>
      <c r="AB148" s="179">
        <v>605</v>
      </c>
      <c r="AC148" s="177">
        <v>0.859375</v>
      </c>
      <c r="AD148" s="212">
        <v>0.83174091726811672</v>
      </c>
      <c r="AE148" s="182" t="s">
        <v>420</v>
      </c>
      <c r="AF148" s="195">
        <v>0.88310842320852889</v>
      </c>
      <c r="AG148" s="221">
        <v>685.25</v>
      </c>
      <c r="AH148" s="220">
        <v>2.7362276541408246E-2</v>
      </c>
      <c r="AI148" s="218" t="b">
        <v>1</v>
      </c>
      <c r="AJ148" s="218" t="b">
        <v>1</v>
      </c>
      <c r="AK148" s="217" t="b">
        <v>1</v>
      </c>
      <c r="AL148" s="233">
        <v>724</v>
      </c>
      <c r="AM148" s="179">
        <v>250</v>
      </c>
      <c r="AN148" s="177">
        <v>0.34530386740331492</v>
      </c>
      <c r="AO148" s="188">
        <v>0.31156846211066808</v>
      </c>
      <c r="AP148" s="182" t="s">
        <v>420</v>
      </c>
      <c r="AQ148" s="191">
        <v>0.38067220749484959</v>
      </c>
      <c r="AR148" s="221">
        <v>673.25</v>
      </c>
      <c r="AS148" s="220">
        <v>7.5380616412922388E-2</v>
      </c>
      <c r="AT148" s="218" t="b">
        <v>1</v>
      </c>
      <c r="AU148" s="218" t="b">
        <v>1</v>
      </c>
      <c r="AV148" s="217" t="b">
        <v>1</v>
      </c>
      <c r="AW148" s="233">
        <v>731</v>
      </c>
      <c r="AX148" s="179">
        <v>279</v>
      </c>
      <c r="AY148" s="177">
        <v>0.38166894664842682</v>
      </c>
      <c r="AZ148" s="188">
        <v>0.34715798739092174</v>
      </c>
      <c r="BA148" s="182" t="s">
        <v>420</v>
      </c>
      <c r="BB148" s="191">
        <v>0.4174170812536292</v>
      </c>
      <c r="BC148" s="221">
        <v>673.25</v>
      </c>
      <c r="BD148" s="220">
        <v>8.5777942814704786E-2</v>
      </c>
      <c r="BE148" s="218" t="b">
        <v>1</v>
      </c>
      <c r="BF148" s="218" t="b">
        <v>1</v>
      </c>
      <c r="BG148" s="217" t="b">
        <v>1</v>
      </c>
      <c r="BH148" s="233">
        <v>642</v>
      </c>
      <c r="BI148" s="179">
        <v>493</v>
      </c>
      <c r="BJ148" s="177">
        <v>0.76791277258566981</v>
      </c>
      <c r="BK148" s="188">
        <v>0.73372158330439241</v>
      </c>
      <c r="BL148" s="182" t="s">
        <v>420</v>
      </c>
      <c r="BM148" s="191">
        <v>0.79891687664852484</v>
      </c>
      <c r="BN148" s="221">
        <v>687.25</v>
      </c>
      <c r="BO148" s="218">
        <v>-6.5842124408875949E-2</v>
      </c>
      <c r="BP148" s="218" t="b">
        <v>1</v>
      </c>
      <c r="BQ148" s="218" t="b">
        <v>1</v>
      </c>
      <c r="BR148" s="217" t="b">
        <v>1</v>
      </c>
      <c r="BS148" s="233">
        <v>556</v>
      </c>
      <c r="BT148" s="179">
        <v>449</v>
      </c>
      <c r="BU148" s="177">
        <v>0.80755395683453235</v>
      </c>
      <c r="BV148" s="188">
        <v>0.772720036226062</v>
      </c>
      <c r="BW148" s="182" t="s">
        <v>420</v>
      </c>
      <c r="BX148" s="191">
        <v>0.83816719731398859</v>
      </c>
      <c r="BY148" s="221">
        <v>493</v>
      </c>
      <c r="BZ148" s="218">
        <v>0.12778904665314403</v>
      </c>
      <c r="CA148" s="218" t="b">
        <v>1</v>
      </c>
      <c r="CB148" s="218" t="b">
        <v>1</v>
      </c>
      <c r="CC148" s="218" t="b">
        <v>1</v>
      </c>
      <c r="CD148" s="121"/>
    </row>
    <row r="149" spans="1:82" s="181" customFormat="1" ht="14.25" customHeight="1" x14ac:dyDescent="0.25">
      <c r="A149" s="19" t="s">
        <v>283</v>
      </c>
      <c r="B149" s="181" t="s">
        <v>203</v>
      </c>
      <c r="C149" s="195" t="s">
        <v>284</v>
      </c>
      <c r="D149" s="76" t="b">
        <v>1</v>
      </c>
      <c r="E149" s="230">
        <v>61</v>
      </c>
      <c r="F149" s="233">
        <v>619</v>
      </c>
      <c r="G149" s="179">
        <v>571</v>
      </c>
      <c r="H149" s="177">
        <v>0.92245557350565432</v>
      </c>
      <c r="I149" s="188">
        <v>0.89868477228216448</v>
      </c>
      <c r="J149" s="182" t="s">
        <v>420</v>
      </c>
      <c r="K149" s="191">
        <v>0.94101527111292849</v>
      </c>
      <c r="L149" s="179">
        <v>35</v>
      </c>
      <c r="M149" s="177">
        <v>5.6542810985460421E-2</v>
      </c>
      <c r="N149" s="188">
        <v>4.0934021729116331E-2</v>
      </c>
      <c r="O149" s="182" t="s">
        <v>420</v>
      </c>
      <c r="P149" s="191">
        <v>7.7621764458443598E-2</v>
      </c>
      <c r="Q149" s="179">
        <v>606</v>
      </c>
      <c r="R149" s="203">
        <v>0.97899838449111465</v>
      </c>
      <c r="S149" s="212">
        <v>0.96440202838403666</v>
      </c>
      <c r="T149" s="182" t="s">
        <v>420</v>
      </c>
      <c r="U149" s="195">
        <v>0.98768616613468263</v>
      </c>
      <c r="V149" s="221">
        <v>617.25</v>
      </c>
      <c r="W149" s="220">
        <v>2.8351559335763467E-3</v>
      </c>
      <c r="X149" s="218" t="b">
        <v>1</v>
      </c>
      <c r="Y149" s="218" t="b">
        <v>1</v>
      </c>
      <c r="Z149" s="217" t="b">
        <v>1</v>
      </c>
      <c r="AA149" s="233">
        <v>696</v>
      </c>
      <c r="AB149" s="179">
        <v>559</v>
      </c>
      <c r="AC149" s="177">
        <v>0.80316091954022983</v>
      </c>
      <c r="AD149" s="212">
        <v>0.77199176129288083</v>
      </c>
      <c r="AE149" s="182" t="s">
        <v>420</v>
      </c>
      <c r="AF149" s="195">
        <v>0.83100195204201344</v>
      </c>
      <c r="AG149" s="221">
        <v>617.25</v>
      </c>
      <c r="AH149" s="220">
        <v>0.12758201701093561</v>
      </c>
      <c r="AI149" s="218" t="b">
        <v>1</v>
      </c>
      <c r="AJ149" s="218" t="b">
        <v>1</v>
      </c>
      <c r="AK149" s="217" t="b">
        <v>1</v>
      </c>
      <c r="AL149" s="233">
        <v>635</v>
      </c>
      <c r="AM149" s="179">
        <v>508</v>
      </c>
      <c r="AN149" s="177">
        <v>0.8</v>
      </c>
      <c r="AO149" s="188">
        <v>0.76712579856963237</v>
      </c>
      <c r="AP149" s="182" t="s">
        <v>420</v>
      </c>
      <c r="AQ149" s="191">
        <v>0.82926630269337698</v>
      </c>
      <c r="AR149" s="221">
        <v>635.5</v>
      </c>
      <c r="AS149" s="220">
        <v>-7.8678206136900079E-4</v>
      </c>
      <c r="AT149" s="218" t="b">
        <v>1</v>
      </c>
      <c r="AU149" s="218" t="b">
        <v>1</v>
      </c>
      <c r="AV149" s="217" t="b">
        <v>1</v>
      </c>
      <c r="AW149" s="233">
        <v>622</v>
      </c>
      <c r="AX149" s="179">
        <v>460</v>
      </c>
      <c r="AY149" s="177">
        <v>0.73954983922829587</v>
      </c>
      <c r="AZ149" s="188">
        <v>0.70366360051570276</v>
      </c>
      <c r="BA149" s="182" t="s">
        <v>420</v>
      </c>
      <c r="BB149" s="191">
        <v>0.77249533047224583</v>
      </c>
      <c r="BC149" s="221">
        <v>635.5</v>
      </c>
      <c r="BD149" s="220">
        <v>-2.1243115656963022E-2</v>
      </c>
      <c r="BE149" s="218" t="b">
        <v>1</v>
      </c>
      <c r="BF149" s="218" t="b">
        <v>1</v>
      </c>
      <c r="BG149" s="217" t="b">
        <v>1</v>
      </c>
      <c r="BH149" s="233">
        <v>606</v>
      </c>
      <c r="BI149" s="179">
        <v>467</v>
      </c>
      <c r="BJ149" s="177">
        <v>0.77062706270627068</v>
      </c>
      <c r="BK149" s="188">
        <v>0.73551063210181555</v>
      </c>
      <c r="BL149" s="182" t="s">
        <v>420</v>
      </c>
      <c r="BM149" s="191">
        <v>0.80233407369152854</v>
      </c>
      <c r="BN149" s="221">
        <v>663</v>
      </c>
      <c r="BO149" s="218">
        <v>-8.5972850678733032E-2</v>
      </c>
      <c r="BP149" s="218" t="b">
        <v>1</v>
      </c>
      <c r="BQ149" s="218" t="b">
        <v>1</v>
      </c>
      <c r="BR149" s="217" t="b">
        <v>1</v>
      </c>
      <c r="BS149" s="233">
        <v>467</v>
      </c>
      <c r="BT149" s="179">
        <v>467</v>
      </c>
      <c r="BU149" s="177">
        <v>1</v>
      </c>
      <c r="BV149" s="188">
        <v>0.99184129020771505</v>
      </c>
      <c r="BW149" s="182" t="s">
        <v>420</v>
      </c>
      <c r="BX149" s="191">
        <v>1</v>
      </c>
      <c r="BY149" s="221">
        <v>467</v>
      </c>
      <c r="BZ149" s="218">
        <v>0</v>
      </c>
      <c r="CA149" s="218" t="b">
        <v>1</v>
      </c>
      <c r="CB149" s="218" t="b">
        <v>1</v>
      </c>
      <c r="CC149" s="218" t="b">
        <v>1</v>
      </c>
      <c r="CD149" s="121"/>
    </row>
    <row r="150" spans="1:82" s="181" customFormat="1" ht="14.25" customHeight="1" x14ac:dyDescent="0.25">
      <c r="A150" s="19" t="s">
        <v>285</v>
      </c>
      <c r="B150" s="181" t="s">
        <v>203</v>
      </c>
      <c r="C150" s="195" t="s">
        <v>286</v>
      </c>
      <c r="D150" s="76" t="b">
        <v>1</v>
      </c>
      <c r="E150" s="230">
        <v>183</v>
      </c>
      <c r="F150" s="233">
        <v>690</v>
      </c>
      <c r="G150" s="179">
        <v>649</v>
      </c>
      <c r="H150" s="177">
        <v>0.94057971014492758</v>
      </c>
      <c r="I150" s="188">
        <v>0.92038141608430069</v>
      </c>
      <c r="J150" s="182" t="s">
        <v>420</v>
      </c>
      <c r="K150" s="191">
        <v>0.95589945798367881</v>
      </c>
      <c r="L150" s="179">
        <v>24</v>
      </c>
      <c r="M150" s="177">
        <v>3.4782608695652174E-2</v>
      </c>
      <c r="N150" s="188">
        <v>2.3483488104208701E-2</v>
      </c>
      <c r="O150" s="182" t="s">
        <v>420</v>
      </c>
      <c r="P150" s="191">
        <v>5.1233088949010082E-2</v>
      </c>
      <c r="Q150" s="179">
        <v>673</v>
      </c>
      <c r="R150" s="203">
        <v>0.97536231884057967</v>
      </c>
      <c r="S150" s="212">
        <v>0.96089947010083621</v>
      </c>
      <c r="T150" s="182" t="s">
        <v>420</v>
      </c>
      <c r="U150" s="195">
        <v>0.98456147297251018</v>
      </c>
      <c r="V150" s="221">
        <v>636.25</v>
      </c>
      <c r="W150" s="220">
        <v>8.4479371316306479E-2</v>
      </c>
      <c r="X150" s="218" t="b">
        <v>1</v>
      </c>
      <c r="Y150" s="218" t="b">
        <v>1</v>
      </c>
      <c r="Z150" s="217" t="b">
        <v>1</v>
      </c>
      <c r="AA150" s="233">
        <v>799</v>
      </c>
      <c r="AB150" s="179">
        <v>739</v>
      </c>
      <c r="AC150" s="177" t="s">
        <v>419</v>
      </c>
      <c r="AD150" s="212" t="s">
        <v>419</v>
      </c>
      <c r="AE150" s="182" t="s">
        <v>419</v>
      </c>
      <c r="AF150" s="195" t="s">
        <v>419</v>
      </c>
      <c r="AG150" s="221">
        <v>636.25</v>
      </c>
      <c r="AH150" s="220">
        <v>0.25579567779960705</v>
      </c>
      <c r="AI150" s="218" t="b">
        <v>1</v>
      </c>
      <c r="AJ150" s="218" t="b">
        <v>0</v>
      </c>
      <c r="AK150" s="217" t="b">
        <v>0</v>
      </c>
      <c r="AL150" s="233">
        <v>693</v>
      </c>
      <c r="AM150" s="179">
        <v>571</v>
      </c>
      <c r="AN150" s="177">
        <v>0.82395382395382399</v>
      </c>
      <c r="AO150" s="188">
        <v>0.79383382294012184</v>
      </c>
      <c r="AP150" s="182" t="s">
        <v>420</v>
      </c>
      <c r="AQ150" s="191">
        <v>0.85050212222575428</v>
      </c>
      <c r="AR150" s="221">
        <v>649.75</v>
      </c>
      <c r="AS150" s="220">
        <v>6.6564063101192769E-2</v>
      </c>
      <c r="AT150" s="218" t="b">
        <v>1</v>
      </c>
      <c r="AU150" s="218" t="b">
        <v>1</v>
      </c>
      <c r="AV150" s="217" t="b">
        <v>1</v>
      </c>
      <c r="AW150" s="233">
        <v>653</v>
      </c>
      <c r="AX150" s="179">
        <v>539</v>
      </c>
      <c r="AY150" s="177">
        <v>0.82542113323124044</v>
      </c>
      <c r="AZ150" s="188">
        <v>0.79442533396328241</v>
      </c>
      <c r="BA150" s="182" t="s">
        <v>420</v>
      </c>
      <c r="BB150" s="191">
        <v>0.85261055923848517</v>
      </c>
      <c r="BC150" s="221">
        <v>649.75</v>
      </c>
      <c r="BD150" s="220">
        <v>5.001923816852636E-3</v>
      </c>
      <c r="BE150" s="218" t="b">
        <v>1</v>
      </c>
      <c r="BF150" s="218" t="b">
        <v>1</v>
      </c>
      <c r="BG150" s="217" t="b">
        <v>1</v>
      </c>
      <c r="BH150" s="233">
        <v>674</v>
      </c>
      <c r="BI150" s="179">
        <v>560</v>
      </c>
      <c r="BJ150" s="177">
        <v>0.83086053412462912</v>
      </c>
      <c r="BK150" s="188">
        <v>0.80070237983077019</v>
      </c>
      <c r="BL150" s="182" t="s">
        <v>420</v>
      </c>
      <c r="BM150" s="191">
        <v>0.85726858697310293</v>
      </c>
      <c r="BN150" s="221">
        <v>662</v>
      </c>
      <c r="BO150" s="218">
        <v>1.812688821752266E-2</v>
      </c>
      <c r="BP150" s="218" t="b">
        <v>1</v>
      </c>
      <c r="BQ150" s="218" t="b">
        <v>1</v>
      </c>
      <c r="BR150" s="217" t="b">
        <v>1</v>
      </c>
      <c r="BS150" s="233">
        <v>560</v>
      </c>
      <c r="BT150" s="179">
        <v>560</v>
      </c>
      <c r="BU150" s="177">
        <v>1</v>
      </c>
      <c r="BV150" s="188">
        <v>0.99318698765300306</v>
      </c>
      <c r="BW150" s="182" t="s">
        <v>420</v>
      </c>
      <c r="BX150" s="191">
        <v>0.99999999999999978</v>
      </c>
      <c r="BY150" s="221">
        <v>560</v>
      </c>
      <c r="BZ150" s="218">
        <v>0</v>
      </c>
      <c r="CA150" s="218" t="b">
        <v>1</v>
      </c>
      <c r="CB150" s="218" t="b">
        <v>1</v>
      </c>
      <c r="CC150" s="218" t="b">
        <v>1</v>
      </c>
      <c r="CD150" s="121"/>
    </row>
    <row r="151" spans="1:82" s="181" customFormat="1" ht="14.25" customHeight="1" x14ac:dyDescent="0.25">
      <c r="A151" s="19" t="s">
        <v>276</v>
      </c>
      <c r="B151" s="181" t="s">
        <v>203</v>
      </c>
      <c r="C151" s="195" t="s">
        <v>277</v>
      </c>
      <c r="D151" s="76" t="b">
        <v>1</v>
      </c>
      <c r="E151" s="230">
        <v>144</v>
      </c>
      <c r="F151" s="233">
        <v>824</v>
      </c>
      <c r="G151" s="179">
        <v>632</v>
      </c>
      <c r="H151" s="177">
        <v>0.76699029126213591</v>
      </c>
      <c r="I151" s="188">
        <v>0.73692711973881542</v>
      </c>
      <c r="J151" s="182" t="s">
        <v>420</v>
      </c>
      <c r="K151" s="191">
        <v>0.79457561585358194</v>
      </c>
      <c r="L151" s="179">
        <v>144</v>
      </c>
      <c r="M151" s="177">
        <v>0.17475728155339806</v>
      </c>
      <c r="N151" s="188">
        <v>0.15035332808074481</v>
      </c>
      <c r="O151" s="182" t="s">
        <v>420</v>
      </c>
      <c r="P151" s="191">
        <v>0.20217970310669828</v>
      </c>
      <c r="Q151" s="179">
        <v>776</v>
      </c>
      <c r="R151" s="203">
        <v>0.94174757281553401</v>
      </c>
      <c r="S151" s="212">
        <v>0.9236115050942435</v>
      </c>
      <c r="T151" s="182" t="s">
        <v>420</v>
      </c>
      <c r="U151" s="195">
        <v>0.95578393015863228</v>
      </c>
      <c r="V151" s="221">
        <v>826.25</v>
      </c>
      <c r="W151" s="220">
        <v>-2.7231467473524964E-3</v>
      </c>
      <c r="X151" s="218" t="b">
        <v>1</v>
      </c>
      <c r="Y151" s="218" t="b">
        <v>1</v>
      </c>
      <c r="Z151" s="217" t="b">
        <v>1</v>
      </c>
      <c r="AA151" s="233">
        <v>838</v>
      </c>
      <c r="AB151" s="179">
        <v>565</v>
      </c>
      <c r="AC151" s="177">
        <v>0.67422434367541761</v>
      </c>
      <c r="AD151" s="212">
        <v>0.64176054806784444</v>
      </c>
      <c r="AE151" s="182" t="s">
        <v>420</v>
      </c>
      <c r="AF151" s="195">
        <v>0.70509811152947732</v>
      </c>
      <c r="AG151" s="221">
        <v>826.25</v>
      </c>
      <c r="AH151" s="220">
        <v>1.4220877458396369E-2</v>
      </c>
      <c r="AI151" s="218" t="b">
        <v>1</v>
      </c>
      <c r="AJ151" s="218" t="b">
        <v>1</v>
      </c>
      <c r="AK151" s="217" t="b">
        <v>1</v>
      </c>
      <c r="AL151" s="233">
        <v>864</v>
      </c>
      <c r="AM151" s="179">
        <v>479</v>
      </c>
      <c r="AN151" s="177">
        <v>0.55439814814814814</v>
      </c>
      <c r="AO151" s="188">
        <v>0.52108814989646179</v>
      </c>
      <c r="AP151" s="182" t="s">
        <v>420</v>
      </c>
      <c r="AQ151" s="191">
        <v>0.58722656478395485</v>
      </c>
      <c r="AR151" s="221">
        <v>813.5</v>
      </c>
      <c r="AS151" s="220">
        <v>6.207744314689613E-2</v>
      </c>
      <c r="AT151" s="218" t="b">
        <v>1</v>
      </c>
      <c r="AU151" s="218" t="b">
        <v>1</v>
      </c>
      <c r="AV151" s="217" t="b">
        <v>1</v>
      </c>
      <c r="AW151" s="233">
        <v>906</v>
      </c>
      <c r="AX151" s="179">
        <v>576</v>
      </c>
      <c r="AY151" s="177">
        <v>0.63576158940397354</v>
      </c>
      <c r="AZ151" s="188">
        <v>0.60391476429852364</v>
      </c>
      <c r="BA151" s="182" t="s">
        <v>420</v>
      </c>
      <c r="BB151" s="191">
        <v>0.66646201136397132</v>
      </c>
      <c r="BC151" s="221">
        <v>813.5</v>
      </c>
      <c r="BD151" s="220">
        <v>0.11370620774431468</v>
      </c>
      <c r="BE151" s="218" t="b">
        <v>1</v>
      </c>
      <c r="BF151" s="218" t="b">
        <v>1</v>
      </c>
      <c r="BG151" s="217" t="b">
        <v>1</v>
      </c>
      <c r="BH151" s="233">
        <v>839</v>
      </c>
      <c r="BI151" s="179">
        <v>548</v>
      </c>
      <c r="BJ151" s="177">
        <v>0.65315852205005964</v>
      </c>
      <c r="BK151" s="188">
        <v>0.62031997999728483</v>
      </c>
      <c r="BL151" s="182" t="s">
        <v>420</v>
      </c>
      <c r="BM151" s="191">
        <v>0.68460094826316753</v>
      </c>
      <c r="BN151" s="221">
        <v>816.25</v>
      </c>
      <c r="BO151" s="218">
        <v>2.7871362940275649E-2</v>
      </c>
      <c r="BP151" s="218" t="b">
        <v>1</v>
      </c>
      <c r="BQ151" s="218" t="b">
        <v>1</v>
      </c>
      <c r="BR151" s="217" t="b">
        <v>1</v>
      </c>
      <c r="BS151" s="233">
        <v>450</v>
      </c>
      <c r="BT151" s="179">
        <v>422</v>
      </c>
      <c r="BU151" s="177">
        <v>0.93777777777777782</v>
      </c>
      <c r="BV151" s="188">
        <v>0.91154166587046248</v>
      </c>
      <c r="BW151" s="182" t="s">
        <v>420</v>
      </c>
      <c r="BX151" s="191">
        <v>0.95660290828062544</v>
      </c>
      <c r="BY151" s="221">
        <v>548</v>
      </c>
      <c r="BZ151" s="218">
        <v>-0.17883211678832117</v>
      </c>
      <c r="CA151" s="218" t="b">
        <v>1</v>
      </c>
      <c r="CB151" s="218" t="b">
        <v>1</v>
      </c>
      <c r="CC151" s="218" t="b">
        <v>1</v>
      </c>
      <c r="CD151" s="121"/>
    </row>
    <row r="152" spans="1:82" s="181" customFormat="1" ht="14.25" customHeight="1" x14ac:dyDescent="0.25">
      <c r="A152" s="19" t="s">
        <v>14</v>
      </c>
      <c r="B152" s="181" t="s">
        <v>203</v>
      </c>
      <c r="C152" s="195" t="s">
        <v>13</v>
      </c>
      <c r="D152" s="76" t="b">
        <v>1</v>
      </c>
      <c r="E152" s="230">
        <v>2221</v>
      </c>
      <c r="F152" s="233">
        <v>3392</v>
      </c>
      <c r="G152" s="179">
        <v>2869</v>
      </c>
      <c r="H152" s="177">
        <v>0.84581367924528306</v>
      </c>
      <c r="I152" s="188">
        <v>0.83327014956842682</v>
      </c>
      <c r="J152" s="182" t="s">
        <v>420</v>
      </c>
      <c r="K152" s="191">
        <v>0.85757482315733691</v>
      </c>
      <c r="L152" s="179">
        <v>401</v>
      </c>
      <c r="M152" s="177">
        <v>0.11821933962264151</v>
      </c>
      <c r="N152" s="188">
        <v>0.10778340690085479</v>
      </c>
      <c r="O152" s="182" t="s">
        <v>420</v>
      </c>
      <c r="P152" s="191">
        <v>0.12951903156473432</v>
      </c>
      <c r="Q152" s="179">
        <v>3270</v>
      </c>
      <c r="R152" s="203">
        <v>0.96403301886792447</v>
      </c>
      <c r="S152" s="212">
        <v>0.95722327868541246</v>
      </c>
      <c r="T152" s="182" t="s">
        <v>420</v>
      </c>
      <c r="U152" s="195">
        <v>0.96979290807533092</v>
      </c>
      <c r="V152" s="221">
        <v>3403.25</v>
      </c>
      <c r="W152" s="220">
        <v>-3.305663703812532E-3</v>
      </c>
      <c r="X152" s="218" t="b">
        <v>1</v>
      </c>
      <c r="Y152" s="218" t="b">
        <v>1</v>
      </c>
      <c r="Z152" s="217" t="b">
        <v>1</v>
      </c>
      <c r="AA152" s="233">
        <v>3469</v>
      </c>
      <c r="AB152" s="179">
        <v>2848</v>
      </c>
      <c r="AC152" s="177">
        <v>0.82098587489189967</v>
      </c>
      <c r="AD152" s="212">
        <v>0.8078756728029981</v>
      </c>
      <c r="AE152" s="182" t="s">
        <v>420</v>
      </c>
      <c r="AF152" s="195">
        <v>0.83338596450659663</v>
      </c>
      <c r="AG152" s="221">
        <v>3403.25</v>
      </c>
      <c r="AH152" s="220">
        <v>1.93197678689488E-2</v>
      </c>
      <c r="AI152" s="218" t="b">
        <v>1</v>
      </c>
      <c r="AJ152" s="218" t="b">
        <v>1</v>
      </c>
      <c r="AK152" s="217" t="b">
        <v>1</v>
      </c>
      <c r="AL152" s="233">
        <v>3564</v>
      </c>
      <c r="AM152" s="179">
        <v>2227</v>
      </c>
      <c r="AN152" s="177">
        <v>0.62485970819304149</v>
      </c>
      <c r="AO152" s="188">
        <v>0.60883801374700852</v>
      </c>
      <c r="AP152" s="182" t="s">
        <v>420</v>
      </c>
      <c r="AQ152" s="191">
        <v>0.6406125322686147</v>
      </c>
      <c r="AR152" s="221">
        <v>3485.25</v>
      </c>
      <c r="AS152" s="220">
        <v>2.2595222724338282E-2</v>
      </c>
      <c r="AT152" s="218" t="b">
        <v>1</v>
      </c>
      <c r="AU152" s="218" t="b">
        <v>1</v>
      </c>
      <c r="AV152" s="217" t="b">
        <v>1</v>
      </c>
      <c r="AW152" s="233">
        <v>3534</v>
      </c>
      <c r="AX152" s="179">
        <v>2227</v>
      </c>
      <c r="AY152" s="177">
        <v>0.63016411997736277</v>
      </c>
      <c r="AZ152" s="188">
        <v>0.61411435212089072</v>
      </c>
      <c r="BA152" s="182" t="s">
        <v>420</v>
      </c>
      <c r="BB152" s="191">
        <v>0.64593121823846433</v>
      </c>
      <c r="BC152" s="221">
        <v>3485.25</v>
      </c>
      <c r="BD152" s="220">
        <v>1.398751882935227E-2</v>
      </c>
      <c r="BE152" s="218" t="b">
        <v>1</v>
      </c>
      <c r="BF152" s="218" t="b">
        <v>1</v>
      </c>
      <c r="BG152" s="217" t="b">
        <v>1</v>
      </c>
      <c r="BH152" s="233">
        <v>3547</v>
      </c>
      <c r="BI152" s="179">
        <v>2477</v>
      </c>
      <c r="BJ152" s="177">
        <v>0.69833662249788553</v>
      </c>
      <c r="BK152" s="188">
        <v>0.68302403239271114</v>
      </c>
      <c r="BL152" s="182" t="s">
        <v>420</v>
      </c>
      <c r="BM152" s="191">
        <v>0.7132200737767862</v>
      </c>
      <c r="BN152" s="221">
        <v>3647</v>
      </c>
      <c r="BO152" s="218">
        <v>-2.7419797093501508E-2</v>
      </c>
      <c r="BP152" s="218" t="b">
        <v>1</v>
      </c>
      <c r="BQ152" s="218" t="b">
        <v>1</v>
      </c>
      <c r="BR152" s="217" t="b">
        <v>1</v>
      </c>
      <c r="BS152" s="233">
        <v>2477</v>
      </c>
      <c r="BT152" s="179">
        <v>2414</v>
      </c>
      <c r="BU152" s="177">
        <v>0.97456600726685505</v>
      </c>
      <c r="BV152" s="188">
        <v>0.96759244907879838</v>
      </c>
      <c r="BW152" s="182" t="s">
        <v>420</v>
      </c>
      <c r="BX152" s="191">
        <v>0.98006988203912149</v>
      </c>
      <c r="BY152" s="221">
        <v>2477</v>
      </c>
      <c r="BZ152" s="218">
        <v>0</v>
      </c>
      <c r="CA152" s="218" t="b">
        <v>1</v>
      </c>
      <c r="CB152" s="218" t="b">
        <v>1</v>
      </c>
      <c r="CC152" s="218" t="b">
        <v>1</v>
      </c>
      <c r="CD152" s="121"/>
    </row>
    <row r="153" spans="1:82" s="181" customFormat="1" ht="14.25" customHeight="1" x14ac:dyDescent="0.25">
      <c r="A153" s="19" t="s">
        <v>281</v>
      </c>
      <c r="B153" s="181" t="s">
        <v>203</v>
      </c>
      <c r="C153" s="195" t="s">
        <v>282</v>
      </c>
      <c r="D153" s="76" t="b">
        <v>1</v>
      </c>
      <c r="E153" s="230">
        <v>165</v>
      </c>
      <c r="F153" s="233">
        <v>443</v>
      </c>
      <c r="G153" s="179">
        <v>409</v>
      </c>
      <c r="H153" s="177">
        <v>0.92325056433408581</v>
      </c>
      <c r="I153" s="188">
        <v>0.89466380129501155</v>
      </c>
      <c r="J153" s="182" t="s">
        <v>420</v>
      </c>
      <c r="K153" s="191">
        <v>0.94456002764356006</v>
      </c>
      <c r="L153" s="179">
        <v>18</v>
      </c>
      <c r="M153" s="177">
        <v>4.0632054176072234E-2</v>
      </c>
      <c r="N153" s="188">
        <v>2.5853870311303723E-2</v>
      </c>
      <c r="O153" s="182" t="s">
        <v>420</v>
      </c>
      <c r="P153" s="191">
        <v>6.3308534014033205E-2</v>
      </c>
      <c r="Q153" s="179">
        <v>427</v>
      </c>
      <c r="R153" s="203">
        <v>0.963882618510158</v>
      </c>
      <c r="S153" s="212">
        <v>0.94214113551918566</v>
      </c>
      <c r="T153" s="182" t="s">
        <v>420</v>
      </c>
      <c r="U153" s="195">
        <v>0.97764818099748885</v>
      </c>
      <c r="V153" s="221">
        <v>448.5</v>
      </c>
      <c r="W153" s="220">
        <v>-1.2263099219620958E-2</v>
      </c>
      <c r="X153" s="218" t="b">
        <v>1</v>
      </c>
      <c r="Y153" s="218" t="b">
        <v>1</v>
      </c>
      <c r="Z153" s="217" t="b">
        <v>1</v>
      </c>
      <c r="AA153" s="233">
        <v>513</v>
      </c>
      <c r="AB153" s="179">
        <v>488</v>
      </c>
      <c r="AC153" s="177">
        <v>0.95126705653021437</v>
      </c>
      <c r="AD153" s="212">
        <v>0.92905008180597159</v>
      </c>
      <c r="AE153" s="182" t="s">
        <v>420</v>
      </c>
      <c r="AF153" s="195">
        <v>0.96677588590268093</v>
      </c>
      <c r="AG153" s="221">
        <v>448.5</v>
      </c>
      <c r="AH153" s="220">
        <v>0.14381270903010032</v>
      </c>
      <c r="AI153" s="218" t="b">
        <v>1</v>
      </c>
      <c r="AJ153" s="218" t="b">
        <v>1</v>
      </c>
      <c r="AK153" s="217" t="b">
        <v>1</v>
      </c>
      <c r="AL153" s="233">
        <v>470</v>
      </c>
      <c r="AM153" s="179">
        <v>408</v>
      </c>
      <c r="AN153" s="177">
        <v>0.86808510638297876</v>
      </c>
      <c r="AO153" s="188">
        <v>0.83448614064820259</v>
      </c>
      <c r="AP153" s="182" t="s">
        <v>420</v>
      </c>
      <c r="AQ153" s="191">
        <v>0.89571589963153897</v>
      </c>
      <c r="AR153" s="221">
        <v>453.75</v>
      </c>
      <c r="AS153" s="220">
        <v>3.5812672176308541E-2</v>
      </c>
      <c r="AT153" s="218" t="b">
        <v>1</v>
      </c>
      <c r="AU153" s="218" t="b">
        <v>1</v>
      </c>
      <c r="AV153" s="217" t="b">
        <v>1</v>
      </c>
      <c r="AW153" s="233">
        <v>440</v>
      </c>
      <c r="AX153" s="179">
        <v>354</v>
      </c>
      <c r="AY153" s="177">
        <v>0.80454545454545456</v>
      </c>
      <c r="AZ153" s="188">
        <v>0.76492355163037506</v>
      </c>
      <c r="BA153" s="182" t="s">
        <v>420</v>
      </c>
      <c r="BB153" s="191">
        <v>0.838895660554281</v>
      </c>
      <c r="BC153" s="221">
        <v>453.75</v>
      </c>
      <c r="BD153" s="220">
        <v>-3.0303030303030304E-2</v>
      </c>
      <c r="BE153" s="218" t="b">
        <v>1</v>
      </c>
      <c r="BF153" s="218" t="b">
        <v>1</v>
      </c>
      <c r="BG153" s="217" t="b">
        <v>1</v>
      </c>
      <c r="BH153" s="233">
        <v>499</v>
      </c>
      <c r="BI153" s="179">
        <v>442</v>
      </c>
      <c r="BJ153" s="177">
        <v>0.88577154308617234</v>
      </c>
      <c r="BK153" s="188">
        <v>0.85486638693213701</v>
      </c>
      <c r="BL153" s="182" t="s">
        <v>420</v>
      </c>
      <c r="BM153" s="191">
        <v>0.9107824935379305</v>
      </c>
      <c r="BN153" s="221">
        <v>473.5</v>
      </c>
      <c r="BO153" s="218">
        <v>5.385427666314678E-2</v>
      </c>
      <c r="BP153" s="218" t="b">
        <v>1</v>
      </c>
      <c r="BQ153" s="218" t="b">
        <v>1</v>
      </c>
      <c r="BR153" s="217" t="b">
        <v>1</v>
      </c>
      <c r="BS153" s="233">
        <v>442</v>
      </c>
      <c r="BT153" s="179">
        <v>442</v>
      </c>
      <c r="BU153" s="177">
        <v>1</v>
      </c>
      <c r="BV153" s="188">
        <v>0.9913838008002771</v>
      </c>
      <c r="BW153" s="182" t="s">
        <v>420</v>
      </c>
      <c r="BX153" s="191">
        <v>1</v>
      </c>
      <c r="BY153" s="221">
        <v>442</v>
      </c>
      <c r="BZ153" s="218">
        <v>0</v>
      </c>
      <c r="CA153" s="218" t="b">
        <v>1</v>
      </c>
      <c r="CB153" s="218" t="b">
        <v>1</v>
      </c>
      <c r="CC153" s="218" t="b">
        <v>1</v>
      </c>
      <c r="CD153" s="121"/>
    </row>
    <row r="154" spans="1:82" s="181" customFormat="1" ht="14.25" customHeight="1" x14ac:dyDescent="0.25">
      <c r="A154" s="19" t="s">
        <v>20</v>
      </c>
      <c r="B154" s="181" t="s">
        <v>203</v>
      </c>
      <c r="C154" s="195" t="s">
        <v>19</v>
      </c>
      <c r="D154" s="76" t="b">
        <v>1</v>
      </c>
      <c r="E154" s="230">
        <v>1285</v>
      </c>
      <c r="F154" s="233">
        <v>2224</v>
      </c>
      <c r="G154" s="179">
        <v>1767</v>
      </c>
      <c r="H154" s="177">
        <v>0.79451438848920863</v>
      </c>
      <c r="I154" s="188">
        <v>0.77722059086934958</v>
      </c>
      <c r="J154" s="182" t="s">
        <v>420</v>
      </c>
      <c r="K154" s="191">
        <v>0.81079252595874252</v>
      </c>
      <c r="L154" s="179">
        <v>407</v>
      </c>
      <c r="M154" s="177">
        <v>0.18300359712230216</v>
      </c>
      <c r="N154" s="188">
        <v>0.1674845784598096</v>
      </c>
      <c r="O154" s="182" t="s">
        <v>420</v>
      </c>
      <c r="P154" s="191">
        <v>0.19961580724430497</v>
      </c>
      <c r="Q154" s="179">
        <v>2174</v>
      </c>
      <c r="R154" s="203">
        <v>0.97751798561151082</v>
      </c>
      <c r="S154" s="212">
        <v>0.97048396036060125</v>
      </c>
      <c r="T154" s="182" t="s">
        <v>420</v>
      </c>
      <c r="U154" s="195">
        <v>0.98290524585532824</v>
      </c>
      <c r="V154" s="221">
        <v>2244.25</v>
      </c>
      <c r="W154" s="220">
        <v>-9.0230589283725078E-3</v>
      </c>
      <c r="X154" s="218" t="b">
        <v>1</v>
      </c>
      <c r="Y154" s="218" t="b">
        <v>1</v>
      </c>
      <c r="Z154" s="217" t="b">
        <v>1</v>
      </c>
      <c r="AA154" s="233">
        <v>2240</v>
      </c>
      <c r="AB154" s="179">
        <v>1594</v>
      </c>
      <c r="AC154" s="177">
        <v>0.71160714285714288</v>
      </c>
      <c r="AD154" s="212">
        <v>0.69249727873250688</v>
      </c>
      <c r="AE154" s="182" t="s">
        <v>420</v>
      </c>
      <c r="AF154" s="195">
        <v>0.72999246370154391</v>
      </c>
      <c r="AG154" s="221">
        <v>2244.25</v>
      </c>
      <c r="AH154" s="220">
        <v>-1.8937284170658349E-3</v>
      </c>
      <c r="AI154" s="218" t="b">
        <v>1</v>
      </c>
      <c r="AJ154" s="218" t="b">
        <v>1</v>
      </c>
      <c r="AK154" s="217" t="b">
        <v>1</v>
      </c>
      <c r="AL154" s="233">
        <v>2309</v>
      </c>
      <c r="AM154" s="179">
        <v>1799</v>
      </c>
      <c r="AN154" s="177">
        <v>0.77912516240796881</v>
      </c>
      <c r="AO154" s="188">
        <v>0.76174877141698594</v>
      </c>
      <c r="AP154" s="182" t="s">
        <v>420</v>
      </c>
      <c r="AQ154" s="191">
        <v>0.79557434084564804</v>
      </c>
      <c r="AR154" s="221">
        <v>2300.25</v>
      </c>
      <c r="AS154" s="220">
        <v>3.8039343549614172E-3</v>
      </c>
      <c r="AT154" s="218" t="b">
        <v>1</v>
      </c>
      <c r="AU154" s="218" t="b">
        <v>1</v>
      </c>
      <c r="AV154" s="217" t="b">
        <v>1</v>
      </c>
      <c r="AW154" s="233">
        <v>2345</v>
      </c>
      <c r="AX154" s="179">
        <v>1961</v>
      </c>
      <c r="AY154" s="177">
        <v>0.8362473347547974</v>
      </c>
      <c r="AZ154" s="188">
        <v>0.8207221024454523</v>
      </c>
      <c r="BA154" s="182" t="s">
        <v>420</v>
      </c>
      <c r="BB154" s="191">
        <v>0.85067272247039349</v>
      </c>
      <c r="BC154" s="221">
        <v>2300.25</v>
      </c>
      <c r="BD154" s="220">
        <v>1.9454407129659821E-2</v>
      </c>
      <c r="BE154" s="218" t="b">
        <v>1</v>
      </c>
      <c r="BF154" s="218" t="b">
        <v>1</v>
      </c>
      <c r="BG154" s="217" t="b">
        <v>1</v>
      </c>
      <c r="BH154" s="233">
        <v>2199</v>
      </c>
      <c r="BI154" s="179">
        <v>1622</v>
      </c>
      <c r="BJ154" s="177">
        <v>0.73760800363801726</v>
      </c>
      <c r="BK154" s="188">
        <v>0.71881747700786158</v>
      </c>
      <c r="BL154" s="182" t="s">
        <v>420</v>
      </c>
      <c r="BM154" s="191">
        <v>0.75556981755461117</v>
      </c>
      <c r="BN154" s="221">
        <v>2359.25</v>
      </c>
      <c r="BO154" s="218">
        <v>-6.7924128430645339E-2</v>
      </c>
      <c r="BP154" s="218" t="b">
        <v>1</v>
      </c>
      <c r="BQ154" s="218" t="b">
        <v>1</v>
      </c>
      <c r="BR154" s="217" t="b">
        <v>1</v>
      </c>
      <c r="BS154" s="233">
        <v>1779</v>
      </c>
      <c r="BT154" s="179">
        <v>1779</v>
      </c>
      <c r="BU154" s="177">
        <v>1</v>
      </c>
      <c r="BV154" s="188">
        <v>0.99784531664232501</v>
      </c>
      <c r="BW154" s="182" t="s">
        <v>420</v>
      </c>
      <c r="BX154" s="191">
        <v>1.0000000000000002</v>
      </c>
      <c r="BY154" s="221">
        <v>1622</v>
      </c>
      <c r="BZ154" s="218">
        <v>9.6794081381011102E-2</v>
      </c>
      <c r="CA154" s="218" t="b">
        <v>1</v>
      </c>
      <c r="CB154" s="218" t="b">
        <v>1</v>
      </c>
      <c r="CC154" s="218" t="b">
        <v>1</v>
      </c>
      <c r="CD154" s="121"/>
    </row>
    <row r="155" spans="1:82" s="181" customFormat="1" ht="14.25" customHeight="1" x14ac:dyDescent="0.25">
      <c r="A155" s="19" t="s">
        <v>287</v>
      </c>
      <c r="B155" s="181" t="s">
        <v>203</v>
      </c>
      <c r="C155" s="195" t="s">
        <v>288</v>
      </c>
      <c r="D155" s="76" t="b">
        <v>1</v>
      </c>
      <c r="E155" s="230">
        <v>104</v>
      </c>
      <c r="F155" s="233">
        <v>430</v>
      </c>
      <c r="G155" s="179">
        <v>359</v>
      </c>
      <c r="H155" s="177">
        <v>0.83488372093023255</v>
      </c>
      <c r="I155" s="188">
        <v>0.79685548339042978</v>
      </c>
      <c r="J155" s="182" t="s">
        <v>420</v>
      </c>
      <c r="K155" s="191">
        <v>0.86698148779915363</v>
      </c>
      <c r="L155" s="179">
        <v>51</v>
      </c>
      <c r="M155" s="177">
        <v>0.1186046511627907</v>
      </c>
      <c r="N155" s="188">
        <v>9.1370697040944027E-2</v>
      </c>
      <c r="O155" s="182" t="s">
        <v>420</v>
      </c>
      <c r="P155" s="191">
        <v>0.15259275243758588</v>
      </c>
      <c r="Q155" s="179">
        <v>410</v>
      </c>
      <c r="R155" s="203">
        <v>0.95348837209302328</v>
      </c>
      <c r="S155" s="212">
        <v>0.92925398303115614</v>
      </c>
      <c r="T155" s="182" t="s">
        <v>420</v>
      </c>
      <c r="U155" s="195">
        <v>0.96969191545473821</v>
      </c>
      <c r="V155" s="221">
        <v>414</v>
      </c>
      <c r="W155" s="220">
        <v>3.864734299516908E-2</v>
      </c>
      <c r="X155" s="218" t="b">
        <v>1</v>
      </c>
      <c r="Y155" s="218" t="b">
        <v>1</v>
      </c>
      <c r="Z155" s="217" t="b">
        <v>1</v>
      </c>
      <c r="AA155" s="233">
        <v>531</v>
      </c>
      <c r="AB155" s="179">
        <v>441</v>
      </c>
      <c r="AC155" s="177" t="s">
        <v>419</v>
      </c>
      <c r="AD155" s="212" t="s">
        <v>419</v>
      </c>
      <c r="AE155" s="182" t="s">
        <v>419</v>
      </c>
      <c r="AF155" s="195" t="s">
        <v>419</v>
      </c>
      <c r="AG155" s="221">
        <v>414</v>
      </c>
      <c r="AH155" s="220">
        <v>0.28260869565217389</v>
      </c>
      <c r="AI155" s="218" t="b">
        <v>1</v>
      </c>
      <c r="AJ155" s="218" t="b">
        <v>0</v>
      </c>
      <c r="AK155" s="217" t="b">
        <v>0</v>
      </c>
      <c r="AL155" s="233">
        <v>427</v>
      </c>
      <c r="AM155" s="179">
        <v>369</v>
      </c>
      <c r="AN155" s="177">
        <v>0.86416861826697888</v>
      </c>
      <c r="AO155" s="188">
        <v>0.82840801839885814</v>
      </c>
      <c r="AP155" s="182" t="s">
        <v>420</v>
      </c>
      <c r="AQ155" s="191">
        <v>0.89343523422421578</v>
      </c>
      <c r="AR155" s="221">
        <v>431.75</v>
      </c>
      <c r="AS155" s="220">
        <v>-1.1001737116386797E-2</v>
      </c>
      <c r="AT155" s="218" t="b">
        <v>1</v>
      </c>
      <c r="AU155" s="218" t="b">
        <v>1</v>
      </c>
      <c r="AV155" s="217" t="b">
        <v>1</v>
      </c>
      <c r="AW155" s="233">
        <v>426</v>
      </c>
      <c r="AX155" s="179">
        <v>348</v>
      </c>
      <c r="AY155" s="177">
        <v>0.81690140845070425</v>
      </c>
      <c r="AZ155" s="188">
        <v>0.77739848916226839</v>
      </c>
      <c r="BA155" s="182" t="s">
        <v>420</v>
      </c>
      <c r="BB155" s="191">
        <v>0.85074008253523026</v>
      </c>
      <c r="BC155" s="221">
        <v>431.75</v>
      </c>
      <c r="BD155" s="220">
        <v>-1.3317892298784018E-2</v>
      </c>
      <c r="BE155" s="218" t="b">
        <v>1</v>
      </c>
      <c r="BF155" s="218" t="b">
        <v>1</v>
      </c>
      <c r="BG155" s="217" t="b">
        <v>1</v>
      </c>
      <c r="BH155" s="233">
        <v>435</v>
      </c>
      <c r="BI155" s="179">
        <v>359</v>
      </c>
      <c r="BJ155" s="177">
        <v>0.82528735632183903</v>
      </c>
      <c r="BK155" s="188">
        <v>0.78679894153505725</v>
      </c>
      <c r="BL155" s="182" t="s">
        <v>420</v>
      </c>
      <c r="BM155" s="191">
        <v>0.85808087624813612</v>
      </c>
      <c r="BN155" s="221">
        <v>439.75</v>
      </c>
      <c r="BO155" s="218">
        <v>-1.0801591813530414E-2</v>
      </c>
      <c r="BP155" s="218" t="b">
        <v>1</v>
      </c>
      <c r="BQ155" s="218" t="b">
        <v>1</v>
      </c>
      <c r="BR155" s="217" t="b">
        <v>1</v>
      </c>
      <c r="BS155" s="233">
        <v>435</v>
      </c>
      <c r="BT155" s="179">
        <v>359</v>
      </c>
      <c r="BU155" s="177" t="s">
        <v>419</v>
      </c>
      <c r="BV155" s="188" t="s">
        <v>419</v>
      </c>
      <c r="BW155" s="182" t="s">
        <v>419</v>
      </c>
      <c r="BX155" s="191" t="s">
        <v>419</v>
      </c>
      <c r="BY155" s="221">
        <v>359</v>
      </c>
      <c r="BZ155" s="218">
        <v>0.2116991643454039</v>
      </c>
      <c r="CA155" s="218" t="b">
        <v>1</v>
      </c>
      <c r="CB155" s="218" t="b">
        <v>0</v>
      </c>
      <c r="CC155" s="218" t="b">
        <v>0</v>
      </c>
      <c r="CD155" s="121"/>
    </row>
    <row r="156" spans="1:82" s="181" customFormat="1" ht="14.25" customHeight="1" x14ac:dyDescent="0.25">
      <c r="A156" s="19" t="s">
        <v>289</v>
      </c>
      <c r="B156" s="181" t="s">
        <v>203</v>
      </c>
      <c r="C156" s="195" t="s">
        <v>290</v>
      </c>
      <c r="D156" s="76" t="b">
        <v>1</v>
      </c>
      <c r="E156" s="230">
        <v>226</v>
      </c>
      <c r="F156" s="233">
        <v>463</v>
      </c>
      <c r="G156" s="179">
        <v>409</v>
      </c>
      <c r="H156" s="177">
        <v>0.88336933045356369</v>
      </c>
      <c r="I156" s="188">
        <v>0.85092772220942914</v>
      </c>
      <c r="J156" s="182" t="s">
        <v>420</v>
      </c>
      <c r="K156" s="191">
        <v>0.90950174113938942</v>
      </c>
      <c r="L156" s="179">
        <v>42</v>
      </c>
      <c r="M156" s="177">
        <v>9.0712742980561561E-2</v>
      </c>
      <c r="N156" s="188">
        <v>6.7811404849601242E-2</v>
      </c>
      <c r="O156" s="182" t="s">
        <v>420</v>
      </c>
      <c r="P156" s="191">
        <v>0.12034981596954743</v>
      </c>
      <c r="Q156" s="179">
        <v>451</v>
      </c>
      <c r="R156" s="203">
        <v>0.97408207343412523</v>
      </c>
      <c r="S156" s="212">
        <v>0.95524921351525849</v>
      </c>
      <c r="T156" s="182" t="s">
        <v>420</v>
      </c>
      <c r="U156" s="195">
        <v>0.98511285524567482</v>
      </c>
      <c r="V156" s="221">
        <v>436.5</v>
      </c>
      <c r="W156" s="220">
        <v>6.0710194730813287E-2</v>
      </c>
      <c r="X156" s="218" t="b">
        <v>1</v>
      </c>
      <c r="Y156" s="218" t="b">
        <v>1</v>
      </c>
      <c r="Z156" s="217" t="b">
        <v>1</v>
      </c>
      <c r="AA156" s="233">
        <v>534</v>
      </c>
      <c r="AB156" s="179">
        <v>495</v>
      </c>
      <c r="AC156" s="177" t="s">
        <v>419</v>
      </c>
      <c r="AD156" s="212" t="s">
        <v>419</v>
      </c>
      <c r="AE156" s="182" t="s">
        <v>419</v>
      </c>
      <c r="AF156" s="195" t="s">
        <v>419</v>
      </c>
      <c r="AG156" s="221">
        <v>436.5</v>
      </c>
      <c r="AH156" s="220">
        <v>0.22336769759450173</v>
      </c>
      <c r="AI156" s="218" t="b">
        <v>1</v>
      </c>
      <c r="AJ156" s="218" t="b">
        <v>0</v>
      </c>
      <c r="AK156" s="217" t="b">
        <v>0</v>
      </c>
      <c r="AL156" s="233">
        <v>491</v>
      </c>
      <c r="AM156" s="179">
        <v>440</v>
      </c>
      <c r="AN156" s="177">
        <v>0.89613034623217924</v>
      </c>
      <c r="AO156" s="188">
        <v>0.86599888315826479</v>
      </c>
      <c r="AP156" s="182" t="s">
        <v>420</v>
      </c>
      <c r="AQ156" s="191">
        <v>0.92011148222434591</v>
      </c>
      <c r="AR156" s="221">
        <v>468.25</v>
      </c>
      <c r="AS156" s="220">
        <v>4.8585157501334755E-2</v>
      </c>
      <c r="AT156" s="218" t="b">
        <v>1</v>
      </c>
      <c r="AU156" s="218" t="b">
        <v>1</v>
      </c>
      <c r="AV156" s="217" t="b">
        <v>1</v>
      </c>
      <c r="AW156" s="233">
        <v>459</v>
      </c>
      <c r="AX156" s="179">
        <v>393</v>
      </c>
      <c r="AY156" s="177">
        <v>0.85620915032679734</v>
      </c>
      <c r="AZ156" s="188">
        <v>0.82115034250079644</v>
      </c>
      <c r="BA156" s="182" t="s">
        <v>420</v>
      </c>
      <c r="BB156" s="191">
        <v>0.88535507910336575</v>
      </c>
      <c r="BC156" s="221">
        <v>468.25</v>
      </c>
      <c r="BD156" s="220">
        <v>-1.9754404698344902E-2</v>
      </c>
      <c r="BE156" s="218" t="b">
        <v>1</v>
      </c>
      <c r="BF156" s="218" t="b">
        <v>1</v>
      </c>
      <c r="BG156" s="217" t="b">
        <v>1</v>
      </c>
      <c r="BH156" s="233">
        <v>507</v>
      </c>
      <c r="BI156" s="179">
        <v>429</v>
      </c>
      <c r="BJ156" s="177">
        <v>0.84615384615384615</v>
      </c>
      <c r="BK156" s="188">
        <v>0.81215506612719546</v>
      </c>
      <c r="BL156" s="182" t="s">
        <v>420</v>
      </c>
      <c r="BM156" s="191">
        <v>0.87494656577696328</v>
      </c>
      <c r="BN156" s="221">
        <v>517.75</v>
      </c>
      <c r="BO156" s="218">
        <v>-2.0762916465475616E-2</v>
      </c>
      <c r="BP156" s="218" t="b">
        <v>1</v>
      </c>
      <c r="BQ156" s="218" t="b">
        <v>1</v>
      </c>
      <c r="BR156" s="217" t="b">
        <v>1</v>
      </c>
      <c r="BS156" s="233">
        <v>429</v>
      </c>
      <c r="BT156" s="179">
        <v>429</v>
      </c>
      <c r="BU156" s="177">
        <v>1</v>
      </c>
      <c r="BV156" s="188">
        <v>0.99112502108471667</v>
      </c>
      <c r="BW156" s="182" t="s">
        <v>420</v>
      </c>
      <c r="BX156" s="191">
        <v>1</v>
      </c>
      <c r="BY156" s="221">
        <v>429</v>
      </c>
      <c r="BZ156" s="218">
        <v>0</v>
      </c>
      <c r="CA156" s="218" t="b">
        <v>1</v>
      </c>
      <c r="CB156" s="218" t="b">
        <v>1</v>
      </c>
      <c r="CC156" s="218" t="b">
        <v>1</v>
      </c>
      <c r="CD156" s="121"/>
    </row>
    <row r="157" spans="1:82" s="181" customFormat="1" ht="14.25" customHeight="1" x14ac:dyDescent="0.25">
      <c r="A157" s="19" t="s">
        <v>242</v>
      </c>
      <c r="B157" s="181" t="s">
        <v>209</v>
      </c>
      <c r="C157" s="195" t="s">
        <v>243</v>
      </c>
      <c r="D157" s="76" t="b">
        <v>1</v>
      </c>
      <c r="E157" s="230">
        <v>290</v>
      </c>
      <c r="F157" s="233">
        <v>454</v>
      </c>
      <c r="G157" s="179">
        <v>372</v>
      </c>
      <c r="H157" s="177">
        <v>0.81938325991189431</v>
      </c>
      <c r="I157" s="188">
        <v>0.78136362254908776</v>
      </c>
      <c r="J157" s="182" t="s">
        <v>420</v>
      </c>
      <c r="K157" s="191">
        <v>0.85204341041594922</v>
      </c>
      <c r="L157" s="179">
        <v>69</v>
      </c>
      <c r="M157" s="177">
        <v>0.15198237885462554</v>
      </c>
      <c r="N157" s="188">
        <v>0.12188861306118245</v>
      </c>
      <c r="O157" s="182" t="s">
        <v>420</v>
      </c>
      <c r="P157" s="191">
        <v>0.1879161372251911</v>
      </c>
      <c r="Q157" s="179">
        <v>441</v>
      </c>
      <c r="R157" s="203">
        <v>0.97136563876651982</v>
      </c>
      <c r="S157" s="212">
        <v>0.95163050250294234</v>
      </c>
      <c r="T157" s="182" t="s">
        <v>420</v>
      </c>
      <c r="U157" s="195">
        <v>0.98319091166614658</v>
      </c>
      <c r="V157" s="221">
        <v>432</v>
      </c>
      <c r="W157" s="220">
        <v>5.0925925925925923E-2</v>
      </c>
      <c r="X157" s="218" t="b">
        <v>1</v>
      </c>
      <c r="Y157" s="218" t="b">
        <v>1</v>
      </c>
      <c r="Z157" s="217" t="b">
        <v>1</v>
      </c>
      <c r="AA157" s="233">
        <v>468</v>
      </c>
      <c r="AB157" s="179">
        <v>412</v>
      </c>
      <c r="AC157" s="177">
        <v>0.88034188034188032</v>
      </c>
      <c r="AD157" s="212">
        <v>0.8477969975812566</v>
      </c>
      <c r="AE157" s="182" t="s">
        <v>420</v>
      </c>
      <c r="AF157" s="195">
        <v>0.90669371819809719</v>
      </c>
      <c r="AG157" s="221">
        <v>432</v>
      </c>
      <c r="AH157" s="220">
        <v>8.3333333333333329E-2</v>
      </c>
      <c r="AI157" s="218" t="b">
        <v>1</v>
      </c>
      <c r="AJ157" s="218" t="b">
        <v>1</v>
      </c>
      <c r="AK157" s="217" t="b">
        <v>1</v>
      </c>
      <c r="AL157" s="233">
        <v>479</v>
      </c>
      <c r="AM157" s="179">
        <v>448</v>
      </c>
      <c r="AN157" s="177">
        <v>0.93528183716075153</v>
      </c>
      <c r="AO157" s="188">
        <v>0.90960246220112806</v>
      </c>
      <c r="AP157" s="182" t="s">
        <v>420</v>
      </c>
      <c r="AQ157" s="191">
        <v>0.95403505769721042</v>
      </c>
      <c r="AR157" s="221">
        <v>449</v>
      </c>
      <c r="AS157" s="220">
        <v>6.6815144766147E-2</v>
      </c>
      <c r="AT157" s="218" t="b">
        <v>1</v>
      </c>
      <c r="AU157" s="218" t="b">
        <v>1</v>
      </c>
      <c r="AV157" s="217" t="b">
        <v>1</v>
      </c>
      <c r="AW157" s="233">
        <v>439</v>
      </c>
      <c r="AX157" s="179">
        <v>419</v>
      </c>
      <c r="AY157" s="177">
        <v>0.95444191343963558</v>
      </c>
      <c r="AZ157" s="188">
        <v>0.93068234813948125</v>
      </c>
      <c r="BA157" s="182" t="s">
        <v>420</v>
      </c>
      <c r="BB157" s="191">
        <v>0.97031730320877818</v>
      </c>
      <c r="BC157" s="221">
        <v>449</v>
      </c>
      <c r="BD157" s="220">
        <v>-2.2271714922048998E-2</v>
      </c>
      <c r="BE157" s="218" t="b">
        <v>1</v>
      </c>
      <c r="BF157" s="218" t="b">
        <v>1</v>
      </c>
      <c r="BG157" s="217" t="b">
        <v>1</v>
      </c>
      <c r="BH157" s="233">
        <v>395</v>
      </c>
      <c r="BI157" s="179">
        <v>365</v>
      </c>
      <c r="BJ157" s="177">
        <v>0.92405063291139244</v>
      </c>
      <c r="BK157" s="188">
        <v>0.89364844673483967</v>
      </c>
      <c r="BL157" s="182" t="s">
        <v>420</v>
      </c>
      <c r="BM157" s="191">
        <v>0.94628429493784805</v>
      </c>
      <c r="BN157" s="221">
        <v>493</v>
      </c>
      <c r="BO157" s="218">
        <v>-0.19878296146044624</v>
      </c>
      <c r="BP157" s="218" t="b">
        <v>1</v>
      </c>
      <c r="BQ157" s="218" t="b">
        <v>1</v>
      </c>
      <c r="BR157" s="217" t="b">
        <v>1</v>
      </c>
      <c r="BS157" s="233">
        <v>378</v>
      </c>
      <c r="BT157" s="179">
        <v>362</v>
      </c>
      <c r="BU157" s="177">
        <v>0.95767195767195767</v>
      </c>
      <c r="BV157" s="188">
        <v>0.9323550579628519</v>
      </c>
      <c r="BW157" s="182" t="s">
        <v>420</v>
      </c>
      <c r="BX157" s="191">
        <v>0.97378017698154251</v>
      </c>
      <c r="BY157" s="221">
        <v>365</v>
      </c>
      <c r="BZ157" s="218">
        <v>3.5616438356164383E-2</v>
      </c>
      <c r="CA157" s="218" t="b">
        <v>1</v>
      </c>
      <c r="CB157" s="218" t="b">
        <v>1</v>
      </c>
      <c r="CC157" s="218" t="b">
        <v>1</v>
      </c>
      <c r="CD157" s="121"/>
    </row>
    <row r="158" spans="1:82" s="181" customFormat="1" ht="14.25" customHeight="1" x14ac:dyDescent="0.25">
      <c r="A158" s="19" t="s">
        <v>64</v>
      </c>
      <c r="B158" s="181" t="s">
        <v>209</v>
      </c>
      <c r="C158" s="195" t="s">
        <v>257</v>
      </c>
      <c r="D158" s="76" t="b">
        <v>1</v>
      </c>
      <c r="E158" s="230">
        <v>517</v>
      </c>
      <c r="F158" s="233">
        <v>560</v>
      </c>
      <c r="G158" s="179">
        <v>519</v>
      </c>
      <c r="H158" s="177">
        <v>0.92678571428571432</v>
      </c>
      <c r="I158" s="188">
        <v>0.90218137016309252</v>
      </c>
      <c r="J158" s="182" t="s">
        <v>420</v>
      </c>
      <c r="K158" s="191">
        <v>0.94557466572643489</v>
      </c>
      <c r="L158" s="179">
        <v>39</v>
      </c>
      <c r="M158" s="177">
        <v>6.9642857142857145E-2</v>
      </c>
      <c r="N158" s="188">
        <v>5.1360964345526235E-2</v>
      </c>
      <c r="O158" s="182" t="s">
        <v>420</v>
      </c>
      <c r="P158" s="191">
        <v>9.3788806995996093E-2</v>
      </c>
      <c r="Q158" s="179">
        <v>558</v>
      </c>
      <c r="R158" s="203">
        <v>0.99642857142857144</v>
      </c>
      <c r="S158" s="212">
        <v>0.98707275641153835</v>
      </c>
      <c r="T158" s="182" t="s">
        <v>420</v>
      </c>
      <c r="U158" s="195">
        <v>0.99902003847251453</v>
      </c>
      <c r="V158" s="221">
        <v>562.25</v>
      </c>
      <c r="W158" s="220">
        <v>-4.0017785682525571E-3</v>
      </c>
      <c r="X158" s="218" t="b">
        <v>1</v>
      </c>
      <c r="Y158" s="218" t="b">
        <v>1</v>
      </c>
      <c r="Z158" s="217" t="b">
        <v>1</v>
      </c>
      <c r="AA158" s="233">
        <v>587</v>
      </c>
      <c r="AB158" s="179">
        <v>576</v>
      </c>
      <c r="AC158" s="177">
        <v>0.98126064735945484</v>
      </c>
      <c r="AD158" s="212">
        <v>0.96675866783015918</v>
      </c>
      <c r="AE158" s="182" t="s">
        <v>420</v>
      </c>
      <c r="AF158" s="195">
        <v>0.98950462677297646</v>
      </c>
      <c r="AG158" s="221">
        <v>562.25</v>
      </c>
      <c r="AH158" s="220">
        <v>4.4019564250778125E-2</v>
      </c>
      <c r="AI158" s="218" t="b">
        <v>1</v>
      </c>
      <c r="AJ158" s="218" t="b">
        <v>1</v>
      </c>
      <c r="AK158" s="217" t="b">
        <v>1</v>
      </c>
      <c r="AL158" s="233">
        <v>577</v>
      </c>
      <c r="AM158" s="179">
        <v>547</v>
      </c>
      <c r="AN158" s="177">
        <v>0.94800693240901213</v>
      </c>
      <c r="AO158" s="188">
        <v>0.92674747422573722</v>
      </c>
      <c r="AP158" s="182" t="s">
        <v>420</v>
      </c>
      <c r="AQ158" s="191">
        <v>0.96334050442800057</v>
      </c>
      <c r="AR158" s="221">
        <v>574.5</v>
      </c>
      <c r="AS158" s="220">
        <v>4.3516100957354219E-3</v>
      </c>
      <c r="AT158" s="218" t="b">
        <v>1</v>
      </c>
      <c r="AU158" s="218" t="b">
        <v>1</v>
      </c>
      <c r="AV158" s="217" t="b">
        <v>1</v>
      </c>
      <c r="AW158" s="233">
        <v>550</v>
      </c>
      <c r="AX158" s="179">
        <v>533</v>
      </c>
      <c r="AY158" s="177">
        <v>0.96909090909090911</v>
      </c>
      <c r="AZ158" s="188">
        <v>0.95106075142682167</v>
      </c>
      <c r="BA158" s="182" t="s">
        <v>420</v>
      </c>
      <c r="BB158" s="191">
        <v>0.98061381316559648</v>
      </c>
      <c r="BC158" s="221">
        <v>574.5</v>
      </c>
      <c r="BD158" s="220">
        <v>-4.2645778938207139E-2</v>
      </c>
      <c r="BE158" s="218" t="b">
        <v>1</v>
      </c>
      <c r="BF158" s="218" t="b">
        <v>1</v>
      </c>
      <c r="BG158" s="217" t="b">
        <v>1</v>
      </c>
      <c r="BH158" s="233">
        <v>491</v>
      </c>
      <c r="BI158" s="179">
        <v>473</v>
      </c>
      <c r="BJ158" s="177">
        <v>0.96334012219959264</v>
      </c>
      <c r="BK158" s="188">
        <v>0.94279931029375053</v>
      </c>
      <c r="BL158" s="182" t="s">
        <v>420</v>
      </c>
      <c r="BM158" s="191">
        <v>0.97668710679902038</v>
      </c>
      <c r="BN158" s="221">
        <v>559.5</v>
      </c>
      <c r="BO158" s="218">
        <v>-0.1224307417336908</v>
      </c>
      <c r="BP158" s="218" t="b">
        <v>1</v>
      </c>
      <c r="BQ158" s="218" t="b">
        <v>1</v>
      </c>
      <c r="BR158" s="217" t="b">
        <v>1</v>
      </c>
      <c r="BS158" s="233">
        <v>473</v>
      </c>
      <c r="BT158" s="179">
        <v>461</v>
      </c>
      <c r="BU158" s="177">
        <v>0.97463002114164909</v>
      </c>
      <c r="BV158" s="188">
        <v>0.95618389802431814</v>
      </c>
      <c r="BW158" s="182" t="s">
        <v>420</v>
      </c>
      <c r="BX158" s="191">
        <v>0.98542885752434883</v>
      </c>
      <c r="BY158" s="221">
        <v>473</v>
      </c>
      <c r="BZ158" s="218">
        <v>0</v>
      </c>
      <c r="CA158" s="218" t="b">
        <v>1</v>
      </c>
      <c r="CB158" s="218" t="b">
        <v>1</v>
      </c>
      <c r="CC158" s="218" t="b">
        <v>1</v>
      </c>
      <c r="CD158" s="121"/>
    </row>
    <row r="159" spans="1:82" s="181" customFormat="1" ht="14.25" customHeight="1" x14ac:dyDescent="0.25">
      <c r="A159" s="19" t="s">
        <v>244</v>
      </c>
      <c r="B159" s="181" t="s">
        <v>209</v>
      </c>
      <c r="C159" s="195" t="s">
        <v>245</v>
      </c>
      <c r="D159" s="76" t="b">
        <v>1</v>
      </c>
      <c r="E159" s="230">
        <v>182</v>
      </c>
      <c r="F159" s="233">
        <v>1656</v>
      </c>
      <c r="G159" s="179">
        <v>846</v>
      </c>
      <c r="H159" s="177">
        <v>0.51086956521739135</v>
      </c>
      <c r="I159" s="188">
        <v>0.48679621983890953</v>
      </c>
      <c r="J159" s="182" t="s">
        <v>420</v>
      </c>
      <c r="K159" s="191">
        <v>0.5348925985772649</v>
      </c>
      <c r="L159" s="179">
        <v>548</v>
      </c>
      <c r="M159" s="177">
        <v>0.33091787439613529</v>
      </c>
      <c r="N159" s="188">
        <v>0.30866902994713197</v>
      </c>
      <c r="O159" s="182" t="s">
        <v>420</v>
      </c>
      <c r="P159" s="191">
        <v>0.35394935024571117</v>
      </c>
      <c r="Q159" s="179">
        <v>1394</v>
      </c>
      <c r="R159" s="203">
        <v>0.84178743961352653</v>
      </c>
      <c r="S159" s="212">
        <v>0.82342217079457269</v>
      </c>
      <c r="T159" s="182" t="s">
        <v>420</v>
      </c>
      <c r="U159" s="195">
        <v>0.85857067495846595</v>
      </c>
      <c r="V159" s="221">
        <v>1573.5</v>
      </c>
      <c r="W159" s="220">
        <v>5.2430886558627265E-2</v>
      </c>
      <c r="X159" s="218" t="b">
        <v>1</v>
      </c>
      <c r="Y159" s="218" t="b">
        <v>1</v>
      </c>
      <c r="Z159" s="217" t="b">
        <v>1</v>
      </c>
      <c r="AA159" s="233">
        <v>1696</v>
      </c>
      <c r="AB159" s="179">
        <v>923</v>
      </c>
      <c r="AC159" s="177">
        <v>0.54422169811320753</v>
      </c>
      <c r="AD159" s="212">
        <v>0.52044553453275255</v>
      </c>
      <c r="AE159" s="182" t="s">
        <v>420</v>
      </c>
      <c r="AF159" s="195">
        <v>0.56779798913331114</v>
      </c>
      <c r="AG159" s="221">
        <v>1573.5</v>
      </c>
      <c r="AH159" s="220">
        <v>7.7851922465840481E-2</v>
      </c>
      <c r="AI159" s="218" t="b">
        <v>1</v>
      </c>
      <c r="AJ159" s="218" t="b">
        <v>1</v>
      </c>
      <c r="AK159" s="217" t="b">
        <v>1</v>
      </c>
      <c r="AL159" s="233">
        <v>1510</v>
      </c>
      <c r="AM159" s="179">
        <v>802</v>
      </c>
      <c r="AN159" s="177">
        <v>0.53112582781456952</v>
      </c>
      <c r="AO159" s="188">
        <v>0.50590848647981967</v>
      </c>
      <c r="AP159" s="182" t="s">
        <v>420</v>
      </c>
      <c r="AQ159" s="191">
        <v>0.55618520203180788</v>
      </c>
      <c r="AR159" s="221">
        <v>1534.25</v>
      </c>
      <c r="AS159" s="220">
        <v>-1.5805768290695781E-2</v>
      </c>
      <c r="AT159" s="218" t="b">
        <v>1</v>
      </c>
      <c r="AU159" s="218" t="b">
        <v>1</v>
      </c>
      <c r="AV159" s="217" t="b">
        <v>1</v>
      </c>
      <c r="AW159" s="233">
        <v>1540</v>
      </c>
      <c r="AX159" s="179">
        <v>1298</v>
      </c>
      <c r="AY159" s="177">
        <v>0.84285714285714286</v>
      </c>
      <c r="AZ159" s="188">
        <v>0.82383004894316847</v>
      </c>
      <c r="BA159" s="182" t="s">
        <v>420</v>
      </c>
      <c r="BB159" s="191">
        <v>0.86017801028245633</v>
      </c>
      <c r="BC159" s="221">
        <v>1534.25</v>
      </c>
      <c r="BD159" s="220">
        <v>3.7477594916082778E-3</v>
      </c>
      <c r="BE159" s="218" t="b">
        <v>1</v>
      </c>
      <c r="BF159" s="218" t="b">
        <v>1</v>
      </c>
      <c r="BG159" s="217" t="b">
        <v>1</v>
      </c>
      <c r="BH159" s="233">
        <v>1555</v>
      </c>
      <c r="BI159" s="179">
        <v>864</v>
      </c>
      <c r="BJ159" s="177">
        <v>0.55562700964630229</v>
      </c>
      <c r="BK159" s="188">
        <v>0.53082275790520883</v>
      </c>
      <c r="BL159" s="182" t="s">
        <v>420</v>
      </c>
      <c r="BM159" s="191">
        <v>0.58015709769272938</v>
      </c>
      <c r="BN159" s="221">
        <v>1533.5</v>
      </c>
      <c r="BO159" s="218">
        <v>1.4020215194000651E-2</v>
      </c>
      <c r="BP159" s="218" t="b">
        <v>1</v>
      </c>
      <c r="BQ159" s="218" t="b">
        <v>1</v>
      </c>
      <c r="BR159" s="217" t="b">
        <v>1</v>
      </c>
      <c r="BS159" s="233" t="s">
        <v>2</v>
      </c>
      <c r="BT159" s="179" t="s">
        <v>2</v>
      </c>
      <c r="BU159" s="177" t="s">
        <v>419</v>
      </c>
      <c r="BV159" s="188" t="s">
        <v>419</v>
      </c>
      <c r="BW159" s="182" t="s">
        <v>419</v>
      </c>
      <c r="BX159" s="191" t="s">
        <v>419</v>
      </c>
      <c r="BY159" s="221">
        <v>864</v>
      </c>
      <c r="BZ159" s="218" t="s">
        <v>419</v>
      </c>
      <c r="CA159" s="218" t="b">
        <v>0</v>
      </c>
      <c r="CB159" s="218" t="b">
        <v>0</v>
      </c>
      <c r="CC159" s="218" t="b">
        <v>0</v>
      </c>
      <c r="CD159" s="121"/>
    </row>
    <row r="160" spans="1:82" s="181" customFormat="1" ht="14.25" customHeight="1" x14ac:dyDescent="0.25">
      <c r="A160" s="19" t="s">
        <v>423</v>
      </c>
      <c r="B160" s="181" t="s">
        <v>209</v>
      </c>
      <c r="C160" s="195" t="s">
        <v>208</v>
      </c>
      <c r="D160" s="76" t="b">
        <v>1</v>
      </c>
      <c r="E160" s="230">
        <v>1215</v>
      </c>
      <c r="F160" s="233">
        <v>1301</v>
      </c>
      <c r="G160" s="179">
        <v>1232</v>
      </c>
      <c r="H160" s="177">
        <v>0.94696387394312065</v>
      </c>
      <c r="I160" s="188">
        <v>0.9334173484003514</v>
      </c>
      <c r="J160" s="182" t="s">
        <v>420</v>
      </c>
      <c r="K160" s="191">
        <v>0.95787867238297886</v>
      </c>
      <c r="L160" s="179">
        <v>69</v>
      </c>
      <c r="M160" s="177">
        <v>5.3036126056879324E-2</v>
      </c>
      <c r="N160" s="188">
        <v>4.2121327617021302E-2</v>
      </c>
      <c r="O160" s="182" t="s">
        <v>420</v>
      </c>
      <c r="P160" s="191">
        <v>6.6582651599648726E-2</v>
      </c>
      <c r="Q160" s="179">
        <v>1301</v>
      </c>
      <c r="R160" s="203">
        <v>1</v>
      </c>
      <c r="S160" s="212">
        <v>0.99705599573440451</v>
      </c>
      <c r="T160" s="182" t="s">
        <v>420</v>
      </c>
      <c r="U160" s="195">
        <v>1.0000000000000002</v>
      </c>
      <c r="V160" s="221">
        <v>1386.25</v>
      </c>
      <c r="W160" s="220">
        <v>-6.1496844003606853E-2</v>
      </c>
      <c r="X160" s="218" t="b">
        <v>1</v>
      </c>
      <c r="Y160" s="218" t="b">
        <v>1</v>
      </c>
      <c r="Z160" s="217" t="b">
        <v>1</v>
      </c>
      <c r="AA160" s="233">
        <v>1336</v>
      </c>
      <c r="AB160" s="179">
        <v>1284</v>
      </c>
      <c r="AC160" s="177">
        <v>0.96107784431137722</v>
      </c>
      <c r="AD160" s="212">
        <v>0.94931568732641547</v>
      </c>
      <c r="AE160" s="182" t="s">
        <v>420</v>
      </c>
      <c r="AF160" s="195">
        <v>0.97019608915226274</v>
      </c>
      <c r="AG160" s="221">
        <v>1386.25</v>
      </c>
      <c r="AH160" s="220">
        <v>-3.6248872858431022E-2</v>
      </c>
      <c r="AI160" s="218" t="b">
        <v>1</v>
      </c>
      <c r="AJ160" s="218" t="b">
        <v>1</v>
      </c>
      <c r="AK160" s="217" t="b">
        <v>1</v>
      </c>
      <c r="AL160" s="233">
        <v>1396</v>
      </c>
      <c r="AM160" s="179">
        <v>1326</v>
      </c>
      <c r="AN160" s="177">
        <v>0.94985673352435529</v>
      </c>
      <c r="AO160" s="188">
        <v>0.93712319980037995</v>
      </c>
      <c r="AP160" s="182" t="s">
        <v>420</v>
      </c>
      <c r="AQ160" s="191">
        <v>0.96012126462498859</v>
      </c>
      <c r="AR160" s="221">
        <v>1424</v>
      </c>
      <c r="AS160" s="220">
        <v>-1.9662921348314606E-2</v>
      </c>
      <c r="AT160" s="218" t="b">
        <v>1</v>
      </c>
      <c r="AU160" s="218" t="b">
        <v>1</v>
      </c>
      <c r="AV160" s="217" t="b">
        <v>1</v>
      </c>
      <c r="AW160" s="233">
        <v>1387</v>
      </c>
      <c r="AX160" s="179">
        <v>1270</v>
      </c>
      <c r="AY160" s="177">
        <v>0.91564527757750536</v>
      </c>
      <c r="AZ160" s="188">
        <v>0.89984635694123971</v>
      </c>
      <c r="BA160" s="182" t="s">
        <v>420</v>
      </c>
      <c r="BB160" s="191">
        <v>0.9291482007689098</v>
      </c>
      <c r="BC160" s="221">
        <v>1424</v>
      </c>
      <c r="BD160" s="220">
        <v>-2.5983146067415731E-2</v>
      </c>
      <c r="BE160" s="218" t="b">
        <v>1</v>
      </c>
      <c r="BF160" s="218" t="b">
        <v>1</v>
      </c>
      <c r="BG160" s="217" t="b">
        <v>1</v>
      </c>
      <c r="BH160" s="233">
        <v>1349</v>
      </c>
      <c r="BI160" s="179">
        <v>1247</v>
      </c>
      <c r="BJ160" s="177">
        <v>0.92438843587842845</v>
      </c>
      <c r="BK160" s="188">
        <v>0.90904402606342971</v>
      </c>
      <c r="BL160" s="182" t="s">
        <v>420</v>
      </c>
      <c r="BM160" s="191">
        <v>0.93732270267219431</v>
      </c>
      <c r="BN160" s="221">
        <v>1501</v>
      </c>
      <c r="BO160" s="218">
        <v>-0.10126582278481013</v>
      </c>
      <c r="BP160" s="218" t="b">
        <v>1</v>
      </c>
      <c r="BQ160" s="218" t="b">
        <v>1</v>
      </c>
      <c r="BR160" s="217" t="b">
        <v>1</v>
      </c>
      <c r="BS160" s="233">
        <v>1247</v>
      </c>
      <c r="BT160" s="179">
        <v>1062</v>
      </c>
      <c r="BU160" s="177">
        <v>0.85164394546912592</v>
      </c>
      <c r="BV160" s="188">
        <v>0.83083613656747846</v>
      </c>
      <c r="BW160" s="182" t="s">
        <v>420</v>
      </c>
      <c r="BX160" s="191">
        <v>0.8702918871445311</v>
      </c>
      <c r="BY160" s="221">
        <v>1247</v>
      </c>
      <c r="BZ160" s="218">
        <v>0</v>
      </c>
      <c r="CA160" s="218" t="b">
        <v>1</v>
      </c>
      <c r="CB160" s="218" t="b">
        <v>1</v>
      </c>
      <c r="CC160" s="218" t="b">
        <v>1</v>
      </c>
      <c r="CD160" s="121"/>
    </row>
    <row r="161" spans="1:82" s="181" customFormat="1" ht="14.25" customHeight="1" x14ac:dyDescent="0.25">
      <c r="A161" s="19" t="s">
        <v>210</v>
      </c>
      <c r="B161" s="181" t="s">
        <v>209</v>
      </c>
      <c r="C161" s="195" t="s">
        <v>211</v>
      </c>
      <c r="D161" s="76" t="b">
        <v>1</v>
      </c>
      <c r="E161" s="230">
        <v>1344</v>
      </c>
      <c r="F161" s="233">
        <v>1720</v>
      </c>
      <c r="G161" s="179">
        <v>1420</v>
      </c>
      <c r="H161" s="177">
        <v>0.82558139534883723</v>
      </c>
      <c r="I161" s="188">
        <v>0.80692786564833907</v>
      </c>
      <c r="J161" s="182" t="s">
        <v>420</v>
      </c>
      <c r="K161" s="191">
        <v>0.8427838548054718</v>
      </c>
      <c r="L161" s="179">
        <v>253</v>
      </c>
      <c r="M161" s="177">
        <v>0.14709302325581394</v>
      </c>
      <c r="N161" s="188">
        <v>0.13114058118233432</v>
      </c>
      <c r="O161" s="182" t="s">
        <v>420</v>
      </c>
      <c r="P161" s="191">
        <v>0.16461832182576736</v>
      </c>
      <c r="Q161" s="179">
        <v>1673</v>
      </c>
      <c r="R161" s="203">
        <v>0.9726744186046512</v>
      </c>
      <c r="S161" s="212">
        <v>0.96385329993600255</v>
      </c>
      <c r="T161" s="182" t="s">
        <v>420</v>
      </c>
      <c r="U161" s="195">
        <v>0.97938889422283348</v>
      </c>
      <c r="V161" s="221">
        <v>1751.25</v>
      </c>
      <c r="W161" s="220">
        <v>-1.7844396859386154E-2</v>
      </c>
      <c r="X161" s="218" t="b">
        <v>1</v>
      </c>
      <c r="Y161" s="218" t="b">
        <v>1</v>
      </c>
      <c r="Z161" s="217" t="b">
        <v>1</v>
      </c>
      <c r="AA161" s="233">
        <v>1711</v>
      </c>
      <c r="AB161" s="179">
        <v>1347</v>
      </c>
      <c r="AC161" s="177">
        <v>0.78725891291642314</v>
      </c>
      <c r="AD161" s="212">
        <v>0.76723513401701304</v>
      </c>
      <c r="AE161" s="182" t="s">
        <v>420</v>
      </c>
      <c r="AF161" s="195">
        <v>0.80599570020600309</v>
      </c>
      <c r="AG161" s="221">
        <v>1751.25</v>
      </c>
      <c r="AH161" s="220">
        <v>-2.2983583154889364E-2</v>
      </c>
      <c r="AI161" s="218" t="b">
        <v>1</v>
      </c>
      <c r="AJ161" s="218" t="b">
        <v>1</v>
      </c>
      <c r="AK161" s="217" t="b">
        <v>1</v>
      </c>
      <c r="AL161" s="233">
        <v>1883</v>
      </c>
      <c r="AM161" s="179">
        <v>1578</v>
      </c>
      <c r="AN161" s="177">
        <v>0.83802442910249597</v>
      </c>
      <c r="AO161" s="188">
        <v>0.82069807796155658</v>
      </c>
      <c r="AP161" s="182" t="s">
        <v>420</v>
      </c>
      <c r="AQ161" s="191">
        <v>0.8539743986521624</v>
      </c>
      <c r="AR161" s="221">
        <v>1864</v>
      </c>
      <c r="AS161" s="220">
        <v>1.01931330472103E-2</v>
      </c>
      <c r="AT161" s="218" t="b">
        <v>1</v>
      </c>
      <c r="AU161" s="218" t="b">
        <v>1</v>
      </c>
      <c r="AV161" s="217" t="b">
        <v>1</v>
      </c>
      <c r="AW161" s="233">
        <v>1823</v>
      </c>
      <c r="AX161" s="179">
        <v>1658</v>
      </c>
      <c r="AY161" s="177">
        <v>0.90948985189248488</v>
      </c>
      <c r="AZ161" s="188">
        <v>0.89544398736594111</v>
      </c>
      <c r="BA161" s="182" t="s">
        <v>420</v>
      </c>
      <c r="BB161" s="191">
        <v>0.92181357638772854</v>
      </c>
      <c r="BC161" s="221">
        <v>1864</v>
      </c>
      <c r="BD161" s="220">
        <v>-2.1995708154506438E-2</v>
      </c>
      <c r="BE161" s="218" t="b">
        <v>1</v>
      </c>
      <c r="BF161" s="218" t="b">
        <v>1</v>
      </c>
      <c r="BG161" s="217" t="b">
        <v>1</v>
      </c>
      <c r="BH161" s="233">
        <v>1957</v>
      </c>
      <c r="BI161" s="179">
        <v>1608</v>
      </c>
      <c r="BJ161" s="177">
        <v>0.82166581502299441</v>
      </c>
      <c r="BK161" s="188">
        <v>0.80408087209423718</v>
      </c>
      <c r="BL161" s="182" t="s">
        <v>420</v>
      </c>
      <c r="BM161" s="191">
        <v>0.83799041538108932</v>
      </c>
      <c r="BN161" s="221">
        <v>1935.5</v>
      </c>
      <c r="BO161" s="218">
        <v>1.1108240764660295E-2</v>
      </c>
      <c r="BP161" s="218" t="b">
        <v>1</v>
      </c>
      <c r="BQ161" s="218" t="b">
        <v>1</v>
      </c>
      <c r="BR161" s="217" t="b">
        <v>1</v>
      </c>
      <c r="BS161" s="233">
        <v>1516</v>
      </c>
      <c r="BT161" s="179">
        <v>1464</v>
      </c>
      <c r="BU161" s="177">
        <v>0.96569920844327173</v>
      </c>
      <c r="BV161" s="188">
        <v>0.95529671766911994</v>
      </c>
      <c r="BW161" s="182" t="s">
        <v>420</v>
      </c>
      <c r="BX161" s="191">
        <v>0.97374755323504902</v>
      </c>
      <c r="BY161" s="221">
        <v>1608</v>
      </c>
      <c r="BZ161" s="218">
        <v>-5.721393034825871E-2</v>
      </c>
      <c r="CA161" s="218" t="b">
        <v>1</v>
      </c>
      <c r="CB161" s="218" t="b">
        <v>1</v>
      </c>
      <c r="CC161" s="218" t="b">
        <v>1</v>
      </c>
      <c r="CD161" s="121"/>
    </row>
    <row r="162" spans="1:82" s="181" customFormat="1" ht="14.25" customHeight="1" x14ac:dyDescent="0.25">
      <c r="A162" s="19" t="s">
        <v>69</v>
      </c>
      <c r="B162" s="181" t="s">
        <v>209</v>
      </c>
      <c r="C162" s="195" t="s">
        <v>212</v>
      </c>
      <c r="D162" s="76" t="b">
        <v>1</v>
      </c>
      <c r="E162" s="230">
        <v>621</v>
      </c>
      <c r="F162" s="233">
        <v>845</v>
      </c>
      <c r="G162" s="179">
        <v>749</v>
      </c>
      <c r="H162" s="177">
        <v>0.88639053254437872</v>
      </c>
      <c r="I162" s="188">
        <v>0.86322254086309347</v>
      </c>
      <c r="J162" s="182" t="s">
        <v>420</v>
      </c>
      <c r="K162" s="191">
        <v>0.90606127911810863</v>
      </c>
      <c r="L162" s="179">
        <v>70</v>
      </c>
      <c r="M162" s="177">
        <v>8.2840236686390539E-2</v>
      </c>
      <c r="N162" s="188">
        <v>6.608933826751702E-2</v>
      </c>
      <c r="O162" s="182" t="s">
        <v>420</v>
      </c>
      <c r="P162" s="191">
        <v>0.10336687446334421</v>
      </c>
      <c r="Q162" s="179">
        <v>819</v>
      </c>
      <c r="R162" s="203">
        <v>0.96923076923076923</v>
      </c>
      <c r="S162" s="212">
        <v>0.95529742712425603</v>
      </c>
      <c r="T162" s="182" t="s">
        <v>420</v>
      </c>
      <c r="U162" s="195">
        <v>0.97891707401677508</v>
      </c>
      <c r="V162" s="221">
        <v>875.5</v>
      </c>
      <c r="W162" s="220">
        <v>-3.4837235865219876E-2</v>
      </c>
      <c r="X162" s="218" t="b">
        <v>1</v>
      </c>
      <c r="Y162" s="218" t="b">
        <v>1</v>
      </c>
      <c r="Z162" s="217" t="b">
        <v>1</v>
      </c>
      <c r="AA162" s="233">
        <v>885</v>
      </c>
      <c r="AB162" s="179">
        <v>861</v>
      </c>
      <c r="AC162" s="177">
        <v>0.97288135593220337</v>
      </c>
      <c r="AD162" s="212">
        <v>0.95996556048248172</v>
      </c>
      <c r="AE162" s="182" t="s">
        <v>420</v>
      </c>
      <c r="AF162" s="195">
        <v>0.9817096862038317</v>
      </c>
      <c r="AG162" s="221">
        <v>875.5</v>
      </c>
      <c r="AH162" s="220">
        <v>1.0850942318675044E-2</v>
      </c>
      <c r="AI162" s="218" t="b">
        <v>1</v>
      </c>
      <c r="AJ162" s="218" t="b">
        <v>1</v>
      </c>
      <c r="AK162" s="217" t="b">
        <v>1</v>
      </c>
      <c r="AL162" s="233">
        <v>919</v>
      </c>
      <c r="AM162" s="179">
        <v>881</v>
      </c>
      <c r="AN162" s="177">
        <v>0.95865070729053314</v>
      </c>
      <c r="AO162" s="188">
        <v>0.94375496869457542</v>
      </c>
      <c r="AP162" s="182" t="s">
        <v>420</v>
      </c>
      <c r="AQ162" s="191">
        <v>0.9697280482878603</v>
      </c>
      <c r="AR162" s="221">
        <v>904</v>
      </c>
      <c r="AS162" s="220">
        <v>1.6592920353982302E-2</v>
      </c>
      <c r="AT162" s="218" t="b">
        <v>1</v>
      </c>
      <c r="AU162" s="218" t="b">
        <v>1</v>
      </c>
      <c r="AV162" s="217" t="b">
        <v>1</v>
      </c>
      <c r="AW162" s="233">
        <v>877</v>
      </c>
      <c r="AX162" s="179">
        <v>851</v>
      </c>
      <c r="AY162" s="177">
        <v>0.97035347776510827</v>
      </c>
      <c r="AZ162" s="188">
        <v>0.95691507463992886</v>
      </c>
      <c r="BA162" s="182" t="s">
        <v>420</v>
      </c>
      <c r="BB162" s="191">
        <v>0.97968934121549978</v>
      </c>
      <c r="BC162" s="221">
        <v>904</v>
      </c>
      <c r="BD162" s="220">
        <v>-2.9867256637168143E-2</v>
      </c>
      <c r="BE162" s="218" t="b">
        <v>1</v>
      </c>
      <c r="BF162" s="218" t="b">
        <v>1</v>
      </c>
      <c r="BG162" s="217" t="b">
        <v>1</v>
      </c>
      <c r="BH162" s="233">
        <v>883</v>
      </c>
      <c r="BI162" s="179">
        <v>880</v>
      </c>
      <c r="BJ162" s="177">
        <v>0.99660249150622882</v>
      </c>
      <c r="BK162" s="188">
        <v>0.99005891572115667</v>
      </c>
      <c r="BL162" s="182" t="s">
        <v>420</v>
      </c>
      <c r="BM162" s="191">
        <v>0.99884388226735732</v>
      </c>
      <c r="BN162" s="221">
        <v>968.25</v>
      </c>
      <c r="BO162" s="218">
        <v>-8.804544280919184E-2</v>
      </c>
      <c r="BP162" s="218" t="b">
        <v>1</v>
      </c>
      <c r="BQ162" s="218" t="b">
        <v>1</v>
      </c>
      <c r="BR162" s="217" t="b">
        <v>1</v>
      </c>
      <c r="BS162" s="233">
        <v>881</v>
      </c>
      <c r="BT162" s="179">
        <v>842</v>
      </c>
      <c r="BU162" s="177">
        <v>0.95573212258796825</v>
      </c>
      <c r="BV162" s="188">
        <v>0.94005718417021966</v>
      </c>
      <c r="BW162" s="182" t="s">
        <v>420</v>
      </c>
      <c r="BX162" s="191">
        <v>0.96745002177628792</v>
      </c>
      <c r="BY162" s="221">
        <v>880</v>
      </c>
      <c r="BZ162" s="218">
        <v>1.1363636363636363E-3</v>
      </c>
      <c r="CA162" s="218" t="b">
        <v>1</v>
      </c>
      <c r="CB162" s="218" t="b">
        <v>1</v>
      </c>
      <c r="CC162" s="218" t="b">
        <v>1</v>
      </c>
      <c r="CD162" s="121"/>
    </row>
    <row r="163" spans="1:82" s="181" customFormat="1" ht="14.25" customHeight="1" x14ac:dyDescent="0.25">
      <c r="A163" s="19" t="s">
        <v>213</v>
      </c>
      <c r="B163" s="181" t="s">
        <v>209</v>
      </c>
      <c r="C163" s="195" t="s">
        <v>214</v>
      </c>
      <c r="D163" s="76" t="b">
        <v>1</v>
      </c>
      <c r="E163" s="230">
        <v>423</v>
      </c>
      <c r="F163" s="233">
        <v>1704</v>
      </c>
      <c r="G163" s="179">
        <v>1406</v>
      </c>
      <c r="H163" s="177">
        <v>0.82511737089201875</v>
      </c>
      <c r="I163" s="188">
        <v>0.80635536489676984</v>
      </c>
      <c r="J163" s="182" t="s">
        <v>420</v>
      </c>
      <c r="K163" s="191">
        <v>0.84241679968406957</v>
      </c>
      <c r="L163" s="179">
        <v>274</v>
      </c>
      <c r="M163" s="177">
        <v>0.16079812206572769</v>
      </c>
      <c r="N163" s="188">
        <v>0.14412239191941842</v>
      </c>
      <c r="O163" s="182" t="s">
        <v>420</v>
      </c>
      <c r="P163" s="191">
        <v>0.17899979016050019</v>
      </c>
      <c r="Q163" s="179">
        <v>1680</v>
      </c>
      <c r="R163" s="203">
        <v>0.9859154929577465</v>
      </c>
      <c r="S163" s="212">
        <v>0.97912789457740212</v>
      </c>
      <c r="T163" s="182" t="s">
        <v>420</v>
      </c>
      <c r="U163" s="195">
        <v>0.99051714562645166</v>
      </c>
      <c r="V163" s="221">
        <v>1653.25</v>
      </c>
      <c r="W163" s="220">
        <v>3.0697111749584151E-2</v>
      </c>
      <c r="X163" s="218" t="b">
        <v>1</v>
      </c>
      <c r="Y163" s="218" t="b">
        <v>1</v>
      </c>
      <c r="Z163" s="217" t="b">
        <v>1</v>
      </c>
      <c r="AA163" s="233">
        <v>1538</v>
      </c>
      <c r="AB163" s="179">
        <v>1470</v>
      </c>
      <c r="AC163" s="177">
        <v>0.95578673602080622</v>
      </c>
      <c r="AD163" s="212">
        <v>0.94432761863393533</v>
      </c>
      <c r="AE163" s="182" t="s">
        <v>420</v>
      </c>
      <c r="AF163" s="195">
        <v>0.96497469126266444</v>
      </c>
      <c r="AG163" s="221">
        <v>1653.25</v>
      </c>
      <c r="AH163" s="220">
        <v>-6.9711174958415237E-2</v>
      </c>
      <c r="AI163" s="218" t="b">
        <v>1</v>
      </c>
      <c r="AJ163" s="218" t="b">
        <v>1</v>
      </c>
      <c r="AK163" s="217" t="b">
        <v>1</v>
      </c>
      <c r="AL163" s="233">
        <v>1622</v>
      </c>
      <c r="AM163" s="179">
        <v>569</v>
      </c>
      <c r="AN163" s="177">
        <v>0.35080147965474723</v>
      </c>
      <c r="AO163" s="188">
        <v>0.32795449963600021</v>
      </c>
      <c r="AP163" s="182" t="s">
        <v>420</v>
      </c>
      <c r="AQ163" s="191">
        <v>0.37435349763264497</v>
      </c>
      <c r="AR163" s="221">
        <v>1698.75</v>
      </c>
      <c r="AS163" s="220">
        <v>-4.5180279617365711E-2</v>
      </c>
      <c r="AT163" s="218" t="b">
        <v>1</v>
      </c>
      <c r="AU163" s="218" t="b">
        <v>1</v>
      </c>
      <c r="AV163" s="217" t="b">
        <v>1</v>
      </c>
      <c r="AW163" s="233">
        <v>1696</v>
      </c>
      <c r="AX163" s="179">
        <v>1154</v>
      </c>
      <c r="AY163" s="177">
        <v>0.68042452830188682</v>
      </c>
      <c r="AZ163" s="188">
        <v>0.65784534144928575</v>
      </c>
      <c r="BA163" s="182" t="s">
        <v>420</v>
      </c>
      <c r="BB163" s="191">
        <v>0.70218823510825401</v>
      </c>
      <c r="BC163" s="221">
        <v>1698.75</v>
      </c>
      <c r="BD163" s="220">
        <v>-1.6188373804267844E-3</v>
      </c>
      <c r="BE163" s="218" t="b">
        <v>1</v>
      </c>
      <c r="BF163" s="218" t="b">
        <v>1</v>
      </c>
      <c r="BG163" s="217" t="b">
        <v>1</v>
      </c>
      <c r="BH163" s="233">
        <v>1177</v>
      </c>
      <c r="BI163" s="179">
        <v>810</v>
      </c>
      <c r="BJ163" s="177" t="s">
        <v>419</v>
      </c>
      <c r="BK163" s="188" t="s">
        <v>419</v>
      </c>
      <c r="BL163" s="182" t="s">
        <v>419</v>
      </c>
      <c r="BM163" s="191" t="s">
        <v>419</v>
      </c>
      <c r="BN163" s="221">
        <v>1738.5</v>
      </c>
      <c r="BO163" s="218">
        <v>-0.32297958009778543</v>
      </c>
      <c r="BP163" s="218" t="b">
        <v>1</v>
      </c>
      <c r="BQ163" s="218" t="b">
        <v>0</v>
      </c>
      <c r="BR163" s="217" t="b">
        <v>0</v>
      </c>
      <c r="BS163" s="233">
        <v>810</v>
      </c>
      <c r="BT163" s="179">
        <v>810</v>
      </c>
      <c r="BU163" s="177">
        <v>1</v>
      </c>
      <c r="BV163" s="188">
        <v>0.99527984378399614</v>
      </c>
      <c r="BW163" s="182" t="s">
        <v>420</v>
      </c>
      <c r="BX163" s="191">
        <v>0.99999999999999989</v>
      </c>
      <c r="BY163" s="221">
        <v>810</v>
      </c>
      <c r="BZ163" s="218">
        <v>0</v>
      </c>
      <c r="CA163" s="218" t="b">
        <v>1</v>
      </c>
      <c r="CB163" s="218" t="b">
        <v>1</v>
      </c>
      <c r="CC163" s="218" t="b">
        <v>1</v>
      </c>
      <c r="CD163" s="121"/>
    </row>
    <row r="164" spans="1:82" s="181" customFormat="1" ht="14.25" customHeight="1" x14ac:dyDescent="0.25">
      <c r="A164" s="19" t="s">
        <v>246</v>
      </c>
      <c r="B164" s="181" t="s">
        <v>209</v>
      </c>
      <c r="C164" s="195" t="s">
        <v>247</v>
      </c>
      <c r="D164" s="76" t="b">
        <v>1</v>
      </c>
      <c r="E164" s="230">
        <v>248</v>
      </c>
      <c r="F164" s="233">
        <v>563</v>
      </c>
      <c r="G164" s="179">
        <v>198</v>
      </c>
      <c r="H164" s="177">
        <v>0.35168738898756663</v>
      </c>
      <c r="I164" s="188">
        <v>0.31337101769284809</v>
      </c>
      <c r="J164" s="182" t="s">
        <v>420</v>
      </c>
      <c r="K164" s="191">
        <v>0.39201397593933751</v>
      </c>
      <c r="L164" s="179">
        <v>365</v>
      </c>
      <c r="M164" s="177">
        <v>0.64831261101243343</v>
      </c>
      <c r="N164" s="188">
        <v>0.60798602406066249</v>
      </c>
      <c r="O164" s="182" t="s">
        <v>420</v>
      </c>
      <c r="P164" s="191">
        <v>0.68662898230715186</v>
      </c>
      <c r="Q164" s="179">
        <v>563</v>
      </c>
      <c r="R164" s="203">
        <v>1</v>
      </c>
      <c r="S164" s="212">
        <v>0.99322304541963768</v>
      </c>
      <c r="T164" s="182" t="s">
        <v>420</v>
      </c>
      <c r="U164" s="195">
        <v>0.99999999999999978</v>
      </c>
      <c r="V164" s="221">
        <v>542</v>
      </c>
      <c r="W164" s="220">
        <v>3.8745387453874541E-2</v>
      </c>
      <c r="X164" s="218" t="b">
        <v>1</v>
      </c>
      <c r="Y164" s="218" t="b">
        <v>1</v>
      </c>
      <c r="Z164" s="217" t="b">
        <v>1</v>
      </c>
      <c r="AA164" s="233">
        <v>533</v>
      </c>
      <c r="AB164" s="179">
        <v>333</v>
      </c>
      <c r="AC164" s="177">
        <v>0.62476547842401498</v>
      </c>
      <c r="AD164" s="212">
        <v>0.58290532453465249</v>
      </c>
      <c r="AE164" s="182" t="s">
        <v>420</v>
      </c>
      <c r="AF164" s="195">
        <v>0.66484007182904781</v>
      </c>
      <c r="AG164" s="221">
        <v>542</v>
      </c>
      <c r="AH164" s="220">
        <v>-1.6605166051660517E-2</v>
      </c>
      <c r="AI164" s="218" t="b">
        <v>1</v>
      </c>
      <c r="AJ164" s="218" t="b">
        <v>1</v>
      </c>
      <c r="AK164" s="217" t="b">
        <v>1</v>
      </c>
      <c r="AL164" s="233">
        <v>606</v>
      </c>
      <c r="AM164" s="179">
        <v>590</v>
      </c>
      <c r="AN164" s="177">
        <v>0.97359735973597361</v>
      </c>
      <c r="AO164" s="188">
        <v>0.95754423694025803</v>
      </c>
      <c r="AP164" s="182" t="s">
        <v>420</v>
      </c>
      <c r="AQ164" s="191">
        <v>0.98368399819809405</v>
      </c>
      <c r="AR164" s="221">
        <v>578.5</v>
      </c>
      <c r="AS164" s="220">
        <v>4.753673292999136E-2</v>
      </c>
      <c r="AT164" s="218" t="b">
        <v>1</v>
      </c>
      <c r="AU164" s="218" t="b">
        <v>1</v>
      </c>
      <c r="AV164" s="217" t="b">
        <v>1</v>
      </c>
      <c r="AW164" s="233" t="s">
        <v>2</v>
      </c>
      <c r="AX164" s="179" t="s">
        <v>2</v>
      </c>
      <c r="AY164" s="177" t="s">
        <v>419</v>
      </c>
      <c r="AZ164" s="188" t="s">
        <v>419</v>
      </c>
      <c r="BA164" s="182" t="s">
        <v>419</v>
      </c>
      <c r="BB164" s="191" t="s">
        <v>419</v>
      </c>
      <c r="BC164" s="221">
        <v>578.5</v>
      </c>
      <c r="BD164" s="220" t="s">
        <v>419</v>
      </c>
      <c r="BE164" s="218" t="b">
        <v>0</v>
      </c>
      <c r="BF164" s="218" t="b">
        <v>0</v>
      </c>
      <c r="BG164" s="217" t="b">
        <v>0</v>
      </c>
      <c r="BH164" s="233">
        <v>545</v>
      </c>
      <c r="BI164" s="179">
        <v>167</v>
      </c>
      <c r="BJ164" s="177">
        <v>0.30642201834862387</v>
      </c>
      <c r="BK164" s="188">
        <v>0.26918466356042176</v>
      </c>
      <c r="BL164" s="182" t="s">
        <v>420</v>
      </c>
      <c r="BM164" s="191">
        <v>0.34636916057418421</v>
      </c>
      <c r="BN164" s="221">
        <v>602.25</v>
      </c>
      <c r="BO164" s="218">
        <v>-9.5060190950601905E-2</v>
      </c>
      <c r="BP164" s="218" t="b">
        <v>1</v>
      </c>
      <c r="BQ164" s="218" t="b">
        <v>1</v>
      </c>
      <c r="BR164" s="217" t="b">
        <v>1</v>
      </c>
      <c r="BS164" s="233">
        <v>167</v>
      </c>
      <c r="BT164" s="179">
        <v>167</v>
      </c>
      <c r="BU164" s="177">
        <v>1</v>
      </c>
      <c r="BV164" s="188">
        <v>0.97751448127865781</v>
      </c>
      <c r="BW164" s="182" t="s">
        <v>420</v>
      </c>
      <c r="BX164" s="191">
        <v>1</v>
      </c>
      <c r="BY164" s="221">
        <v>167</v>
      </c>
      <c r="BZ164" s="218">
        <v>0</v>
      </c>
      <c r="CA164" s="218" t="b">
        <v>1</v>
      </c>
      <c r="CB164" s="218" t="b">
        <v>1</v>
      </c>
      <c r="CC164" s="218" t="b">
        <v>1</v>
      </c>
      <c r="CD164" s="121"/>
    </row>
    <row r="165" spans="1:82" s="181" customFormat="1" ht="14.25" customHeight="1" x14ac:dyDescent="0.25">
      <c r="A165" s="19" t="s">
        <v>60</v>
      </c>
      <c r="B165" s="181" t="s">
        <v>209</v>
      </c>
      <c r="C165" s="195" t="s">
        <v>272</v>
      </c>
      <c r="D165" s="76" t="b">
        <v>1</v>
      </c>
      <c r="E165" s="230">
        <v>268</v>
      </c>
      <c r="F165" s="233">
        <v>697</v>
      </c>
      <c r="G165" s="179">
        <v>625</v>
      </c>
      <c r="H165" s="177">
        <v>0.89670014347202298</v>
      </c>
      <c r="I165" s="188">
        <v>0.87188845623302846</v>
      </c>
      <c r="J165" s="182" t="s">
        <v>420</v>
      </c>
      <c r="K165" s="191">
        <v>0.91716303756777062</v>
      </c>
      <c r="L165" s="179">
        <v>67</v>
      </c>
      <c r="M165" s="177">
        <v>9.6126255380200865E-2</v>
      </c>
      <c r="N165" s="188">
        <v>7.6405047848809582E-2</v>
      </c>
      <c r="O165" s="182" t="s">
        <v>420</v>
      </c>
      <c r="P165" s="191">
        <v>0.12027489607551239</v>
      </c>
      <c r="Q165" s="179">
        <v>692</v>
      </c>
      <c r="R165" s="203">
        <v>0.99282639885222379</v>
      </c>
      <c r="S165" s="212">
        <v>0.98331814100047021</v>
      </c>
      <c r="T165" s="182" t="s">
        <v>420</v>
      </c>
      <c r="U165" s="195">
        <v>0.99693208728370519</v>
      </c>
      <c r="V165" s="221">
        <v>776.75</v>
      </c>
      <c r="W165" s="220">
        <v>-0.10267138719021564</v>
      </c>
      <c r="X165" s="218" t="b">
        <v>1</v>
      </c>
      <c r="Y165" s="218" t="b">
        <v>1</v>
      </c>
      <c r="Z165" s="217" t="b">
        <v>1</v>
      </c>
      <c r="AA165" s="233">
        <v>682</v>
      </c>
      <c r="AB165" s="179">
        <v>568</v>
      </c>
      <c r="AC165" s="177">
        <v>0.83284457478005869</v>
      </c>
      <c r="AD165" s="212">
        <v>0.80299406689323505</v>
      </c>
      <c r="AE165" s="182" t="s">
        <v>420</v>
      </c>
      <c r="AF165" s="195">
        <v>0.85896649871715236</v>
      </c>
      <c r="AG165" s="221">
        <v>776.75</v>
      </c>
      <c r="AH165" s="220">
        <v>-0.12198261989056969</v>
      </c>
      <c r="AI165" s="218" t="b">
        <v>1</v>
      </c>
      <c r="AJ165" s="218" t="b">
        <v>1</v>
      </c>
      <c r="AK165" s="217" t="b">
        <v>1</v>
      </c>
      <c r="AL165" s="233">
        <v>826</v>
      </c>
      <c r="AM165" s="179">
        <v>688</v>
      </c>
      <c r="AN165" s="177">
        <v>0.83292978208232449</v>
      </c>
      <c r="AO165" s="188">
        <v>0.80596111402039428</v>
      </c>
      <c r="AP165" s="182" t="s">
        <v>420</v>
      </c>
      <c r="AQ165" s="191">
        <v>0.85681608776175933</v>
      </c>
      <c r="AR165" s="221">
        <v>772</v>
      </c>
      <c r="AS165" s="220">
        <v>6.9948186528497408E-2</v>
      </c>
      <c r="AT165" s="218" t="b">
        <v>1</v>
      </c>
      <c r="AU165" s="218" t="b">
        <v>1</v>
      </c>
      <c r="AV165" s="217" t="b">
        <v>1</v>
      </c>
      <c r="AW165" s="233">
        <v>740</v>
      </c>
      <c r="AX165" s="179">
        <v>710</v>
      </c>
      <c r="AY165" s="177">
        <v>0.95945945945945943</v>
      </c>
      <c r="AZ165" s="188">
        <v>0.94271626171693901</v>
      </c>
      <c r="BA165" s="182" t="s">
        <v>420</v>
      </c>
      <c r="BB165" s="191">
        <v>0.9714570368218246</v>
      </c>
      <c r="BC165" s="221">
        <v>772</v>
      </c>
      <c r="BD165" s="220">
        <v>-4.145077720207254E-2</v>
      </c>
      <c r="BE165" s="218" t="b">
        <v>1</v>
      </c>
      <c r="BF165" s="218" t="b">
        <v>1</v>
      </c>
      <c r="BG165" s="217" t="b">
        <v>1</v>
      </c>
      <c r="BH165" s="233">
        <v>743</v>
      </c>
      <c r="BI165" s="179">
        <v>675</v>
      </c>
      <c r="BJ165" s="177">
        <v>0.9084791386271871</v>
      </c>
      <c r="BK165" s="188">
        <v>0.88559158301862562</v>
      </c>
      <c r="BL165" s="182" t="s">
        <v>420</v>
      </c>
      <c r="BM165" s="191">
        <v>0.9271645820695954</v>
      </c>
      <c r="BN165" s="221">
        <v>792.75</v>
      </c>
      <c r="BO165" s="218">
        <v>-6.2756228319142224E-2</v>
      </c>
      <c r="BP165" s="218" t="b">
        <v>1</v>
      </c>
      <c r="BQ165" s="218" t="b">
        <v>1</v>
      </c>
      <c r="BR165" s="217" t="b">
        <v>1</v>
      </c>
      <c r="BS165" s="233">
        <v>675</v>
      </c>
      <c r="BT165" s="179">
        <v>656</v>
      </c>
      <c r="BU165" s="177">
        <v>0.97185185185185186</v>
      </c>
      <c r="BV165" s="188">
        <v>0.95645646313838362</v>
      </c>
      <c r="BW165" s="182" t="s">
        <v>420</v>
      </c>
      <c r="BX165" s="191">
        <v>0.98190696726643789</v>
      </c>
      <c r="BY165" s="221">
        <v>675</v>
      </c>
      <c r="BZ165" s="218">
        <v>0</v>
      </c>
      <c r="CA165" s="218" t="b">
        <v>1</v>
      </c>
      <c r="CB165" s="218" t="b">
        <v>1</v>
      </c>
      <c r="CC165" s="218" t="b">
        <v>1</v>
      </c>
      <c r="CD165" s="121"/>
    </row>
    <row r="166" spans="1:82" s="181" customFormat="1" ht="14.25" customHeight="1" x14ac:dyDescent="0.25">
      <c r="A166" s="19" t="s">
        <v>258</v>
      </c>
      <c r="B166" s="181" t="s">
        <v>209</v>
      </c>
      <c r="C166" s="195" t="s">
        <v>259</v>
      </c>
      <c r="D166" s="76" t="b">
        <v>1</v>
      </c>
      <c r="E166" s="230">
        <v>298</v>
      </c>
      <c r="F166" s="233">
        <v>389</v>
      </c>
      <c r="G166" s="179">
        <v>361</v>
      </c>
      <c r="H166" s="177">
        <v>0.92802056555269918</v>
      </c>
      <c r="I166" s="188">
        <v>0.89793691390169739</v>
      </c>
      <c r="J166" s="182" t="s">
        <v>420</v>
      </c>
      <c r="K166" s="191">
        <v>0.94973329127385209</v>
      </c>
      <c r="L166" s="179">
        <v>27</v>
      </c>
      <c r="M166" s="177">
        <v>6.9408740359897178E-2</v>
      </c>
      <c r="N166" s="188">
        <v>4.8137121457320367E-2</v>
      </c>
      <c r="O166" s="182" t="s">
        <v>420</v>
      </c>
      <c r="P166" s="191">
        <v>9.9101561023733339E-2</v>
      </c>
      <c r="Q166" s="179">
        <v>388</v>
      </c>
      <c r="R166" s="203">
        <v>0.99742930591259638</v>
      </c>
      <c r="S166" s="212">
        <v>0.98558417330211667</v>
      </c>
      <c r="T166" s="182" t="s">
        <v>420</v>
      </c>
      <c r="U166" s="195">
        <v>0.99954606514514366</v>
      </c>
      <c r="V166" s="221">
        <v>394.5</v>
      </c>
      <c r="W166" s="220">
        <v>-1.3941698352344741E-2</v>
      </c>
      <c r="X166" s="218" t="b">
        <v>1</v>
      </c>
      <c r="Y166" s="218" t="b">
        <v>1</v>
      </c>
      <c r="Z166" s="217" t="b">
        <v>1</v>
      </c>
      <c r="AA166" s="233">
        <v>385</v>
      </c>
      <c r="AB166" s="179">
        <v>379</v>
      </c>
      <c r="AC166" s="177">
        <v>0.98441558441558441</v>
      </c>
      <c r="AD166" s="212">
        <v>0.96642139324855902</v>
      </c>
      <c r="AE166" s="182" t="s">
        <v>420</v>
      </c>
      <c r="AF166" s="195">
        <v>0.99283845813472915</v>
      </c>
      <c r="AG166" s="221">
        <v>394.5</v>
      </c>
      <c r="AH166" s="220">
        <v>-2.4081115335868188E-2</v>
      </c>
      <c r="AI166" s="218" t="b">
        <v>1</v>
      </c>
      <c r="AJ166" s="218" t="b">
        <v>1</v>
      </c>
      <c r="AK166" s="217" t="b">
        <v>1</v>
      </c>
      <c r="AL166" s="233">
        <v>412</v>
      </c>
      <c r="AM166" s="179">
        <v>401</v>
      </c>
      <c r="AN166" s="177">
        <v>0.97330097087378642</v>
      </c>
      <c r="AO166" s="188">
        <v>0.95282989952109087</v>
      </c>
      <c r="AP166" s="182" t="s">
        <v>420</v>
      </c>
      <c r="AQ166" s="191">
        <v>0.98502752601319987</v>
      </c>
      <c r="AR166" s="221">
        <v>409</v>
      </c>
      <c r="AS166" s="220">
        <v>7.3349633251833741E-3</v>
      </c>
      <c r="AT166" s="218" t="b">
        <v>1</v>
      </c>
      <c r="AU166" s="218" t="b">
        <v>1</v>
      </c>
      <c r="AV166" s="217" t="b">
        <v>1</v>
      </c>
      <c r="AW166" s="233">
        <v>381</v>
      </c>
      <c r="AX166" s="179">
        <v>370</v>
      </c>
      <c r="AY166" s="177">
        <v>0.97112860892388453</v>
      </c>
      <c r="AZ166" s="188">
        <v>0.94904804704830437</v>
      </c>
      <c r="BA166" s="182" t="s">
        <v>420</v>
      </c>
      <c r="BB166" s="191">
        <v>0.98380362932803367</v>
      </c>
      <c r="BC166" s="221">
        <v>409</v>
      </c>
      <c r="BD166" s="220">
        <v>-6.8459657701711488E-2</v>
      </c>
      <c r="BE166" s="218" t="b">
        <v>1</v>
      </c>
      <c r="BF166" s="218" t="b">
        <v>1</v>
      </c>
      <c r="BG166" s="217" t="b">
        <v>1</v>
      </c>
      <c r="BH166" s="233">
        <v>381</v>
      </c>
      <c r="BI166" s="179">
        <v>371</v>
      </c>
      <c r="BJ166" s="177">
        <v>0.97375328083989499</v>
      </c>
      <c r="BK166" s="188">
        <v>0.95236659475495833</v>
      </c>
      <c r="BL166" s="182" t="s">
        <v>420</v>
      </c>
      <c r="BM166" s="191">
        <v>0.98568202689367135</v>
      </c>
      <c r="BN166" s="221">
        <v>410.25</v>
      </c>
      <c r="BO166" s="218">
        <v>-7.1297989031078604E-2</v>
      </c>
      <c r="BP166" s="218" t="b">
        <v>1</v>
      </c>
      <c r="BQ166" s="218" t="b">
        <v>1</v>
      </c>
      <c r="BR166" s="217" t="b">
        <v>1</v>
      </c>
      <c r="BS166" s="233">
        <v>371</v>
      </c>
      <c r="BT166" s="179">
        <v>360</v>
      </c>
      <c r="BU166" s="177">
        <v>0.9703504043126685</v>
      </c>
      <c r="BV166" s="188">
        <v>0.94769531369568105</v>
      </c>
      <c r="BW166" s="182" t="s">
        <v>420</v>
      </c>
      <c r="BX166" s="191">
        <v>0.98336498336432099</v>
      </c>
      <c r="BY166" s="221">
        <v>371</v>
      </c>
      <c r="BZ166" s="218">
        <v>0</v>
      </c>
      <c r="CA166" s="218" t="b">
        <v>1</v>
      </c>
      <c r="CB166" s="218" t="b">
        <v>1</v>
      </c>
      <c r="CC166" s="218" t="b">
        <v>1</v>
      </c>
      <c r="CD166" s="121"/>
    </row>
    <row r="167" spans="1:82" s="181" customFormat="1" ht="14.25" customHeight="1" x14ac:dyDescent="0.25">
      <c r="A167" s="19" t="s">
        <v>58</v>
      </c>
      <c r="B167" s="181" t="s">
        <v>209</v>
      </c>
      <c r="C167" s="195" t="s">
        <v>215</v>
      </c>
      <c r="D167" s="76" t="b">
        <v>1</v>
      </c>
      <c r="E167" s="230">
        <v>986</v>
      </c>
      <c r="F167" s="233">
        <v>1358</v>
      </c>
      <c r="G167" s="179">
        <v>1322</v>
      </c>
      <c r="H167" s="177">
        <v>0.9734904270986745</v>
      </c>
      <c r="I167" s="188">
        <v>0.96351888377572925</v>
      </c>
      <c r="J167" s="182" t="s">
        <v>420</v>
      </c>
      <c r="K167" s="191">
        <v>0.98079074321538195</v>
      </c>
      <c r="L167" s="179">
        <v>36</v>
      </c>
      <c r="M167" s="177">
        <v>2.6509572901325478E-2</v>
      </c>
      <c r="N167" s="188">
        <v>1.9209256784618212E-2</v>
      </c>
      <c r="O167" s="182" t="s">
        <v>420</v>
      </c>
      <c r="P167" s="191">
        <v>3.6481116224270881E-2</v>
      </c>
      <c r="Q167" s="179">
        <v>1358</v>
      </c>
      <c r="R167" s="203">
        <v>1</v>
      </c>
      <c r="S167" s="212">
        <v>0.99717921730476577</v>
      </c>
      <c r="T167" s="182" t="s">
        <v>420</v>
      </c>
      <c r="U167" s="195">
        <v>1.0000000000000002</v>
      </c>
      <c r="V167" s="221">
        <v>1399.25</v>
      </c>
      <c r="W167" s="220">
        <v>-2.948007861354297E-2</v>
      </c>
      <c r="X167" s="218" t="b">
        <v>1</v>
      </c>
      <c r="Y167" s="218" t="b">
        <v>1</v>
      </c>
      <c r="Z167" s="217" t="b">
        <v>1</v>
      </c>
      <c r="AA167" s="233">
        <v>1285</v>
      </c>
      <c r="AB167" s="179">
        <v>1237</v>
      </c>
      <c r="AC167" s="177">
        <v>0.96264591439688718</v>
      </c>
      <c r="AD167" s="212">
        <v>0.95082291282802789</v>
      </c>
      <c r="AE167" s="182" t="s">
        <v>420</v>
      </c>
      <c r="AF167" s="195">
        <v>0.97171103567480044</v>
      </c>
      <c r="AG167" s="221">
        <v>1399.25</v>
      </c>
      <c r="AH167" s="220">
        <v>-8.1650884402358404E-2</v>
      </c>
      <c r="AI167" s="218" t="b">
        <v>1</v>
      </c>
      <c r="AJ167" s="218" t="b">
        <v>1</v>
      </c>
      <c r="AK167" s="217" t="b">
        <v>1</v>
      </c>
      <c r="AL167" s="233">
        <v>1371</v>
      </c>
      <c r="AM167" s="179">
        <v>1258</v>
      </c>
      <c r="AN167" s="177">
        <v>0.91757840991976658</v>
      </c>
      <c r="AO167" s="188">
        <v>0.90182826640379776</v>
      </c>
      <c r="AP167" s="182" t="s">
        <v>420</v>
      </c>
      <c r="AQ167" s="191">
        <v>0.93099503307842313</v>
      </c>
      <c r="AR167" s="221">
        <v>1443.5</v>
      </c>
      <c r="AS167" s="220">
        <v>-5.0225147211638378E-2</v>
      </c>
      <c r="AT167" s="218" t="b">
        <v>1</v>
      </c>
      <c r="AU167" s="218" t="b">
        <v>1</v>
      </c>
      <c r="AV167" s="217" t="b">
        <v>1</v>
      </c>
      <c r="AW167" s="233">
        <v>1499</v>
      </c>
      <c r="AX167" s="179">
        <v>1204</v>
      </c>
      <c r="AY167" s="177">
        <v>0.80320213475650437</v>
      </c>
      <c r="AZ167" s="188">
        <v>0.78231133860008872</v>
      </c>
      <c r="BA167" s="182" t="s">
        <v>420</v>
      </c>
      <c r="BB167" s="191">
        <v>0.82254288249207386</v>
      </c>
      <c r="BC167" s="221">
        <v>1443.5</v>
      </c>
      <c r="BD167" s="220">
        <v>3.8448216141323176E-2</v>
      </c>
      <c r="BE167" s="218" t="b">
        <v>1</v>
      </c>
      <c r="BF167" s="218" t="b">
        <v>1</v>
      </c>
      <c r="BG167" s="217" t="b">
        <v>1</v>
      </c>
      <c r="BH167" s="233">
        <v>1223</v>
      </c>
      <c r="BI167" s="179">
        <v>1055</v>
      </c>
      <c r="BJ167" s="177">
        <v>0.86263286999182343</v>
      </c>
      <c r="BK167" s="188">
        <v>0.84220165817930959</v>
      </c>
      <c r="BL167" s="182" t="s">
        <v>420</v>
      </c>
      <c r="BM167" s="191">
        <v>0.88079314577248413</v>
      </c>
      <c r="BN167" s="221">
        <v>1477</v>
      </c>
      <c r="BO167" s="218">
        <v>-0.17197020988490183</v>
      </c>
      <c r="BP167" s="218" t="b">
        <v>1</v>
      </c>
      <c r="BQ167" s="218" t="b">
        <v>1</v>
      </c>
      <c r="BR167" s="217" t="b">
        <v>1</v>
      </c>
      <c r="BS167" s="233">
        <v>1074</v>
      </c>
      <c r="BT167" s="179">
        <v>1074</v>
      </c>
      <c r="BU167" s="177">
        <v>1</v>
      </c>
      <c r="BV167" s="188">
        <v>0.99643597043956988</v>
      </c>
      <c r="BW167" s="182" t="s">
        <v>420</v>
      </c>
      <c r="BX167" s="191">
        <v>1.0000000000000002</v>
      </c>
      <c r="BY167" s="221">
        <v>1055</v>
      </c>
      <c r="BZ167" s="218">
        <v>1.8009478672985781E-2</v>
      </c>
      <c r="CA167" s="218" t="b">
        <v>1</v>
      </c>
      <c r="CB167" s="218" t="b">
        <v>1</v>
      </c>
      <c r="CC167" s="218" t="b">
        <v>1</v>
      </c>
      <c r="CD167" s="121"/>
    </row>
    <row r="168" spans="1:82" s="181" customFormat="1" ht="14.25" customHeight="1" x14ac:dyDescent="0.25">
      <c r="A168" s="19" t="s">
        <v>248</v>
      </c>
      <c r="B168" s="181" t="s">
        <v>209</v>
      </c>
      <c r="C168" s="195" t="s">
        <v>249</v>
      </c>
      <c r="D168" s="76" t="b">
        <v>1</v>
      </c>
      <c r="E168" s="230">
        <v>18</v>
      </c>
      <c r="F168" s="233">
        <v>749</v>
      </c>
      <c r="G168" s="179">
        <v>370</v>
      </c>
      <c r="H168" s="177">
        <v>0.49399198931909211</v>
      </c>
      <c r="I168" s="188">
        <v>0.45830892199502149</v>
      </c>
      <c r="J168" s="182" t="s">
        <v>420</v>
      </c>
      <c r="K168" s="191">
        <v>0.52973636975325944</v>
      </c>
      <c r="L168" s="179">
        <v>211</v>
      </c>
      <c r="M168" s="177">
        <v>0.28170894526034712</v>
      </c>
      <c r="N168" s="188">
        <v>0.25067082589971679</v>
      </c>
      <c r="O168" s="182" t="s">
        <v>420</v>
      </c>
      <c r="P168" s="191">
        <v>0.31497477428782245</v>
      </c>
      <c r="Q168" s="179">
        <v>581</v>
      </c>
      <c r="R168" s="203">
        <v>0.77570093457943923</v>
      </c>
      <c r="S168" s="212">
        <v>0.74446499877117578</v>
      </c>
      <c r="T168" s="182" t="s">
        <v>420</v>
      </c>
      <c r="U168" s="195">
        <v>0.80412327989104515</v>
      </c>
      <c r="V168" s="221">
        <v>774.75</v>
      </c>
      <c r="W168" s="220">
        <v>-3.3236527912229752E-2</v>
      </c>
      <c r="X168" s="218" t="b">
        <v>1</v>
      </c>
      <c r="Y168" s="218" t="b">
        <v>1</v>
      </c>
      <c r="Z168" s="217" t="b">
        <v>1</v>
      </c>
      <c r="AA168" s="233">
        <v>759</v>
      </c>
      <c r="AB168" s="179">
        <v>640</v>
      </c>
      <c r="AC168" s="177">
        <v>0.8432147562582345</v>
      </c>
      <c r="AD168" s="212">
        <v>0.81562664391869288</v>
      </c>
      <c r="AE168" s="182" t="s">
        <v>420</v>
      </c>
      <c r="AF168" s="195">
        <v>0.86734619922676726</v>
      </c>
      <c r="AG168" s="221">
        <v>774.75</v>
      </c>
      <c r="AH168" s="220">
        <v>-2.0329138431752179E-2</v>
      </c>
      <c r="AI168" s="218" t="b">
        <v>1</v>
      </c>
      <c r="AJ168" s="218" t="b">
        <v>1</v>
      </c>
      <c r="AK168" s="217" t="b">
        <v>1</v>
      </c>
      <c r="AL168" s="233">
        <v>853</v>
      </c>
      <c r="AM168" s="179">
        <v>400</v>
      </c>
      <c r="AN168" s="177">
        <v>0.46893317702227433</v>
      </c>
      <c r="AO168" s="188">
        <v>0.43565821009490074</v>
      </c>
      <c r="AP168" s="182" t="s">
        <v>420</v>
      </c>
      <c r="AQ168" s="191">
        <v>0.50248670638364357</v>
      </c>
      <c r="AR168" s="221">
        <v>803.25</v>
      </c>
      <c r="AS168" s="220">
        <v>6.1935885465297227E-2</v>
      </c>
      <c r="AT168" s="218" t="b">
        <v>1</v>
      </c>
      <c r="AU168" s="218" t="b">
        <v>1</v>
      </c>
      <c r="AV168" s="217" t="b">
        <v>1</v>
      </c>
      <c r="AW168" s="233">
        <v>835</v>
      </c>
      <c r="AX168" s="179">
        <v>710</v>
      </c>
      <c r="AY168" s="177">
        <v>0.85029940119760483</v>
      </c>
      <c r="AZ168" s="188">
        <v>0.82449816397175191</v>
      </c>
      <c r="BA168" s="182" t="s">
        <v>420</v>
      </c>
      <c r="BB168" s="191">
        <v>0.8728922592703664</v>
      </c>
      <c r="BC168" s="221">
        <v>803.25</v>
      </c>
      <c r="BD168" s="220">
        <v>3.9526921879863057E-2</v>
      </c>
      <c r="BE168" s="218" t="b">
        <v>1</v>
      </c>
      <c r="BF168" s="218" t="b">
        <v>1</v>
      </c>
      <c r="BG168" s="217" t="b">
        <v>1</v>
      </c>
      <c r="BH168" s="233">
        <v>847</v>
      </c>
      <c r="BI168" s="179">
        <v>461</v>
      </c>
      <c r="BJ168" s="177">
        <v>0.54427390791027153</v>
      </c>
      <c r="BK168" s="188">
        <v>0.51060890863849318</v>
      </c>
      <c r="BL168" s="182" t="s">
        <v>420</v>
      </c>
      <c r="BM168" s="191">
        <v>0.57753912319807654</v>
      </c>
      <c r="BN168" s="221">
        <v>828.5</v>
      </c>
      <c r="BO168" s="218">
        <v>2.2329511164755584E-2</v>
      </c>
      <c r="BP168" s="218" t="b">
        <v>1</v>
      </c>
      <c r="BQ168" s="218" t="b">
        <v>1</v>
      </c>
      <c r="BR168" s="217" t="b">
        <v>1</v>
      </c>
      <c r="BS168" s="233">
        <v>461</v>
      </c>
      <c r="BT168" s="179">
        <v>461</v>
      </c>
      <c r="BU168" s="177">
        <v>1</v>
      </c>
      <c r="BV168" s="188">
        <v>0.99173598062780388</v>
      </c>
      <c r="BW168" s="182" t="s">
        <v>420</v>
      </c>
      <c r="BX168" s="191">
        <v>1</v>
      </c>
      <c r="BY168" s="221">
        <v>461</v>
      </c>
      <c r="BZ168" s="218">
        <v>0</v>
      </c>
      <c r="CA168" s="218" t="b">
        <v>1</v>
      </c>
      <c r="CB168" s="218" t="b">
        <v>1</v>
      </c>
      <c r="CC168" s="218" t="b">
        <v>1</v>
      </c>
      <c r="CD168" s="121"/>
    </row>
    <row r="169" spans="1:82" s="181" customFormat="1" ht="14.25" customHeight="1" x14ac:dyDescent="0.25">
      <c r="A169" s="19" t="s">
        <v>291</v>
      </c>
      <c r="B169" s="181" t="s">
        <v>209</v>
      </c>
      <c r="C169" s="195" t="s">
        <v>292</v>
      </c>
      <c r="D169" s="76" t="b">
        <v>1</v>
      </c>
      <c r="E169" s="230">
        <v>463</v>
      </c>
      <c r="F169" s="233">
        <v>723</v>
      </c>
      <c r="G169" s="179">
        <v>585</v>
      </c>
      <c r="H169" s="177">
        <v>0.8091286307053942</v>
      </c>
      <c r="I169" s="188">
        <v>0.77887835127057414</v>
      </c>
      <c r="J169" s="182" t="s">
        <v>420</v>
      </c>
      <c r="K169" s="191">
        <v>0.83611133399760096</v>
      </c>
      <c r="L169" s="179">
        <v>125</v>
      </c>
      <c r="M169" s="177">
        <v>0.17289073305670816</v>
      </c>
      <c r="N169" s="188">
        <v>0.14707392867866828</v>
      </c>
      <c r="O169" s="182" t="s">
        <v>420</v>
      </c>
      <c r="P169" s="191">
        <v>0.20216517393464969</v>
      </c>
      <c r="Q169" s="179">
        <v>710</v>
      </c>
      <c r="R169" s="203">
        <v>0.9820193637621023</v>
      </c>
      <c r="S169" s="212">
        <v>0.96948125669451701</v>
      </c>
      <c r="T169" s="182" t="s">
        <v>420</v>
      </c>
      <c r="U169" s="195">
        <v>0.9894623912516084</v>
      </c>
      <c r="V169" s="221">
        <v>721.75</v>
      </c>
      <c r="W169" s="220">
        <v>1.7319016279875303E-3</v>
      </c>
      <c r="X169" s="218" t="b">
        <v>1</v>
      </c>
      <c r="Y169" s="218" t="b">
        <v>1</v>
      </c>
      <c r="Z169" s="217" t="b">
        <v>1</v>
      </c>
      <c r="AA169" s="233">
        <v>724</v>
      </c>
      <c r="AB169" s="179">
        <v>611</v>
      </c>
      <c r="AC169" s="177">
        <v>0.84392265193370164</v>
      </c>
      <c r="AD169" s="212">
        <v>0.81567865385994553</v>
      </c>
      <c r="AE169" s="182" t="s">
        <v>420</v>
      </c>
      <c r="AF169" s="195">
        <v>0.86853628603493016</v>
      </c>
      <c r="AG169" s="221">
        <v>721.75</v>
      </c>
      <c r="AH169" s="220">
        <v>3.1174229303775544E-3</v>
      </c>
      <c r="AI169" s="218" t="b">
        <v>1</v>
      </c>
      <c r="AJ169" s="218" t="b">
        <v>1</v>
      </c>
      <c r="AK169" s="217" t="b">
        <v>1</v>
      </c>
      <c r="AL169" s="233">
        <v>742</v>
      </c>
      <c r="AM169" s="179">
        <v>547</v>
      </c>
      <c r="AN169" s="177">
        <v>0.73719676549865232</v>
      </c>
      <c r="AO169" s="188">
        <v>0.70436275729328957</v>
      </c>
      <c r="AP169" s="182" t="s">
        <v>420</v>
      </c>
      <c r="AQ169" s="191">
        <v>0.76758740830433425</v>
      </c>
      <c r="AR169" s="221">
        <v>730.25</v>
      </c>
      <c r="AS169" s="220">
        <v>1.6090380006846969E-2</v>
      </c>
      <c r="AT169" s="218" t="b">
        <v>1</v>
      </c>
      <c r="AU169" s="218" t="b">
        <v>1</v>
      </c>
      <c r="AV169" s="217" t="b">
        <v>1</v>
      </c>
      <c r="AW169" s="233">
        <v>712</v>
      </c>
      <c r="AX169" s="179">
        <v>555</v>
      </c>
      <c r="AY169" s="177">
        <v>0.7794943820224719</v>
      </c>
      <c r="AZ169" s="188">
        <v>0.74758671998543147</v>
      </c>
      <c r="BA169" s="182" t="s">
        <v>420</v>
      </c>
      <c r="BB169" s="191">
        <v>0.80840231235656368</v>
      </c>
      <c r="BC169" s="221">
        <v>730.25</v>
      </c>
      <c r="BD169" s="220">
        <v>-2.4991441287230399E-2</v>
      </c>
      <c r="BE169" s="218" t="b">
        <v>1</v>
      </c>
      <c r="BF169" s="218" t="b">
        <v>1</v>
      </c>
      <c r="BG169" s="217" t="b">
        <v>1</v>
      </c>
      <c r="BH169" s="233">
        <v>733</v>
      </c>
      <c r="BI169" s="179">
        <v>531</v>
      </c>
      <c r="BJ169" s="177">
        <v>0.72442019099590726</v>
      </c>
      <c r="BK169" s="188">
        <v>0.69096782295786785</v>
      </c>
      <c r="BL169" s="182" t="s">
        <v>420</v>
      </c>
      <c r="BM169" s="191">
        <v>0.75553256876352159</v>
      </c>
      <c r="BN169" s="221">
        <v>778.25</v>
      </c>
      <c r="BO169" s="218">
        <v>-5.8143270157404434E-2</v>
      </c>
      <c r="BP169" s="218" t="b">
        <v>1</v>
      </c>
      <c r="BQ169" s="218" t="b">
        <v>1</v>
      </c>
      <c r="BR169" s="217" t="b">
        <v>1</v>
      </c>
      <c r="BS169" s="233">
        <v>571</v>
      </c>
      <c r="BT169" s="179">
        <v>456</v>
      </c>
      <c r="BU169" s="177">
        <v>0.79859894921190888</v>
      </c>
      <c r="BV169" s="188">
        <v>0.76375829586004707</v>
      </c>
      <c r="BW169" s="182" t="s">
        <v>420</v>
      </c>
      <c r="BX169" s="191">
        <v>0.82944874369408073</v>
      </c>
      <c r="BY169" s="221">
        <v>531</v>
      </c>
      <c r="BZ169" s="218">
        <v>7.5329566854990579E-2</v>
      </c>
      <c r="CA169" s="218" t="b">
        <v>1</v>
      </c>
      <c r="CB169" s="218" t="b">
        <v>1</v>
      </c>
      <c r="CC169" s="218" t="b">
        <v>1</v>
      </c>
      <c r="CD169" s="121"/>
    </row>
    <row r="170" spans="1:82" s="181" customFormat="1" ht="14.25" customHeight="1" x14ac:dyDescent="0.25">
      <c r="A170" s="19" t="s">
        <v>3</v>
      </c>
      <c r="B170" s="181" t="s">
        <v>209</v>
      </c>
      <c r="C170" s="195" t="s">
        <v>4</v>
      </c>
      <c r="D170" s="76" t="b">
        <v>1</v>
      </c>
      <c r="E170" s="230">
        <v>279</v>
      </c>
      <c r="F170" s="233">
        <v>323</v>
      </c>
      <c r="G170" s="179">
        <v>291</v>
      </c>
      <c r="H170" s="177">
        <v>0.90092879256965941</v>
      </c>
      <c r="I170" s="188">
        <v>0.86348650252054582</v>
      </c>
      <c r="J170" s="182" t="s">
        <v>420</v>
      </c>
      <c r="K170" s="191">
        <v>0.92894662678477868</v>
      </c>
      <c r="L170" s="179">
        <v>27</v>
      </c>
      <c r="M170" s="177">
        <v>8.3591331269349839E-2</v>
      </c>
      <c r="N170" s="188">
        <v>5.8083213361212686E-2</v>
      </c>
      <c r="O170" s="182" t="s">
        <v>420</v>
      </c>
      <c r="P170" s="191">
        <v>0.11888778361511051</v>
      </c>
      <c r="Q170" s="179">
        <v>318</v>
      </c>
      <c r="R170" s="203">
        <v>0.98452012383900933</v>
      </c>
      <c r="S170" s="212">
        <v>0.96428057877328865</v>
      </c>
      <c r="T170" s="182" t="s">
        <v>420</v>
      </c>
      <c r="U170" s="195">
        <v>0.99337026861113831</v>
      </c>
      <c r="V170" s="221">
        <v>364</v>
      </c>
      <c r="W170" s="220">
        <v>-0.11263736263736264</v>
      </c>
      <c r="X170" s="218" t="b">
        <v>1</v>
      </c>
      <c r="Y170" s="218" t="b">
        <v>1</v>
      </c>
      <c r="Z170" s="217" t="b">
        <v>1</v>
      </c>
      <c r="AA170" s="233">
        <v>322</v>
      </c>
      <c r="AB170" s="179">
        <v>288</v>
      </c>
      <c r="AC170" s="177">
        <v>0.89440993788819878</v>
      </c>
      <c r="AD170" s="212">
        <v>0.85607009413054225</v>
      </c>
      <c r="AE170" s="182" t="s">
        <v>420</v>
      </c>
      <c r="AF170" s="195">
        <v>0.92345010848361486</v>
      </c>
      <c r="AG170" s="221">
        <v>364</v>
      </c>
      <c r="AH170" s="220">
        <v>-0.11538461538461539</v>
      </c>
      <c r="AI170" s="218" t="b">
        <v>1</v>
      </c>
      <c r="AJ170" s="218" t="b">
        <v>1</v>
      </c>
      <c r="AK170" s="217" t="b">
        <v>1</v>
      </c>
      <c r="AL170" s="233">
        <v>374</v>
      </c>
      <c r="AM170" s="179">
        <v>356</v>
      </c>
      <c r="AN170" s="177">
        <v>0.95187165775401072</v>
      </c>
      <c r="AO170" s="188">
        <v>0.92521241784587616</v>
      </c>
      <c r="AP170" s="182" t="s">
        <v>420</v>
      </c>
      <c r="AQ170" s="191">
        <v>0.96934267162194998</v>
      </c>
      <c r="AR170" s="221">
        <v>359</v>
      </c>
      <c r="AS170" s="220">
        <v>4.1782729805013928E-2</v>
      </c>
      <c r="AT170" s="218" t="b">
        <v>1</v>
      </c>
      <c r="AU170" s="218" t="b">
        <v>1</v>
      </c>
      <c r="AV170" s="217" t="b">
        <v>1</v>
      </c>
      <c r="AW170" s="233">
        <v>341</v>
      </c>
      <c r="AX170" s="179">
        <v>332</v>
      </c>
      <c r="AY170" s="177">
        <v>0.97360703812316718</v>
      </c>
      <c r="AZ170" s="188">
        <v>0.95060866142199885</v>
      </c>
      <c r="BA170" s="182" t="s">
        <v>420</v>
      </c>
      <c r="BB170" s="191">
        <v>0.98605365610969054</v>
      </c>
      <c r="BC170" s="221">
        <v>359</v>
      </c>
      <c r="BD170" s="220">
        <v>-5.0139275766016712E-2</v>
      </c>
      <c r="BE170" s="218" t="b">
        <v>1</v>
      </c>
      <c r="BF170" s="218" t="b">
        <v>1</v>
      </c>
      <c r="BG170" s="217" t="b">
        <v>1</v>
      </c>
      <c r="BH170" s="233">
        <v>360</v>
      </c>
      <c r="BI170" s="179">
        <v>331</v>
      </c>
      <c r="BJ170" s="177">
        <v>0.9194444444444444</v>
      </c>
      <c r="BK170" s="188">
        <v>0.88670323294342046</v>
      </c>
      <c r="BL170" s="182" t="s">
        <v>420</v>
      </c>
      <c r="BM170" s="191">
        <v>0.94332861933328671</v>
      </c>
      <c r="BN170" s="221">
        <v>375.5</v>
      </c>
      <c r="BO170" s="218">
        <v>-4.1278295605858856E-2</v>
      </c>
      <c r="BP170" s="218" t="b">
        <v>1</v>
      </c>
      <c r="BQ170" s="218" t="b">
        <v>1</v>
      </c>
      <c r="BR170" s="217" t="b">
        <v>1</v>
      </c>
      <c r="BS170" s="233">
        <v>338</v>
      </c>
      <c r="BT170" s="179">
        <v>333</v>
      </c>
      <c r="BU170" s="177">
        <v>0.98520710059171601</v>
      </c>
      <c r="BV170" s="188">
        <v>0.96584388740888272</v>
      </c>
      <c r="BW170" s="182" t="s">
        <v>420</v>
      </c>
      <c r="BX170" s="191">
        <v>0.9936652403942654</v>
      </c>
      <c r="BY170" s="221">
        <v>331</v>
      </c>
      <c r="BZ170" s="218">
        <v>2.1148036253776436E-2</v>
      </c>
      <c r="CA170" s="218" t="b">
        <v>1</v>
      </c>
      <c r="CB170" s="218" t="b">
        <v>1</v>
      </c>
      <c r="CC170" s="218" t="b">
        <v>1</v>
      </c>
      <c r="CD170" s="121"/>
    </row>
    <row r="171" spans="1:82" s="181" customFormat="1" ht="14.25" customHeight="1" x14ac:dyDescent="0.25">
      <c r="A171" s="20" t="s">
        <v>216</v>
      </c>
      <c r="B171" s="14" t="s">
        <v>209</v>
      </c>
      <c r="C171" s="196" t="s">
        <v>217</v>
      </c>
      <c r="D171" s="76" t="b">
        <v>1</v>
      </c>
      <c r="E171" s="231">
        <v>24</v>
      </c>
      <c r="F171" s="234">
        <v>1294</v>
      </c>
      <c r="G171" s="180">
        <v>1087</v>
      </c>
      <c r="H171" s="178">
        <v>0.84003091190108192</v>
      </c>
      <c r="I171" s="189">
        <v>0.81905550941959726</v>
      </c>
      <c r="J171" s="187" t="s">
        <v>420</v>
      </c>
      <c r="K171" s="192">
        <v>0.85899341097752679</v>
      </c>
      <c r="L171" s="180">
        <v>173</v>
      </c>
      <c r="M171" s="178">
        <v>0.13369397217928902</v>
      </c>
      <c r="N171" s="189">
        <v>0.11623125819910381</v>
      </c>
      <c r="O171" s="187" t="s">
        <v>420</v>
      </c>
      <c r="P171" s="192">
        <v>0.1533251321003582</v>
      </c>
      <c r="Q171" s="180">
        <v>1260</v>
      </c>
      <c r="R171" s="205">
        <v>0.97372488408037094</v>
      </c>
      <c r="S171" s="213">
        <v>0.96350829952807104</v>
      </c>
      <c r="T171" s="187" t="s">
        <v>420</v>
      </c>
      <c r="U171" s="196">
        <v>0.98113712820701315</v>
      </c>
      <c r="V171" s="221">
        <v>1314.5</v>
      </c>
      <c r="W171" s="220">
        <v>-1.5595283377710156E-2</v>
      </c>
      <c r="X171" s="218" t="b">
        <v>1</v>
      </c>
      <c r="Y171" s="218" t="b">
        <v>1</v>
      </c>
      <c r="Z171" s="217" t="b">
        <v>1</v>
      </c>
      <c r="AA171" s="234">
        <v>1303</v>
      </c>
      <c r="AB171" s="180">
        <v>853</v>
      </c>
      <c r="AC171" s="178">
        <v>0.65464313123561013</v>
      </c>
      <c r="AD171" s="213">
        <v>0.62840513914913232</v>
      </c>
      <c r="AE171" s="187" t="s">
        <v>420</v>
      </c>
      <c r="AF171" s="196">
        <v>0.67997197674346499</v>
      </c>
      <c r="AG171" s="221">
        <v>1314.5</v>
      </c>
      <c r="AH171" s="220">
        <v>-8.7485736021300879E-3</v>
      </c>
      <c r="AI171" s="218" t="b">
        <v>1</v>
      </c>
      <c r="AJ171" s="218" t="b">
        <v>1</v>
      </c>
      <c r="AK171" s="217" t="b">
        <v>1</v>
      </c>
      <c r="AL171" s="234">
        <v>1364</v>
      </c>
      <c r="AM171" s="180">
        <v>807</v>
      </c>
      <c r="AN171" s="178">
        <v>0.59164222873900296</v>
      </c>
      <c r="AO171" s="189">
        <v>0.56533523928350193</v>
      </c>
      <c r="AP171" s="187" t="s">
        <v>420</v>
      </c>
      <c r="AQ171" s="192">
        <v>0.61743448039990456</v>
      </c>
      <c r="AR171" s="221">
        <v>1369.25</v>
      </c>
      <c r="AS171" s="220">
        <v>-3.8342158115756801E-3</v>
      </c>
      <c r="AT171" s="218" t="b">
        <v>1</v>
      </c>
      <c r="AU171" s="218" t="b">
        <v>1</v>
      </c>
      <c r="AV171" s="217" t="b">
        <v>1</v>
      </c>
      <c r="AW171" s="234">
        <v>1258</v>
      </c>
      <c r="AX171" s="180">
        <v>263</v>
      </c>
      <c r="AY171" s="178">
        <v>0.20906200317965024</v>
      </c>
      <c r="AZ171" s="189">
        <v>0.187493771379805</v>
      </c>
      <c r="BA171" s="187" t="s">
        <v>420</v>
      </c>
      <c r="BB171" s="192">
        <v>0.23240165614551922</v>
      </c>
      <c r="BC171" s="221">
        <v>1369.25</v>
      </c>
      <c r="BD171" s="220">
        <v>-8.12488588643418E-2</v>
      </c>
      <c r="BE171" s="218" t="b">
        <v>1</v>
      </c>
      <c r="BF171" s="218" t="b">
        <v>1</v>
      </c>
      <c r="BG171" s="217" t="b">
        <v>1</v>
      </c>
      <c r="BH171" s="234">
        <v>1345</v>
      </c>
      <c r="BI171" s="180">
        <v>633</v>
      </c>
      <c r="BJ171" s="178">
        <v>0.47063197026022308</v>
      </c>
      <c r="BK171" s="189">
        <v>0.44407836198186662</v>
      </c>
      <c r="BL171" s="187" t="s">
        <v>420</v>
      </c>
      <c r="BM171" s="192">
        <v>0.49735285702212917</v>
      </c>
      <c r="BN171" s="221">
        <v>1393.75</v>
      </c>
      <c r="BO171" s="218">
        <v>-3.4977578475336321E-2</v>
      </c>
      <c r="BP171" s="218" t="b">
        <v>1</v>
      </c>
      <c r="BQ171" s="218" t="b">
        <v>1</v>
      </c>
      <c r="BR171" s="217" t="b">
        <v>1</v>
      </c>
      <c r="BS171" s="234">
        <v>1327</v>
      </c>
      <c r="BT171" s="180">
        <v>633</v>
      </c>
      <c r="BU171" s="178" t="s">
        <v>419</v>
      </c>
      <c r="BV171" s="189" t="s">
        <v>419</v>
      </c>
      <c r="BW171" s="187" t="s">
        <v>419</v>
      </c>
      <c r="BX171" s="192" t="s">
        <v>419</v>
      </c>
      <c r="BY171" s="221">
        <v>633</v>
      </c>
      <c r="BZ171" s="218">
        <v>1.0963665086887835</v>
      </c>
      <c r="CA171" s="218" t="b">
        <v>1</v>
      </c>
      <c r="CB171" s="218" t="b">
        <v>0</v>
      </c>
      <c r="CC171" s="218" t="b">
        <v>0</v>
      </c>
      <c r="CD171" s="121"/>
    </row>
    <row r="172" spans="1:82" s="16" customFormat="1" ht="14.25" x14ac:dyDescent="0.2">
      <c r="A172" s="28"/>
      <c r="B172" s="28"/>
      <c r="C172" s="28"/>
      <c r="D172" s="82"/>
      <c r="E172" s="84"/>
      <c r="F172" s="113"/>
      <c r="G172" s="32"/>
      <c r="H172" s="44"/>
      <c r="I172" s="30"/>
      <c r="J172" s="30"/>
      <c r="K172" s="28"/>
      <c r="L172" s="32"/>
      <c r="M172" s="44"/>
      <c r="N172" s="28"/>
      <c r="O172" s="28"/>
      <c r="P172" s="28"/>
      <c r="Q172" s="32"/>
      <c r="R172" s="32"/>
      <c r="S172" s="45"/>
      <c r="T172" s="28"/>
      <c r="U172" s="45"/>
      <c r="V172" s="65"/>
      <c r="W172" s="79"/>
      <c r="X172" s="67"/>
      <c r="Y172" s="67"/>
      <c r="Z172" s="67"/>
      <c r="AA172" s="32"/>
      <c r="AB172" s="32"/>
      <c r="AC172" s="28"/>
      <c r="AD172" s="45"/>
      <c r="AE172" s="28"/>
      <c r="AF172" s="45"/>
      <c r="AG172" s="65"/>
      <c r="AH172" s="66"/>
      <c r="AI172" s="67"/>
      <c r="AJ172" s="67"/>
      <c r="AK172" s="67"/>
      <c r="AL172" s="32"/>
      <c r="AM172" s="32"/>
      <c r="AN172" s="45"/>
      <c r="AO172" s="28"/>
      <c r="AP172" s="28"/>
      <c r="AQ172" s="28"/>
      <c r="AR172" s="65"/>
      <c r="AS172" s="66"/>
      <c r="AT172" s="67"/>
      <c r="AU172" s="67"/>
      <c r="AV172" s="67"/>
      <c r="AW172" s="32"/>
      <c r="AX172" s="32"/>
      <c r="AY172" s="28"/>
      <c r="AZ172" s="28"/>
      <c r="BA172" s="28"/>
      <c r="BB172" s="28"/>
      <c r="BC172" s="65"/>
      <c r="BD172" s="66"/>
      <c r="BE172" s="67"/>
      <c r="BF172" s="67"/>
      <c r="BG172" s="67"/>
      <c r="BH172" s="32"/>
      <c r="BI172" s="32"/>
      <c r="BJ172" s="28"/>
      <c r="BK172" s="28"/>
      <c r="BL172" s="28"/>
      <c r="BM172" s="28"/>
      <c r="BN172" s="65"/>
      <c r="BO172" s="67"/>
      <c r="BP172" s="67"/>
      <c r="BQ172" s="67"/>
      <c r="BR172" s="67"/>
      <c r="BS172" s="113"/>
      <c r="BT172" s="113"/>
      <c r="BU172" s="28"/>
      <c r="BV172" s="28"/>
      <c r="BW172" s="28"/>
      <c r="BX172" s="28"/>
      <c r="BY172" s="65"/>
      <c r="BZ172" s="67"/>
      <c r="CA172" s="67"/>
      <c r="CB172" s="67"/>
      <c r="CC172" s="67"/>
      <c r="CD172" s="118"/>
    </row>
    <row r="173" spans="1:82" s="16" customFormat="1" x14ac:dyDescent="0.25">
      <c r="A173" s="28"/>
      <c r="B173" s="28"/>
      <c r="C173" s="28"/>
      <c r="D173" s="82"/>
      <c r="E173" s="84"/>
      <c r="F173" s="113"/>
      <c r="G173" s="32"/>
      <c r="H173" s="44"/>
      <c r="I173" s="30"/>
      <c r="J173" s="30"/>
      <c r="K173" s="28"/>
      <c r="L173" s="39"/>
      <c r="M173" s="49"/>
      <c r="N173" s="27"/>
      <c r="O173" s="27"/>
      <c r="P173" s="27"/>
      <c r="Q173" s="32"/>
      <c r="R173" s="32"/>
      <c r="S173" s="50"/>
      <c r="T173" s="27"/>
      <c r="U173" s="50"/>
      <c r="V173" s="68"/>
      <c r="W173" s="80"/>
      <c r="X173" s="70"/>
      <c r="Y173" s="70"/>
      <c r="Z173" s="70"/>
      <c r="AA173" s="39"/>
      <c r="AB173" s="39"/>
      <c r="AC173" s="27"/>
      <c r="AD173" s="50"/>
      <c r="AE173" s="27"/>
      <c r="AF173" s="50"/>
      <c r="AG173" s="68"/>
      <c r="AH173" s="69"/>
      <c r="AI173" s="70"/>
      <c r="AJ173" s="70"/>
      <c r="AK173" s="70"/>
      <c r="AL173" s="39"/>
      <c r="AM173" s="39"/>
      <c r="AN173" s="50"/>
      <c r="AO173" s="27"/>
      <c r="AP173" s="27"/>
      <c r="AQ173" s="27"/>
      <c r="AR173" s="68"/>
      <c r="AS173" s="69"/>
      <c r="AT173" s="70"/>
      <c r="AU173" s="70"/>
      <c r="AV173" s="70"/>
      <c r="AW173" s="39"/>
      <c r="AX173" s="39"/>
      <c r="AY173" s="27"/>
      <c r="AZ173" s="27"/>
      <c r="BA173" s="27"/>
      <c r="BB173" s="27"/>
      <c r="BC173" s="68"/>
      <c r="BD173" s="69"/>
      <c r="BE173" s="70"/>
      <c r="BF173" s="70"/>
      <c r="BG173" s="70"/>
      <c r="BH173" s="39"/>
      <c r="BI173" s="39"/>
      <c r="BJ173" s="27"/>
      <c r="BK173" s="27"/>
      <c r="BL173" s="27"/>
      <c r="BM173" s="27"/>
      <c r="BN173" s="68"/>
      <c r="BO173" s="70"/>
      <c r="BP173" s="70"/>
      <c r="BQ173" s="70"/>
      <c r="BR173" s="70"/>
      <c r="BS173" s="116"/>
      <c r="BT173" s="116"/>
      <c r="BU173" s="27"/>
      <c r="BV173" s="27"/>
      <c r="BW173" s="27"/>
      <c r="BX173" s="27"/>
      <c r="BY173" s="68"/>
      <c r="BZ173" s="70"/>
      <c r="CA173" s="70"/>
      <c r="CB173" s="70"/>
      <c r="CC173" s="70"/>
      <c r="CD173" s="118"/>
    </row>
    <row r="174" spans="1:82" x14ac:dyDescent="0.25">
      <c r="A174" s="157" t="s">
        <v>309</v>
      </c>
      <c r="B174" s="113"/>
      <c r="C174" s="16"/>
      <c r="E174" s="158"/>
      <c r="F174" s="159"/>
    </row>
    <row r="175" spans="1:82" ht="15.75" customHeight="1" x14ac:dyDescent="0.25">
      <c r="A175" s="22"/>
      <c r="B175" s="89" t="s">
        <v>410</v>
      </c>
      <c r="C175" s="106"/>
      <c r="D175" s="154"/>
      <c r="E175" s="16"/>
      <c r="F175" s="155"/>
    </row>
    <row r="176" spans="1:82" ht="9.9499999999999993" customHeight="1" x14ac:dyDescent="0.25">
      <c r="B176" s="89"/>
      <c r="C176" s="106"/>
      <c r="D176" s="154"/>
      <c r="E176" s="16"/>
      <c r="F176" s="155"/>
    </row>
    <row r="177" spans="1:82" ht="15" customHeight="1" x14ac:dyDescent="0.25">
      <c r="A177" s="17"/>
      <c r="B177" s="89" t="s">
        <v>411</v>
      </c>
      <c r="C177" s="106"/>
      <c r="D177" s="154"/>
      <c r="E177" s="16"/>
      <c r="F177" s="155"/>
      <c r="CD177" s="40"/>
    </row>
    <row r="178" spans="1:82" ht="9.9499999999999993" customHeight="1" x14ac:dyDescent="0.25">
      <c r="A178" s="29"/>
      <c r="B178" s="89"/>
      <c r="C178" s="106"/>
      <c r="D178" s="154"/>
      <c r="E178" s="16"/>
      <c r="F178" s="155"/>
      <c r="CD178" s="40"/>
    </row>
    <row r="179" spans="1:82" ht="15" customHeight="1" x14ac:dyDescent="0.25">
      <c r="A179" s="21"/>
      <c r="B179" s="89" t="s">
        <v>412</v>
      </c>
      <c r="C179" s="106"/>
      <c r="D179" s="154"/>
      <c r="E179" s="16"/>
      <c r="F179" s="155"/>
      <c r="CD179" s="40"/>
    </row>
    <row r="180" spans="1:82" ht="9.9499999999999993" customHeight="1" x14ac:dyDescent="0.25">
      <c r="A180" s="16"/>
      <c r="B180" s="89"/>
      <c r="C180" s="106"/>
      <c r="D180" s="154"/>
      <c r="E180" s="16"/>
      <c r="F180" s="155"/>
      <c r="CD180" s="40"/>
    </row>
    <row r="181" spans="1:82" ht="15" customHeight="1" x14ac:dyDescent="0.25">
      <c r="A181" s="23" t="s">
        <v>2</v>
      </c>
      <c r="B181" s="89" t="s">
        <v>413</v>
      </c>
      <c r="C181" s="106"/>
      <c r="D181" s="154"/>
      <c r="E181" s="156"/>
      <c r="F181" s="155"/>
      <c r="CD181" s="40"/>
    </row>
    <row r="182" spans="1:82" ht="9.9499999999999993" customHeight="1" x14ac:dyDescent="0.25">
      <c r="A182" s="29"/>
      <c r="B182" s="89"/>
      <c r="C182" s="106"/>
      <c r="D182" s="154"/>
      <c r="E182" s="16"/>
      <c r="F182" s="155"/>
      <c r="CD182" s="40"/>
    </row>
    <row r="183" spans="1:82" ht="15.75" customHeight="1" x14ac:dyDescent="0.25">
      <c r="A183" s="24">
        <v>1</v>
      </c>
      <c r="B183" s="314" t="s">
        <v>414</v>
      </c>
      <c r="C183" s="314"/>
      <c r="D183" s="153"/>
      <c r="E183" s="153"/>
      <c r="F183" s="155"/>
      <c r="G183" s="128"/>
      <c r="H183" s="52"/>
      <c r="I183" s="52"/>
      <c r="J183" s="52"/>
      <c r="K183" s="52"/>
      <c r="L183" s="128"/>
      <c r="M183" s="52"/>
      <c r="N183" s="52"/>
      <c r="O183" s="52"/>
      <c r="P183" s="52"/>
      <c r="Q183" s="128"/>
      <c r="R183" s="52"/>
      <c r="S183" s="52"/>
      <c r="T183" s="52"/>
      <c r="U183" s="52"/>
      <c r="V183" s="52"/>
      <c r="W183" s="52"/>
      <c r="X183" s="52"/>
      <c r="Y183" s="52"/>
      <c r="Z183" s="52"/>
      <c r="AA183" s="128"/>
      <c r="AB183" s="128"/>
      <c r="AC183" s="52"/>
      <c r="AD183" s="52"/>
      <c r="AE183" s="52"/>
      <c r="AF183" s="52"/>
      <c r="AG183" s="77"/>
      <c r="AH183" s="77"/>
      <c r="AI183" s="78"/>
      <c r="AJ183" s="78"/>
      <c r="AK183" s="78"/>
      <c r="AO183" s="40"/>
      <c r="AP183" s="40"/>
      <c r="AQ183" s="40"/>
      <c r="AR183" s="77"/>
      <c r="AS183" s="77"/>
      <c r="AT183" s="78"/>
      <c r="AU183" s="78"/>
      <c r="AV183" s="78"/>
      <c r="AW183" s="115"/>
      <c r="AX183" s="115"/>
      <c r="AY183" s="40"/>
      <c r="AZ183" s="40"/>
      <c r="BA183" s="40"/>
      <c r="BB183" s="40"/>
      <c r="BC183" s="77"/>
      <c r="BD183" s="77"/>
      <c r="BE183" s="78"/>
      <c r="BF183" s="78"/>
      <c r="BG183" s="78"/>
      <c r="BN183" s="77"/>
      <c r="BO183" s="78"/>
      <c r="BP183" s="78"/>
      <c r="BQ183" s="78"/>
      <c r="BR183" s="78"/>
      <c r="BY183" s="77"/>
      <c r="BZ183" s="78"/>
      <c r="CA183" s="78"/>
      <c r="CB183" s="78"/>
      <c r="CC183" s="78"/>
      <c r="CD183" s="40"/>
    </row>
    <row r="184" spans="1:82" ht="15.75" x14ac:dyDescent="0.25">
      <c r="B184" s="314"/>
      <c r="C184" s="314"/>
      <c r="D184" s="153"/>
      <c r="E184" s="153"/>
      <c r="F184" s="52"/>
      <c r="G184" s="128"/>
      <c r="H184" s="52"/>
      <c r="I184" s="52"/>
      <c r="J184" s="52"/>
      <c r="K184" s="52"/>
      <c r="L184" s="128"/>
      <c r="M184" s="52"/>
      <c r="N184" s="52"/>
      <c r="O184" s="52"/>
      <c r="P184" s="52"/>
      <c r="Q184" s="128"/>
      <c r="R184" s="52"/>
      <c r="S184" s="52"/>
      <c r="T184" s="52"/>
      <c r="U184" s="52"/>
      <c r="V184" s="52"/>
      <c r="W184" s="52"/>
      <c r="X184" s="52"/>
      <c r="Y184" s="52"/>
      <c r="Z184" s="52"/>
      <c r="AA184" s="128"/>
      <c r="AB184" s="128"/>
      <c r="AC184" s="52"/>
      <c r="AD184" s="52"/>
      <c r="AE184" s="52"/>
      <c r="AF184" s="52"/>
      <c r="AG184" s="77"/>
      <c r="AH184" s="77"/>
      <c r="AI184" s="78"/>
      <c r="AJ184" s="78"/>
      <c r="AK184" s="78"/>
      <c r="AO184" s="40"/>
      <c r="AP184" s="40"/>
      <c r="AQ184" s="40"/>
      <c r="AR184" s="77"/>
      <c r="AS184" s="77"/>
      <c r="AT184" s="78"/>
      <c r="AU184" s="78"/>
      <c r="AV184" s="78"/>
      <c r="AW184" s="115"/>
      <c r="AX184" s="115"/>
      <c r="AY184" s="40"/>
      <c r="AZ184" s="40"/>
      <c r="BA184" s="40"/>
      <c r="BB184" s="40"/>
      <c r="BC184" s="77"/>
      <c r="BD184" s="77"/>
      <c r="BE184" s="78"/>
      <c r="BF184" s="78"/>
      <c r="BG184" s="78"/>
      <c r="BN184" s="77"/>
      <c r="BO184" s="78"/>
      <c r="BP184" s="78"/>
      <c r="BQ184" s="78"/>
      <c r="BR184" s="78"/>
      <c r="BY184" s="77"/>
      <c r="BZ184" s="78"/>
      <c r="CA184" s="78"/>
      <c r="CB184" s="78"/>
      <c r="CC184" s="78"/>
      <c r="CD184" s="40"/>
    </row>
    <row r="185" spans="1:82" x14ac:dyDescent="0.25">
      <c r="B185" s="314"/>
      <c r="C185" s="314"/>
      <c r="D185" s="153"/>
      <c r="E185" s="153"/>
      <c r="CD185" s="40"/>
    </row>
    <row r="186" spans="1:82" x14ac:dyDescent="0.25">
      <c r="B186" s="314"/>
      <c r="C186" s="314"/>
      <c r="D186" s="153"/>
      <c r="E186" s="153"/>
      <c r="CD186" s="40"/>
    </row>
    <row r="187" spans="1:82" x14ac:dyDescent="0.25">
      <c r="A187" s="171" t="s">
        <v>416</v>
      </c>
      <c r="B187" s="265" t="s">
        <v>427</v>
      </c>
      <c r="C187" s="265"/>
      <c r="D187" s="153"/>
      <c r="E187" s="153"/>
      <c r="CD187" s="40"/>
    </row>
    <row r="188" spans="1:82" ht="28.5" customHeight="1" x14ac:dyDescent="0.25">
      <c r="A188" s="89"/>
      <c r="B188" s="265"/>
      <c r="C188" s="265"/>
      <c r="D188" s="153"/>
      <c r="E188" s="153"/>
      <c r="CD188" s="40"/>
    </row>
  </sheetData>
  <mergeCells count="22">
    <mergeCell ref="B183:C186"/>
    <mergeCell ref="AB8:AC8"/>
    <mergeCell ref="AD8:AF8"/>
    <mergeCell ref="AM8:AN8"/>
    <mergeCell ref="AO8:AQ8"/>
    <mergeCell ref="S8:U8"/>
    <mergeCell ref="G8:H8"/>
    <mergeCell ref="I8:K8"/>
    <mergeCell ref="L8:M8"/>
    <mergeCell ref="N8:P8"/>
    <mergeCell ref="Q8:R8"/>
    <mergeCell ref="BI8:BJ8"/>
    <mergeCell ref="BK8:BM8"/>
    <mergeCell ref="BT8:BU8"/>
    <mergeCell ref="BV8:BX8"/>
    <mergeCell ref="AX8:AY8"/>
    <mergeCell ref="AZ8:BB8"/>
    <mergeCell ref="A1:C1"/>
    <mergeCell ref="F7:U7"/>
    <mergeCell ref="AA7:AF7"/>
    <mergeCell ref="AL7:BB7"/>
    <mergeCell ref="BH7:BX7"/>
  </mergeCells>
  <conditionalFormatting sqref="G10:H10 L10:M10 Q10:R10 G12:H20 L12:M20 Q12:R20 G22:H171 L22:M171 Q22:R171">
    <cfRule type="expression" dxfId="25" priority="8" stopIfTrue="1">
      <formula>NOT($X10)</formula>
    </cfRule>
  </conditionalFormatting>
  <conditionalFormatting sqref="A22:CC171">
    <cfRule type="expression" dxfId="24" priority="1" stopIfTrue="1">
      <formula>NOT($D22)</formula>
    </cfRule>
  </conditionalFormatting>
  <conditionalFormatting sqref="AB22:AC171">
    <cfRule type="expression" dxfId="23" priority="3" stopIfTrue="1">
      <formula>NOT($AI22)</formula>
    </cfRule>
  </conditionalFormatting>
  <conditionalFormatting sqref="AM10:AN10 AM12:AN20 AM22:AN171">
    <cfRule type="expression" dxfId="22" priority="4" stopIfTrue="1">
      <formula>NOT($AT10)</formula>
    </cfRule>
  </conditionalFormatting>
  <conditionalFormatting sqref="AX10:AY10 AX12:AX20 AX22:AY171">
    <cfRule type="expression" dxfId="21" priority="5" stopIfTrue="1">
      <formula>NOT($BE10)</formula>
    </cfRule>
  </conditionalFormatting>
  <conditionalFormatting sqref="BI22:BJ171">
    <cfRule type="expression" dxfId="20" priority="6" stopIfTrue="1">
      <formula>NOT($BP22)</formula>
    </cfRule>
  </conditionalFormatting>
  <conditionalFormatting sqref="F10 F12:F20 F22:F171">
    <cfRule type="expression" dxfId="19" priority="13" stopIfTrue="1">
      <formula>NOT($Y10)</formula>
    </cfRule>
  </conditionalFormatting>
  <conditionalFormatting sqref="AA10 AA12:AA20 AA22:AA171">
    <cfRule type="expression" dxfId="18" priority="9" stopIfTrue="1">
      <formula>NOT($AJ10)</formula>
    </cfRule>
  </conditionalFormatting>
  <conditionalFormatting sqref="AL10 AL12:AL20 AL22:AL171">
    <cfRule type="expression" dxfId="17" priority="10" stopIfTrue="1">
      <formula>NOT($AU10)</formula>
    </cfRule>
  </conditionalFormatting>
  <conditionalFormatting sqref="AW12:AW20 AW22:AW171">
    <cfRule type="expression" dxfId="16" priority="11" stopIfTrue="1">
      <formula>NOT($BF12)</formula>
    </cfRule>
  </conditionalFormatting>
  <conditionalFormatting sqref="BH10 BH12:BH20 BH22:BH171">
    <cfRule type="expression" dxfId="15" priority="12" stopIfTrue="1">
      <formula>NOT($BQ10)</formula>
    </cfRule>
  </conditionalFormatting>
  <conditionalFormatting sqref="BT10:BU10 BT12:BU12 BT22:BU171">
    <cfRule type="expression" dxfId="14" priority="7" stopIfTrue="1">
      <formula>NOT($CA10)</formula>
    </cfRule>
  </conditionalFormatting>
  <conditionalFormatting sqref="BS10 BS12:BS20 BS22:BS171">
    <cfRule type="expression" dxfId="13" priority="2" stopIfTrue="1">
      <formula>NOT($CB10)</formula>
    </cfRule>
  </conditionalFormatting>
  <pageMargins left="0.70866141732283472" right="0.51181102362204722" top="0.74803149606299213" bottom="0.74803149606299213" header="0.31496062992125984" footer="0.31496062992125984"/>
  <pageSetup paperSize="9" scale="50" fitToWidth="2" fitToHeight="4" orientation="landscape" r:id="rId1"/>
  <headerFooter differentFirst="1">
    <oddFooter>&amp;C&amp;"Arial,Regular"&amp;10- &amp;P -&amp;R&amp;"Arial,Regular"&amp;10Public Health England
Health Visitor Service Delivery Metrics 2016/17 Quarter 3 (April 2017 release)</oddFooter>
    <firstFooter>&amp;RPublic Health England
Health Visitor Service Delivery Metrics 2016/17 Quarter 3 (April 2017 release)</firstFooter>
  </headerFooter>
  <colBreaks count="4" manualBreakCount="4">
    <brk id="5" max="1048575" man="1"/>
    <brk id="26" max="1048575" man="1"/>
    <brk id="37" max="1048575" man="1"/>
    <brk id="5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88"/>
  <sheetViews>
    <sheetView zoomScale="80" zoomScaleNormal="80" workbookViewId="0">
      <pane xSplit="4" ySplit="9" topLeftCell="E10" activePane="bottomRight" state="frozen"/>
      <selection pane="topRight" activeCell="E1" sqref="E1"/>
      <selection pane="bottomLeft" activeCell="A10" sqref="A10"/>
      <selection pane="bottomRight" sqref="A1:C1"/>
    </sheetView>
  </sheetViews>
  <sheetFormatPr defaultRowHeight="15" x14ac:dyDescent="0.25"/>
  <cols>
    <col min="1" max="1" width="31.5703125" style="28" customWidth="1"/>
    <col min="2" max="2" width="24.42578125" style="28" customWidth="1"/>
    <col min="3" max="3" width="25.42578125" style="28" customWidth="1"/>
    <col min="4" max="4" width="6" style="82" hidden="1" customWidth="1"/>
    <col min="5" max="5" width="26.7109375" style="84" customWidth="1"/>
    <col min="6" max="6" width="26.7109375" style="113" customWidth="1"/>
    <col min="7" max="7" width="13.7109375" style="32" customWidth="1"/>
    <col min="8" max="8" width="13.7109375" style="44" customWidth="1"/>
    <col min="9" max="9" width="9.7109375" style="30" customWidth="1"/>
    <col min="10" max="10" width="2.7109375" style="30" customWidth="1"/>
    <col min="11" max="11" width="9.7109375" style="28" customWidth="1"/>
    <col min="12" max="12" width="13.7109375" style="39" customWidth="1"/>
    <col min="13" max="13" width="13.7109375" style="49" customWidth="1"/>
    <col min="14" max="14" width="9.7109375" style="27" customWidth="1"/>
    <col min="15" max="15" width="2.7109375" style="27" customWidth="1"/>
    <col min="16" max="16" width="9.7109375" style="27" customWidth="1"/>
    <col min="17" max="18" width="13.7109375" style="32" customWidth="1"/>
    <col min="19" max="19" width="9.7109375" style="50" customWidth="1"/>
    <col min="20" max="20" width="2.7109375" style="27" customWidth="1"/>
    <col min="21" max="21" width="9.7109375" style="50" customWidth="1"/>
    <col min="22" max="22" width="9.7109375" style="68" hidden="1" customWidth="1"/>
    <col min="23" max="23" width="9.7109375" style="80" hidden="1" customWidth="1"/>
    <col min="24" max="26" width="9.7109375" style="70" hidden="1" customWidth="1"/>
    <col min="27" max="27" width="26.7109375" style="39" customWidth="1"/>
    <col min="28" max="28" width="13.7109375" style="39" customWidth="1"/>
    <col min="29" max="29" width="13.7109375" style="27" customWidth="1"/>
    <col min="30" max="30" width="9.7109375" style="50" customWidth="1"/>
    <col min="31" max="31" width="2.7109375" style="27" customWidth="1"/>
    <col min="32" max="32" width="9.7109375" style="50" customWidth="1"/>
    <col min="33" max="33" width="9.7109375" style="68" hidden="1" customWidth="1"/>
    <col min="34" max="34" width="9.7109375" style="69" hidden="1" customWidth="1"/>
    <col min="35" max="37" width="9.7109375" style="70" hidden="1" customWidth="1"/>
    <col min="38" max="38" width="26.7109375" style="39" customWidth="1"/>
    <col min="39" max="39" width="13.7109375" style="39" customWidth="1"/>
    <col min="40" max="40" width="13.7109375" style="50" customWidth="1"/>
    <col min="41" max="41" width="9.7109375" style="27" customWidth="1"/>
    <col min="42" max="42" width="2.7109375" style="27" customWidth="1"/>
    <col min="43" max="43" width="9.7109375" style="27" customWidth="1"/>
    <col min="44" max="44" width="9.7109375" style="68" hidden="1" customWidth="1"/>
    <col min="45" max="45" width="9.7109375" style="69" hidden="1" customWidth="1"/>
    <col min="46" max="48" width="9.7109375" style="70" hidden="1" customWidth="1"/>
    <col min="49" max="49" width="26.7109375" style="39" customWidth="1"/>
    <col min="50" max="50" width="13.7109375" style="39" customWidth="1"/>
    <col min="51" max="51" width="13.7109375" style="27" customWidth="1"/>
    <col min="52" max="52" width="9.7109375" style="27" customWidth="1"/>
    <col min="53" max="53" width="2.7109375" style="27" customWidth="1"/>
    <col min="54" max="54" width="9.7109375" style="27" customWidth="1"/>
    <col min="55" max="55" width="9.7109375" style="68" hidden="1" customWidth="1"/>
    <col min="56" max="56" width="9.7109375" style="69" hidden="1" customWidth="1"/>
    <col min="57" max="59" width="9.7109375" style="70" hidden="1" customWidth="1"/>
    <col min="60" max="60" width="26.7109375" style="39" customWidth="1"/>
    <col min="61" max="61" width="13.7109375" style="39" customWidth="1"/>
    <col min="62" max="62" width="13.7109375" style="27" customWidth="1"/>
    <col min="63" max="63" width="9.7109375" style="27" customWidth="1"/>
    <col min="64" max="64" width="2.7109375" style="27" customWidth="1"/>
    <col min="65" max="65" width="9.7109375" style="27" customWidth="1"/>
    <col min="66" max="66" width="9.7109375" style="68" hidden="1" customWidth="1"/>
    <col min="67" max="70" width="9.7109375" style="70" hidden="1" customWidth="1"/>
    <col min="71" max="71" width="26.7109375" style="116" customWidth="1"/>
    <col min="72" max="72" width="13.7109375" style="116" customWidth="1"/>
    <col min="73" max="73" width="13.7109375" style="27" customWidth="1"/>
    <col min="74" max="74" width="9.7109375" style="27" customWidth="1"/>
    <col min="75" max="75" width="2.7109375" style="27" customWidth="1"/>
    <col min="76" max="76" width="9.7109375" style="27" customWidth="1"/>
    <col min="77" max="77" width="9.7109375" style="68" hidden="1" customWidth="1"/>
    <col min="78" max="81" width="9.7109375" style="70" hidden="1" customWidth="1"/>
    <col min="82" max="82" width="9.7109375" style="103" customWidth="1"/>
    <col min="83" max="16384" width="9.140625" style="40"/>
  </cols>
  <sheetData>
    <row r="1" spans="1:82" s="16" customFormat="1" ht="30" customHeight="1" x14ac:dyDescent="0.35">
      <c r="A1" s="302" t="s">
        <v>340</v>
      </c>
      <c r="B1" s="302"/>
      <c r="C1" s="302"/>
      <c r="D1" s="82"/>
      <c r="E1" s="84"/>
      <c r="F1" s="113"/>
      <c r="G1" s="32"/>
      <c r="H1" s="44"/>
      <c r="I1" s="30"/>
      <c r="J1" s="30"/>
      <c r="K1" s="28"/>
      <c r="L1" s="32"/>
      <c r="M1" s="44"/>
      <c r="N1" s="28"/>
      <c r="O1" s="28"/>
      <c r="P1" s="28"/>
      <c r="Q1" s="32"/>
      <c r="R1" s="32"/>
      <c r="S1" s="45"/>
      <c r="T1" s="28"/>
      <c r="U1" s="45"/>
      <c r="V1" s="65"/>
      <c r="W1" s="79"/>
      <c r="X1" s="67"/>
      <c r="Y1" s="67"/>
      <c r="Z1" s="67"/>
      <c r="AA1" s="32"/>
      <c r="AB1" s="32"/>
      <c r="AC1" s="28"/>
      <c r="AD1" s="45"/>
      <c r="AE1" s="28"/>
      <c r="AF1" s="45"/>
      <c r="AG1" s="65"/>
      <c r="AH1" s="66"/>
      <c r="AI1" s="67"/>
      <c r="AJ1" s="67"/>
      <c r="AK1" s="67"/>
      <c r="AL1" s="32"/>
      <c r="AM1" s="32"/>
      <c r="AN1" s="45"/>
      <c r="AO1" s="28"/>
      <c r="AP1" s="28"/>
      <c r="AQ1" s="28"/>
      <c r="AR1" s="65"/>
      <c r="AS1" s="66"/>
      <c r="AT1" s="67"/>
      <c r="AU1" s="67"/>
      <c r="AV1" s="67"/>
      <c r="AW1" s="32"/>
      <c r="AX1" s="32"/>
      <c r="AY1" s="28"/>
      <c r="AZ1" s="28"/>
      <c r="BA1" s="28"/>
      <c r="BB1" s="28"/>
      <c r="BC1" s="65"/>
      <c r="BD1" s="66"/>
      <c r="BE1" s="67"/>
      <c r="BF1" s="67"/>
      <c r="BG1" s="67"/>
      <c r="BH1" s="32"/>
      <c r="BI1" s="32"/>
      <c r="BJ1" s="28"/>
      <c r="BK1" s="28"/>
      <c r="BL1" s="28"/>
      <c r="BM1" s="28"/>
      <c r="BN1" s="65"/>
      <c r="BO1" s="67"/>
      <c r="BP1" s="67"/>
      <c r="BQ1" s="67"/>
      <c r="BR1" s="67"/>
      <c r="BS1" s="113"/>
      <c r="BT1" s="113"/>
      <c r="BU1" s="28"/>
      <c r="BV1" s="28"/>
      <c r="BW1" s="28"/>
      <c r="BX1" s="28"/>
      <c r="BY1" s="65"/>
      <c r="BZ1" s="67"/>
      <c r="CA1" s="67"/>
      <c r="CB1" s="67"/>
      <c r="CC1" s="67"/>
      <c r="CD1" s="118"/>
    </row>
    <row r="2" spans="1:82" s="16" customFormat="1" ht="27" customHeight="1" x14ac:dyDescent="0.35">
      <c r="A2" s="152" t="s">
        <v>441</v>
      </c>
      <c r="B2" s="286"/>
      <c r="C2" s="287"/>
      <c r="D2" s="82"/>
      <c r="E2" s="84"/>
      <c r="F2" s="113"/>
      <c r="G2" s="32"/>
      <c r="H2" s="44"/>
      <c r="I2" s="30"/>
      <c r="J2" s="30"/>
      <c r="K2" s="28"/>
      <c r="L2" s="32"/>
      <c r="M2" s="44"/>
      <c r="N2" s="28"/>
      <c r="O2" s="28"/>
      <c r="P2" s="28"/>
      <c r="Q2" s="32"/>
      <c r="R2" s="32"/>
      <c r="S2" s="45"/>
      <c r="T2" s="28"/>
      <c r="U2" s="45"/>
      <c r="V2" s="65"/>
      <c r="W2" s="79"/>
      <c r="X2" s="67"/>
      <c r="Y2" s="67"/>
      <c r="Z2" s="67"/>
      <c r="AA2" s="32"/>
      <c r="AB2" s="32"/>
      <c r="AC2" s="28"/>
      <c r="AD2" s="45"/>
      <c r="AE2" s="28"/>
      <c r="AF2" s="45"/>
      <c r="AG2" s="65"/>
      <c r="AH2" s="66"/>
      <c r="AI2" s="67"/>
      <c r="AJ2" s="67"/>
      <c r="AK2" s="67"/>
      <c r="AL2" s="32"/>
      <c r="AM2" s="32"/>
      <c r="AN2" s="45"/>
      <c r="AO2" s="28"/>
      <c r="AP2" s="28"/>
      <c r="AQ2" s="28"/>
      <c r="AR2" s="65"/>
      <c r="AS2" s="66"/>
      <c r="AT2" s="67"/>
      <c r="AU2" s="67"/>
      <c r="AV2" s="67"/>
      <c r="AW2" s="32"/>
      <c r="AX2" s="32"/>
      <c r="AY2" s="28"/>
      <c r="AZ2" s="28"/>
      <c r="BA2" s="28"/>
      <c r="BB2" s="28"/>
      <c r="BC2" s="65"/>
      <c r="BD2" s="66"/>
      <c r="BE2" s="67"/>
      <c r="BF2" s="67"/>
      <c r="BG2" s="67"/>
      <c r="BH2" s="32"/>
      <c r="BI2" s="32"/>
      <c r="BJ2" s="28"/>
      <c r="BK2" s="28"/>
      <c r="BL2" s="28"/>
      <c r="BM2" s="28"/>
      <c r="BN2" s="65"/>
      <c r="BO2" s="67"/>
      <c r="BP2" s="67"/>
      <c r="BQ2" s="67"/>
      <c r="BR2" s="67"/>
      <c r="BS2" s="113"/>
      <c r="BT2" s="113"/>
      <c r="BU2" s="28"/>
      <c r="BV2" s="28"/>
      <c r="BW2" s="28"/>
      <c r="BX2" s="28"/>
      <c r="BY2" s="65"/>
      <c r="BZ2" s="67"/>
      <c r="CA2" s="67"/>
      <c r="CB2" s="67"/>
      <c r="CC2" s="67"/>
      <c r="CD2" s="118"/>
    </row>
    <row r="3" spans="1:82" s="16" customFormat="1" ht="15.75" customHeight="1" x14ac:dyDescent="0.35">
      <c r="A3" s="46"/>
      <c r="C3" s="28"/>
      <c r="D3" s="82"/>
      <c r="E3" s="84"/>
      <c r="F3" s="113"/>
      <c r="G3" s="32"/>
      <c r="H3" s="44"/>
      <c r="I3" s="30"/>
      <c r="J3" s="30"/>
      <c r="K3" s="28"/>
      <c r="L3" s="32"/>
      <c r="M3" s="44"/>
      <c r="N3" s="28"/>
      <c r="O3" s="28"/>
      <c r="P3" s="28"/>
      <c r="Q3" s="32"/>
      <c r="R3" s="32"/>
      <c r="S3" s="45"/>
      <c r="T3" s="28"/>
      <c r="U3" s="45"/>
      <c r="V3" s="65"/>
      <c r="W3" s="79"/>
      <c r="X3" s="67"/>
      <c r="Y3" s="67"/>
      <c r="Z3" s="67"/>
      <c r="AA3" s="32"/>
      <c r="AB3" s="32"/>
      <c r="AC3" s="28"/>
      <c r="AD3" s="45"/>
      <c r="AE3" s="28"/>
      <c r="AF3" s="45"/>
      <c r="AG3" s="65"/>
      <c r="AH3" s="66"/>
      <c r="AI3" s="67"/>
      <c r="AJ3" s="67"/>
      <c r="AK3" s="67"/>
      <c r="AL3" s="32"/>
      <c r="AM3" s="32"/>
      <c r="AN3" s="45"/>
      <c r="AO3" s="28"/>
      <c r="AP3" s="28"/>
      <c r="AQ3" s="28"/>
      <c r="AR3" s="65"/>
      <c r="AS3" s="66"/>
      <c r="AT3" s="67"/>
      <c r="AU3" s="67"/>
      <c r="AV3" s="67"/>
      <c r="AW3" s="32"/>
      <c r="AX3" s="32"/>
      <c r="AY3" s="28"/>
      <c r="AZ3" s="28"/>
      <c r="BA3" s="28"/>
      <c r="BB3" s="28"/>
      <c r="BC3" s="65"/>
      <c r="BD3" s="66"/>
      <c r="BE3" s="67"/>
      <c r="BF3" s="67"/>
      <c r="BG3" s="67"/>
      <c r="BH3" s="32"/>
      <c r="BI3" s="32"/>
      <c r="BJ3" s="28"/>
      <c r="BK3" s="28"/>
      <c r="BL3" s="28"/>
      <c r="BM3" s="28"/>
      <c r="BN3" s="65"/>
      <c r="BO3" s="67"/>
      <c r="BP3" s="67"/>
      <c r="BQ3" s="67"/>
      <c r="BR3" s="67"/>
      <c r="BS3" s="113"/>
      <c r="BT3" s="113"/>
      <c r="BU3" s="28"/>
      <c r="BV3" s="28"/>
      <c r="BW3" s="28"/>
      <c r="BX3" s="28"/>
      <c r="BY3" s="65"/>
      <c r="BZ3" s="67"/>
      <c r="CA3" s="67"/>
      <c r="CB3" s="67"/>
      <c r="CC3" s="67"/>
      <c r="CD3" s="118"/>
    </row>
    <row r="4" spans="1:82" s="16" customFormat="1" ht="15.75" x14ac:dyDescent="0.25">
      <c r="A4" s="9" t="s">
        <v>330</v>
      </c>
      <c r="C4" s="28"/>
      <c r="D4" s="82"/>
      <c r="E4" s="84"/>
      <c r="F4" s="113"/>
      <c r="G4" s="32"/>
      <c r="H4" s="44"/>
      <c r="I4" s="30"/>
      <c r="J4" s="30"/>
      <c r="K4" s="28"/>
      <c r="L4" s="32"/>
      <c r="M4" s="44"/>
      <c r="N4" s="28"/>
      <c r="O4" s="28"/>
      <c r="P4" s="28"/>
      <c r="Q4" s="32"/>
      <c r="R4" s="32"/>
      <c r="S4" s="45"/>
      <c r="T4" s="28"/>
      <c r="U4" s="45"/>
      <c r="V4" s="65"/>
      <c r="W4" s="79"/>
      <c r="X4" s="67"/>
      <c r="Y4" s="67"/>
      <c r="Z4" s="67"/>
      <c r="AA4" s="32"/>
      <c r="AB4" s="32"/>
      <c r="AC4" s="28"/>
      <c r="AD4" s="45"/>
      <c r="AE4" s="28"/>
      <c r="AF4" s="45"/>
      <c r="AG4" s="65"/>
      <c r="AH4" s="66"/>
      <c r="AI4" s="67"/>
      <c r="AJ4" s="67"/>
      <c r="AK4" s="67"/>
      <c r="AL4" s="32"/>
      <c r="AM4" s="32"/>
      <c r="AN4" s="45"/>
      <c r="AO4" s="28"/>
      <c r="AP4" s="28"/>
      <c r="AQ4" s="28"/>
      <c r="AR4" s="65"/>
      <c r="AS4" s="66"/>
      <c r="AT4" s="67"/>
      <c r="AU4" s="67"/>
      <c r="AV4" s="67"/>
      <c r="AW4" s="32"/>
      <c r="AX4" s="32"/>
      <c r="AY4" s="28"/>
      <c r="AZ4" s="28"/>
      <c r="BA4" s="28"/>
      <c r="BB4" s="28"/>
      <c r="BC4" s="65"/>
      <c r="BD4" s="66"/>
      <c r="BE4" s="67"/>
      <c r="BF4" s="67"/>
      <c r="BG4" s="67"/>
      <c r="BH4" s="32"/>
      <c r="BI4" s="32"/>
      <c r="BJ4" s="28"/>
      <c r="BK4" s="28"/>
      <c r="BL4" s="28"/>
      <c r="BM4" s="28"/>
      <c r="BN4" s="65"/>
      <c r="BO4" s="67"/>
      <c r="BP4" s="67"/>
      <c r="BQ4" s="67"/>
      <c r="BR4" s="67"/>
      <c r="BS4" s="113"/>
      <c r="BT4" s="113"/>
      <c r="BU4" s="28"/>
      <c r="BV4" s="28"/>
      <c r="BW4" s="28"/>
      <c r="BX4" s="28"/>
      <c r="BY4" s="65"/>
      <c r="BZ4" s="67"/>
      <c r="CA4" s="67"/>
      <c r="CB4" s="67"/>
      <c r="CC4" s="67"/>
      <c r="CD4" s="118"/>
    </row>
    <row r="5" spans="1:82" s="16" customFormat="1" x14ac:dyDescent="0.2">
      <c r="A5" s="10" t="s">
        <v>429</v>
      </c>
      <c r="C5" s="28"/>
      <c r="D5" s="82"/>
      <c r="E5" s="84"/>
      <c r="F5" s="113"/>
      <c r="G5" s="32"/>
      <c r="H5" s="44"/>
      <c r="I5" s="30"/>
      <c r="J5" s="30"/>
      <c r="K5" s="28"/>
      <c r="L5" s="32"/>
      <c r="M5" s="44"/>
      <c r="N5" s="28"/>
      <c r="O5" s="28"/>
      <c r="P5" s="28"/>
      <c r="Q5" s="32"/>
      <c r="R5" s="32"/>
      <c r="S5" s="45"/>
      <c r="T5" s="28"/>
      <c r="U5" s="45"/>
      <c r="V5" s="65"/>
      <c r="W5" s="79"/>
      <c r="X5" s="67"/>
      <c r="Y5" s="67"/>
      <c r="Z5" s="67"/>
      <c r="AA5" s="32"/>
      <c r="AB5" s="32"/>
      <c r="AC5" s="28"/>
      <c r="AD5" s="45"/>
      <c r="AE5" s="28"/>
      <c r="AF5" s="45"/>
      <c r="AG5" s="65"/>
      <c r="AH5" s="66"/>
      <c r="AI5" s="67"/>
      <c r="AJ5" s="67"/>
      <c r="AK5" s="67"/>
      <c r="AL5" s="32"/>
      <c r="AM5" s="32"/>
      <c r="AN5" s="45"/>
      <c r="AO5" s="28"/>
      <c r="AP5" s="28"/>
      <c r="AQ5" s="28"/>
      <c r="AR5" s="65"/>
      <c r="AS5" s="66"/>
      <c r="AT5" s="67"/>
      <c r="AU5" s="67"/>
      <c r="AV5" s="67"/>
      <c r="AW5" s="32"/>
      <c r="AX5" s="32"/>
      <c r="AY5" s="28"/>
      <c r="AZ5" s="28"/>
      <c r="BA5" s="28"/>
      <c r="BB5" s="28"/>
      <c r="BC5" s="65"/>
      <c r="BD5" s="66"/>
      <c r="BE5" s="67"/>
      <c r="BF5" s="67"/>
      <c r="BG5" s="67"/>
      <c r="BH5" s="32"/>
      <c r="BI5" s="32"/>
      <c r="BJ5" s="28"/>
      <c r="BK5" s="28"/>
      <c r="BL5" s="28"/>
      <c r="BM5" s="28"/>
      <c r="BN5" s="65"/>
      <c r="BO5" s="67"/>
      <c r="BP5" s="67"/>
      <c r="BQ5" s="67"/>
      <c r="BR5" s="67"/>
      <c r="BS5" s="113"/>
      <c r="BT5" s="113"/>
      <c r="BU5" s="28"/>
      <c r="BV5" s="28"/>
      <c r="BW5" s="28"/>
      <c r="BX5" s="28"/>
      <c r="BY5" s="65"/>
      <c r="BZ5" s="67"/>
      <c r="CA5" s="67"/>
      <c r="CB5" s="67"/>
      <c r="CC5" s="67"/>
      <c r="CD5" s="118"/>
    </row>
    <row r="6" spans="1:82" s="16" customFormat="1" x14ac:dyDescent="0.2">
      <c r="A6" s="10"/>
      <c r="C6" s="28"/>
      <c r="D6" s="82"/>
      <c r="E6" s="84"/>
      <c r="F6" s="113"/>
      <c r="G6" s="32"/>
      <c r="H6" s="44"/>
      <c r="I6" s="30"/>
      <c r="J6" s="30"/>
      <c r="K6" s="28"/>
      <c r="L6" s="32"/>
      <c r="M6" s="44"/>
      <c r="N6" s="28"/>
      <c r="O6" s="28"/>
      <c r="P6" s="28"/>
      <c r="Q6" s="32"/>
      <c r="R6" s="32"/>
      <c r="S6" s="45"/>
      <c r="T6" s="28"/>
      <c r="U6" s="45"/>
      <c r="V6" s="65"/>
      <c r="W6" s="79"/>
      <c r="X6" s="67"/>
      <c r="Y6" s="67"/>
      <c r="Z6" s="67"/>
      <c r="AA6" s="32"/>
      <c r="AB6" s="32"/>
      <c r="AC6" s="28"/>
      <c r="AD6" s="45"/>
      <c r="AE6" s="28"/>
      <c r="AF6" s="45"/>
      <c r="AG6" s="65"/>
      <c r="AH6" s="66"/>
      <c r="AI6" s="67"/>
      <c r="AJ6" s="67"/>
      <c r="AK6" s="67"/>
      <c r="AL6" s="32"/>
      <c r="AM6" s="32"/>
      <c r="AN6" s="45"/>
      <c r="AO6" s="28"/>
      <c r="AP6" s="28"/>
      <c r="AQ6" s="28"/>
      <c r="AR6" s="65"/>
      <c r="AS6" s="66"/>
      <c r="AT6" s="67"/>
      <c r="AU6" s="67"/>
      <c r="AV6" s="67"/>
      <c r="AW6" s="32"/>
      <c r="AX6" s="32"/>
      <c r="AY6" s="28"/>
      <c r="AZ6" s="28"/>
      <c r="BA6" s="28"/>
      <c r="BB6" s="28"/>
      <c r="BC6" s="65"/>
      <c r="BD6" s="66"/>
      <c r="BE6" s="67"/>
      <c r="BF6" s="67"/>
      <c r="BG6" s="67"/>
      <c r="BH6" s="32"/>
      <c r="BI6" s="32"/>
      <c r="BJ6" s="28"/>
      <c r="BK6" s="28"/>
      <c r="BL6" s="28"/>
      <c r="BM6" s="28"/>
      <c r="BN6" s="65"/>
      <c r="BO6" s="67"/>
      <c r="BP6" s="67"/>
      <c r="BQ6" s="67"/>
      <c r="BR6" s="67"/>
      <c r="BS6" s="113"/>
      <c r="BT6" s="113"/>
      <c r="BU6" s="28"/>
      <c r="BV6" s="28"/>
      <c r="BW6" s="28"/>
      <c r="BX6" s="28"/>
      <c r="BY6" s="65"/>
      <c r="BZ6" s="67"/>
      <c r="CA6" s="67"/>
      <c r="CB6" s="67"/>
      <c r="CC6" s="67"/>
      <c r="CD6" s="118"/>
    </row>
    <row r="7" spans="1:82" s="127" customFormat="1" ht="24" customHeight="1" x14ac:dyDescent="0.25">
      <c r="A7" s="122"/>
      <c r="B7" s="122"/>
      <c r="C7" s="122"/>
      <c r="D7" s="123"/>
      <c r="E7" s="86" t="s">
        <v>359</v>
      </c>
      <c r="F7" s="311" t="s">
        <v>349</v>
      </c>
      <c r="G7" s="312"/>
      <c r="H7" s="312"/>
      <c r="I7" s="312"/>
      <c r="J7" s="312"/>
      <c r="K7" s="312"/>
      <c r="L7" s="312"/>
      <c r="M7" s="312"/>
      <c r="N7" s="312"/>
      <c r="O7" s="312"/>
      <c r="P7" s="312"/>
      <c r="Q7" s="312"/>
      <c r="R7" s="312"/>
      <c r="S7" s="312"/>
      <c r="T7" s="312"/>
      <c r="U7" s="313"/>
      <c r="V7" s="124"/>
      <c r="W7" s="125"/>
      <c r="X7" s="125"/>
      <c r="Y7" s="125"/>
      <c r="Z7" s="125"/>
      <c r="AA7" s="303" t="s">
        <v>350</v>
      </c>
      <c r="AB7" s="304"/>
      <c r="AC7" s="304"/>
      <c r="AD7" s="304"/>
      <c r="AE7" s="304"/>
      <c r="AF7" s="305"/>
      <c r="AG7" s="124"/>
      <c r="AH7" s="125"/>
      <c r="AI7" s="125"/>
      <c r="AJ7" s="125"/>
      <c r="AK7" s="125"/>
      <c r="AL7" s="303" t="s">
        <v>351</v>
      </c>
      <c r="AM7" s="304"/>
      <c r="AN7" s="304"/>
      <c r="AO7" s="304"/>
      <c r="AP7" s="304"/>
      <c r="AQ7" s="304"/>
      <c r="AR7" s="304"/>
      <c r="AS7" s="304"/>
      <c r="AT7" s="304"/>
      <c r="AU7" s="304"/>
      <c r="AV7" s="304"/>
      <c r="AW7" s="304"/>
      <c r="AX7" s="304"/>
      <c r="AY7" s="304"/>
      <c r="AZ7" s="304"/>
      <c r="BA7" s="304"/>
      <c r="BB7" s="305"/>
      <c r="BC7" s="147"/>
      <c r="BD7" s="147"/>
      <c r="BE7" s="147"/>
      <c r="BF7" s="147"/>
      <c r="BG7" s="147"/>
      <c r="BH7" s="303" t="s">
        <v>399</v>
      </c>
      <c r="BI7" s="304"/>
      <c r="BJ7" s="304"/>
      <c r="BK7" s="304"/>
      <c r="BL7" s="304"/>
      <c r="BM7" s="304"/>
      <c r="BN7" s="304"/>
      <c r="BO7" s="304"/>
      <c r="BP7" s="304"/>
      <c r="BQ7" s="304"/>
      <c r="BR7" s="304"/>
      <c r="BS7" s="304"/>
      <c r="BT7" s="304"/>
      <c r="BU7" s="304"/>
      <c r="BV7" s="304"/>
      <c r="BW7" s="304"/>
      <c r="BX7" s="305"/>
      <c r="BY7" s="124"/>
      <c r="BZ7" s="125"/>
      <c r="CA7" s="125"/>
      <c r="CB7" s="125"/>
      <c r="CC7" s="125"/>
      <c r="CD7" s="126"/>
    </row>
    <row r="8" spans="1:82" s="168" customFormat="1" ht="56.25" customHeight="1" x14ac:dyDescent="0.25">
      <c r="A8" s="161"/>
      <c r="B8" s="161"/>
      <c r="C8" s="161"/>
      <c r="D8" s="162" t="s">
        <v>341</v>
      </c>
      <c r="E8" s="163" t="s">
        <v>322</v>
      </c>
      <c r="F8" s="163" t="s">
        <v>316</v>
      </c>
      <c r="G8" s="306" t="s">
        <v>323</v>
      </c>
      <c r="H8" s="307"/>
      <c r="I8" s="308" t="s">
        <v>307</v>
      </c>
      <c r="J8" s="309"/>
      <c r="K8" s="310"/>
      <c r="L8" s="306" t="s">
        <v>327</v>
      </c>
      <c r="M8" s="307"/>
      <c r="N8" s="308" t="s">
        <v>307</v>
      </c>
      <c r="O8" s="309"/>
      <c r="P8" s="310"/>
      <c r="Q8" s="306" t="s">
        <v>331</v>
      </c>
      <c r="R8" s="307"/>
      <c r="S8" s="308" t="s">
        <v>307</v>
      </c>
      <c r="T8" s="309"/>
      <c r="U8" s="310"/>
      <c r="V8" s="164" t="s">
        <v>342</v>
      </c>
      <c r="W8" s="71" t="s">
        <v>343</v>
      </c>
      <c r="X8" s="71" t="s">
        <v>312</v>
      </c>
      <c r="Y8" s="71" t="s">
        <v>313</v>
      </c>
      <c r="Z8" s="71" t="s">
        <v>314</v>
      </c>
      <c r="AA8" s="165" t="s">
        <v>332</v>
      </c>
      <c r="AB8" s="306" t="s">
        <v>334</v>
      </c>
      <c r="AC8" s="307"/>
      <c r="AD8" s="308" t="s">
        <v>307</v>
      </c>
      <c r="AE8" s="309"/>
      <c r="AF8" s="310"/>
      <c r="AG8" s="164" t="s">
        <v>342</v>
      </c>
      <c r="AH8" s="71" t="s">
        <v>343</v>
      </c>
      <c r="AI8" s="71" t="s">
        <v>312</v>
      </c>
      <c r="AJ8" s="71" t="s">
        <v>313</v>
      </c>
      <c r="AK8" s="71" t="s">
        <v>314</v>
      </c>
      <c r="AL8" s="166" t="s">
        <v>318</v>
      </c>
      <c r="AM8" s="306" t="s">
        <v>325</v>
      </c>
      <c r="AN8" s="307"/>
      <c r="AO8" s="308" t="s">
        <v>307</v>
      </c>
      <c r="AP8" s="309"/>
      <c r="AQ8" s="310"/>
      <c r="AR8" s="164" t="s">
        <v>344</v>
      </c>
      <c r="AS8" s="71" t="s">
        <v>343</v>
      </c>
      <c r="AT8" s="71" t="s">
        <v>312</v>
      </c>
      <c r="AU8" s="71" t="s">
        <v>313</v>
      </c>
      <c r="AV8" s="71" t="s">
        <v>314</v>
      </c>
      <c r="AW8" s="166" t="s">
        <v>319</v>
      </c>
      <c r="AX8" s="306" t="s">
        <v>326</v>
      </c>
      <c r="AY8" s="307"/>
      <c r="AZ8" s="308" t="s">
        <v>307</v>
      </c>
      <c r="BA8" s="309"/>
      <c r="BB8" s="310"/>
      <c r="BC8" s="164" t="s">
        <v>345</v>
      </c>
      <c r="BD8" s="71" t="s">
        <v>343</v>
      </c>
      <c r="BE8" s="71" t="s">
        <v>312</v>
      </c>
      <c r="BF8" s="71" t="s">
        <v>313</v>
      </c>
      <c r="BG8" s="71" t="s">
        <v>314</v>
      </c>
      <c r="BH8" s="166" t="s">
        <v>346</v>
      </c>
      <c r="BI8" s="306" t="s">
        <v>328</v>
      </c>
      <c r="BJ8" s="307"/>
      <c r="BK8" s="308" t="s">
        <v>307</v>
      </c>
      <c r="BL8" s="309"/>
      <c r="BM8" s="310"/>
      <c r="BN8" s="164" t="s">
        <v>347</v>
      </c>
      <c r="BO8" s="71" t="s">
        <v>343</v>
      </c>
      <c r="BP8" s="71" t="s">
        <v>312</v>
      </c>
      <c r="BQ8" s="71" t="s">
        <v>313</v>
      </c>
      <c r="BR8" s="71" t="s">
        <v>314</v>
      </c>
      <c r="BS8" s="166" t="s">
        <v>348</v>
      </c>
      <c r="BT8" s="306" t="s">
        <v>329</v>
      </c>
      <c r="BU8" s="307"/>
      <c r="BV8" s="308" t="s">
        <v>307</v>
      </c>
      <c r="BW8" s="309"/>
      <c r="BX8" s="310"/>
      <c r="BY8" s="164" t="s">
        <v>352</v>
      </c>
      <c r="BZ8" s="75" t="s">
        <v>353</v>
      </c>
      <c r="CA8" s="71" t="s">
        <v>312</v>
      </c>
      <c r="CB8" s="71" t="s">
        <v>313</v>
      </c>
      <c r="CC8" s="71" t="s">
        <v>314</v>
      </c>
      <c r="CD8" s="167"/>
    </row>
    <row r="9" spans="1:82" s="181" customFormat="1" ht="30" customHeight="1" x14ac:dyDescent="0.25">
      <c r="A9" s="11" t="s">
        <v>317</v>
      </c>
      <c r="B9" s="11" t="s">
        <v>86</v>
      </c>
      <c r="C9" s="11" t="s">
        <v>308</v>
      </c>
      <c r="D9" s="73"/>
      <c r="E9" s="85"/>
      <c r="F9" s="114"/>
      <c r="G9" s="34" t="s">
        <v>324</v>
      </c>
      <c r="H9" s="47" t="s">
        <v>306</v>
      </c>
      <c r="I9" s="57"/>
      <c r="J9" s="58"/>
      <c r="K9" s="59"/>
      <c r="L9" s="34" t="s">
        <v>324</v>
      </c>
      <c r="M9" s="47" t="s">
        <v>306</v>
      </c>
      <c r="N9" s="57"/>
      <c r="O9" s="58"/>
      <c r="P9" s="59"/>
      <c r="Q9" s="34" t="s">
        <v>324</v>
      </c>
      <c r="R9" s="12" t="s">
        <v>306</v>
      </c>
      <c r="S9" s="57"/>
      <c r="T9" s="58"/>
      <c r="U9" s="59"/>
      <c r="V9" s="72"/>
      <c r="W9" s="81"/>
      <c r="X9" s="73"/>
      <c r="Y9" s="73"/>
      <c r="Z9" s="74"/>
      <c r="AA9" s="33"/>
      <c r="AB9" s="34" t="s">
        <v>324</v>
      </c>
      <c r="AC9" s="12" t="s">
        <v>306</v>
      </c>
      <c r="AD9" s="57"/>
      <c r="AE9" s="58"/>
      <c r="AF9" s="59"/>
      <c r="AG9" s="72"/>
      <c r="AH9" s="73"/>
      <c r="AI9" s="73"/>
      <c r="AJ9" s="73"/>
      <c r="AK9" s="74"/>
      <c r="AL9" s="33"/>
      <c r="AM9" s="34" t="s">
        <v>324</v>
      </c>
      <c r="AN9" s="48" t="s">
        <v>306</v>
      </c>
      <c r="AO9" s="57"/>
      <c r="AP9" s="58"/>
      <c r="AQ9" s="59"/>
      <c r="AR9" s="72"/>
      <c r="AS9" s="73"/>
      <c r="AT9" s="73"/>
      <c r="AU9" s="73"/>
      <c r="AV9" s="74"/>
      <c r="AW9" s="33"/>
      <c r="AX9" s="34" t="s">
        <v>324</v>
      </c>
      <c r="AY9" s="12" t="s">
        <v>306</v>
      </c>
      <c r="AZ9" s="57"/>
      <c r="BA9" s="58"/>
      <c r="BB9" s="59"/>
      <c r="BC9" s="72"/>
      <c r="BD9" s="73"/>
      <c r="BE9" s="73"/>
      <c r="BF9" s="73"/>
      <c r="BG9" s="74"/>
      <c r="BH9" s="33"/>
      <c r="BI9" s="34" t="s">
        <v>324</v>
      </c>
      <c r="BJ9" s="12" t="s">
        <v>306</v>
      </c>
      <c r="BK9" s="57"/>
      <c r="BL9" s="58"/>
      <c r="BM9" s="59"/>
      <c r="BN9" s="72"/>
      <c r="BO9" s="73"/>
      <c r="BP9" s="73"/>
      <c r="BQ9" s="73"/>
      <c r="BR9" s="74"/>
      <c r="BS9" s="114"/>
      <c r="BT9" s="117" t="s">
        <v>324</v>
      </c>
      <c r="BU9" s="12" t="s">
        <v>306</v>
      </c>
      <c r="BV9" s="57"/>
      <c r="BW9" s="58"/>
      <c r="BX9" s="59"/>
      <c r="BY9" s="72"/>
      <c r="BZ9" s="73"/>
      <c r="CA9" s="73"/>
      <c r="CB9" s="73"/>
      <c r="CC9" s="73"/>
      <c r="CD9" s="73"/>
    </row>
    <row r="10" spans="1:82" s="35" customFormat="1" ht="12.75" x14ac:dyDescent="0.25">
      <c r="A10" s="60" t="s">
        <v>311</v>
      </c>
      <c r="B10" s="61"/>
      <c r="C10" s="62"/>
      <c r="D10" s="172"/>
      <c r="E10" s="252">
        <v>68042</v>
      </c>
      <c r="F10" s="252">
        <v>159491</v>
      </c>
      <c r="G10" s="253">
        <v>141440</v>
      </c>
      <c r="H10" s="238">
        <v>0.88682119994231645</v>
      </c>
      <c r="I10" s="240">
        <v>0.88525705246312769</v>
      </c>
      <c r="J10" s="242" t="s">
        <v>420</v>
      </c>
      <c r="K10" s="241">
        <v>0.88836671412030321</v>
      </c>
      <c r="L10" s="253">
        <v>14779</v>
      </c>
      <c r="M10" s="238">
        <v>9.2663535873497557E-2</v>
      </c>
      <c r="N10" s="240">
        <v>9.12502850111786E-2</v>
      </c>
      <c r="O10" s="242" t="s">
        <v>420</v>
      </c>
      <c r="P10" s="241">
        <v>9.4096408263870959E-2</v>
      </c>
      <c r="Q10" s="252">
        <v>156219</v>
      </c>
      <c r="R10" s="239">
        <v>0.97948473581581408</v>
      </c>
      <c r="S10" s="246">
        <v>0.97877740726479501</v>
      </c>
      <c r="T10" s="242" t="s">
        <v>420</v>
      </c>
      <c r="U10" s="241">
        <v>0.98016896743340343</v>
      </c>
      <c r="V10" s="251">
        <v>161229.75</v>
      </c>
      <c r="W10" s="250">
        <v>-1.078430004388148E-2</v>
      </c>
      <c r="X10" s="249" t="b">
        <v>1</v>
      </c>
      <c r="Y10" s="249" t="b">
        <v>1</v>
      </c>
      <c r="Z10" s="248" t="b">
        <v>1</v>
      </c>
      <c r="AA10" s="252">
        <v>160101</v>
      </c>
      <c r="AB10" s="253">
        <v>134256</v>
      </c>
      <c r="AC10" s="238">
        <v>0.83857065227575089</v>
      </c>
      <c r="AD10" s="246">
        <v>0.83676029412155395</v>
      </c>
      <c r="AE10" s="242" t="s">
        <v>420</v>
      </c>
      <c r="AF10" s="247">
        <v>0.84036476351065725</v>
      </c>
      <c r="AG10" s="251">
        <v>160207</v>
      </c>
      <c r="AH10" s="237">
        <v>-6.6164399807748726E-4</v>
      </c>
      <c r="AI10" s="249" t="b">
        <v>1</v>
      </c>
      <c r="AJ10" s="249" t="b">
        <v>1</v>
      </c>
      <c r="AK10" s="248" t="b">
        <v>1</v>
      </c>
      <c r="AL10" s="252">
        <v>163629</v>
      </c>
      <c r="AM10" s="253">
        <v>122379</v>
      </c>
      <c r="AN10" s="238">
        <v>0.74790532240617491</v>
      </c>
      <c r="AO10" s="243">
        <v>0.74579562884804596</v>
      </c>
      <c r="AP10" s="244" t="s">
        <v>420</v>
      </c>
      <c r="AQ10" s="245">
        <v>0.7500033762704752</v>
      </c>
      <c r="AR10" s="251">
        <v>164411.5</v>
      </c>
      <c r="AS10" s="237">
        <v>-4.7593994337379077E-3</v>
      </c>
      <c r="AT10" s="249" t="b">
        <v>1</v>
      </c>
      <c r="AU10" s="249" t="b">
        <v>1</v>
      </c>
      <c r="AV10" s="248" t="b">
        <v>1</v>
      </c>
      <c r="AW10" s="252">
        <v>167854</v>
      </c>
      <c r="AX10" s="253">
        <v>138822</v>
      </c>
      <c r="AY10" s="238">
        <v>0.82704016585842455</v>
      </c>
      <c r="AZ10" s="240">
        <v>0.82522335507908329</v>
      </c>
      <c r="BA10" s="242" t="s">
        <v>420</v>
      </c>
      <c r="BB10" s="241">
        <v>0.82884200788421902</v>
      </c>
      <c r="BC10" s="251">
        <v>162252.25</v>
      </c>
      <c r="BD10" s="237">
        <v>3.4524944954538381E-2</v>
      </c>
      <c r="BE10" s="249" t="b">
        <v>1</v>
      </c>
      <c r="BF10" s="249" t="b">
        <v>1</v>
      </c>
      <c r="BG10" s="248" t="b">
        <v>1</v>
      </c>
      <c r="BH10" s="252">
        <v>161975</v>
      </c>
      <c r="BI10" s="253">
        <v>126718</v>
      </c>
      <c r="BJ10" s="238">
        <v>0.78233060657508879</v>
      </c>
      <c r="BK10" s="240">
        <v>0.78031428505938716</v>
      </c>
      <c r="BL10" s="242" t="s">
        <v>420</v>
      </c>
      <c r="BM10" s="241">
        <v>0.78433353669486228</v>
      </c>
      <c r="BN10" s="251">
        <v>168811.5</v>
      </c>
      <c r="BO10" s="249">
        <v>-4.0497833382204411E-2</v>
      </c>
      <c r="BP10" s="249" t="b">
        <v>1</v>
      </c>
      <c r="BQ10" s="249" t="b">
        <v>1</v>
      </c>
      <c r="BR10" s="248" t="b">
        <v>1</v>
      </c>
      <c r="BS10" s="252">
        <v>128122</v>
      </c>
      <c r="BT10" s="253">
        <v>116120</v>
      </c>
      <c r="BU10" s="238">
        <v>0.90632366026131339</v>
      </c>
      <c r="BV10" s="240">
        <v>0.90471596984278091</v>
      </c>
      <c r="BW10" s="242" t="s">
        <v>420</v>
      </c>
      <c r="BX10" s="241">
        <v>0.90790698595230923</v>
      </c>
      <c r="BY10" s="251">
        <v>120696</v>
      </c>
      <c r="BZ10" s="224">
        <v>6.1526479750778816E-2</v>
      </c>
      <c r="CA10" s="249" t="b">
        <v>1</v>
      </c>
      <c r="CB10" s="249" t="b">
        <v>1</v>
      </c>
      <c r="CC10" s="249" t="b">
        <v>1</v>
      </c>
      <c r="CD10" s="119"/>
    </row>
    <row r="11" spans="1:82" s="181" customFormat="1" ht="14.25" customHeight="1" x14ac:dyDescent="0.25">
      <c r="D11" s="71"/>
      <c r="E11" s="225"/>
      <c r="F11" s="232" t="s">
        <v>419</v>
      </c>
      <c r="G11" s="232" t="s">
        <v>419</v>
      </c>
      <c r="H11" s="210"/>
      <c r="I11" s="193"/>
      <c r="J11" s="193"/>
      <c r="L11" s="232"/>
      <c r="M11" s="210"/>
      <c r="N11" s="193" t="s">
        <v>419</v>
      </c>
      <c r="O11" s="193" t="s">
        <v>419</v>
      </c>
      <c r="P11" s="181" t="s">
        <v>419</v>
      </c>
      <c r="Q11" s="232" t="s">
        <v>419</v>
      </c>
      <c r="R11" s="232" t="s">
        <v>419</v>
      </c>
      <c r="S11" s="175" t="s">
        <v>419</v>
      </c>
      <c r="T11" s="193" t="s">
        <v>419</v>
      </c>
      <c r="U11" s="214" t="s">
        <v>419</v>
      </c>
      <c r="V11" s="223"/>
      <c r="W11" s="220" t="s">
        <v>419</v>
      </c>
      <c r="X11" s="218"/>
      <c r="Y11" s="218"/>
      <c r="Z11" s="218"/>
      <c r="AA11" s="198"/>
      <c r="AB11" s="198"/>
      <c r="AC11" s="181" t="s">
        <v>419</v>
      </c>
      <c r="AD11" s="214" t="s">
        <v>419</v>
      </c>
      <c r="AE11" s="181" t="s">
        <v>419</v>
      </c>
      <c r="AF11" s="214" t="s">
        <v>419</v>
      </c>
      <c r="AG11" s="223"/>
      <c r="AH11" s="175" t="s">
        <v>419</v>
      </c>
      <c r="AI11" s="218"/>
      <c r="AJ11" s="218"/>
      <c r="AK11" s="218"/>
      <c r="AL11" s="198"/>
      <c r="AM11" s="198"/>
      <c r="AN11" s="214" t="s">
        <v>419</v>
      </c>
      <c r="AO11" s="183" t="s">
        <v>419</v>
      </c>
      <c r="AP11" s="184" t="s">
        <v>419</v>
      </c>
      <c r="AQ11" s="190" t="s">
        <v>419</v>
      </c>
      <c r="AR11" s="223"/>
      <c r="AS11" s="175" t="s">
        <v>419</v>
      </c>
      <c r="AT11" s="218"/>
      <c r="AU11" s="218"/>
      <c r="AV11" s="218"/>
      <c r="AW11" s="198"/>
      <c r="AX11" s="198"/>
      <c r="AY11" s="181" t="s">
        <v>419</v>
      </c>
      <c r="AZ11" s="210" t="s">
        <v>419</v>
      </c>
      <c r="BA11" s="210" t="s">
        <v>419</v>
      </c>
      <c r="BB11" s="210" t="s">
        <v>419</v>
      </c>
      <c r="BC11" s="223"/>
      <c r="BD11" s="175" t="s">
        <v>419</v>
      </c>
      <c r="BE11" s="218"/>
      <c r="BF11" s="218"/>
      <c r="BG11" s="218"/>
      <c r="BH11" s="198"/>
      <c r="BI11" s="198"/>
      <c r="BJ11" s="181" t="s">
        <v>419</v>
      </c>
      <c r="BK11" s="210" t="s">
        <v>419</v>
      </c>
      <c r="BL11" s="210" t="s">
        <v>419</v>
      </c>
      <c r="BM11" s="210" t="s">
        <v>419</v>
      </c>
      <c r="BN11" s="223"/>
      <c r="BO11" s="218" t="s">
        <v>419</v>
      </c>
      <c r="BP11" s="218"/>
      <c r="BQ11" s="218"/>
      <c r="BR11" s="218"/>
      <c r="BS11" s="198"/>
      <c r="BT11" s="198"/>
      <c r="BU11" s="181" t="s">
        <v>419</v>
      </c>
      <c r="BV11" s="210" t="s">
        <v>419</v>
      </c>
      <c r="BW11" s="210" t="s">
        <v>419</v>
      </c>
      <c r="BX11" s="210" t="s">
        <v>419</v>
      </c>
      <c r="BY11" s="251"/>
      <c r="BZ11" s="218" t="s">
        <v>419</v>
      </c>
      <c r="CA11" s="218"/>
      <c r="CB11" s="218"/>
      <c r="CC11" s="218"/>
      <c r="CD11" s="120"/>
    </row>
    <row r="12" spans="1:82" s="181" customFormat="1" ht="14.25" customHeight="1" x14ac:dyDescent="0.25">
      <c r="A12" s="144" t="s">
        <v>426</v>
      </c>
      <c r="B12" s="63"/>
      <c r="C12" s="64"/>
      <c r="D12" s="83"/>
      <c r="E12" s="226">
        <v>5381</v>
      </c>
      <c r="F12" s="226">
        <v>7077</v>
      </c>
      <c r="G12" s="235">
        <v>6441</v>
      </c>
      <c r="H12" s="176">
        <v>0.91013141161509115</v>
      </c>
      <c r="I12" s="183">
        <v>0.90324385340065572</v>
      </c>
      <c r="J12" s="184" t="s">
        <v>420</v>
      </c>
      <c r="K12" s="190">
        <v>0.91657396539383762</v>
      </c>
      <c r="L12" s="200">
        <v>510</v>
      </c>
      <c r="M12" s="176">
        <v>7.2064434082238241E-2</v>
      </c>
      <c r="N12" s="183">
        <v>6.62689535768652E-2</v>
      </c>
      <c r="O12" s="184" t="s">
        <v>420</v>
      </c>
      <c r="P12" s="190">
        <v>7.8324237045314563E-2</v>
      </c>
      <c r="Q12" s="200">
        <v>6951</v>
      </c>
      <c r="R12" s="201">
        <v>0.98219584569732943</v>
      </c>
      <c r="S12" s="211">
        <v>0.9788430544910357</v>
      </c>
      <c r="T12" s="184" t="s">
        <v>420</v>
      </c>
      <c r="U12" s="194">
        <v>0.98502544047406626</v>
      </c>
      <c r="V12" s="222">
        <v>7090</v>
      </c>
      <c r="W12" s="220">
        <v>-1.8335684062059238E-3</v>
      </c>
      <c r="X12" s="218" t="b">
        <v>1</v>
      </c>
      <c r="Y12" s="218" t="b">
        <v>1</v>
      </c>
      <c r="Z12" s="217" t="b">
        <v>1</v>
      </c>
      <c r="AA12" s="229">
        <v>7216</v>
      </c>
      <c r="AB12" s="200">
        <v>6747</v>
      </c>
      <c r="AC12" s="176">
        <v>0.9350055432372506</v>
      </c>
      <c r="AD12" s="215">
        <v>0.92908308477454948</v>
      </c>
      <c r="AE12" s="184" t="s">
        <v>420</v>
      </c>
      <c r="AF12" s="194">
        <v>0.94046509516920551</v>
      </c>
      <c r="AG12" s="222">
        <v>7090</v>
      </c>
      <c r="AH12" s="175">
        <v>1.777150916784203E-2</v>
      </c>
      <c r="AI12" s="218" t="b">
        <v>1</v>
      </c>
      <c r="AJ12" s="218" t="b">
        <v>1</v>
      </c>
      <c r="AK12" s="217" t="b">
        <v>1</v>
      </c>
      <c r="AL12" s="199">
        <v>7038</v>
      </c>
      <c r="AM12" s="200">
        <v>6222</v>
      </c>
      <c r="AN12" s="176">
        <v>0.88405797101449279</v>
      </c>
      <c r="AO12" s="183">
        <v>0.87636786428077784</v>
      </c>
      <c r="AP12" s="184" t="s">
        <v>420</v>
      </c>
      <c r="AQ12" s="190">
        <v>0.8913290558520065</v>
      </c>
      <c r="AR12" s="222">
        <v>7295.75</v>
      </c>
      <c r="AS12" s="175">
        <v>-3.5328787307679126E-2</v>
      </c>
      <c r="AT12" s="218" t="b">
        <v>1</v>
      </c>
      <c r="AU12" s="218" t="b">
        <v>1</v>
      </c>
      <c r="AV12" s="217" t="b">
        <v>1</v>
      </c>
      <c r="AW12" s="199">
        <v>7270</v>
      </c>
      <c r="AX12" s="200">
        <v>6984</v>
      </c>
      <c r="AY12" s="176">
        <v>0.96066024759284729</v>
      </c>
      <c r="AZ12" s="183">
        <v>0.95594282059317115</v>
      </c>
      <c r="BA12" s="184" t="s">
        <v>420</v>
      </c>
      <c r="BB12" s="190">
        <v>0.96489110710779702</v>
      </c>
      <c r="BC12" s="222">
        <v>7295.75</v>
      </c>
      <c r="BD12" s="175">
        <v>-3.529452078264743E-3</v>
      </c>
      <c r="BE12" s="218" t="b">
        <v>1</v>
      </c>
      <c r="BF12" s="218" t="b">
        <v>1</v>
      </c>
      <c r="BG12" s="217" t="b">
        <v>1</v>
      </c>
      <c r="BH12" s="199">
        <v>7005</v>
      </c>
      <c r="BI12" s="200">
        <v>6387</v>
      </c>
      <c r="BJ12" s="176">
        <v>0.91177730192719486</v>
      </c>
      <c r="BK12" s="243">
        <v>0.90490790812935418</v>
      </c>
      <c r="BL12" s="244" t="s">
        <v>420</v>
      </c>
      <c r="BM12" s="245">
        <v>0.91819531569084767</v>
      </c>
      <c r="BN12" s="222">
        <v>7518.25</v>
      </c>
      <c r="BO12" s="218">
        <v>-6.8267216439996004E-2</v>
      </c>
      <c r="BP12" s="218" t="b">
        <v>1</v>
      </c>
      <c r="BQ12" s="218" t="b">
        <v>1</v>
      </c>
      <c r="BR12" s="217" t="b">
        <v>1</v>
      </c>
      <c r="BS12" s="199">
        <v>6608</v>
      </c>
      <c r="BT12" s="200">
        <v>6154</v>
      </c>
      <c r="BU12" s="176">
        <v>0.93129539951573848</v>
      </c>
      <c r="BV12" s="243">
        <v>0.92494256844652911</v>
      </c>
      <c r="BW12" s="244" t="s">
        <v>420</v>
      </c>
      <c r="BX12" s="245">
        <v>0.93714706807912751</v>
      </c>
      <c r="BY12" s="251">
        <v>6387</v>
      </c>
      <c r="BZ12" s="218">
        <v>3.4601534366682327E-2</v>
      </c>
      <c r="CA12" s="218" t="b">
        <v>1</v>
      </c>
      <c r="CB12" s="218" t="b">
        <v>1</v>
      </c>
      <c r="CC12" s="218" t="b">
        <v>1</v>
      </c>
      <c r="CD12" s="119"/>
    </row>
    <row r="13" spans="1:82" s="181" customFormat="1" ht="14.25" customHeight="1" x14ac:dyDescent="0.25">
      <c r="A13" s="145" t="s">
        <v>378</v>
      </c>
      <c r="B13" s="53"/>
      <c r="C13" s="54"/>
      <c r="D13" s="83"/>
      <c r="E13" s="227">
        <v>8414</v>
      </c>
      <c r="F13" s="233">
        <v>19905</v>
      </c>
      <c r="G13" s="179">
        <v>17750</v>
      </c>
      <c r="H13" s="177">
        <v>0.89173574478774176</v>
      </c>
      <c r="I13" s="185">
        <v>0.88734345393405278</v>
      </c>
      <c r="J13" s="182" t="s">
        <v>420</v>
      </c>
      <c r="K13" s="191">
        <v>0.89597686293403755</v>
      </c>
      <c r="L13" s="179">
        <v>1800</v>
      </c>
      <c r="M13" s="177">
        <v>9.0429540316503396E-2</v>
      </c>
      <c r="N13" s="188">
        <v>8.6523975854762139E-2</v>
      </c>
      <c r="O13" s="182" t="s">
        <v>420</v>
      </c>
      <c r="P13" s="191">
        <v>9.4493159987866088E-2</v>
      </c>
      <c r="Q13" s="179">
        <v>19550</v>
      </c>
      <c r="R13" s="203">
        <v>0.98216528510424517</v>
      </c>
      <c r="S13" s="212">
        <v>0.98023145334661255</v>
      </c>
      <c r="T13" s="182" t="s">
        <v>420</v>
      </c>
      <c r="U13" s="195">
        <v>0.98391304696008797</v>
      </c>
      <c r="V13" s="222">
        <v>19761.75</v>
      </c>
      <c r="W13" s="220">
        <v>7.2488519488405631E-3</v>
      </c>
      <c r="X13" s="218" t="b">
        <v>1</v>
      </c>
      <c r="Y13" s="218" t="b">
        <v>1</v>
      </c>
      <c r="Z13" s="218" t="b">
        <v>1</v>
      </c>
      <c r="AA13" s="179">
        <v>19883</v>
      </c>
      <c r="AB13" s="179">
        <v>17990</v>
      </c>
      <c r="AC13" s="177">
        <v>0.90479303927978671</v>
      </c>
      <c r="AD13" s="212">
        <v>0.9006349056045968</v>
      </c>
      <c r="AE13" s="182" t="s">
        <v>420</v>
      </c>
      <c r="AF13" s="195">
        <v>0.90879478856437179</v>
      </c>
      <c r="AG13" s="222">
        <v>19761.75</v>
      </c>
      <c r="AH13" s="175">
        <v>6.1355902184776143E-3</v>
      </c>
      <c r="AI13" s="218" t="b">
        <v>1</v>
      </c>
      <c r="AJ13" s="218" t="b">
        <v>1</v>
      </c>
      <c r="AK13" s="218" t="b">
        <v>1</v>
      </c>
      <c r="AL13" s="179">
        <v>19930</v>
      </c>
      <c r="AM13" s="179">
        <v>16848</v>
      </c>
      <c r="AN13" s="177">
        <v>0.8453587556447566</v>
      </c>
      <c r="AO13" s="188">
        <v>0.84027254533209472</v>
      </c>
      <c r="AP13" s="182" t="s">
        <v>420</v>
      </c>
      <c r="AQ13" s="191">
        <v>0.85031185750053473</v>
      </c>
      <c r="AR13" s="222">
        <v>19949.25</v>
      </c>
      <c r="AS13" s="175">
        <v>-9.6494855696329436E-4</v>
      </c>
      <c r="AT13" s="218" t="b">
        <v>1</v>
      </c>
      <c r="AU13" s="218" t="b">
        <v>1</v>
      </c>
      <c r="AV13" s="218" t="b">
        <v>1</v>
      </c>
      <c r="AW13" s="179">
        <v>20461</v>
      </c>
      <c r="AX13" s="179">
        <v>18466</v>
      </c>
      <c r="AY13" s="177">
        <v>0.90249743414300376</v>
      </c>
      <c r="AZ13" s="188">
        <v>0.89835698060511759</v>
      </c>
      <c r="BA13" s="182" t="s">
        <v>420</v>
      </c>
      <c r="BB13" s="191">
        <v>0.90648678195922516</v>
      </c>
      <c r="BC13" s="222">
        <v>19949.25</v>
      </c>
      <c r="BD13" s="175">
        <v>2.5652593455894331E-2</v>
      </c>
      <c r="BE13" s="218" t="b">
        <v>1</v>
      </c>
      <c r="BF13" s="218" t="b">
        <v>1</v>
      </c>
      <c r="BG13" s="218" t="b">
        <v>1</v>
      </c>
      <c r="BH13" s="179">
        <v>19586</v>
      </c>
      <c r="BI13" s="179">
        <v>17229</v>
      </c>
      <c r="BJ13" s="177">
        <v>0.87965894005922596</v>
      </c>
      <c r="BK13" s="188">
        <v>0.87502774654209914</v>
      </c>
      <c r="BL13" s="182" t="s">
        <v>420</v>
      </c>
      <c r="BM13" s="191">
        <v>0.88414123556845292</v>
      </c>
      <c r="BN13" s="222">
        <v>20283.25</v>
      </c>
      <c r="BO13" s="218">
        <v>-3.4375654789050081E-2</v>
      </c>
      <c r="BP13" s="218" t="b">
        <v>1</v>
      </c>
      <c r="BQ13" s="218" t="b">
        <v>1</v>
      </c>
      <c r="BR13" s="218" t="b">
        <v>1</v>
      </c>
      <c r="BS13" s="179">
        <v>17209</v>
      </c>
      <c r="BT13" s="179">
        <v>16410</v>
      </c>
      <c r="BU13" s="177">
        <v>0.95357080597361843</v>
      </c>
      <c r="BV13" s="188">
        <v>0.9503245932636758</v>
      </c>
      <c r="BW13" s="182" t="s">
        <v>420</v>
      </c>
      <c r="BX13" s="191">
        <v>0.95661456825402758</v>
      </c>
      <c r="BY13" s="251">
        <v>16854</v>
      </c>
      <c r="BZ13" s="218">
        <v>2.1063249080337011E-2</v>
      </c>
      <c r="CA13" s="218" t="b">
        <v>1</v>
      </c>
      <c r="CB13" s="218" t="b">
        <v>1</v>
      </c>
      <c r="CC13" s="218" t="b">
        <v>1</v>
      </c>
      <c r="CD13" s="121"/>
    </row>
    <row r="14" spans="1:82" s="181" customFormat="1" ht="14.25" customHeight="1" x14ac:dyDescent="0.25">
      <c r="A14" s="145" t="s">
        <v>379</v>
      </c>
      <c r="B14" s="53"/>
      <c r="C14" s="54"/>
      <c r="D14" s="83"/>
      <c r="E14" s="227">
        <v>9612</v>
      </c>
      <c r="F14" s="233">
        <v>16191</v>
      </c>
      <c r="G14" s="179">
        <v>13964</v>
      </c>
      <c r="H14" s="177">
        <v>0.86245445000308818</v>
      </c>
      <c r="I14" s="185">
        <v>0.85706319703864742</v>
      </c>
      <c r="J14" s="182" t="s">
        <v>420</v>
      </c>
      <c r="K14" s="191">
        <v>0.86767375267735714</v>
      </c>
      <c r="L14" s="179">
        <v>1886</v>
      </c>
      <c r="M14" s="177">
        <v>0.11648446667901921</v>
      </c>
      <c r="N14" s="188">
        <v>0.11163375955907619</v>
      </c>
      <c r="O14" s="182" t="s">
        <v>420</v>
      </c>
      <c r="P14" s="191">
        <v>0.12151711557741005</v>
      </c>
      <c r="Q14" s="179">
        <v>15850</v>
      </c>
      <c r="R14" s="203">
        <v>0.97893891668210731</v>
      </c>
      <c r="S14" s="212">
        <v>0.97661094109780011</v>
      </c>
      <c r="T14" s="182" t="s">
        <v>420</v>
      </c>
      <c r="U14" s="195">
        <v>0.98103968113492679</v>
      </c>
      <c r="V14" s="222">
        <v>16045.5</v>
      </c>
      <c r="W14" s="220">
        <v>9.0679629802748428E-3</v>
      </c>
      <c r="X14" s="218" t="b">
        <v>1</v>
      </c>
      <c r="Y14" s="218" t="b">
        <v>1</v>
      </c>
      <c r="Z14" s="218" t="b">
        <v>1</v>
      </c>
      <c r="AA14" s="179">
        <v>16879</v>
      </c>
      <c r="AB14" s="179">
        <v>14807</v>
      </c>
      <c r="AC14" s="177">
        <v>0.87724391255406131</v>
      </c>
      <c r="AD14" s="212">
        <v>0.87220731094180992</v>
      </c>
      <c r="AE14" s="182" t="s">
        <v>420</v>
      </c>
      <c r="AF14" s="195">
        <v>0.88210884081867513</v>
      </c>
      <c r="AG14" s="222">
        <v>16045.5</v>
      </c>
      <c r="AH14" s="175">
        <v>5.1946028481505716E-2</v>
      </c>
      <c r="AI14" s="218" t="b">
        <v>1</v>
      </c>
      <c r="AJ14" s="218" t="b">
        <v>1</v>
      </c>
      <c r="AK14" s="218" t="b">
        <v>1</v>
      </c>
      <c r="AL14" s="179">
        <v>16140</v>
      </c>
      <c r="AM14" s="179">
        <v>13250</v>
      </c>
      <c r="AN14" s="177">
        <v>0.8209417596034696</v>
      </c>
      <c r="AO14" s="188">
        <v>0.81495067097931706</v>
      </c>
      <c r="AP14" s="182" t="s">
        <v>420</v>
      </c>
      <c r="AQ14" s="191">
        <v>0.82678011078201452</v>
      </c>
      <c r="AR14" s="222">
        <v>16260</v>
      </c>
      <c r="AS14" s="175">
        <v>-7.3800738007380072E-3</v>
      </c>
      <c r="AT14" s="218" t="b">
        <v>1</v>
      </c>
      <c r="AU14" s="218" t="b">
        <v>1</v>
      </c>
      <c r="AV14" s="218" t="b">
        <v>1</v>
      </c>
      <c r="AW14" s="179">
        <v>16647</v>
      </c>
      <c r="AX14" s="179">
        <v>14443</v>
      </c>
      <c r="AY14" s="177">
        <v>0.86760377245149278</v>
      </c>
      <c r="AZ14" s="188">
        <v>0.86237038405784239</v>
      </c>
      <c r="BA14" s="182" t="s">
        <v>420</v>
      </c>
      <c r="BB14" s="191">
        <v>0.87266754362096899</v>
      </c>
      <c r="BC14" s="222">
        <v>16260</v>
      </c>
      <c r="BD14" s="175">
        <v>2.3800738007380074E-2</v>
      </c>
      <c r="BE14" s="218" t="b">
        <v>1</v>
      </c>
      <c r="BF14" s="218" t="b">
        <v>1</v>
      </c>
      <c r="BG14" s="218" t="b">
        <v>1</v>
      </c>
      <c r="BH14" s="179">
        <v>15827</v>
      </c>
      <c r="BI14" s="179">
        <v>12967</v>
      </c>
      <c r="BJ14" s="177">
        <v>0.81929613950843494</v>
      </c>
      <c r="BK14" s="188">
        <v>0.81322438684352194</v>
      </c>
      <c r="BL14" s="182" t="s">
        <v>420</v>
      </c>
      <c r="BM14" s="191">
        <v>0.82521293351562675</v>
      </c>
      <c r="BN14" s="222">
        <v>16655.75</v>
      </c>
      <c r="BO14" s="218">
        <v>-4.9757591222250576E-2</v>
      </c>
      <c r="BP14" s="218" t="b">
        <v>1</v>
      </c>
      <c r="BQ14" s="218" t="b">
        <v>1</v>
      </c>
      <c r="BR14" s="218" t="b">
        <v>1</v>
      </c>
      <c r="BS14" s="179">
        <v>11822</v>
      </c>
      <c r="BT14" s="179">
        <v>10819</v>
      </c>
      <c r="BU14" s="177">
        <v>0.91515817966503132</v>
      </c>
      <c r="BV14" s="188">
        <v>0.90999941353950253</v>
      </c>
      <c r="BW14" s="182" t="s">
        <v>420</v>
      </c>
      <c r="BX14" s="191">
        <v>0.92004722916078596</v>
      </c>
      <c r="BY14" s="251">
        <v>11247</v>
      </c>
      <c r="BZ14" s="218">
        <v>5.112474437627812E-2</v>
      </c>
      <c r="CA14" s="218" t="b">
        <v>1</v>
      </c>
      <c r="CB14" s="218" t="b">
        <v>1</v>
      </c>
      <c r="CC14" s="218" t="b">
        <v>1</v>
      </c>
      <c r="CD14" s="121"/>
    </row>
    <row r="15" spans="1:82" s="181" customFormat="1" ht="14.25" customHeight="1" x14ac:dyDescent="0.25">
      <c r="A15" s="145" t="s">
        <v>380</v>
      </c>
      <c r="B15" s="53"/>
      <c r="C15" s="54"/>
      <c r="D15" s="83"/>
      <c r="E15" s="227">
        <v>6628</v>
      </c>
      <c r="F15" s="233">
        <v>13050</v>
      </c>
      <c r="G15" s="179">
        <v>11755</v>
      </c>
      <c r="H15" s="177">
        <v>0.90076628352490418</v>
      </c>
      <c r="I15" s="185">
        <v>0.89551820459574905</v>
      </c>
      <c r="J15" s="182" t="s">
        <v>420</v>
      </c>
      <c r="K15" s="191">
        <v>0.90577848902481017</v>
      </c>
      <c r="L15" s="179">
        <v>961</v>
      </c>
      <c r="M15" s="177">
        <v>7.3639846743295018E-2</v>
      </c>
      <c r="N15" s="188">
        <v>6.9283070992835302E-2</v>
      </c>
      <c r="O15" s="182" t="s">
        <v>420</v>
      </c>
      <c r="P15" s="191">
        <v>7.8247559350416759E-2</v>
      </c>
      <c r="Q15" s="179">
        <v>12716</v>
      </c>
      <c r="R15" s="203">
        <v>0.97440613026819922</v>
      </c>
      <c r="S15" s="212">
        <v>0.9715538788285546</v>
      </c>
      <c r="T15" s="182" t="s">
        <v>420</v>
      </c>
      <c r="U15" s="195">
        <v>0.97697916709972121</v>
      </c>
      <c r="V15" s="222">
        <v>13342.25</v>
      </c>
      <c r="W15" s="220">
        <v>-2.1904101632033577E-2</v>
      </c>
      <c r="X15" s="218" t="b">
        <v>1</v>
      </c>
      <c r="Y15" s="218" t="b">
        <v>1</v>
      </c>
      <c r="Z15" s="218" t="b">
        <v>1</v>
      </c>
      <c r="AA15" s="179">
        <v>13145</v>
      </c>
      <c r="AB15" s="179">
        <v>12068</v>
      </c>
      <c r="AC15" s="177">
        <v>0.91806770635222523</v>
      </c>
      <c r="AD15" s="212">
        <v>0.91325617421852934</v>
      </c>
      <c r="AE15" s="182" t="s">
        <v>420</v>
      </c>
      <c r="AF15" s="195">
        <v>0.92263495994879763</v>
      </c>
      <c r="AG15" s="222">
        <v>13342.25</v>
      </c>
      <c r="AH15" s="175">
        <v>-1.478386329142386E-2</v>
      </c>
      <c r="AI15" s="218" t="b">
        <v>1</v>
      </c>
      <c r="AJ15" s="218" t="b">
        <v>1</v>
      </c>
      <c r="AK15" s="218" t="b">
        <v>1</v>
      </c>
      <c r="AL15" s="179">
        <v>13548</v>
      </c>
      <c r="AM15" s="179">
        <v>11202</v>
      </c>
      <c r="AN15" s="177">
        <v>0.82683790965456161</v>
      </c>
      <c r="AO15" s="188">
        <v>0.82037391300633433</v>
      </c>
      <c r="AP15" s="182" t="s">
        <v>420</v>
      </c>
      <c r="AQ15" s="191">
        <v>0.83311661275802673</v>
      </c>
      <c r="AR15" s="222">
        <v>13453.25</v>
      </c>
      <c r="AS15" s="175">
        <v>7.0429078475461324E-3</v>
      </c>
      <c r="AT15" s="218" t="b">
        <v>1</v>
      </c>
      <c r="AU15" s="218" t="b">
        <v>1</v>
      </c>
      <c r="AV15" s="218" t="b">
        <v>1</v>
      </c>
      <c r="AW15" s="179">
        <v>14026</v>
      </c>
      <c r="AX15" s="179">
        <v>12501</v>
      </c>
      <c r="AY15" s="177">
        <v>0.89127334949379722</v>
      </c>
      <c r="AZ15" s="188">
        <v>0.88601405942896505</v>
      </c>
      <c r="BA15" s="182" t="s">
        <v>420</v>
      </c>
      <c r="BB15" s="191">
        <v>0.89631837335125597</v>
      </c>
      <c r="BC15" s="222">
        <v>13453.25</v>
      </c>
      <c r="BD15" s="175">
        <v>4.2573355880549307E-2</v>
      </c>
      <c r="BE15" s="218" t="b">
        <v>1</v>
      </c>
      <c r="BF15" s="218" t="b">
        <v>1</v>
      </c>
      <c r="BG15" s="218" t="b">
        <v>1</v>
      </c>
      <c r="BH15" s="179">
        <v>13585</v>
      </c>
      <c r="BI15" s="179">
        <v>11407</v>
      </c>
      <c r="BJ15" s="177">
        <v>0.83967611336032388</v>
      </c>
      <c r="BK15" s="188">
        <v>0.83341038319925242</v>
      </c>
      <c r="BL15" s="182" t="s">
        <v>420</v>
      </c>
      <c r="BM15" s="191">
        <v>0.84574979597918198</v>
      </c>
      <c r="BN15" s="222">
        <v>13932</v>
      </c>
      <c r="BO15" s="218">
        <v>-2.4906689635371806E-2</v>
      </c>
      <c r="BP15" s="218" t="b">
        <v>1</v>
      </c>
      <c r="BQ15" s="218" t="b">
        <v>1</v>
      </c>
      <c r="BR15" s="218" t="b">
        <v>1</v>
      </c>
      <c r="BS15" s="179">
        <v>12641</v>
      </c>
      <c r="BT15" s="179">
        <v>10754</v>
      </c>
      <c r="BU15" s="177">
        <v>0.85072383513962502</v>
      </c>
      <c r="BV15" s="188">
        <v>0.84440509516892082</v>
      </c>
      <c r="BW15" s="182" t="s">
        <v>420</v>
      </c>
      <c r="BX15" s="191">
        <v>0.85682947774971585</v>
      </c>
      <c r="BY15" s="251">
        <v>11407</v>
      </c>
      <c r="BZ15" s="218">
        <v>0.10817918821776103</v>
      </c>
      <c r="CA15" s="218" t="b">
        <v>1</v>
      </c>
      <c r="CB15" s="218" t="b">
        <v>1</v>
      </c>
      <c r="CC15" s="218" t="b">
        <v>1</v>
      </c>
      <c r="CD15" s="121"/>
    </row>
    <row r="16" spans="1:82" s="181" customFormat="1" ht="14.25" customHeight="1" x14ac:dyDescent="0.25">
      <c r="A16" s="145" t="s">
        <v>381</v>
      </c>
      <c r="B16" s="53"/>
      <c r="C16" s="54"/>
      <c r="D16" s="83"/>
      <c r="E16" s="227">
        <v>7153</v>
      </c>
      <c r="F16" s="233">
        <v>17166</v>
      </c>
      <c r="G16" s="179">
        <v>15423</v>
      </c>
      <c r="H16" s="177">
        <v>0.89846207619713392</v>
      </c>
      <c r="I16" s="185">
        <v>0.89385422720788266</v>
      </c>
      <c r="J16" s="182" t="s">
        <v>420</v>
      </c>
      <c r="K16" s="191">
        <v>0.90289162701619041</v>
      </c>
      <c r="L16" s="179">
        <v>1458</v>
      </c>
      <c r="M16" s="177">
        <v>8.4935337294652219E-2</v>
      </c>
      <c r="N16" s="188">
        <v>8.0857176702409175E-2</v>
      </c>
      <c r="O16" s="182" t="s">
        <v>420</v>
      </c>
      <c r="P16" s="191">
        <v>8.9199225147514646E-2</v>
      </c>
      <c r="Q16" s="179">
        <v>16881</v>
      </c>
      <c r="R16" s="203">
        <v>0.98339741349178611</v>
      </c>
      <c r="S16" s="212">
        <v>0.98137495465350599</v>
      </c>
      <c r="T16" s="182" t="s">
        <v>420</v>
      </c>
      <c r="U16" s="195">
        <v>0.98520356849727742</v>
      </c>
      <c r="V16" s="222">
        <v>17487.75</v>
      </c>
      <c r="W16" s="220">
        <v>-1.8398593301025005E-2</v>
      </c>
      <c r="X16" s="218" t="b">
        <v>1</v>
      </c>
      <c r="Y16" s="218" t="b">
        <v>1</v>
      </c>
      <c r="Z16" s="218" t="b">
        <v>1</v>
      </c>
      <c r="AA16" s="179">
        <v>17949</v>
      </c>
      <c r="AB16" s="179">
        <v>15703</v>
      </c>
      <c r="AC16" s="177">
        <v>0.87486768065073262</v>
      </c>
      <c r="AD16" s="212">
        <v>0.86994689213805687</v>
      </c>
      <c r="AE16" s="182" t="s">
        <v>420</v>
      </c>
      <c r="AF16" s="195">
        <v>0.87962804455745036</v>
      </c>
      <c r="AG16" s="222">
        <v>17487.75</v>
      </c>
      <c r="AH16" s="175">
        <v>2.6375605781189689E-2</v>
      </c>
      <c r="AI16" s="218" t="b">
        <v>1</v>
      </c>
      <c r="AJ16" s="218" t="b">
        <v>1</v>
      </c>
      <c r="AK16" s="218" t="b">
        <v>1</v>
      </c>
      <c r="AL16" s="179">
        <v>17522</v>
      </c>
      <c r="AM16" s="179">
        <v>14871</v>
      </c>
      <c r="AN16" s="177">
        <v>0.84870448578929347</v>
      </c>
      <c r="AO16" s="188">
        <v>0.84332232571749544</v>
      </c>
      <c r="AP16" s="182" t="s">
        <v>420</v>
      </c>
      <c r="AQ16" s="191">
        <v>0.85393378199707692</v>
      </c>
      <c r="AR16" s="222">
        <v>17925.75</v>
      </c>
      <c r="AS16" s="175">
        <v>-2.2523464848053776E-2</v>
      </c>
      <c r="AT16" s="218" t="b">
        <v>1</v>
      </c>
      <c r="AU16" s="218" t="b">
        <v>1</v>
      </c>
      <c r="AV16" s="218" t="b">
        <v>1</v>
      </c>
      <c r="AW16" s="179">
        <v>18227</v>
      </c>
      <c r="AX16" s="179">
        <v>15667</v>
      </c>
      <c r="AY16" s="177">
        <v>0.85954902068360128</v>
      </c>
      <c r="AZ16" s="188">
        <v>0.85442906937027496</v>
      </c>
      <c r="BA16" s="182" t="s">
        <v>420</v>
      </c>
      <c r="BB16" s="191">
        <v>0.86451744934120189</v>
      </c>
      <c r="BC16" s="222">
        <v>17021</v>
      </c>
      <c r="BD16" s="175">
        <v>7.0853651371834789E-2</v>
      </c>
      <c r="BE16" s="218" t="b">
        <v>1</v>
      </c>
      <c r="BF16" s="218" t="b">
        <v>1</v>
      </c>
      <c r="BG16" s="218" t="b">
        <v>1</v>
      </c>
      <c r="BH16" s="179">
        <v>17725</v>
      </c>
      <c r="BI16" s="179">
        <v>14879</v>
      </c>
      <c r="BJ16" s="177">
        <v>0.83943582510578274</v>
      </c>
      <c r="BK16" s="188">
        <v>0.83395764369608061</v>
      </c>
      <c r="BL16" s="182" t="s">
        <v>420</v>
      </c>
      <c r="BM16" s="191">
        <v>0.84476690962283796</v>
      </c>
      <c r="BN16" s="222">
        <v>18479.5</v>
      </c>
      <c r="BO16" s="218">
        <v>-4.082902675938202E-2</v>
      </c>
      <c r="BP16" s="218" t="b">
        <v>1</v>
      </c>
      <c r="BQ16" s="218" t="b">
        <v>1</v>
      </c>
      <c r="BR16" s="218" t="b">
        <v>1</v>
      </c>
      <c r="BS16" s="179">
        <v>16772</v>
      </c>
      <c r="BT16" s="179">
        <v>14628</v>
      </c>
      <c r="BU16" s="177">
        <v>0.87216789887908419</v>
      </c>
      <c r="BV16" s="188">
        <v>0.86702923010131316</v>
      </c>
      <c r="BW16" s="182" t="s">
        <v>420</v>
      </c>
      <c r="BX16" s="191">
        <v>0.8771361240267771</v>
      </c>
      <c r="BY16" s="251">
        <v>14879</v>
      </c>
      <c r="BZ16" s="218">
        <v>0.12722629208952216</v>
      </c>
      <c r="CA16" s="218" t="b">
        <v>1</v>
      </c>
      <c r="CB16" s="218" t="b">
        <v>1</v>
      </c>
      <c r="CC16" s="218" t="b">
        <v>1</v>
      </c>
      <c r="CD16" s="121"/>
    </row>
    <row r="17" spans="1:82" s="181" customFormat="1" ht="14.25" customHeight="1" x14ac:dyDescent="0.25">
      <c r="A17" s="145" t="s">
        <v>382</v>
      </c>
      <c r="B17" s="53"/>
      <c r="C17" s="54"/>
      <c r="D17" s="83"/>
      <c r="E17" s="227">
        <v>7344</v>
      </c>
      <c r="F17" s="233">
        <v>18983</v>
      </c>
      <c r="G17" s="179">
        <v>17756</v>
      </c>
      <c r="H17" s="177">
        <v>0.93536321972290992</v>
      </c>
      <c r="I17" s="185">
        <v>0.93177657533161229</v>
      </c>
      <c r="J17" s="182" t="s">
        <v>420</v>
      </c>
      <c r="K17" s="191">
        <v>0.9387736968581385</v>
      </c>
      <c r="L17" s="179">
        <v>1101</v>
      </c>
      <c r="M17" s="177">
        <v>5.7999262498024548E-2</v>
      </c>
      <c r="N17" s="188">
        <v>5.4762739724951881E-2</v>
      </c>
      <c r="O17" s="182" t="s">
        <v>420</v>
      </c>
      <c r="P17" s="191">
        <v>6.1414638361066171E-2</v>
      </c>
      <c r="Q17" s="179">
        <v>18857</v>
      </c>
      <c r="R17" s="203">
        <v>0.99336248222093448</v>
      </c>
      <c r="S17" s="212">
        <v>0.99210336815802613</v>
      </c>
      <c r="T17" s="182" t="s">
        <v>420</v>
      </c>
      <c r="U17" s="195">
        <v>0.99442195995536375</v>
      </c>
      <c r="V17" s="222">
        <v>19011.5</v>
      </c>
      <c r="W17" s="220">
        <v>-1.4990926544459933E-3</v>
      </c>
      <c r="X17" s="218" t="b">
        <v>1</v>
      </c>
      <c r="Y17" s="218" t="b">
        <v>1</v>
      </c>
      <c r="Z17" s="218" t="b">
        <v>1</v>
      </c>
      <c r="AA17" s="179">
        <v>19048</v>
      </c>
      <c r="AB17" s="179">
        <v>17568</v>
      </c>
      <c r="AC17" s="177">
        <v>0.92230155396892066</v>
      </c>
      <c r="AD17" s="212">
        <v>0.91841423755683571</v>
      </c>
      <c r="AE17" s="182" t="s">
        <v>420</v>
      </c>
      <c r="AF17" s="195">
        <v>0.92601857145919331</v>
      </c>
      <c r="AG17" s="222">
        <v>19011.5</v>
      </c>
      <c r="AH17" s="175">
        <v>1.9198905925360966E-3</v>
      </c>
      <c r="AI17" s="218" t="b">
        <v>1</v>
      </c>
      <c r="AJ17" s="218" t="b">
        <v>1</v>
      </c>
      <c r="AK17" s="218" t="b">
        <v>1</v>
      </c>
      <c r="AL17" s="179">
        <v>19341</v>
      </c>
      <c r="AM17" s="179">
        <v>16788</v>
      </c>
      <c r="AN17" s="177">
        <v>0.86800062044361714</v>
      </c>
      <c r="AO17" s="188">
        <v>0.8631570598135796</v>
      </c>
      <c r="AP17" s="182" t="s">
        <v>420</v>
      </c>
      <c r="AQ17" s="191">
        <v>0.87269802746134073</v>
      </c>
      <c r="AR17" s="222">
        <v>19429.25</v>
      </c>
      <c r="AS17" s="175">
        <v>-4.5421207715171715E-3</v>
      </c>
      <c r="AT17" s="218" t="b">
        <v>1</v>
      </c>
      <c r="AU17" s="218" t="b">
        <v>1</v>
      </c>
      <c r="AV17" s="218" t="b">
        <v>1</v>
      </c>
      <c r="AW17" s="179">
        <v>20406</v>
      </c>
      <c r="AX17" s="179">
        <v>18926</v>
      </c>
      <c r="AY17" s="177">
        <v>0.92747231206507885</v>
      </c>
      <c r="AZ17" s="188">
        <v>0.9238327428456431</v>
      </c>
      <c r="BA17" s="182" t="s">
        <v>420</v>
      </c>
      <c r="BB17" s="191">
        <v>0.93095096702292202</v>
      </c>
      <c r="BC17" s="222">
        <v>19429.25</v>
      </c>
      <c r="BD17" s="175">
        <v>5.0272141230361438E-2</v>
      </c>
      <c r="BE17" s="218" t="b">
        <v>1</v>
      </c>
      <c r="BF17" s="218" t="b">
        <v>1</v>
      </c>
      <c r="BG17" s="218" t="b">
        <v>1</v>
      </c>
      <c r="BH17" s="179">
        <v>19327</v>
      </c>
      <c r="BI17" s="179">
        <v>16558</v>
      </c>
      <c r="BJ17" s="177">
        <v>0.85672892844207582</v>
      </c>
      <c r="BK17" s="188">
        <v>0.85171870440642272</v>
      </c>
      <c r="BL17" s="182" t="s">
        <v>420</v>
      </c>
      <c r="BM17" s="191">
        <v>0.86159737287732419</v>
      </c>
      <c r="BN17" s="222">
        <v>19982</v>
      </c>
      <c r="BO17" s="218">
        <v>-3.2779501551396258E-2</v>
      </c>
      <c r="BP17" s="218" t="b">
        <v>1</v>
      </c>
      <c r="BQ17" s="218" t="b">
        <v>1</v>
      </c>
      <c r="BR17" s="218" t="b">
        <v>1</v>
      </c>
      <c r="BS17" s="179">
        <v>16685</v>
      </c>
      <c r="BT17" s="179">
        <v>16133</v>
      </c>
      <c r="BU17" s="177">
        <v>0.96691639196883428</v>
      </c>
      <c r="BV17" s="188">
        <v>0.96409325109920196</v>
      </c>
      <c r="BW17" s="182" t="s">
        <v>420</v>
      </c>
      <c r="BX17" s="191">
        <v>0.96952458201675962</v>
      </c>
      <c r="BY17" s="251">
        <v>16558</v>
      </c>
      <c r="BZ17" s="218">
        <v>7.6700084551274313E-3</v>
      </c>
      <c r="CA17" s="218" t="b">
        <v>1</v>
      </c>
      <c r="CB17" s="218" t="b">
        <v>1</v>
      </c>
      <c r="CC17" s="218" t="b">
        <v>1</v>
      </c>
      <c r="CD17" s="121"/>
    </row>
    <row r="18" spans="1:82" s="181" customFormat="1" ht="14.25" customHeight="1" x14ac:dyDescent="0.25">
      <c r="A18" s="145" t="s">
        <v>383</v>
      </c>
      <c r="B18" s="53"/>
      <c r="C18" s="54"/>
      <c r="D18" s="83"/>
      <c r="E18" s="227">
        <v>5543</v>
      </c>
      <c r="F18" s="233">
        <v>29023</v>
      </c>
      <c r="G18" s="179">
        <v>26597</v>
      </c>
      <c r="H18" s="177">
        <v>0.91641112221341692</v>
      </c>
      <c r="I18" s="185">
        <v>0.91317157666769422</v>
      </c>
      <c r="J18" s="182" t="s">
        <v>420</v>
      </c>
      <c r="K18" s="191">
        <v>0.91954045072565838</v>
      </c>
      <c r="L18" s="179">
        <v>2108</v>
      </c>
      <c r="M18" s="177">
        <v>7.2632050442752297E-2</v>
      </c>
      <c r="N18" s="188">
        <v>6.9702426788087732E-2</v>
      </c>
      <c r="O18" s="182" t="s">
        <v>420</v>
      </c>
      <c r="P18" s="191">
        <v>7.5674791219156601E-2</v>
      </c>
      <c r="Q18" s="179">
        <v>28705</v>
      </c>
      <c r="R18" s="203">
        <v>0.98904317265616926</v>
      </c>
      <c r="S18" s="212">
        <v>0.98777914166934011</v>
      </c>
      <c r="T18" s="182" t="s">
        <v>420</v>
      </c>
      <c r="U18" s="195">
        <v>0.99017776212508701</v>
      </c>
      <c r="V18" s="222">
        <v>29515.75</v>
      </c>
      <c r="W18" s="220">
        <v>-1.6694476677705971E-2</v>
      </c>
      <c r="X18" s="218" t="b">
        <v>1</v>
      </c>
      <c r="Y18" s="218" t="b">
        <v>1</v>
      </c>
      <c r="Z18" s="218" t="b">
        <v>1</v>
      </c>
      <c r="AA18" s="179">
        <v>26904</v>
      </c>
      <c r="AB18" s="179">
        <v>16351</v>
      </c>
      <c r="AC18" s="177">
        <v>0.60775349390425215</v>
      </c>
      <c r="AD18" s="212">
        <v>0.601904284993796</v>
      </c>
      <c r="AE18" s="182" t="s">
        <v>420</v>
      </c>
      <c r="AF18" s="195">
        <v>0.61357193627327078</v>
      </c>
      <c r="AG18" s="222">
        <v>28493</v>
      </c>
      <c r="AH18" s="175">
        <v>-5.5768083388902538E-2</v>
      </c>
      <c r="AI18" s="218" t="b">
        <v>1</v>
      </c>
      <c r="AJ18" s="218" t="b">
        <v>1</v>
      </c>
      <c r="AK18" s="218" t="b">
        <v>1</v>
      </c>
      <c r="AL18" s="179">
        <v>31052</v>
      </c>
      <c r="AM18" s="179">
        <v>14148</v>
      </c>
      <c r="AN18" s="177">
        <v>0.45562282622697409</v>
      </c>
      <c r="AO18" s="188">
        <v>0.45008934124965339</v>
      </c>
      <c r="AP18" s="182" t="s">
        <v>420</v>
      </c>
      <c r="AQ18" s="191">
        <v>0.46116728969192355</v>
      </c>
      <c r="AR18" s="222">
        <v>30341.75</v>
      </c>
      <c r="AS18" s="175">
        <v>2.3408339993573214E-2</v>
      </c>
      <c r="AT18" s="218" t="b">
        <v>1</v>
      </c>
      <c r="AU18" s="218" t="b">
        <v>1</v>
      </c>
      <c r="AV18" s="218" t="b">
        <v>1</v>
      </c>
      <c r="AW18" s="179">
        <v>30516</v>
      </c>
      <c r="AX18" s="179">
        <v>18998</v>
      </c>
      <c r="AY18" s="177">
        <v>0.62255865775330976</v>
      </c>
      <c r="AZ18" s="188">
        <v>0.61710480120105959</v>
      </c>
      <c r="BA18" s="182" t="s">
        <v>420</v>
      </c>
      <c r="BB18" s="191">
        <v>0.62798166198035921</v>
      </c>
      <c r="BC18" s="222">
        <v>29087.25</v>
      </c>
      <c r="BD18" s="175">
        <v>4.9119459557022405E-2</v>
      </c>
      <c r="BE18" s="218" t="b">
        <v>1</v>
      </c>
      <c r="BF18" s="218" t="b">
        <v>1</v>
      </c>
      <c r="BG18" s="218" t="b">
        <v>1</v>
      </c>
      <c r="BH18" s="179">
        <v>29680</v>
      </c>
      <c r="BI18" s="179">
        <v>17705</v>
      </c>
      <c r="BJ18" s="177">
        <v>0.59652964959568733</v>
      </c>
      <c r="BK18" s="188">
        <v>0.59093617114586361</v>
      </c>
      <c r="BL18" s="182" t="s">
        <v>420</v>
      </c>
      <c r="BM18" s="191">
        <v>0.60209814376748805</v>
      </c>
      <c r="BN18" s="222">
        <v>30801.75</v>
      </c>
      <c r="BO18" s="218">
        <v>-3.6418385319015964E-2</v>
      </c>
      <c r="BP18" s="218" t="b">
        <v>1</v>
      </c>
      <c r="BQ18" s="218" t="b">
        <v>1</v>
      </c>
      <c r="BR18" s="218" t="b">
        <v>1</v>
      </c>
      <c r="BS18" s="179">
        <v>16060</v>
      </c>
      <c r="BT18" s="179">
        <v>12704</v>
      </c>
      <c r="BU18" s="177">
        <v>0.79103362391033627</v>
      </c>
      <c r="BV18" s="188">
        <v>0.78467641592190318</v>
      </c>
      <c r="BW18" s="182" t="s">
        <v>420</v>
      </c>
      <c r="BX18" s="191">
        <v>0.797251638084568</v>
      </c>
      <c r="BY18" s="251">
        <v>14504</v>
      </c>
      <c r="BZ18" s="218">
        <v>0.107280750137893</v>
      </c>
      <c r="CA18" s="218" t="b">
        <v>1</v>
      </c>
      <c r="CB18" s="218" t="b">
        <v>1</v>
      </c>
      <c r="CC18" s="218" t="b">
        <v>1</v>
      </c>
      <c r="CD18" s="121"/>
    </row>
    <row r="19" spans="1:82" s="181" customFormat="1" ht="14.25" customHeight="1" x14ac:dyDescent="0.25">
      <c r="A19" s="145" t="s">
        <v>384</v>
      </c>
      <c r="B19" s="53"/>
      <c r="C19" s="54"/>
      <c r="D19" s="83"/>
      <c r="E19" s="227">
        <v>11069</v>
      </c>
      <c r="F19" s="233">
        <v>24081</v>
      </c>
      <c r="G19" s="179">
        <v>20412</v>
      </c>
      <c r="H19" s="177">
        <v>0.84763921764046346</v>
      </c>
      <c r="I19" s="185">
        <v>0.84304486913488186</v>
      </c>
      <c r="J19" s="182" t="s">
        <v>420</v>
      </c>
      <c r="K19" s="191">
        <v>0.85212267135428921</v>
      </c>
      <c r="L19" s="179">
        <v>2952</v>
      </c>
      <c r="M19" s="177">
        <v>0.12258627133424692</v>
      </c>
      <c r="N19" s="188">
        <v>0.11850413297103558</v>
      </c>
      <c r="O19" s="182" t="s">
        <v>420</v>
      </c>
      <c r="P19" s="191">
        <v>0.12678880237677176</v>
      </c>
      <c r="Q19" s="179">
        <v>23364</v>
      </c>
      <c r="R19" s="203">
        <v>0.97022548897471039</v>
      </c>
      <c r="S19" s="212">
        <v>0.96800266001921575</v>
      </c>
      <c r="T19" s="182" t="s">
        <v>420</v>
      </c>
      <c r="U19" s="195">
        <v>0.97229831886498996</v>
      </c>
      <c r="V19" s="222">
        <v>24453.75</v>
      </c>
      <c r="W19" s="220">
        <v>-1.5243060880233092E-2</v>
      </c>
      <c r="X19" s="218" t="b">
        <v>1</v>
      </c>
      <c r="Y19" s="218" t="b">
        <v>1</v>
      </c>
      <c r="Z19" s="218" t="b">
        <v>1</v>
      </c>
      <c r="AA19" s="179">
        <v>24933</v>
      </c>
      <c r="AB19" s="179">
        <v>21290</v>
      </c>
      <c r="AC19" s="177">
        <v>0.85388842096819473</v>
      </c>
      <c r="AD19" s="212">
        <v>0.84944956938984195</v>
      </c>
      <c r="AE19" s="182" t="s">
        <v>420</v>
      </c>
      <c r="AF19" s="195">
        <v>0.85821824127259783</v>
      </c>
      <c r="AG19" s="222">
        <v>24453.75</v>
      </c>
      <c r="AH19" s="175">
        <v>1.9598221131728263E-2</v>
      </c>
      <c r="AI19" s="218" t="b">
        <v>1</v>
      </c>
      <c r="AJ19" s="218" t="b">
        <v>1</v>
      </c>
      <c r="AK19" s="218" t="b">
        <v>1</v>
      </c>
      <c r="AL19" s="179">
        <v>24549</v>
      </c>
      <c r="AM19" s="179">
        <v>18273</v>
      </c>
      <c r="AN19" s="177">
        <v>0.74434803861664423</v>
      </c>
      <c r="AO19" s="188">
        <v>0.73885322955549471</v>
      </c>
      <c r="AP19" s="182" t="s">
        <v>420</v>
      </c>
      <c r="AQ19" s="191">
        <v>0.74976638785705685</v>
      </c>
      <c r="AR19" s="222">
        <v>24843.25</v>
      </c>
      <c r="AS19" s="175">
        <v>-1.1844263532347821E-2</v>
      </c>
      <c r="AT19" s="218" t="b">
        <v>1</v>
      </c>
      <c r="AU19" s="218" t="b">
        <v>1</v>
      </c>
      <c r="AV19" s="218" t="b">
        <v>1</v>
      </c>
      <c r="AW19" s="179">
        <v>25432</v>
      </c>
      <c r="AX19" s="179">
        <v>20690</v>
      </c>
      <c r="AY19" s="177">
        <v>0.81354199433784213</v>
      </c>
      <c r="AZ19" s="188">
        <v>0.8087080452960127</v>
      </c>
      <c r="BA19" s="182" t="s">
        <v>420</v>
      </c>
      <c r="BB19" s="191">
        <v>0.81828123775243622</v>
      </c>
      <c r="BC19" s="222">
        <v>24843.25</v>
      </c>
      <c r="BD19" s="175">
        <v>2.3698590160305111E-2</v>
      </c>
      <c r="BE19" s="218" t="b">
        <v>1</v>
      </c>
      <c r="BF19" s="218" t="b">
        <v>1</v>
      </c>
      <c r="BG19" s="218" t="b">
        <v>1</v>
      </c>
      <c r="BH19" s="179">
        <v>25027</v>
      </c>
      <c r="BI19" s="179">
        <v>19241</v>
      </c>
      <c r="BJ19" s="177">
        <v>0.76880968553961726</v>
      </c>
      <c r="BK19" s="188">
        <v>0.7635454540819957</v>
      </c>
      <c r="BL19" s="182" t="s">
        <v>420</v>
      </c>
      <c r="BM19" s="191">
        <v>0.77399140907681563</v>
      </c>
      <c r="BN19" s="222">
        <v>25771.5</v>
      </c>
      <c r="BO19" s="218">
        <v>-2.8888500863356807E-2</v>
      </c>
      <c r="BP19" s="218" t="b">
        <v>1</v>
      </c>
      <c r="BQ19" s="218" t="b">
        <v>1</v>
      </c>
      <c r="BR19" s="218" t="b">
        <v>1</v>
      </c>
      <c r="BS19" s="179">
        <v>20070</v>
      </c>
      <c r="BT19" s="179">
        <v>19245</v>
      </c>
      <c r="BU19" s="177">
        <v>0.95889387144992522</v>
      </c>
      <c r="BV19" s="188">
        <v>0.9560582028225596</v>
      </c>
      <c r="BW19" s="182" t="s">
        <v>420</v>
      </c>
      <c r="BX19" s="191">
        <v>0.96155390633883986</v>
      </c>
      <c r="BY19" s="251">
        <v>19241</v>
      </c>
      <c r="BZ19" s="218">
        <v>4.3085078738111328E-2</v>
      </c>
      <c r="CA19" s="218" t="b">
        <v>1</v>
      </c>
      <c r="CB19" s="218" t="b">
        <v>1</v>
      </c>
      <c r="CC19" s="218" t="b">
        <v>1</v>
      </c>
      <c r="CD19" s="121"/>
    </row>
    <row r="20" spans="1:82" s="181" customFormat="1" ht="14.25" customHeight="1" x14ac:dyDescent="0.25">
      <c r="A20" s="146" t="s">
        <v>385</v>
      </c>
      <c r="B20" s="55"/>
      <c r="C20" s="56"/>
      <c r="D20" s="83"/>
      <c r="E20" s="228">
        <v>6898</v>
      </c>
      <c r="F20" s="234">
        <v>14015</v>
      </c>
      <c r="G20" s="180">
        <v>11342</v>
      </c>
      <c r="H20" s="178">
        <v>0.80927577595433464</v>
      </c>
      <c r="I20" s="186">
        <v>0.80268703434690414</v>
      </c>
      <c r="J20" s="187" t="s">
        <v>420</v>
      </c>
      <c r="K20" s="192">
        <v>0.81569502136465688</v>
      </c>
      <c r="L20" s="180">
        <v>2003</v>
      </c>
      <c r="M20" s="178">
        <v>0.14291830181947912</v>
      </c>
      <c r="N20" s="186">
        <v>0.1372217427987813</v>
      </c>
      <c r="O20" s="187" t="s">
        <v>420</v>
      </c>
      <c r="P20" s="192">
        <v>0.14881055670323576</v>
      </c>
      <c r="Q20" s="180">
        <v>13345</v>
      </c>
      <c r="R20" s="205">
        <v>0.95219407777381382</v>
      </c>
      <c r="S20" s="213">
        <v>0.94853619798992095</v>
      </c>
      <c r="T20" s="187" t="s">
        <v>420</v>
      </c>
      <c r="U20" s="196">
        <v>0.95560413609060002</v>
      </c>
      <c r="V20" s="222">
        <v>14521.5</v>
      </c>
      <c r="W20" s="220">
        <v>-3.4879316874978479E-2</v>
      </c>
      <c r="X20" s="218" t="b">
        <v>1</v>
      </c>
      <c r="Y20" s="218" t="b">
        <v>1</v>
      </c>
      <c r="Z20" s="218" t="b">
        <v>1</v>
      </c>
      <c r="AA20" s="180">
        <v>14144</v>
      </c>
      <c r="AB20" s="180">
        <v>11732</v>
      </c>
      <c r="AC20" s="178">
        <v>0.82946832579185525</v>
      </c>
      <c r="AD20" s="216">
        <v>0.82318088054155347</v>
      </c>
      <c r="AE20" s="187" t="s">
        <v>420</v>
      </c>
      <c r="AF20" s="196">
        <v>0.83557685484353594</v>
      </c>
      <c r="AG20" s="222">
        <v>14521.5</v>
      </c>
      <c r="AH20" s="175">
        <v>-2.5995937058843784E-2</v>
      </c>
      <c r="AI20" s="218" t="b">
        <v>1</v>
      </c>
      <c r="AJ20" s="218" t="b">
        <v>1</v>
      </c>
      <c r="AK20" s="218" t="b">
        <v>1</v>
      </c>
      <c r="AL20" s="180">
        <v>14509</v>
      </c>
      <c r="AM20" s="180">
        <v>10777</v>
      </c>
      <c r="AN20" s="178">
        <v>0.74278034323523334</v>
      </c>
      <c r="AO20" s="186">
        <v>0.73560440621800927</v>
      </c>
      <c r="AP20" s="187" t="s">
        <v>420</v>
      </c>
      <c r="AQ20" s="192">
        <v>0.74982775536039414</v>
      </c>
      <c r="AR20" s="222">
        <v>14913.25</v>
      </c>
      <c r="AS20" s="175">
        <v>-2.7106767471879033E-2</v>
      </c>
      <c r="AT20" s="218" t="b">
        <v>1</v>
      </c>
      <c r="AU20" s="218" t="b">
        <v>1</v>
      </c>
      <c r="AV20" s="218" t="b">
        <v>1</v>
      </c>
      <c r="AW20" s="180">
        <v>14869</v>
      </c>
      <c r="AX20" s="180">
        <v>12147</v>
      </c>
      <c r="AY20" s="178">
        <v>0.81693456184006996</v>
      </c>
      <c r="AZ20" s="186">
        <v>0.81063706545849812</v>
      </c>
      <c r="BA20" s="187" t="s">
        <v>420</v>
      </c>
      <c r="BB20" s="192">
        <v>0.82306833818582559</v>
      </c>
      <c r="BC20" s="222">
        <v>14913.25</v>
      </c>
      <c r="BD20" s="175">
        <v>-2.9671600757715452E-3</v>
      </c>
      <c r="BE20" s="218" t="b">
        <v>1</v>
      </c>
      <c r="BF20" s="218" t="b">
        <v>1</v>
      </c>
      <c r="BG20" s="218" t="b">
        <v>1</v>
      </c>
      <c r="BH20" s="180">
        <v>14213</v>
      </c>
      <c r="BI20" s="180">
        <v>10345</v>
      </c>
      <c r="BJ20" s="178">
        <v>0.72785478083444732</v>
      </c>
      <c r="BK20" s="186">
        <v>0.72047702914630585</v>
      </c>
      <c r="BL20" s="187" t="s">
        <v>420</v>
      </c>
      <c r="BM20" s="192">
        <v>0.73510939761105321</v>
      </c>
      <c r="BN20" s="222">
        <v>15387.5</v>
      </c>
      <c r="BO20" s="218">
        <v>-7.6328188464662869E-2</v>
      </c>
      <c r="BP20" s="218" t="b">
        <v>1</v>
      </c>
      <c r="BQ20" s="218" t="b">
        <v>1</v>
      </c>
      <c r="BR20" s="218" t="b">
        <v>1</v>
      </c>
      <c r="BS20" s="180">
        <v>10255</v>
      </c>
      <c r="BT20" s="180">
        <v>9273</v>
      </c>
      <c r="BU20" s="178">
        <v>0.90424183325207219</v>
      </c>
      <c r="BV20" s="186">
        <v>0.89839429877620491</v>
      </c>
      <c r="BW20" s="187" t="s">
        <v>420</v>
      </c>
      <c r="BX20" s="192">
        <v>0.90978662821056355</v>
      </c>
      <c r="BY20" s="251">
        <v>9619</v>
      </c>
      <c r="BZ20" s="218">
        <v>6.611913920365943E-2</v>
      </c>
      <c r="CA20" s="218" t="b">
        <v>1</v>
      </c>
      <c r="CB20" s="218" t="b">
        <v>1</v>
      </c>
      <c r="CC20" s="218" t="b">
        <v>1</v>
      </c>
      <c r="CD20" s="121"/>
    </row>
    <row r="21" spans="1:82" s="181" customFormat="1" ht="14.25" customHeight="1" x14ac:dyDescent="0.25">
      <c r="D21" s="71"/>
      <c r="E21" s="225"/>
      <c r="F21" s="232" t="s">
        <v>419</v>
      </c>
      <c r="G21" s="198" t="s">
        <v>419</v>
      </c>
      <c r="H21" s="210" t="s">
        <v>419</v>
      </c>
      <c r="I21" s="193" t="s">
        <v>419</v>
      </c>
      <c r="J21" s="193" t="s">
        <v>419</v>
      </c>
      <c r="K21" s="181" t="s">
        <v>419</v>
      </c>
      <c r="L21" s="198" t="s">
        <v>419</v>
      </c>
      <c r="M21" s="210" t="s">
        <v>419</v>
      </c>
      <c r="N21" s="193" t="s">
        <v>419</v>
      </c>
      <c r="O21" s="193" t="s">
        <v>419</v>
      </c>
      <c r="P21" s="181" t="s">
        <v>419</v>
      </c>
      <c r="Q21" s="198" t="s">
        <v>419</v>
      </c>
      <c r="R21" s="198" t="s">
        <v>419</v>
      </c>
      <c r="S21" s="175" t="s">
        <v>419</v>
      </c>
      <c r="T21" s="193" t="s">
        <v>419</v>
      </c>
      <c r="U21" s="214" t="s">
        <v>419</v>
      </c>
      <c r="V21" s="223"/>
      <c r="W21" s="220" t="s">
        <v>419</v>
      </c>
      <c r="X21" s="218"/>
      <c r="Y21" s="218"/>
      <c r="Z21" s="218"/>
      <c r="AA21" s="198"/>
      <c r="AB21" s="198"/>
      <c r="AC21" s="181" t="s">
        <v>419</v>
      </c>
      <c r="AD21" s="214" t="s">
        <v>419</v>
      </c>
      <c r="AE21" s="181" t="s">
        <v>419</v>
      </c>
      <c r="AF21" s="214" t="s">
        <v>419</v>
      </c>
      <c r="AG21" s="223"/>
      <c r="AH21" s="175" t="s">
        <v>419</v>
      </c>
      <c r="AI21" s="218"/>
      <c r="AJ21" s="218"/>
      <c r="AK21" s="218"/>
      <c r="AL21" s="198"/>
      <c r="AM21" s="198"/>
      <c r="AN21" s="214" t="s">
        <v>419</v>
      </c>
      <c r="AO21" s="210"/>
      <c r="AQ21" s="210"/>
      <c r="AR21" s="223"/>
      <c r="AS21" s="175" t="s">
        <v>419</v>
      </c>
      <c r="AT21" s="218"/>
      <c r="AU21" s="218"/>
      <c r="AV21" s="218"/>
      <c r="AW21" s="198"/>
      <c r="AX21" s="198"/>
      <c r="AY21" s="181" t="s">
        <v>419</v>
      </c>
      <c r="AZ21" s="210" t="s">
        <v>419</v>
      </c>
      <c r="BA21" s="181" t="s">
        <v>419</v>
      </c>
      <c r="BB21" s="210" t="s">
        <v>419</v>
      </c>
      <c r="BC21" s="223"/>
      <c r="BD21" s="175" t="s">
        <v>419</v>
      </c>
      <c r="BE21" s="218"/>
      <c r="BF21" s="218"/>
      <c r="BG21" s="218"/>
      <c r="BH21" s="198"/>
      <c r="BI21" s="198"/>
      <c r="BJ21" s="181" t="s">
        <v>419</v>
      </c>
      <c r="BK21" s="210" t="s">
        <v>419</v>
      </c>
      <c r="BL21" s="181" t="s">
        <v>419</v>
      </c>
      <c r="BM21" s="210" t="s">
        <v>419</v>
      </c>
      <c r="BN21" s="223"/>
      <c r="BO21" s="218" t="s">
        <v>419</v>
      </c>
      <c r="BP21" s="218"/>
      <c r="BQ21" s="218"/>
      <c r="BR21" s="218"/>
      <c r="BS21" s="198"/>
      <c r="BT21" s="198"/>
      <c r="BU21" s="181" t="s">
        <v>419</v>
      </c>
      <c r="BV21" s="210" t="s">
        <v>419</v>
      </c>
      <c r="BW21" s="181" t="s">
        <v>419</v>
      </c>
      <c r="BX21" s="210" t="s">
        <v>419</v>
      </c>
      <c r="BY21" s="251"/>
      <c r="BZ21" s="218" t="s">
        <v>419</v>
      </c>
      <c r="CA21" s="218"/>
      <c r="CB21" s="218"/>
      <c r="CC21" s="218"/>
      <c r="CD21" s="120"/>
    </row>
    <row r="22" spans="1:82" s="181" customFormat="1" ht="14.25" customHeight="1" x14ac:dyDescent="0.25">
      <c r="A22" s="15" t="s">
        <v>305</v>
      </c>
      <c r="B22" s="13" t="s">
        <v>193</v>
      </c>
      <c r="C22" s="194" t="s">
        <v>9</v>
      </c>
      <c r="D22" s="76" t="b">
        <v>1</v>
      </c>
      <c r="E22" s="229">
        <v>1156</v>
      </c>
      <c r="F22" s="229">
        <v>1360</v>
      </c>
      <c r="G22" s="236">
        <v>1306</v>
      </c>
      <c r="H22" s="176">
        <v>0.96029411764705885</v>
      </c>
      <c r="I22" s="183">
        <v>0.94855360531729693</v>
      </c>
      <c r="J22" s="184" t="s">
        <v>420</v>
      </c>
      <c r="K22" s="190">
        <v>0.96944165865025955</v>
      </c>
      <c r="L22" s="200">
        <v>52</v>
      </c>
      <c r="M22" s="176">
        <v>3.8235294117647062E-2</v>
      </c>
      <c r="N22" s="183">
        <v>2.9275845587605716E-2</v>
      </c>
      <c r="O22" s="184" t="s">
        <v>420</v>
      </c>
      <c r="P22" s="190">
        <v>4.9795998227689375E-2</v>
      </c>
      <c r="Q22" s="199">
        <v>1358</v>
      </c>
      <c r="R22" s="176">
        <v>0.99852941176470589</v>
      </c>
      <c r="S22" s="211">
        <v>0.99465384263005552</v>
      </c>
      <c r="T22" s="184" t="s">
        <v>420</v>
      </c>
      <c r="U22" s="194">
        <v>0.99959661898336827</v>
      </c>
      <c r="V22" s="221">
        <v>1335</v>
      </c>
      <c r="W22" s="220">
        <v>1.8726591760299626E-2</v>
      </c>
      <c r="X22" s="218" t="b">
        <v>1</v>
      </c>
      <c r="Y22" s="218" t="b">
        <v>1</v>
      </c>
      <c r="Z22" s="217" t="b">
        <v>1</v>
      </c>
      <c r="AA22" s="199">
        <v>1354</v>
      </c>
      <c r="AB22" s="200">
        <v>1298</v>
      </c>
      <c r="AC22" s="176">
        <v>0.95864106351550959</v>
      </c>
      <c r="AD22" s="215">
        <v>0.94667335613081804</v>
      </c>
      <c r="AE22" s="184" t="s">
        <v>420</v>
      </c>
      <c r="AF22" s="194">
        <v>0.96801369509436408</v>
      </c>
      <c r="AG22" s="221">
        <v>1335</v>
      </c>
      <c r="AH22" s="175">
        <v>1.4232209737827715E-2</v>
      </c>
      <c r="AI22" s="218" t="b">
        <v>1</v>
      </c>
      <c r="AJ22" s="218" t="b">
        <v>1</v>
      </c>
      <c r="AK22" s="217" t="b">
        <v>1</v>
      </c>
      <c r="AL22" s="199">
        <v>1372</v>
      </c>
      <c r="AM22" s="200">
        <v>1325</v>
      </c>
      <c r="AN22" s="176">
        <v>0.96574344023323611</v>
      </c>
      <c r="AO22" s="183">
        <v>0.95474451547963879</v>
      </c>
      <c r="AP22" s="184" t="s">
        <v>420</v>
      </c>
      <c r="AQ22" s="190">
        <v>0.97414157950360236</v>
      </c>
      <c r="AR22" s="221">
        <v>1392.25</v>
      </c>
      <c r="AS22" s="175">
        <v>-1.4544801580175975E-2</v>
      </c>
      <c r="AT22" s="218" t="b">
        <v>1</v>
      </c>
      <c r="AU22" s="218" t="b">
        <v>1</v>
      </c>
      <c r="AV22" s="217" t="b">
        <v>1</v>
      </c>
      <c r="AW22" s="199">
        <v>1376</v>
      </c>
      <c r="AX22" s="200">
        <v>1357</v>
      </c>
      <c r="AY22" s="176">
        <v>0.98619186046511631</v>
      </c>
      <c r="AZ22" s="183">
        <v>0.97853410790717332</v>
      </c>
      <c r="BA22" s="184" t="s">
        <v>420</v>
      </c>
      <c r="BB22" s="190">
        <v>0.99114251069765225</v>
      </c>
      <c r="BC22" s="221">
        <v>1392.25</v>
      </c>
      <c r="BD22" s="175">
        <v>-1.1671754354462202E-2</v>
      </c>
      <c r="BE22" s="218" t="b">
        <v>1</v>
      </c>
      <c r="BF22" s="218" t="b">
        <v>1</v>
      </c>
      <c r="BG22" s="217" t="b">
        <v>1</v>
      </c>
      <c r="BH22" s="199">
        <v>1284</v>
      </c>
      <c r="BI22" s="200">
        <v>1232</v>
      </c>
      <c r="BJ22" s="176">
        <v>0.95950155763239875</v>
      </c>
      <c r="BK22" s="183">
        <v>0.9472779172359016</v>
      </c>
      <c r="BL22" s="184" t="s">
        <v>420</v>
      </c>
      <c r="BM22" s="190">
        <v>0.96898393465427846</v>
      </c>
      <c r="BN22" s="221">
        <v>1427</v>
      </c>
      <c r="BO22" s="218">
        <v>-0.10021023125437982</v>
      </c>
      <c r="BP22" s="218" t="b">
        <v>1</v>
      </c>
      <c r="BQ22" s="218" t="b">
        <v>1</v>
      </c>
      <c r="BR22" s="217" t="b">
        <v>1</v>
      </c>
      <c r="BS22" s="199">
        <v>1207</v>
      </c>
      <c r="BT22" s="200">
        <v>1152</v>
      </c>
      <c r="BU22" s="176">
        <v>0.95443247721623858</v>
      </c>
      <c r="BV22" s="183">
        <v>0.94115622211894701</v>
      </c>
      <c r="BW22" s="184" t="s">
        <v>420</v>
      </c>
      <c r="BX22" s="190">
        <v>0.9648253099871883</v>
      </c>
      <c r="BY22" s="221">
        <v>1232</v>
      </c>
      <c r="BZ22" s="218">
        <v>-2.0292207792207792E-2</v>
      </c>
      <c r="CA22" s="218" t="b">
        <v>1</v>
      </c>
      <c r="CB22" s="218" t="b">
        <v>1</v>
      </c>
      <c r="CC22" s="218" t="b">
        <v>1</v>
      </c>
      <c r="CD22" s="121"/>
    </row>
    <row r="23" spans="1:82" s="181" customFormat="1" ht="14.25" customHeight="1" x14ac:dyDescent="0.25">
      <c r="A23" s="19" t="s">
        <v>47</v>
      </c>
      <c r="B23" s="181" t="s">
        <v>193</v>
      </c>
      <c r="C23" s="195" t="s">
        <v>262</v>
      </c>
      <c r="D23" s="76" t="b">
        <v>1</v>
      </c>
      <c r="E23" s="230">
        <v>183</v>
      </c>
      <c r="F23" s="233">
        <v>251</v>
      </c>
      <c r="G23" s="179">
        <v>242</v>
      </c>
      <c r="H23" s="177">
        <v>0.96414342629482075</v>
      </c>
      <c r="I23" s="188">
        <v>0.9332708495730383</v>
      </c>
      <c r="J23" s="182" t="s">
        <v>420</v>
      </c>
      <c r="K23" s="191">
        <v>0.98102308469586841</v>
      </c>
      <c r="L23" s="179">
        <v>9</v>
      </c>
      <c r="M23" s="177">
        <v>3.5856573705179286E-2</v>
      </c>
      <c r="N23" s="188">
        <v>1.8976915304131595E-2</v>
      </c>
      <c r="O23" s="182" t="s">
        <v>420</v>
      </c>
      <c r="P23" s="191">
        <v>6.6729150426961717E-2</v>
      </c>
      <c r="Q23" s="179">
        <v>251</v>
      </c>
      <c r="R23" s="203">
        <v>1</v>
      </c>
      <c r="S23" s="212">
        <v>0.98492608369740586</v>
      </c>
      <c r="T23" s="182" t="s">
        <v>420</v>
      </c>
      <c r="U23" s="195">
        <v>1</v>
      </c>
      <c r="V23" s="221">
        <v>307.75</v>
      </c>
      <c r="W23" s="220">
        <v>-0.18440292445166531</v>
      </c>
      <c r="X23" s="218" t="b">
        <v>1</v>
      </c>
      <c r="Y23" s="218" t="b">
        <v>1</v>
      </c>
      <c r="Z23" s="217" t="b">
        <v>1</v>
      </c>
      <c r="AA23" s="233">
        <v>256</v>
      </c>
      <c r="AB23" s="179">
        <v>256</v>
      </c>
      <c r="AC23" s="177">
        <v>1</v>
      </c>
      <c r="AD23" s="212">
        <v>0.98521614357412857</v>
      </c>
      <c r="AE23" s="182" t="s">
        <v>420</v>
      </c>
      <c r="AF23" s="195">
        <v>1</v>
      </c>
      <c r="AG23" s="221">
        <v>307.75</v>
      </c>
      <c r="AH23" s="220">
        <v>-0.16815597075548336</v>
      </c>
      <c r="AI23" s="218" t="b">
        <v>1</v>
      </c>
      <c r="AJ23" s="218" t="b">
        <v>1</v>
      </c>
      <c r="AK23" s="217" t="b">
        <v>1</v>
      </c>
      <c r="AL23" s="233">
        <v>288</v>
      </c>
      <c r="AM23" s="179">
        <v>283</v>
      </c>
      <c r="AN23" s="177">
        <v>0.98263888888888884</v>
      </c>
      <c r="AO23" s="188">
        <v>0.96000984289017977</v>
      </c>
      <c r="AP23" s="182" t="s">
        <v>420</v>
      </c>
      <c r="AQ23" s="191">
        <v>0.9925621498738838</v>
      </c>
      <c r="AR23" s="221">
        <v>302.75</v>
      </c>
      <c r="AS23" s="220">
        <v>-4.8720066061106522E-2</v>
      </c>
      <c r="AT23" s="218" t="b">
        <v>1</v>
      </c>
      <c r="AU23" s="218" t="b">
        <v>1</v>
      </c>
      <c r="AV23" s="217" t="b">
        <v>1</v>
      </c>
      <c r="AW23" s="233">
        <v>283</v>
      </c>
      <c r="AX23" s="179">
        <v>283</v>
      </c>
      <c r="AY23" s="177">
        <v>1</v>
      </c>
      <c r="AZ23" s="188">
        <v>0.98660772805825314</v>
      </c>
      <c r="BA23" s="182" t="s">
        <v>420</v>
      </c>
      <c r="BB23" s="191">
        <v>1</v>
      </c>
      <c r="BC23" s="221">
        <v>302.75</v>
      </c>
      <c r="BD23" s="220">
        <v>-6.5235342691990092E-2</v>
      </c>
      <c r="BE23" s="218" t="b">
        <v>1</v>
      </c>
      <c r="BF23" s="218" t="b">
        <v>1</v>
      </c>
      <c r="BG23" s="217" t="b">
        <v>1</v>
      </c>
      <c r="BH23" s="233">
        <v>300</v>
      </c>
      <c r="BI23" s="179">
        <v>279</v>
      </c>
      <c r="BJ23" s="177">
        <v>0.93</v>
      </c>
      <c r="BK23" s="188">
        <v>0.89536398957406682</v>
      </c>
      <c r="BL23" s="182" t="s">
        <v>420</v>
      </c>
      <c r="BM23" s="191">
        <v>0.95376305517282356</v>
      </c>
      <c r="BN23" s="221">
        <v>329.75</v>
      </c>
      <c r="BO23" s="218">
        <v>-9.0219863532979533E-2</v>
      </c>
      <c r="BP23" s="218" t="b">
        <v>1</v>
      </c>
      <c r="BQ23" s="218" t="b">
        <v>1</v>
      </c>
      <c r="BR23" s="217" t="b">
        <v>1</v>
      </c>
      <c r="BS23" s="233">
        <v>190</v>
      </c>
      <c r="BT23" s="179">
        <v>178</v>
      </c>
      <c r="BU23" s="177" t="s">
        <v>419</v>
      </c>
      <c r="BV23" s="188" t="s">
        <v>419</v>
      </c>
      <c r="BW23" s="182" t="s">
        <v>419</v>
      </c>
      <c r="BX23" s="191" t="s">
        <v>419</v>
      </c>
      <c r="BY23" s="221">
        <v>279</v>
      </c>
      <c r="BZ23" s="218">
        <v>-0.31899641577060933</v>
      </c>
      <c r="CA23" s="218" t="b">
        <v>1</v>
      </c>
      <c r="CB23" s="218" t="b">
        <v>0</v>
      </c>
      <c r="CC23" s="218" t="b">
        <v>0</v>
      </c>
      <c r="CD23" s="121"/>
    </row>
    <row r="24" spans="1:82" s="181" customFormat="1" ht="14.25" customHeight="1" x14ac:dyDescent="0.25">
      <c r="A24" s="19" t="s">
        <v>12</v>
      </c>
      <c r="B24" s="181" t="s">
        <v>193</v>
      </c>
      <c r="C24" s="195" t="s">
        <v>443</v>
      </c>
      <c r="D24" s="76" t="b">
        <v>1</v>
      </c>
      <c r="E24" s="230">
        <v>398</v>
      </c>
      <c r="F24" s="233">
        <v>550</v>
      </c>
      <c r="G24" s="179">
        <v>492</v>
      </c>
      <c r="H24" s="177">
        <v>0.89454545454545453</v>
      </c>
      <c r="I24" s="188">
        <v>0.86608357538526204</v>
      </c>
      <c r="J24" s="182" t="s">
        <v>420</v>
      </c>
      <c r="K24" s="191">
        <v>0.91753417855487274</v>
      </c>
      <c r="L24" s="179">
        <v>45</v>
      </c>
      <c r="M24" s="177">
        <v>8.1818181818181818E-2</v>
      </c>
      <c r="N24" s="188">
        <v>6.170838212810232E-2</v>
      </c>
      <c r="O24" s="182" t="s">
        <v>420</v>
      </c>
      <c r="P24" s="191">
        <v>0.10772902152981931</v>
      </c>
      <c r="Q24" s="179">
        <v>537</v>
      </c>
      <c r="R24" s="203">
        <v>0.97636363636363632</v>
      </c>
      <c r="S24" s="212">
        <v>0.9599834686551556</v>
      </c>
      <c r="T24" s="182" t="s">
        <v>420</v>
      </c>
      <c r="U24" s="195">
        <v>0.98613566283016818</v>
      </c>
      <c r="V24" s="221">
        <v>575</v>
      </c>
      <c r="W24" s="220">
        <v>-4.3478260869565216E-2</v>
      </c>
      <c r="X24" s="218" t="b">
        <v>1</v>
      </c>
      <c r="Y24" s="218" t="b">
        <v>1</v>
      </c>
      <c r="Z24" s="217" t="b">
        <v>1</v>
      </c>
      <c r="AA24" s="233">
        <v>592</v>
      </c>
      <c r="AB24" s="179">
        <v>576</v>
      </c>
      <c r="AC24" s="177">
        <v>0.97297297297297303</v>
      </c>
      <c r="AD24" s="212">
        <v>0.95655072953391596</v>
      </c>
      <c r="AE24" s="182" t="s">
        <v>420</v>
      </c>
      <c r="AF24" s="195">
        <v>0.98329659345761833</v>
      </c>
      <c r="AG24" s="221">
        <v>575</v>
      </c>
      <c r="AH24" s="220">
        <v>2.9565217391304348E-2</v>
      </c>
      <c r="AI24" s="218" t="b">
        <v>1</v>
      </c>
      <c r="AJ24" s="218" t="b">
        <v>1</v>
      </c>
      <c r="AK24" s="217" t="b">
        <v>1</v>
      </c>
      <c r="AL24" s="233">
        <v>523</v>
      </c>
      <c r="AM24" s="179">
        <v>485</v>
      </c>
      <c r="AN24" s="177">
        <v>0.92734225621414912</v>
      </c>
      <c r="AO24" s="188">
        <v>0.90184327612755688</v>
      </c>
      <c r="AP24" s="182" t="s">
        <v>420</v>
      </c>
      <c r="AQ24" s="191">
        <v>0.94660931338691512</v>
      </c>
      <c r="AR24" s="221">
        <v>571.25</v>
      </c>
      <c r="AS24" s="220">
        <v>-8.4463894967177239E-2</v>
      </c>
      <c r="AT24" s="218" t="b">
        <v>1</v>
      </c>
      <c r="AU24" s="218" t="b">
        <v>1</v>
      </c>
      <c r="AV24" s="217" t="b">
        <v>1</v>
      </c>
      <c r="AW24" s="233">
        <v>550</v>
      </c>
      <c r="AX24" s="179">
        <v>518</v>
      </c>
      <c r="AY24" s="177">
        <v>0.94181818181818178</v>
      </c>
      <c r="AZ24" s="188">
        <v>0.91901892188002265</v>
      </c>
      <c r="BA24" s="182" t="s">
        <v>420</v>
      </c>
      <c r="BB24" s="191">
        <v>0.95848851686399905</v>
      </c>
      <c r="BC24" s="221">
        <v>571.25</v>
      </c>
      <c r="BD24" s="220">
        <v>-3.7199124726477024E-2</v>
      </c>
      <c r="BE24" s="218" t="b">
        <v>1</v>
      </c>
      <c r="BF24" s="218" t="b">
        <v>1</v>
      </c>
      <c r="BG24" s="217" t="b">
        <v>1</v>
      </c>
      <c r="BH24" s="233">
        <v>501</v>
      </c>
      <c r="BI24" s="179">
        <v>430</v>
      </c>
      <c r="BJ24" s="177">
        <v>0.85828343313373257</v>
      </c>
      <c r="BK24" s="188">
        <v>0.8250126636168843</v>
      </c>
      <c r="BL24" s="182" t="s">
        <v>420</v>
      </c>
      <c r="BM24" s="191">
        <v>0.88610167481051294</v>
      </c>
      <c r="BN24" s="221">
        <v>546</v>
      </c>
      <c r="BO24" s="218">
        <v>-8.2417582417582416E-2</v>
      </c>
      <c r="BP24" s="218" t="b">
        <v>1</v>
      </c>
      <c r="BQ24" s="218" t="b">
        <v>1</v>
      </c>
      <c r="BR24" s="217" t="b">
        <v>1</v>
      </c>
      <c r="BS24" s="233">
        <v>501</v>
      </c>
      <c r="BT24" s="179">
        <v>430</v>
      </c>
      <c r="BU24" s="177">
        <v>0.85828343313373257</v>
      </c>
      <c r="BV24" s="188">
        <v>0.8250126636168843</v>
      </c>
      <c r="BW24" s="182" t="s">
        <v>420</v>
      </c>
      <c r="BX24" s="191">
        <v>0.88610167481051294</v>
      </c>
      <c r="BY24" s="221">
        <v>430</v>
      </c>
      <c r="BZ24" s="218">
        <v>0.16511627906976745</v>
      </c>
      <c r="CA24" s="218" t="b">
        <v>1</v>
      </c>
      <c r="CB24" s="218" t="b">
        <v>1</v>
      </c>
      <c r="CC24" s="218" t="b">
        <v>1</v>
      </c>
      <c r="CD24" s="121"/>
    </row>
    <row r="25" spans="1:82" s="181" customFormat="1" ht="14.25" customHeight="1" x14ac:dyDescent="0.25">
      <c r="A25" s="19" t="s">
        <v>234</v>
      </c>
      <c r="B25" s="181" t="s">
        <v>193</v>
      </c>
      <c r="C25" s="195" t="s">
        <v>235</v>
      </c>
      <c r="D25" s="76" t="b">
        <v>1</v>
      </c>
      <c r="E25" s="230">
        <v>154</v>
      </c>
      <c r="F25" s="233">
        <v>263</v>
      </c>
      <c r="G25" s="179">
        <v>218</v>
      </c>
      <c r="H25" s="177">
        <v>0.82889733840304181</v>
      </c>
      <c r="I25" s="188">
        <v>0.77872951256472012</v>
      </c>
      <c r="J25" s="182" t="s">
        <v>420</v>
      </c>
      <c r="K25" s="191">
        <v>0.86959552944551899</v>
      </c>
      <c r="L25" s="179">
        <v>34</v>
      </c>
      <c r="M25" s="177">
        <v>0.12927756653992395</v>
      </c>
      <c r="N25" s="188">
        <v>9.4006979215828554E-2</v>
      </c>
      <c r="O25" s="182" t="s">
        <v>420</v>
      </c>
      <c r="P25" s="191">
        <v>0.1752220196743644</v>
      </c>
      <c r="Q25" s="179">
        <v>252</v>
      </c>
      <c r="R25" s="203">
        <v>0.95817490494296575</v>
      </c>
      <c r="S25" s="212">
        <v>0.92667041260192551</v>
      </c>
      <c r="T25" s="182" t="s">
        <v>420</v>
      </c>
      <c r="U25" s="195">
        <v>0.97648759389788731</v>
      </c>
      <c r="V25" s="221">
        <v>253.75</v>
      </c>
      <c r="W25" s="220">
        <v>3.6453201970443348E-2</v>
      </c>
      <c r="X25" s="218" t="b">
        <v>1</v>
      </c>
      <c r="Y25" s="218" t="b">
        <v>1</v>
      </c>
      <c r="Z25" s="217" t="b">
        <v>1</v>
      </c>
      <c r="AA25" s="233">
        <v>256</v>
      </c>
      <c r="AB25" s="179">
        <v>199</v>
      </c>
      <c r="AC25" s="177">
        <v>0.77734375</v>
      </c>
      <c r="AD25" s="212">
        <v>0.72249308994242811</v>
      </c>
      <c r="AE25" s="182" t="s">
        <v>420</v>
      </c>
      <c r="AF25" s="195">
        <v>0.8239939896963463</v>
      </c>
      <c r="AG25" s="221">
        <v>253.75</v>
      </c>
      <c r="AH25" s="220">
        <v>8.8669950738916262E-3</v>
      </c>
      <c r="AI25" s="218" t="b">
        <v>1</v>
      </c>
      <c r="AJ25" s="218" t="b">
        <v>1</v>
      </c>
      <c r="AK25" s="217" t="b">
        <v>1</v>
      </c>
      <c r="AL25" s="233">
        <v>260</v>
      </c>
      <c r="AM25" s="179">
        <v>207</v>
      </c>
      <c r="AN25" s="177">
        <v>0.7961538461538461</v>
      </c>
      <c r="AO25" s="188">
        <v>0.7430409805448307</v>
      </c>
      <c r="AP25" s="182" t="s">
        <v>420</v>
      </c>
      <c r="AQ25" s="191">
        <v>0.84064287523864545</v>
      </c>
      <c r="AR25" s="221">
        <v>267</v>
      </c>
      <c r="AS25" s="220">
        <v>-2.6217228464419477E-2</v>
      </c>
      <c r="AT25" s="218" t="b">
        <v>1</v>
      </c>
      <c r="AU25" s="218" t="b">
        <v>1</v>
      </c>
      <c r="AV25" s="217" t="b">
        <v>1</v>
      </c>
      <c r="AW25" s="233">
        <v>277</v>
      </c>
      <c r="AX25" s="179">
        <v>263</v>
      </c>
      <c r="AY25" s="177">
        <v>0.94945848375451258</v>
      </c>
      <c r="AZ25" s="188">
        <v>0.91696327933583255</v>
      </c>
      <c r="BA25" s="182" t="s">
        <v>420</v>
      </c>
      <c r="BB25" s="191">
        <v>0.96965795189404935</v>
      </c>
      <c r="BC25" s="221">
        <v>267</v>
      </c>
      <c r="BD25" s="220">
        <v>3.7453183520599252E-2</v>
      </c>
      <c r="BE25" s="218" t="b">
        <v>1</v>
      </c>
      <c r="BF25" s="218" t="b">
        <v>1</v>
      </c>
      <c r="BG25" s="217" t="b">
        <v>1</v>
      </c>
      <c r="BH25" s="233">
        <v>268</v>
      </c>
      <c r="BI25" s="179">
        <v>257</v>
      </c>
      <c r="BJ25" s="177">
        <v>0.95895522388059706</v>
      </c>
      <c r="BK25" s="188">
        <v>0.92801004623322891</v>
      </c>
      <c r="BL25" s="182" t="s">
        <v>420</v>
      </c>
      <c r="BM25" s="191">
        <v>0.97692918219498848</v>
      </c>
      <c r="BN25" s="221">
        <v>273.5</v>
      </c>
      <c r="BO25" s="218">
        <v>-2.0109689213893969E-2</v>
      </c>
      <c r="BP25" s="218" t="b">
        <v>1</v>
      </c>
      <c r="BQ25" s="218" t="b">
        <v>1</v>
      </c>
      <c r="BR25" s="217" t="b">
        <v>1</v>
      </c>
      <c r="BS25" s="233">
        <v>282</v>
      </c>
      <c r="BT25" s="179">
        <v>244</v>
      </c>
      <c r="BU25" s="177">
        <v>0.86524822695035464</v>
      </c>
      <c r="BV25" s="188">
        <v>0.82045211707711063</v>
      </c>
      <c r="BW25" s="182" t="s">
        <v>420</v>
      </c>
      <c r="BX25" s="191">
        <v>0.90022710436928577</v>
      </c>
      <c r="BY25" s="221">
        <v>257</v>
      </c>
      <c r="BZ25" s="218">
        <v>9.727626459143969E-2</v>
      </c>
      <c r="CA25" s="218" t="b">
        <v>1</v>
      </c>
      <c r="CB25" s="218" t="b">
        <v>1</v>
      </c>
      <c r="CC25" s="218" t="b">
        <v>1</v>
      </c>
      <c r="CD25" s="121"/>
    </row>
    <row r="26" spans="1:82" s="181" customFormat="1" ht="14.25" customHeight="1" x14ac:dyDescent="0.25">
      <c r="A26" s="19" t="s">
        <v>238</v>
      </c>
      <c r="B26" s="181" t="s">
        <v>193</v>
      </c>
      <c r="C26" s="195" t="s">
        <v>239</v>
      </c>
      <c r="D26" s="76" t="b">
        <v>1</v>
      </c>
      <c r="E26" s="230">
        <v>363</v>
      </c>
      <c r="F26" s="233">
        <v>494</v>
      </c>
      <c r="G26" s="179">
        <v>450</v>
      </c>
      <c r="H26" s="177">
        <v>0.91093117408906887</v>
      </c>
      <c r="I26" s="188">
        <v>0.88253901698892379</v>
      </c>
      <c r="J26" s="182" t="s">
        <v>420</v>
      </c>
      <c r="K26" s="191">
        <v>0.93298165290817225</v>
      </c>
      <c r="L26" s="179">
        <v>44</v>
      </c>
      <c r="M26" s="177">
        <v>8.9068825910931168E-2</v>
      </c>
      <c r="N26" s="188">
        <v>6.701834709182776E-2</v>
      </c>
      <c r="O26" s="182" t="s">
        <v>420</v>
      </c>
      <c r="P26" s="191">
        <v>0.11746098301107626</v>
      </c>
      <c r="Q26" s="179">
        <v>494</v>
      </c>
      <c r="R26" s="203">
        <v>1</v>
      </c>
      <c r="S26" s="212">
        <v>0.99228377076149121</v>
      </c>
      <c r="T26" s="182" t="s">
        <v>420</v>
      </c>
      <c r="U26" s="195">
        <v>1</v>
      </c>
      <c r="V26" s="221">
        <v>486.75</v>
      </c>
      <c r="W26" s="220">
        <v>1.4894709809964048E-2</v>
      </c>
      <c r="X26" s="218" t="b">
        <v>1</v>
      </c>
      <c r="Y26" s="218" t="b">
        <v>1</v>
      </c>
      <c r="Z26" s="217" t="b">
        <v>1</v>
      </c>
      <c r="AA26" s="233">
        <v>511</v>
      </c>
      <c r="AB26" s="179">
        <v>468</v>
      </c>
      <c r="AC26" s="177">
        <v>0.91585127201565553</v>
      </c>
      <c r="AD26" s="212">
        <v>0.88856859905503371</v>
      </c>
      <c r="AE26" s="182" t="s">
        <v>420</v>
      </c>
      <c r="AF26" s="195">
        <v>0.93692824607766645</v>
      </c>
      <c r="AG26" s="221">
        <v>486.75</v>
      </c>
      <c r="AH26" s="220">
        <v>4.9820236260914225E-2</v>
      </c>
      <c r="AI26" s="218" t="b">
        <v>1</v>
      </c>
      <c r="AJ26" s="218" t="b">
        <v>1</v>
      </c>
      <c r="AK26" s="217" t="b">
        <v>1</v>
      </c>
      <c r="AL26" s="233">
        <v>492</v>
      </c>
      <c r="AM26" s="179">
        <v>464</v>
      </c>
      <c r="AN26" s="177">
        <v>0.94308943089430897</v>
      </c>
      <c r="AO26" s="188">
        <v>0.91897821888882558</v>
      </c>
      <c r="AP26" s="182" t="s">
        <v>420</v>
      </c>
      <c r="AQ26" s="191">
        <v>0.96033510242355391</v>
      </c>
      <c r="AR26" s="221">
        <v>491.75</v>
      </c>
      <c r="AS26" s="220">
        <v>5.0838840874428064E-4</v>
      </c>
      <c r="AT26" s="218" t="b">
        <v>1</v>
      </c>
      <c r="AU26" s="218" t="b">
        <v>1</v>
      </c>
      <c r="AV26" s="217" t="b">
        <v>1</v>
      </c>
      <c r="AW26" s="233">
        <v>513</v>
      </c>
      <c r="AX26" s="179">
        <v>481</v>
      </c>
      <c r="AY26" s="177">
        <v>0.93762183235867447</v>
      </c>
      <c r="AZ26" s="188">
        <v>0.91326729996405143</v>
      </c>
      <c r="BA26" s="182" t="s">
        <v>420</v>
      </c>
      <c r="BB26" s="191">
        <v>0.95547105748991179</v>
      </c>
      <c r="BC26" s="221">
        <v>491.75</v>
      </c>
      <c r="BD26" s="220">
        <v>4.3213014743263854E-2</v>
      </c>
      <c r="BE26" s="218" t="b">
        <v>1</v>
      </c>
      <c r="BF26" s="218" t="b">
        <v>1</v>
      </c>
      <c r="BG26" s="217" t="b">
        <v>1</v>
      </c>
      <c r="BH26" s="233">
        <v>479</v>
      </c>
      <c r="BI26" s="179">
        <v>424</v>
      </c>
      <c r="BJ26" s="177">
        <v>0.8851774530271399</v>
      </c>
      <c r="BK26" s="188">
        <v>0.85351196242931848</v>
      </c>
      <c r="BL26" s="182" t="s">
        <v>420</v>
      </c>
      <c r="BM26" s="191">
        <v>0.91071404438719683</v>
      </c>
      <c r="BN26" s="221">
        <v>502</v>
      </c>
      <c r="BO26" s="218">
        <v>-4.5816733067729085E-2</v>
      </c>
      <c r="BP26" s="218" t="b">
        <v>1</v>
      </c>
      <c r="BQ26" s="218" t="b">
        <v>1</v>
      </c>
      <c r="BR26" s="217" t="b">
        <v>1</v>
      </c>
      <c r="BS26" s="233">
        <v>491</v>
      </c>
      <c r="BT26" s="179">
        <v>477</v>
      </c>
      <c r="BU26" s="177">
        <v>0.97148676171079429</v>
      </c>
      <c r="BV26" s="188">
        <v>0.9527125753278527</v>
      </c>
      <c r="BW26" s="182" t="s">
        <v>420</v>
      </c>
      <c r="BX26" s="191">
        <v>0.98294063591160441</v>
      </c>
      <c r="BY26" s="221">
        <v>424</v>
      </c>
      <c r="BZ26" s="218">
        <v>0.15801886792452829</v>
      </c>
      <c r="CA26" s="218" t="b">
        <v>1</v>
      </c>
      <c r="CB26" s="218" t="b">
        <v>1</v>
      </c>
      <c r="CC26" s="218" t="b">
        <v>1</v>
      </c>
      <c r="CD26" s="121"/>
    </row>
    <row r="27" spans="1:82" s="181" customFormat="1" ht="14.25" customHeight="1" x14ac:dyDescent="0.25">
      <c r="A27" s="19" t="s">
        <v>194</v>
      </c>
      <c r="B27" s="181" t="s">
        <v>193</v>
      </c>
      <c r="C27" s="195" t="s">
        <v>195</v>
      </c>
      <c r="D27" s="76" t="b">
        <v>1</v>
      </c>
      <c r="E27" s="230">
        <v>670</v>
      </c>
      <c r="F27" s="233">
        <v>842</v>
      </c>
      <c r="G27" s="179">
        <v>751</v>
      </c>
      <c r="H27" s="177">
        <v>0.89192399049881232</v>
      </c>
      <c r="I27" s="188">
        <v>0.86914506509026712</v>
      </c>
      <c r="J27" s="182" t="s">
        <v>420</v>
      </c>
      <c r="K27" s="191">
        <v>0.91114300558458272</v>
      </c>
      <c r="L27" s="179">
        <v>86</v>
      </c>
      <c r="M27" s="177">
        <v>0.10213776722090261</v>
      </c>
      <c r="N27" s="188">
        <v>8.3456799182779817E-2</v>
      </c>
      <c r="O27" s="182" t="s">
        <v>420</v>
      </c>
      <c r="P27" s="191">
        <v>0.12443258361699368</v>
      </c>
      <c r="Q27" s="179">
        <v>837</v>
      </c>
      <c r="R27" s="203">
        <v>0.99406175771971494</v>
      </c>
      <c r="S27" s="212">
        <v>0.9861749214215777</v>
      </c>
      <c r="T27" s="182" t="s">
        <v>420</v>
      </c>
      <c r="U27" s="195">
        <v>0.99746094948974817</v>
      </c>
      <c r="V27" s="221">
        <v>820.5</v>
      </c>
      <c r="W27" s="220">
        <v>2.6203534430225474E-2</v>
      </c>
      <c r="X27" s="218" t="b">
        <v>1</v>
      </c>
      <c r="Y27" s="218" t="b">
        <v>1</v>
      </c>
      <c r="Z27" s="217" t="b">
        <v>1</v>
      </c>
      <c r="AA27" s="233">
        <v>813</v>
      </c>
      <c r="AB27" s="179">
        <v>723</v>
      </c>
      <c r="AC27" s="177">
        <v>0.88929889298892983</v>
      </c>
      <c r="AD27" s="212">
        <v>0.86587347362448008</v>
      </c>
      <c r="AE27" s="182" t="s">
        <v>420</v>
      </c>
      <c r="AF27" s="195">
        <v>0.90906270666427103</v>
      </c>
      <c r="AG27" s="221">
        <v>820.5</v>
      </c>
      <c r="AH27" s="220">
        <v>-9.140767824497258E-3</v>
      </c>
      <c r="AI27" s="218" t="b">
        <v>1</v>
      </c>
      <c r="AJ27" s="218" t="b">
        <v>1</v>
      </c>
      <c r="AK27" s="217" t="b">
        <v>1</v>
      </c>
      <c r="AL27" s="233">
        <v>824</v>
      </c>
      <c r="AM27" s="179">
        <v>698</v>
      </c>
      <c r="AN27" s="177">
        <v>0.84708737864077666</v>
      </c>
      <c r="AO27" s="188">
        <v>0.8209073294606799</v>
      </c>
      <c r="AP27" s="182" t="s">
        <v>420</v>
      </c>
      <c r="AQ27" s="191">
        <v>0.87004622680943666</v>
      </c>
      <c r="AR27" s="221">
        <v>845.25</v>
      </c>
      <c r="AS27" s="220">
        <v>-2.5140490979000295E-2</v>
      </c>
      <c r="AT27" s="218" t="b">
        <v>1</v>
      </c>
      <c r="AU27" s="218" t="b">
        <v>1</v>
      </c>
      <c r="AV27" s="217" t="b">
        <v>1</v>
      </c>
      <c r="AW27" s="233">
        <v>830</v>
      </c>
      <c r="AX27" s="179">
        <v>784</v>
      </c>
      <c r="AY27" s="177">
        <v>0.944578313253012</v>
      </c>
      <c r="AZ27" s="188">
        <v>0.92686591278858999</v>
      </c>
      <c r="BA27" s="182" t="s">
        <v>420</v>
      </c>
      <c r="BB27" s="191">
        <v>0.95819442115517528</v>
      </c>
      <c r="BC27" s="221">
        <v>845.25</v>
      </c>
      <c r="BD27" s="220">
        <v>-1.8041999408459037E-2</v>
      </c>
      <c r="BE27" s="218" t="b">
        <v>1</v>
      </c>
      <c r="BF27" s="218" t="b">
        <v>1</v>
      </c>
      <c r="BG27" s="217" t="b">
        <v>1</v>
      </c>
      <c r="BH27" s="233">
        <v>811</v>
      </c>
      <c r="BI27" s="179">
        <v>699</v>
      </c>
      <c r="BJ27" s="177">
        <v>0.86189889025893962</v>
      </c>
      <c r="BK27" s="188">
        <v>0.83644286760245123</v>
      </c>
      <c r="BL27" s="182" t="s">
        <v>420</v>
      </c>
      <c r="BM27" s="191">
        <v>0.88394266708739477</v>
      </c>
      <c r="BN27" s="221">
        <v>878.25</v>
      </c>
      <c r="BO27" s="218">
        <v>-7.657272986051808E-2</v>
      </c>
      <c r="BP27" s="218" t="b">
        <v>1</v>
      </c>
      <c r="BQ27" s="218" t="b">
        <v>1</v>
      </c>
      <c r="BR27" s="217" t="b">
        <v>1</v>
      </c>
      <c r="BS27" s="233">
        <v>708</v>
      </c>
      <c r="BT27" s="179">
        <v>673</v>
      </c>
      <c r="BU27" s="177">
        <v>0.95056497175141241</v>
      </c>
      <c r="BV27" s="188">
        <v>0.9320244730429319</v>
      </c>
      <c r="BW27" s="182" t="s">
        <v>420</v>
      </c>
      <c r="BX27" s="191">
        <v>0.96424251463290933</v>
      </c>
      <c r="BY27" s="221">
        <v>699</v>
      </c>
      <c r="BZ27" s="218">
        <v>1.2875536480686695E-2</v>
      </c>
      <c r="CA27" s="218" t="b">
        <v>1</v>
      </c>
      <c r="CB27" s="218" t="b">
        <v>1</v>
      </c>
      <c r="CC27" s="218" t="b">
        <v>1</v>
      </c>
      <c r="CD27" s="121"/>
    </row>
    <row r="28" spans="1:82" s="181" customFormat="1" ht="14.25" customHeight="1" x14ac:dyDescent="0.25">
      <c r="A28" s="19" t="s">
        <v>196</v>
      </c>
      <c r="B28" s="181" t="s">
        <v>193</v>
      </c>
      <c r="C28" s="195" t="s">
        <v>197</v>
      </c>
      <c r="D28" s="76" t="b">
        <v>1</v>
      </c>
      <c r="E28" s="230">
        <v>427</v>
      </c>
      <c r="F28" s="233">
        <v>555</v>
      </c>
      <c r="G28" s="179">
        <v>501</v>
      </c>
      <c r="H28" s="177">
        <v>0.9027027027027027</v>
      </c>
      <c r="I28" s="188">
        <v>0.87520788930698157</v>
      </c>
      <c r="J28" s="182" t="s">
        <v>420</v>
      </c>
      <c r="K28" s="191">
        <v>0.92466118437142852</v>
      </c>
      <c r="L28" s="179">
        <v>40</v>
      </c>
      <c r="M28" s="177">
        <v>7.2072072072072071E-2</v>
      </c>
      <c r="N28" s="188">
        <v>5.3371825192444142E-2</v>
      </c>
      <c r="O28" s="182" t="s">
        <v>420</v>
      </c>
      <c r="P28" s="191">
        <v>9.6655445507231874E-2</v>
      </c>
      <c r="Q28" s="179">
        <v>541</v>
      </c>
      <c r="R28" s="203">
        <v>0.97477477477477481</v>
      </c>
      <c r="S28" s="212">
        <v>0.958106918786228</v>
      </c>
      <c r="T28" s="182" t="s">
        <v>420</v>
      </c>
      <c r="U28" s="195">
        <v>0.98491545666907865</v>
      </c>
      <c r="V28" s="221">
        <v>544.5</v>
      </c>
      <c r="W28" s="220">
        <v>1.928374655647383E-2</v>
      </c>
      <c r="X28" s="218" t="b">
        <v>1</v>
      </c>
      <c r="Y28" s="218" t="b">
        <v>1</v>
      </c>
      <c r="Z28" s="217" t="b">
        <v>1</v>
      </c>
      <c r="AA28" s="233">
        <v>580</v>
      </c>
      <c r="AB28" s="179">
        <v>548</v>
      </c>
      <c r="AC28" s="177">
        <v>0.94482758620689655</v>
      </c>
      <c r="AD28" s="212">
        <v>0.92315107512191741</v>
      </c>
      <c r="AE28" s="182" t="s">
        <v>420</v>
      </c>
      <c r="AF28" s="195">
        <v>0.96065049841188455</v>
      </c>
      <c r="AG28" s="221">
        <v>544.5</v>
      </c>
      <c r="AH28" s="220">
        <v>6.5197428833792467E-2</v>
      </c>
      <c r="AI28" s="218" t="b">
        <v>1</v>
      </c>
      <c r="AJ28" s="218" t="b">
        <v>1</v>
      </c>
      <c r="AK28" s="217" t="b">
        <v>1</v>
      </c>
      <c r="AL28" s="233">
        <v>532</v>
      </c>
      <c r="AM28" s="179">
        <v>414</v>
      </c>
      <c r="AN28" s="177">
        <v>0.77819548872180455</v>
      </c>
      <c r="AO28" s="188">
        <v>0.74096755309824958</v>
      </c>
      <c r="AP28" s="182" t="s">
        <v>420</v>
      </c>
      <c r="AQ28" s="191">
        <v>0.8114346455883753</v>
      </c>
      <c r="AR28" s="221">
        <v>584.25</v>
      </c>
      <c r="AS28" s="220">
        <v>-8.943089430894309E-2</v>
      </c>
      <c r="AT28" s="218" t="b">
        <v>1</v>
      </c>
      <c r="AU28" s="218" t="b">
        <v>1</v>
      </c>
      <c r="AV28" s="217" t="b">
        <v>1</v>
      </c>
      <c r="AW28" s="233">
        <v>605</v>
      </c>
      <c r="AX28" s="179">
        <v>563</v>
      </c>
      <c r="AY28" s="177">
        <v>0.9305785123966942</v>
      </c>
      <c r="AZ28" s="188">
        <v>0.90749061571579215</v>
      </c>
      <c r="BA28" s="182" t="s">
        <v>420</v>
      </c>
      <c r="BB28" s="191">
        <v>0.94823297611903423</v>
      </c>
      <c r="BC28" s="221">
        <v>584.25</v>
      </c>
      <c r="BD28" s="220">
        <v>3.5515618314077881E-2</v>
      </c>
      <c r="BE28" s="218" t="b">
        <v>1</v>
      </c>
      <c r="BF28" s="218" t="b">
        <v>1</v>
      </c>
      <c r="BG28" s="217" t="b">
        <v>1</v>
      </c>
      <c r="BH28" s="233">
        <v>610</v>
      </c>
      <c r="BI28" s="179">
        <v>551</v>
      </c>
      <c r="BJ28" s="177">
        <v>0.90327868852459015</v>
      </c>
      <c r="BK28" s="188">
        <v>0.87723658758709455</v>
      </c>
      <c r="BL28" s="182" t="s">
        <v>420</v>
      </c>
      <c r="BM28" s="191">
        <v>0.92427330219002346</v>
      </c>
      <c r="BN28" s="221">
        <v>570</v>
      </c>
      <c r="BO28" s="218">
        <v>7.0175438596491224E-2</v>
      </c>
      <c r="BP28" s="218" t="b">
        <v>1</v>
      </c>
      <c r="BQ28" s="218" t="b">
        <v>1</v>
      </c>
      <c r="BR28" s="217" t="b">
        <v>1</v>
      </c>
      <c r="BS28" s="233">
        <v>551</v>
      </c>
      <c r="BT28" s="179">
        <v>508</v>
      </c>
      <c r="BU28" s="177">
        <v>0.92196007259528134</v>
      </c>
      <c r="BV28" s="188">
        <v>0.89652905858488829</v>
      </c>
      <c r="BW28" s="182" t="s">
        <v>420</v>
      </c>
      <c r="BX28" s="191">
        <v>0.94154818421587394</v>
      </c>
      <c r="BY28" s="221">
        <v>551</v>
      </c>
      <c r="BZ28" s="218">
        <v>0</v>
      </c>
      <c r="CA28" s="218" t="b">
        <v>1</v>
      </c>
      <c r="CB28" s="218" t="b">
        <v>1</v>
      </c>
      <c r="CC28" s="218" t="b">
        <v>1</v>
      </c>
      <c r="CD28" s="121"/>
    </row>
    <row r="29" spans="1:82" s="181" customFormat="1" ht="14.25" customHeight="1" x14ac:dyDescent="0.25">
      <c r="A29" s="19" t="s">
        <v>201</v>
      </c>
      <c r="B29" s="181" t="s">
        <v>193</v>
      </c>
      <c r="C29" s="195" t="s">
        <v>444</v>
      </c>
      <c r="D29" s="76" t="b">
        <v>1</v>
      </c>
      <c r="E29" s="230">
        <v>672</v>
      </c>
      <c r="F29" s="233">
        <v>734</v>
      </c>
      <c r="G29" s="179">
        <v>649</v>
      </c>
      <c r="H29" s="177">
        <v>0.88419618528610355</v>
      </c>
      <c r="I29" s="188">
        <v>0.85902059351852145</v>
      </c>
      <c r="J29" s="182" t="s">
        <v>420</v>
      </c>
      <c r="K29" s="191">
        <v>0.90537125957882514</v>
      </c>
      <c r="L29" s="179">
        <v>47</v>
      </c>
      <c r="M29" s="177">
        <v>6.4032697547683926E-2</v>
      </c>
      <c r="N29" s="188">
        <v>4.8492906224498769E-2</v>
      </c>
      <c r="O29" s="182" t="s">
        <v>420</v>
      </c>
      <c r="P29" s="191">
        <v>8.4112083168583013E-2</v>
      </c>
      <c r="Q29" s="179">
        <v>696</v>
      </c>
      <c r="R29" s="203">
        <v>0.94822888283378748</v>
      </c>
      <c r="S29" s="212">
        <v>0.92973882600768043</v>
      </c>
      <c r="T29" s="182" t="s">
        <v>420</v>
      </c>
      <c r="U29" s="195">
        <v>0.96205166927255714</v>
      </c>
      <c r="V29" s="221">
        <v>686.25</v>
      </c>
      <c r="W29" s="220">
        <v>6.9581056466302374E-2</v>
      </c>
      <c r="X29" s="218" t="b">
        <v>1</v>
      </c>
      <c r="Y29" s="218" t="b">
        <v>1</v>
      </c>
      <c r="Z29" s="217" t="b">
        <v>1</v>
      </c>
      <c r="AA29" s="233">
        <v>741</v>
      </c>
      <c r="AB29" s="179">
        <v>676</v>
      </c>
      <c r="AC29" s="177">
        <v>0.91228070175438591</v>
      </c>
      <c r="AD29" s="212">
        <v>0.88972790502018073</v>
      </c>
      <c r="AE29" s="182" t="s">
        <v>420</v>
      </c>
      <c r="AF29" s="195">
        <v>0.93058089058230209</v>
      </c>
      <c r="AG29" s="221">
        <v>686.25</v>
      </c>
      <c r="AH29" s="220">
        <v>7.9781420765027325E-2</v>
      </c>
      <c r="AI29" s="218" t="b">
        <v>1</v>
      </c>
      <c r="AJ29" s="218" t="b">
        <v>1</v>
      </c>
      <c r="AK29" s="217" t="b">
        <v>1</v>
      </c>
      <c r="AL29" s="233">
        <v>772</v>
      </c>
      <c r="AM29" s="179">
        <v>609</v>
      </c>
      <c r="AN29" s="177">
        <v>0.78886010362694303</v>
      </c>
      <c r="AO29" s="188">
        <v>0.75867675586309602</v>
      </c>
      <c r="AP29" s="182" t="s">
        <v>420</v>
      </c>
      <c r="AQ29" s="191">
        <v>0.8161829592621247</v>
      </c>
      <c r="AR29" s="221">
        <v>727.75</v>
      </c>
      <c r="AS29" s="220">
        <v>6.0803847475094472E-2</v>
      </c>
      <c r="AT29" s="218" t="b">
        <v>1</v>
      </c>
      <c r="AU29" s="218" t="b">
        <v>1</v>
      </c>
      <c r="AV29" s="217" t="b">
        <v>1</v>
      </c>
      <c r="AW29" s="233">
        <v>738</v>
      </c>
      <c r="AX29" s="179">
        <v>702</v>
      </c>
      <c r="AY29" s="177">
        <v>0.95121951219512191</v>
      </c>
      <c r="AZ29" s="188">
        <v>0.93320699567425192</v>
      </c>
      <c r="BA29" s="182" t="s">
        <v>420</v>
      </c>
      <c r="BB29" s="191">
        <v>0.96455895159262173</v>
      </c>
      <c r="BC29" s="221">
        <v>727.75</v>
      </c>
      <c r="BD29" s="220">
        <v>1.4084507042253521E-2</v>
      </c>
      <c r="BE29" s="218" t="b">
        <v>1</v>
      </c>
      <c r="BF29" s="218" t="b">
        <v>1</v>
      </c>
      <c r="BG29" s="217" t="b">
        <v>1</v>
      </c>
      <c r="BH29" s="233">
        <v>751</v>
      </c>
      <c r="BI29" s="179">
        <v>687</v>
      </c>
      <c r="BJ29" s="177">
        <v>0.91478029294274299</v>
      </c>
      <c r="BK29" s="188">
        <v>0.89263976546789636</v>
      </c>
      <c r="BL29" s="182" t="s">
        <v>420</v>
      </c>
      <c r="BM29" s="191">
        <v>0.93269910896717623</v>
      </c>
      <c r="BN29" s="221">
        <v>774</v>
      </c>
      <c r="BO29" s="218">
        <v>-2.9715762273901807E-2</v>
      </c>
      <c r="BP29" s="218" t="b">
        <v>1</v>
      </c>
      <c r="BQ29" s="218" t="b">
        <v>1</v>
      </c>
      <c r="BR29" s="217" t="b">
        <v>1</v>
      </c>
      <c r="BS29" s="233">
        <v>687</v>
      </c>
      <c r="BT29" s="179">
        <v>638</v>
      </c>
      <c r="BU29" s="177">
        <v>0.92867540029112083</v>
      </c>
      <c r="BV29" s="188">
        <v>0.90695269335143425</v>
      </c>
      <c r="BW29" s="182" t="s">
        <v>420</v>
      </c>
      <c r="BX29" s="191">
        <v>0.94563076480618213</v>
      </c>
      <c r="BY29" s="221">
        <v>687</v>
      </c>
      <c r="BZ29" s="218">
        <v>0</v>
      </c>
      <c r="CA29" s="218" t="b">
        <v>1</v>
      </c>
      <c r="CB29" s="218" t="b">
        <v>1</v>
      </c>
      <c r="CC29" s="218" t="b">
        <v>1</v>
      </c>
      <c r="CD29" s="121"/>
    </row>
    <row r="30" spans="1:82" s="181" customFormat="1" ht="14.25" customHeight="1" x14ac:dyDescent="0.25">
      <c r="A30" s="19" t="s">
        <v>236</v>
      </c>
      <c r="B30" s="181" t="s">
        <v>193</v>
      </c>
      <c r="C30" s="195" t="s">
        <v>237</v>
      </c>
      <c r="D30" s="76" t="b">
        <v>1</v>
      </c>
      <c r="E30" s="230">
        <v>260</v>
      </c>
      <c r="F30" s="233">
        <v>371</v>
      </c>
      <c r="G30" s="179">
        <v>342</v>
      </c>
      <c r="H30" s="177">
        <v>0.92183288409703501</v>
      </c>
      <c r="I30" s="188">
        <v>0.88999357815790825</v>
      </c>
      <c r="J30" s="182" t="s">
        <v>420</v>
      </c>
      <c r="K30" s="191">
        <v>0.94502611519389879</v>
      </c>
      <c r="L30" s="179">
        <v>29</v>
      </c>
      <c r="M30" s="177">
        <v>7.8167115902964962E-2</v>
      </c>
      <c r="N30" s="188">
        <v>5.4973884806101193E-2</v>
      </c>
      <c r="O30" s="182" t="s">
        <v>420</v>
      </c>
      <c r="P30" s="191">
        <v>0.11000642184209179</v>
      </c>
      <c r="Q30" s="179">
        <v>371</v>
      </c>
      <c r="R30" s="203">
        <v>1</v>
      </c>
      <c r="S30" s="212">
        <v>0.98975177710389906</v>
      </c>
      <c r="T30" s="182" t="s">
        <v>420</v>
      </c>
      <c r="U30" s="195">
        <v>1</v>
      </c>
      <c r="V30" s="221">
        <v>368</v>
      </c>
      <c r="W30" s="220">
        <v>8.152173913043478E-3</v>
      </c>
      <c r="X30" s="218" t="b">
        <v>1</v>
      </c>
      <c r="Y30" s="218" t="b">
        <v>1</v>
      </c>
      <c r="Z30" s="217" t="b">
        <v>1</v>
      </c>
      <c r="AA30" s="233">
        <v>371</v>
      </c>
      <c r="AB30" s="179">
        <v>359</v>
      </c>
      <c r="AC30" s="177">
        <v>0.96765498652291104</v>
      </c>
      <c r="AD30" s="212">
        <v>0.94432249032013726</v>
      </c>
      <c r="AE30" s="182" t="s">
        <v>420</v>
      </c>
      <c r="AF30" s="195">
        <v>0.98140221764496505</v>
      </c>
      <c r="AG30" s="221">
        <v>368</v>
      </c>
      <c r="AH30" s="220">
        <v>8.152173913043478E-3</v>
      </c>
      <c r="AI30" s="218" t="b">
        <v>1</v>
      </c>
      <c r="AJ30" s="218" t="b">
        <v>1</v>
      </c>
      <c r="AK30" s="217" t="b">
        <v>1</v>
      </c>
      <c r="AL30" s="233">
        <v>336</v>
      </c>
      <c r="AM30" s="179">
        <v>328</v>
      </c>
      <c r="AN30" s="177">
        <v>0.97619047619047616</v>
      </c>
      <c r="AO30" s="188">
        <v>0.95372852291049248</v>
      </c>
      <c r="AP30" s="182" t="s">
        <v>420</v>
      </c>
      <c r="AQ30" s="191">
        <v>0.98788702073286627</v>
      </c>
      <c r="AR30" s="221">
        <v>370.5</v>
      </c>
      <c r="AS30" s="220">
        <v>-9.3117408906882596E-2</v>
      </c>
      <c r="AT30" s="218" t="b">
        <v>1</v>
      </c>
      <c r="AU30" s="218" t="b">
        <v>1</v>
      </c>
      <c r="AV30" s="217" t="b">
        <v>1</v>
      </c>
      <c r="AW30" s="233">
        <v>371</v>
      </c>
      <c r="AX30" s="179">
        <v>362</v>
      </c>
      <c r="AY30" s="177">
        <v>0.97574123989218331</v>
      </c>
      <c r="AZ30" s="188">
        <v>0.95454554299832306</v>
      </c>
      <c r="BA30" s="182" t="s">
        <v>420</v>
      </c>
      <c r="BB30" s="191">
        <v>0.98718593225147844</v>
      </c>
      <c r="BC30" s="221">
        <v>370.5</v>
      </c>
      <c r="BD30" s="220">
        <v>1.3495276653171389E-3</v>
      </c>
      <c r="BE30" s="218" t="b">
        <v>1</v>
      </c>
      <c r="BF30" s="218" t="b">
        <v>1</v>
      </c>
      <c r="BG30" s="217" t="b">
        <v>1</v>
      </c>
      <c r="BH30" s="233">
        <v>363</v>
      </c>
      <c r="BI30" s="179">
        <v>341</v>
      </c>
      <c r="BJ30" s="177">
        <v>0.93939393939393945</v>
      </c>
      <c r="BK30" s="188">
        <v>0.90994606504979136</v>
      </c>
      <c r="BL30" s="182" t="s">
        <v>420</v>
      </c>
      <c r="BM30" s="191">
        <v>0.95963939845127322</v>
      </c>
      <c r="BN30" s="221">
        <v>405.75</v>
      </c>
      <c r="BO30" s="218">
        <v>-0.10536044362292052</v>
      </c>
      <c r="BP30" s="218" t="b">
        <v>1</v>
      </c>
      <c r="BQ30" s="218" t="b">
        <v>1</v>
      </c>
      <c r="BR30" s="217" t="b">
        <v>1</v>
      </c>
      <c r="BS30" s="233">
        <v>363</v>
      </c>
      <c r="BT30" s="179">
        <v>341</v>
      </c>
      <c r="BU30" s="177">
        <v>0.93939393939393945</v>
      </c>
      <c r="BV30" s="188">
        <v>0.90994606504979136</v>
      </c>
      <c r="BW30" s="182" t="s">
        <v>420</v>
      </c>
      <c r="BX30" s="191">
        <v>0.95963939845127322</v>
      </c>
      <c r="BY30" s="221">
        <v>341</v>
      </c>
      <c r="BZ30" s="218">
        <v>6.4516129032258063E-2</v>
      </c>
      <c r="CA30" s="218" t="b">
        <v>1</v>
      </c>
      <c r="CB30" s="218" t="b">
        <v>1</v>
      </c>
      <c r="CC30" s="218" t="b">
        <v>1</v>
      </c>
      <c r="CD30" s="121"/>
    </row>
    <row r="31" spans="1:82" s="181" customFormat="1" ht="14.25" customHeight="1" x14ac:dyDescent="0.25">
      <c r="A31" s="19" t="s">
        <v>198</v>
      </c>
      <c r="B31" s="181" t="s">
        <v>193</v>
      </c>
      <c r="C31" s="195" t="s">
        <v>199</v>
      </c>
      <c r="D31" s="76" t="b">
        <v>1</v>
      </c>
      <c r="E31" s="230">
        <v>318</v>
      </c>
      <c r="F31" s="233">
        <v>354</v>
      </c>
      <c r="G31" s="179">
        <v>338</v>
      </c>
      <c r="H31" s="177">
        <v>0.95480225988700562</v>
      </c>
      <c r="I31" s="188">
        <v>0.92784937559632419</v>
      </c>
      <c r="J31" s="182" t="s">
        <v>420</v>
      </c>
      <c r="K31" s="191">
        <v>0.97199046146779466</v>
      </c>
      <c r="L31" s="179">
        <v>10</v>
      </c>
      <c r="M31" s="177">
        <v>2.8248587570621469E-2</v>
      </c>
      <c r="N31" s="188">
        <v>1.541506804707856E-2</v>
      </c>
      <c r="O31" s="182" t="s">
        <v>420</v>
      </c>
      <c r="P31" s="191">
        <v>5.1210691023059002E-2</v>
      </c>
      <c r="Q31" s="179">
        <v>348</v>
      </c>
      <c r="R31" s="203">
        <v>0.98305084745762716</v>
      </c>
      <c r="S31" s="212">
        <v>0.96352102038779686</v>
      </c>
      <c r="T31" s="182" t="s">
        <v>420</v>
      </c>
      <c r="U31" s="195">
        <v>0.99220948978589463</v>
      </c>
      <c r="V31" s="221">
        <v>390.5</v>
      </c>
      <c r="W31" s="220">
        <v>-9.3469910371318826E-2</v>
      </c>
      <c r="X31" s="218" t="b">
        <v>1</v>
      </c>
      <c r="Y31" s="218" t="b">
        <v>1</v>
      </c>
      <c r="Z31" s="217" t="b">
        <v>1</v>
      </c>
      <c r="AA31" s="233">
        <v>400</v>
      </c>
      <c r="AB31" s="179">
        <v>397</v>
      </c>
      <c r="AC31" s="177">
        <v>0.99250000000000005</v>
      </c>
      <c r="AD31" s="212">
        <v>0.97818427927596785</v>
      </c>
      <c r="AE31" s="182" t="s">
        <v>420</v>
      </c>
      <c r="AF31" s="195">
        <v>0.9974461108047501</v>
      </c>
      <c r="AG31" s="221">
        <v>390.5</v>
      </c>
      <c r="AH31" s="220">
        <v>2.4327784891165175E-2</v>
      </c>
      <c r="AI31" s="218" t="b">
        <v>1</v>
      </c>
      <c r="AJ31" s="218" t="b">
        <v>1</v>
      </c>
      <c r="AK31" s="217" t="b">
        <v>1</v>
      </c>
      <c r="AL31" s="233">
        <v>416</v>
      </c>
      <c r="AM31" s="179">
        <v>386</v>
      </c>
      <c r="AN31" s="177">
        <v>0.92788461538461542</v>
      </c>
      <c r="AO31" s="188">
        <v>0.89891795228592886</v>
      </c>
      <c r="AP31" s="182" t="s">
        <v>420</v>
      </c>
      <c r="AQ31" s="191">
        <v>0.94902117454537449</v>
      </c>
      <c r="AR31" s="221">
        <v>409</v>
      </c>
      <c r="AS31" s="220">
        <v>1.7114914425427872E-2</v>
      </c>
      <c r="AT31" s="218" t="b">
        <v>1</v>
      </c>
      <c r="AU31" s="218" t="b">
        <v>1</v>
      </c>
      <c r="AV31" s="217" t="b">
        <v>1</v>
      </c>
      <c r="AW31" s="233">
        <v>448</v>
      </c>
      <c r="AX31" s="179">
        <v>441</v>
      </c>
      <c r="AY31" s="177">
        <v>0.984375</v>
      </c>
      <c r="AZ31" s="188">
        <v>0.9681028084853992</v>
      </c>
      <c r="BA31" s="182" t="s">
        <v>420</v>
      </c>
      <c r="BB31" s="191">
        <v>0.99241108754516794</v>
      </c>
      <c r="BC31" s="221">
        <v>409</v>
      </c>
      <c r="BD31" s="220">
        <v>9.5354523227383858E-2</v>
      </c>
      <c r="BE31" s="218" t="b">
        <v>1</v>
      </c>
      <c r="BF31" s="218" t="b">
        <v>1</v>
      </c>
      <c r="BG31" s="217" t="b">
        <v>1</v>
      </c>
      <c r="BH31" s="233">
        <v>369</v>
      </c>
      <c r="BI31" s="179">
        <v>356</v>
      </c>
      <c r="BJ31" s="177">
        <v>0.964769647696477</v>
      </c>
      <c r="BK31" s="188">
        <v>0.94066451429369213</v>
      </c>
      <c r="BL31" s="182" t="s">
        <v>420</v>
      </c>
      <c r="BM31" s="191">
        <v>0.97929755506661098</v>
      </c>
      <c r="BN31" s="221">
        <v>417.25</v>
      </c>
      <c r="BO31" s="218">
        <v>-0.11563810665068903</v>
      </c>
      <c r="BP31" s="218" t="b">
        <v>1</v>
      </c>
      <c r="BQ31" s="218" t="b">
        <v>1</v>
      </c>
      <c r="BR31" s="217" t="b">
        <v>1</v>
      </c>
      <c r="BS31" s="233">
        <v>400</v>
      </c>
      <c r="BT31" s="179">
        <v>397</v>
      </c>
      <c r="BU31" s="177">
        <v>0.99250000000000005</v>
      </c>
      <c r="BV31" s="188">
        <v>0.97818427927596785</v>
      </c>
      <c r="BW31" s="182" t="s">
        <v>420</v>
      </c>
      <c r="BX31" s="191">
        <v>0.9974461108047501</v>
      </c>
      <c r="BY31" s="221">
        <v>356</v>
      </c>
      <c r="BZ31" s="218">
        <v>0.12359550561797752</v>
      </c>
      <c r="CA31" s="218" t="b">
        <v>1</v>
      </c>
      <c r="CB31" s="218" t="b">
        <v>1</v>
      </c>
      <c r="CC31" s="218" t="b">
        <v>1</v>
      </c>
      <c r="CD31" s="121"/>
    </row>
    <row r="32" spans="1:82" s="181" customFormat="1" ht="14.25" customHeight="1" x14ac:dyDescent="0.25">
      <c r="A32" s="19" t="s">
        <v>240</v>
      </c>
      <c r="B32" s="181" t="s">
        <v>193</v>
      </c>
      <c r="C32" s="195" t="s">
        <v>241</v>
      </c>
      <c r="D32" s="76" t="b">
        <v>1</v>
      </c>
      <c r="E32" s="230">
        <v>231</v>
      </c>
      <c r="F32" s="233">
        <v>582</v>
      </c>
      <c r="G32" s="179">
        <v>489</v>
      </c>
      <c r="H32" s="177">
        <v>0.84020618556701032</v>
      </c>
      <c r="I32" s="188">
        <v>0.80822073933821581</v>
      </c>
      <c r="J32" s="182" t="s">
        <v>420</v>
      </c>
      <c r="K32" s="191">
        <v>0.86773005594546515</v>
      </c>
      <c r="L32" s="179">
        <v>69</v>
      </c>
      <c r="M32" s="177">
        <v>0.11855670103092783</v>
      </c>
      <c r="N32" s="188">
        <v>9.4761761441048906E-2</v>
      </c>
      <c r="O32" s="182" t="s">
        <v>420</v>
      </c>
      <c r="P32" s="191">
        <v>0.14735401354391492</v>
      </c>
      <c r="Q32" s="179">
        <v>558</v>
      </c>
      <c r="R32" s="203">
        <v>0.95876288659793818</v>
      </c>
      <c r="S32" s="212">
        <v>0.9393749211192215</v>
      </c>
      <c r="T32" s="182" t="s">
        <v>420</v>
      </c>
      <c r="U32" s="195">
        <v>0.97213448464210561</v>
      </c>
      <c r="V32" s="221">
        <v>590.75</v>
      </c>
      <c r="W32" s="220">
        <v>-1.4811680067710538E-2</v>
      </c>
      <c r="X32" s="218" t="b">
        <v>1</v>
      </c>
      <c r="Y32" s="218" t="b">
        <v>1</v>
      </c>
      <c r="Z32" s="217" t="b">
        <v>1</v>
      </c>
      <c r="AA32" s="233">
        <v>600</v>
      </c>
      <c r="AB32" s="179">
        <v>505</v>
      </c>
      <c r="AC32" s="177">
        <v>0.84166666666666667</v>
      </c>
      <c r="AD32" s="212">
        <v>0.81029532063796317</v>
      </c>
      <c r="AE32" s="182" t="s">
        <v>420</v>
      </c>
      <c r="AF32" s="195">
        <v>0.8686908503360079</v>
      </c>
      <c r="AG32" s="221">
        <v>590.75</v>
      </c>
      <c r="AH32" s="220">
        <v>1.5658061785865426E-2</v>
      </c>
      <c r="AI32" s="218" t="b">
        <v>1</v>
      </c>
      <c r="AJ32" s="218" t="b">
        <v>1</v>
      </c>
      <c r="AK32" s="217" t="b">
        <v>1</v>
      </c>
      <c r="AL32" s="233">
        <v>539</v>
      </c>
      <c r="AM32" s="179">
        <v>375</v>
      </c>
      <c r="AN32" s="177">
        <v>0.69573283858998147</v>
      </c>
      <c r="AO32" s="188">
        <v>0.65561853998172259</v>
      </c>
      <c r="AP32" s="182" t="s">
        <v>420</v>
      </c>
      <c r="AQ32" s="191">
        <v>0.73307690059569908</v>
      </c>
      <c r="AR32" s="221">
        <v>590.5</v>
      </c>
      <c r="AS32" s="220">
        <v>-8.7214225232853521E-2</v>
      </c>
      <c r="AT32" s="218" t="b">
        <v>1</v>
      </c>
      <c r="AU32" s="218" t="b">
        <v>1</v>
      </c>
      <c r="AV32" s="217" t="b">
        <v>1</v>
      </c>
      <c r="AW32" s="233">
        <v>569</v>
      </c>
      <c r="AX32" s="179">
        <v>535</v>
      </c>
      <c r="AY32" s="177">
        <v>0.94024604569420034</v>
      </c>
      <c r="AZ32" s="188">
        <v>0.91766011364929345</v>
      </c>
      <c r="BA32" s="182" t="s">
        <v>420</v>
      </c>
      <c r="BB32" s="191">
        <v>0.95692742237054373</v>
      </c>
      <c r="BC32" s="221">
        <v>590.5</v>
      </c>
      <c r="BD32" s="220">
        <v>-3.6409822184589331E-2</v>
      </c>
      <c r="BE32" s="218" t="b">
        <v>1</v>
      </c>
      <c r="BF32" s="218" t="b">
        <v>1</v>
      </c>
      <c r="BG32" s="217" t="b">
        <v>1</v>
      </c>
      <c r="BH32" s="233">
        <v>574</v>
      </c>
      <c r="BI32" s="179">
        <v>476</v>
      </c>
      <c r="BJ32" s="177">
        <v>0.82926829268292679</v>
      </c>
      <c r="BK32" s="188">
        <v>0.79632183770507114</v>
      </c>
      <c r="BL32" s="182" t="s">
        <v>420</v>
      </c>
      <c r="BM32" s="191">
        <v>0.85783683199553007</v>
      </c>
      <c r="BN32" s="221">
        <v>627.5</v>
      </c>
      <c r="BO32" s="218">
        <v>-8.5258964143426291E-2</v>
      </c>
      <c r="BP32" s="218" t="b">
        <v>1</v>
      </c>
      <c r="BQ32" s="218" t="b">
        <v>1</v>
      </c>
      <c r="BR32" s="217" t="b">
        <v>1</v>
      </c>
      <c r="BS32" s="233">
        <v>533</v>
      </c>
      <c r="BT32" s="179">
        <v>461</v>
      </c>
      <c r="BU32" s="177">
        <v>0.86491557223264537</v>
      </c>
      <c r="BV32" s="188">
        <v>0.83327226443693525</v>
      </c>
      <c r="BW32" s="182" t="s">
        <v>420</v>
      </c>
      <c r="BX32" s="191">
        <v>0.89133645124336136</v>
      </c>
      <c r="BY32" s="221">
        <v>476</v>
      </c>
      <c r="BZ32" s="218">
        <v>0.11974789915966387</v>
      </c>
      <c r="CA32" s="218" t="b">
        <v>1</v>
      </c>
      <c r="CB32" s="218" t="b">
        <v>1</v>
      </c>
      <c r="CC32" s="218" t="b">
        <v>1</v>
      </c>
      <c r="CD32" s="121"/>
    </row>
    <row r="33" spans="1:82" s="181" customFormat="1" ht="14.25" customHeight="1" x14ac:dyDescent="0.25">
      <c r="A33" s="19" t="s">
        <v>48</v>
      </c>
      <c r="B33" s="181" t="s">
        <v>193</v>
      </c>
      <c r="C33" s="195" t="s">
        <v>200</v>
      </c>
      <c r="D33" s="76" t="b">
        <v>1</v>
      </c>
      <c r="E33" s="230">
        <v>549</v>
      </c>
      <c r="F33" s="233">
        <v>721</v>
      </c>
      <c r="G33" s="179">
        <v>663</v>
      </c>
      <c r="H33" s="177">
        <v>0.91955617198335649</v>
      </c>
      <c r="I33" s="188">
        <v>0.89740832209118715</v>
      </c>
      <c r="J33" s="182" t="s">
        <v>420</v>
      </c>
      <c r="K33" s="191">
        <v>0.93725695903708273</v>
      </c>
      <c r="L33" s="179">
        <v>45</v>
      </c>
      <c r="M33" s="177">
        <v>6.2413314840499307E-2</v>
      </c>
      <c r="N33" s="188">
        <v>4.6969892387778815E-2</v>
      </c>
      <c r="O33" s="182" t="s">
        <v>420</v>
      </c>
      <c r="P33" s="191">
        <v>8.2494913575959436E-2</v>
      </c>
      <c r="Q33" s="179">
        <v>708</v>
      </c>
      <c r="R33" s="203">
        <v>0.98196948682385576</v>
      </c>
      <c r="S33" s="212">
        <v>0.9693972852580337</v>
      </c>
      <c r="T33" s="182" t="s">
        <v>420</v>
      </c>
      <c r="U33" s="195">
        <v>0.98943307901328448</v>
      </c>
      <c r="V33" s="221">
        <v>731.25</v>
      </c>
      <c r="W33" s="220">
        <v>-1.4017094017094018E-2</v>
      </c>
      <c r="X33" s="218" t="b">
        <v>1</v>
      </c>
      <c r="Y33" s="218" t="b">
        <v>1</v>
      </c>
      <c r="Z33" s="217" t="b">
        <v>1</v>
      </c>
      <c r="AA33" s="233">
        <v>742</v>
      </c>
      <c r="AB33" s="179">
        <v>742</v>
      </c>
      <c r="AC33" s="177">
        <v>1</v>
      </c>
      <c r="AD33" s="212">
        <v>0.99484949679953683</v>
      </c>
      <c r="AE33" s="182" t="s">
        <v>420</v>
      </c>
      <c r="AF33" s="195">
        <v>0.99999999999999989</v>
      </c>
      <c r="AG33" s="221">
        <v>731.25</v>
      </c>
      <c r="AH33" s="220">
        <v>1.4700854700854702E-2</v>
      </c>
      <c r="AI33" s="218" t="b">
        <v>1</v>
      </c>
      <c r="AJ33" s="218" t="b">
        <v>1</v>
      </c>
      <c r="AK33" s="217" t="b">
        <v>1</v>
      </c>
      <c r="AL33" s="233">
        <v>684</v>
      </c>
      <c r="AM33" s="179">
        <v>648</v>
      </c>
      <c r="AN33" s="177">
        <v>0.94736842105263153</v>
      </c>
      <c r="AO33" s="188">
        <v>0.92799663634750318</v>
      </c>
      <c r="AP33" s="182" t="s">
        <v>420</v>
      </c>
      <c r="AQ33" s="191">
        <v>0.96174327704660278</v>
      </c>
      <c r="AR33" s="221">
        <v>743.5</v>
      </c>
      <c r="AS33" s="220">
        <v>-8.0026899798251519E-2</v>
      </c>
      <c r="AT33" s="218" t="b">
        <v>1</v>
      </c>
      <c r="AU33" s="218" t="b">
        <v>1</v>
      </c>
      <c r="AV33" s="217" t="b">
        <v>1</v>
      </c>
      <c r="AW33" s="233">
        <v>710</v>
      </c>
      <c r="AX33" s="179">
        <v>695</v>
      </c>
      <c r="AY33" s="177">
        <v>0.97887323943661975</v>
      </c>
      <c r="AZ33" s="188">
        <v>0.96543666238252512</v>
      </c>
      <c r="BA33" s="182" t="s">
        <v>420</v>
      </c>
      <c r="BB33" s="191">
        <v>0.98715580979385664</v>
      </c>
      <c r="BC33" s="221">
        <v>743.5</v>
      </c>
      <c r="BD33" s="220">
        <v>-4.5057162071284462E-2</v>
      </c>
      <c r="BE33" s="218" t="b">
        <v>1</v>
      </c>
      <c r="BF33" s="218" t="b">
        <v>1</v>
      </c>
      <c r="BG33" s="217" t="b">
        <v>1</v>
      </c>
      <c r="BH33" s="233">
        <v>695</v>
      </c>
      <c r="BI33" s="179">
        <v>655</v>
      </c>
      <c r="BJ33" s="177">
        <v>0.94244604316546765</v>
      </c>
      <c r="BK33" s="188">
        <v>0.92257621999357065</v>
      </c>
      <c r="BL33" s="182" t="s">
        <v>420</v>
      </c>
      <c r="BM33" s="191">
        <v>0.95745170656622736</v>
      </c>
      <c r="BN33" s="221">
        <v>767.25</v>
      </c>
      <c r="BO33" s="218">
        <v>-9.4167481264255462E-2</v>
      </c>
      <c r="BP33" s="218" t="b">
        <v>1</v>
      </c>
      <c r="BQ33" s="218" t="b">
        <v>1</v>
      </c>
      <c r="BR33" s="217" t="b">
        <v>1</v>
      </c>
      <c r="BS33" s="233">
        <v>695</v>
      </c>
      <c r="BT33" s="179">
        <v>655</v>
      </c>
      <c r="BU33" s="177">
        <v>0.94244604316546765</v>
      </c>
      <c r="BV33" s="188">
        <v>0.92257621999357065</v>
      </c>
      <c r="BW33" s="182" t="s">
        <v>420</v>
      </c>
      <c r="BX33" s="191">
        <v>0.95745170656622736</v>
      </c>
      <c r="BY33" s="221">
        <v>655</v>
      </c>
      <c r="BZ33" s="218">
        <v>6.1068702290076333E-2</v>
      </c>
      <c r="CA33" s="218" t="b">
        <v>1</v>
      </c>
      <c r="CB33" s="218" t="b">
        <v>1</v>
      </c>
      <c r="CC33" s="218" t="b">
        <v>1</v>
      </c>
      <c r="CD33" s="121"/>
    </row>
    <row r="34" spans="1:82" s="181" customFormat="1" ht="14.25" customHeight="1" x14ac:dyDescent="0.25">
      <c r="A34" s="19" t="s">
        <v>297</v>
      </c>
      <c r="B34" s="181" t="s">
        <v>130</v>
      </c>
      <c r="C34" s="195" t="s">
        <v>298</v>
      </c>
      <c r="D34" s="76" t="b">
        <v>1</v>
      </c>
      <c r="E34" s="230">
        <v>422</v>
      </c>
      <c r="F34" s="233">
        <v>538</v>
      </c>
      <c r="G34" s="179">
        <v>511</v>
      </c>
      <c r="H34" s="177">
        <v>0.94981412639405205</v>
      </c>
      <c r="I34" s="188">
        <v>0.92796731293529788</v>
      </c>
      <c r="J34" s="182" t="s">
        <v>420</v>
      </c>
      <c r="K34" s="191">
        <v>0.96528290282599716</v>
      </c>
      <c r="L34" s="179">
        <v>19</v>
      </c>
      <c r="M34" s="177">
        <v>3.5315985130111527E-2</v>
      </c>
      <c r="N34" s="188">
        <v>2.2723686054039297E-2</v>
      </c>
      <c r="O34" s="182" t="s">
        <v>420</v>
      </c>
      <c r="P34" s="191">
        <v>5.4497165432225943E-2</v>
      </c>
      <c r="Q34" s="179">
        <v>530</v>
      </c>
      <c r="R34" s="203">
        <v>0.98513011152416352</v>
      </c>
      <c r="S34" s="212">
        <v>0.97093506911880356</v>
      </c>
      <c r="T34" s="182" t="s">
        <v>420</v>
      </c>
      <c r="U34" s="195">
        <v>0.99244636192953528</v>
      </c>
      <c r="V34" s="221">
        <v>534.75</v>
      </c>
      <c r="W34" s="220">
        <v>6.0776063581112674E-3</v>
      </c>
      <c r="X34" s="218" t="b">
        <v>1</v>
      </c>
      <c r="Y34" s="218" t="b">
        <v>1</v>
      </c>
      <c r="Z34" s="217" t="b">
        <v>1</v>
      </c>
      <c r="AA34" s="233">
        <v>512</v>
      </c>
      <c r="AB34" s="179">
        <v>377</v>
      </c>
      <c r="AC34" s="177">
        <v>0.736328125</v>
      </c>
      <c r="AD34" s="212">
        <v>0.69650350851580323</v>
      </c>
      <c r="AE34" s="182" t="s">
        <v>420</v>
      </c>
      <c r="AF34" s="195">
        <v>0.77263288186517798</v>
      </c>
      <c r="AG34" s="221">
        <v>534.75</v>
      </c>
      <c r="AH34" s="220">
        <v>-4.254324450677887E-2</v>
      </c>
      <c r="AI34" s="218" t="b">
        <v>1</v>
      </c>
      <c r="AJ34" s="218" t="b">
        <v>1</v>
      </c>
      <c r="AK34" s="217" t="b">
        <v>1</v>
      </c>
      <c r="AL34" s="233">
        <v>540</v>
      </c>
      <c r="AM34" s="179">
        <v>533</v>
      </c>
      <c r="AN34" s="177">
        <v>0.98703703703703705</v>
      </c>
      <c r="AO34" s="188">
        <v>0.97348678230676766</v>
      </c>
      <c r="AP34" s="182" t="s">
        <v>420</v>
      </c>
      <c r="AQ34" s="191">
        <v>0.99370685743636089</v>
      </c>
      <c r="AR34" s="221">
        <v>538.5</v>
      </c>
      <c r="AS34" s="220">
        <v>2.7855153203342618E-3</v>
      </c>
      <c r="AT34" s="218" t="b">
        <v>1</v>
      </c>
      <c r="AU34" s="218" t="b">
        <v>1</v>
      </c>
      <c r="AV34" s="217" t="b">
        <v>1</v>
      </c>
      <c r="AW34" s="233">
        <v>607</v>
      </c>
      <c r="AX34" s="179">
        <v>593</v>
      </c>
      <c r="AY34" s="177">
        <v>0.97693574958813834</v>
      </c>
      <c r="AZ34" s="188">
        <v>0.96166051993079127</v>
      </c>
      <c r="BA34" s="182" t="s">
        <v>420</v>
      </c>
      <c r="BB34" s="191">
        <v>0.98621227363798813</v>
      </c>
      <c r="BC34" s="221">
        <v>538.5</v>
      </c>
      <c r="BD34" s="220">
        <v>0.12720519962859797</v>
      </c>
      <c r="BE34" s="218" t="b">
        <v>1</v>
      </c>
      <c r="BF34" s="218" t="b">
        <v>1</v>
      </c>
      <c r="BG34" s="217" t="b">
        <v>1</v>
      </c>
      <c r="BH34" s="233">
        <v>553</v>
      </c>
      <c r="BI34" s="179">
        <v>549</v>
      </c>
      <c r="BJ34" s="177">
        <v>0.99276672694394208</v>
      </c>
      <c r="BK34" s="188">
        <v>0.98155096510406248</v>
      </c>
      <c r="BL34" s="182" t="s">
        <v>420</v>
      </c>
      <c r="BM34" s="191">
        <v>0.99718363047405301</v>
      </c>
      <c r="BN34" s="221">
        <v>559.75</v>
      </c>
      <c r="BO34" s="218">
        <v>-1.2058954890576149E-2</v>
      </c>
      <c r="BP34" s="218" t="b">
        <v>1</v>
      </c>
      <c r="BQ34" s="218" t="b">
        <v>1</v>
      </c>
      <c r="BR34" s="217" t="b">
        <v>1</v>
      </c>
      <c r="BS34" s="233">
        <v>553</v>
      </c>
      <c r="BT34" s="179">
        <v>538</v>
      </c>
      <c r="BU34" s="177">
        <v>0.97287522603978305</v>
      </c>
      <c r="BV34" s="188">
        <v>0.9557317100856848</v>
      </c>
      <c r="BW34" s="182" t="s">
        <v>420</v>
      </c>
      <c r="BX34" s="191">
        <v>0.98349433301037825</v>
      </c>
      <c r="BY34" s="221">
        <v>549</v>
      </c>
      <c r="BZ34" s="218">
        <v>7.2859744990892532E-3</v>
      </c>
      <c r="CA34" s="218" t="b">
        <v>1</v>
      </c>
      <c r="CB34" s="218" t="b">
        <v>1</v>
      </c>
      <c r="CC34" s="218" t="b">
        <v>1</v>
      </c>
      <c r="CD34" s="121"/>
    </row>
    <row r="35" spans="1:82" s="181" customFormat="1" ht="14.25" customHeight="1" x14ac:dyDescent="0.25">
      <c r="A35" s="19" t="s">
        <v>299</v>
      </c>
      <c r="B35" s="181" t="s">
        <v>130</v>
      </c>
      <c r="C35" s="195" t="s">
        <v>300</v>
      </c>
      <c r="D35" s="76" t="b">
        <v>1</v>
      </c>
      <c r="E35" s="230">
        <v>293</v>
      </c>
      <c r="F35" s="233">
        <v>440</v>
      </c>
      <c r="G35" s="179">
        <v>390</v>
      </c>
      <c r="H35" s="177">
        <v>0.88636363636363635</v>
      </c>
      <c r="I35" s="188">
        <v>0.85330528390244675</v>
      </c>
      <c r="J35" s="182" t="s">
        <v>420</v>
      </c>
      <c r="K35" s="191">
        <v>0.91273401513778851</v>
      </c>
      <c r="L35" s="179">
        <v>31</v>
      </c>
      <c r="M35" s="177">
        <v>7.045454545454545E-2</v>
      </c>
      <c r="N35" s="188">
        <v>5.0075692517457394E-2</v>
      </c>
      <c r="O35" s="182" t="s">
        <v>420</v>
      </c>
      <c r="P35" s="191">
        <v>9.8268851490751569E-2</v>
      </c>
      <c r="Q35" s="179">
        <v>421</v>
      </c>
      <c r="R35" s="203">
        <v>0.95681818181818179</v>
      </c>
      <c r="S35" s="212">
        <v>0.9335451631798779</v>
      </c>
      <c r="T35" s="182" t="s">
        <v>420</v>
      </c>
      <c r="U35" s="195">
        <v>0.97218365509710625</v>
      </c>
      <c r="V35" s="221">
        <v>442.75</v>
      </c>
      <c r="W35" s="220">
        <v>-6.2111801242236021E-3</v>
      </c>
      <c r="X35" s="218" t="b">
        <v>1</v>
      </c>
      <c r="Y35" s="218" t="b">
        <v>1</v>
      </c>
      <c r="Z35" s="217" t="b">
        <v>1</v>
      </c>
      <c r="AA35" s="233">
        <v>426</v>
      </c>
      <c r="AB35" s="179">
        <v>385</v>
      </c>
      <c r="AC35" s="177">
        <v>0.90375586854460099</v>
      </c>
      <c r="AD35" s="212">
        <v>0.87203411950923815</v>
      </c>
      <c r="AE35" s="182" t="s">
        <v>420</v>
      </c>
      <c r="AF35" s="195">
        <v>0.92826094961646388</v>
      </c>
      <c r="AG35" s="221">
        <v>442.75</v>
      </c>
      <c r="AH35" s="220">
        <v>-3.78317334839074E-2</v>
      </c>
      <c r="AI35" s="218" t="b">
        <v>1</v>
      </c>
      <c r="AJ35" s="218" t="b">
        <v>1</v>
      </c>
      <c r="AK35" s="217" t="b">
        <v>1</v>
      </c>
      <c r="AL35" s="233">
        <v>416</v>
      </c>
      <c r="AM35" s="179">
        <v>385</v>
      </c>
      <c r="AN35" s="177">
        <v>0.92548076923076927</v>
      </c>
      <c r="AO35" s="188">
        <v>0.89616762191234234</v>
      </c>
      <c r="AP35" s="182" t="s">
        <v>420</v>
      </c>
      <c r="AQ35" s="191">
        <v>0.94700780195923462</v>
      </c>
      <c r="AR35" s="221">
        <v>422.5</v>
      </c>
      <c r="AS35" s="220">
        <v>-1.5384615384615385E-2</v>
      </c>
      <c r="AT35" s="218" t="b">
        <v>1</v>
      </c>
      <c r="AU35" s="218" t="b">
        <v>1</v>
      </c>
      <c r="AV35" s="217" t="b">
        <v>1</v>
      </c>
      <c r="AW35" s="233">
        <v>391</v>
      </c>
      <c r="AX35" s="179">
        <v>366</v>
      </c>
      <c r="AY35" s="177">
        <v>0.93606138107416881</v>
      </c>
      <c r="AZ35" s="188">
        <v>0.90731805217140271</v>
      </c>
      <c r="BA35" s="182" t="s">
        <v>420</v>
      </c>
      <c r="BB35" s="191">
        <v>0.95631972542797383</v>
      </c>
      <c r="BC35" s="221">
        <v>422.5</v>
      </c>
      <c r="BD35" s="220">
        <v>-7.4556213017751477E-2</v>
      </c>
      <c r="BE35" s="218" t="b">
        <v>1</v>
      </c>
      <c r="BF35" s="218" t="b">
        <v>1</v>
      </c>
      <c r="BG35" s="217" t="b">
        <v>1</v>
      </c>
      <c r="BH35" s="233">
        <v>445</v>
      </c>
      <c r="BI35" s="179">
        <v>402</v>
      </c>
      <c r="BJ35" s="177">
        <v>0.90337078651685399</v>
      </c>
      <c r="BK35" s="188">
        <v>0.87236823842645073</v>
      </c>
      <c r="BL35" s="182" t="s">
        <v>420</v>
      </c>
      <c r="BM35" s="191">
        <v>0.92746874843134186</v>
      </c>
      <c r="BN35" s="221">
        <v>427</v>
      </c>
      <c r="BO35" s="218">
        <v>4.2154566744730677E-2</v>
      </c>
      <c r="BP35" s="218" t="b">
        <v>1</v>
      </c>
      <c r="BQ35" s="218" t="b">
        <v>1</v>
      </c>
      <c r="BR35" s="217" t="b">
        <v>1</v>
      </c>
      <c r="BS35" s="233">
        <v>445</v>
      </c>
      <c r="BT35" s="179">
        <v>402</v>
      </c>
      <c r="BU35" s="177">
        <v>0.90337078651685399</v>
      </c>
      <c r="BV35" s="188">
        <v>0.87236823842645073</v>
      </c>
      <c r="BW35" s="182" t="s">
        <v>420</v>
      </c>
      <c r="BX35" s="191">
        <v>0.92746874843134186</v>
      </c>
      <c r="BY35" s="221">
        <v>402</v>
      </c>
      <c r="BZ35" s="218">
        <v>0.10696517412935323</v>
      </c>
      <c r="CA35" s="218" t="b">
        <v>1</v>
      </c>
      <c r="CB35" s="218" t="b">
        <v>1</v>
      </c>
      <c r="CC35" s="218" t="b">
        <v>1</v>
      </c>
      <c r="CD35" s="121"/>
    </row>
    <row r="36" spans="1:82" s="181" customFormat="1" ht="14.25" customHeight="1" x14ac:dyDescent="0.25">
      <c r="A36" s="19" t="s">
        <v>128</v>
      </c>
      <c r="B36" s="181" t="s">
        <v>130</v>
      </c>
      <c r="C36" s="195" t="s">
        <v>129</v>
      </c>
      <c r="D36" s="76" t="b">
        <v>1</v>
      </c>
      <c r="E36" s="230">
        <v>738</v>
      </c>
      <c r="F36" s="233">
        <v>923</v>
      </c>
      <c r="G36" s="179">
        <v>890</v>
      </c>
      <c r="H36" s="177">
        <v>0.96424702058504874</v>
      </c>
      <c r="I36" s="188">
        <v>0.95021547640259407</v>
      </c>
      <c r="J36" s="182" t="s">
        <v>420</v>
      </c>
      <c r="K36" s="191">
        <v>0.97443025652614224</v>
      </c>
      <c r="L36" s="179">
        <v>31</v>
      </c>
      <c r="M36" s="177">
        <v>3.3586132177681471E-2</v>
      </c>
      <c r="N36" s="188">
        <v>2.3760637172125586E-2</v>
      </c>
      <c r="O36" s="182" t="s">
        <v>420</v>
      </c>
      <c r="P36" s="191">
        <v>4.7277897190019035E-2</v>
      </c>
      <c r="Q36" s="179">
        <v>921</v>
      </c>
      <c r="R36" s="203">
        <v>0.99783315276273021</v>
      </c>
      <c r="S36" s="212">
        <v>0.99213401884876384</v>
      </c>
      <c r="T36" s="182" t="s">
        <v>420</v>
      </c>
      <c r="U36" s="195">
        <v>0.99940557107131633</v>
      </c>
      <c r="V36" s="221">
        <v>954.5</v>
      </c>
      <c r="W36" s="220">
        <v>-3.3001571503404922E-2</v>
      </c>
      <c r="X36" s="218" t="b">
        <v>1</v>
      </c>
      <c r="Y36" s="218" t="b">
        <v>1</v>
      </c>
      <c r="Z36" s="217" t="b">
        <v>1</v>
      </c>
      <c r="AA36" s="233">
        <v>1008</v>
      </c>
      <c r="AB36" s="179">
        <v>912</v>
      </c>
      <c r="AC36" s="177">
        <v>0.90476190476190477</v>
      </c>
      <c r="AD36" s="212">
        <v>0.88507315440340972</v>
      </c>
      <c r="AE36" s="182" t="s">
        <v>420</v>
      </c>
      <c r="AF36" s="195">
        <v>0.92137729579958116</v>
      </c>
      <c r="AG36" s="221">
        <v>954.5</v>
      </c>
      <c r="AH36" s="220">
        <v>5.6050288108957569E-2</v>
      </c>
      <c r="AI36" s="218" t="b">
        <v>1</v>
      </c>
      <c r="AJ36" s="218" t="b">
        <v>1</v>
      </c>
      <c r="AK36" s="217" t="b">
        <v>1</v>
      </c>
      <c r="AL36" s="233">
        <v>967</v>
      </c>
      <c r="AM36" s="179">
        <v>931</v>
      </c>
      <c r="AN36" s="177">
        <v>0.96277145811789033</v>
      </c>
      <c r="AO36" s="188">
        <v>0.94889144338233722</v>
      </c>
      <c r="AP36" s="182" t="s">
        <v>420</v>
      </c>
      <c r="AQ36" s="191">
        <v>0.97298925286149562</v>
      </c>
      <c r="AR36" s="221">
        <v>952.5</v>
      </c>
      <c r="AS36" s="220">
        <v>1.5223097112860892E-2</v>
      </c>
      <c r="AT36" s="218" t="b">
        <v>1</v>
      </c>
      <c r="AU36" s="218" t="b">
        <v>1</v>
      </c>
      <c r="AV36" s="217" t="b">
        <v>1</v>
      </c>
      <c r="AW36" s="233">
        <v>951</v>
      </c>
      <c r="AX36" s="179">
        <v>889</v>
      </c>
      <c r="AY36" s="177">
        <v>0.93480546792849628</v>
      </c>
      <c r="AZ36" s="188">
        <v>0.91730033184416471</v>
      </c>
      <c r="BA36" s="182" t="s">
        <v>420</v>
      </c>
      <c r="BB36" s="191">
        <v>0.94881203933566571</v>
      </c>
      <c r="BC36" s="221">
        <v>952.5</v>
      </c>
      <c r="BD36" s="220">
        <v>-1.5748031496062992E-3</v>
      </c>
      <c r="BE36" s="218" t="b">
        <v>1</v>
      </c>
      <c r="BF36" s="218" t="b">
        <v>1</v>
      </c>
      <c r="BG36" s="217" t="b">
        <v>1</v>
      </c>
      <c r="BH36" s="233">
        <v>899</v>
      </c>
      <c r="BI36" s="179">
        <v>870</v>
      </c>
      <c r="BJ36" s="177">
        <v>0.967741935483871</v>
      </c>
      <c r="BK36" s="188">
        <v>0.95405618021440408</v>
      </c>
      <c r="BL36" s="182" t="s">
        <v>420</v>
      </c>
      <c r="BM36" s="191">
        <v>0.97744734322649707</v>
      </c>
      <c r="BN36" s="221">
        <v>973</v>
      </c>
      <c r="BO36" s="218">
        <v>-7.6053442959917783E-2</v>
      </c>
      <c r="BP36" s="218" t="b">
        <v>1</v>
      </c>
      <c r="BQ36" s="218" t="b">
        <v>1</v>
      </c>
      <c r="BR36" s="217" t="b">
        <v>1</v>
      </c>
      <c r="BS36" s="233">
        <v>899</v>
      </c>
      <c r="BT36" s="179">
        <v>870</v>
      </c>
      <c r="BU36" s="177">
        <v>0.967741935483871</v>
      </c>
      <c r="BV36" s="188">
        <v>0.95405618021440408</v>
      </c>
      <c r="BW36" s="182" t="s">
        <v>420</v>
      </c>
      <c r="BX36" s="191">
        <v>0.97744734322649707</v>
      </c>
      <c r="BY36" s="221">
        <v>870</v>
      </c>
      <c r="BZ36" s="218">
        <v>3.3333333333333333E-2</v>
      </c>
      <c r="CA36" s="218" t="b">
        <v>1</v>
      </c>
      <c r="CB36" s="218" t="b">
        <v>1</v>
      </c>
      <c r="CC36" s="218" t="b">
        <v>1</v>
      </c>
      <c r="CD36" s="121"/>
    </row>
    <row r="37" spans="1:82" s="181" customFormat="1" ht="14.25" customHeight="1" x14ac:dyDescent="0.25">
      <c r="A37" s="19" t="s">
        <v>131</v>
      </c>
      <c r="B37" s="181" t="s">
        <v>130</v>
      </c>
      <c r="C37" s="195" t="s">
        <v>132</v>
      </c>
      <c r="D37" s="76" t="b">
        <v>1</v>
      </c>
      <c r="E37" s="230">
        <v>76</v>
      </c>
      <c r="F37" s="233">
        <v>564</v>
      </c>
      <c r="G37" s="179">
        <v>512</v>
      </c>
      <c r="H37" s="177">
        <v>0.90780141843971629</v>
      </c>
      <c r="I37" s="188">
        <v>0.881087893918447</v>
      </c>
      <c r="J37" s="182" t="s">
        <v>420</v>
      </c>
      <c r="K37" s="191">
        <v>0.92899737346470279</v>
      </c>
      <c r="L37" s="179">
        <v>52</v>
      </c>
      <c r="M37" s="177">
        <v>9.2198581560283682E-2</v>
      </c>
      <c r="N37" s="188">
        <v>7.1002626535297111E-2</v>
      </c>
      <c r="O37" s="182" t="s">
        <v>420</v>
      </c>
      <c r="P37" s="191">
        <v>0.11891210608155282</v>
      </c>
      <c r="Q37" s="179">
        <v>564</v>
      </c>
      <c r="R37" s="203">
        <v>1</v>
      </c>
      <c r="S37" s="212">
        <v>0.99323498000890575</v>
      </c>
      <c r="T37" s="182" t="s">
        <v>420</v>
      </c>
      <c r="U37" s="195">
        <v>0.99999999999999978</v>
      </c>
      <c r="V37" s="221">
        <v>592.5</v>
      </c>
      <c r="W37" s="220">
        <v>-4.810126582278481E-2</v>
      </c>
      <c r="X37" s="218" t="b">
        <v>1</v>
      </c>
      <c r="Y37" s="218" t="b">
        <v>1</v>
      </c>
      <c r="Z37" s="217" t="b">
        <v>1</v>
      </c>
      <c r="AA37" s="233">
        <v>561</v>
      </c>
      <c r="AB37" s="179">
        <v>449</v>
      </c>
      <c r="AC37" s="177">
        <v>0.80035650623885923</v>
      </c>
      <c r="AD37" s="212">
        <v>0.76528548840753019</v>
      </c>
      <c r="AE37" s="182" t="s">
        <v>420</v>
      </c>
      <c r="AF37" s="195">
        <v>0.83134210458751379</v>
      </c>
      <c r="AG37" s="221">
        <v>592.5</v>
      </c>
      <c r="AH37" s="220">
        <v>-5.3164556962025315E-2</v>
      </c>
      <c r="AI37" s="218" t="b">
        <v>1</v>
      </c>
      <c r="AJ37" s="218" t="b">
        <v>1</v>
      </c>
      <c r="AK37" s="217" t="b">
        <v>1</v>
      </c>
      <c r="AL37" s="233">
        <v>614</v>
      </c>
      <c r="AM37" s="179">
        <v>587</v>
      </c>
      <c r="AN37" s="177">
        <v>0.9560260586319218</v>
      </c>
      <c r="AO37" s="188">
        <v>0.93677647984199386</v>
      </c>
      <c r="AP37" s="182" t="s">
        <v>420</v>
      </c>
      <c r="AQ37" s="191">
        <v>0.96960490976060865</v>
      </c>
      <c r="AR37" s="221">
        <v>595</v>
      </c>
      <c r="AS37" s="220">
        <v>3.1932773109243695E-2</v>
      </c>
      <c r="AT37" s="218" t="b">
        <v>1</v>
      </c>
      <c r="AU37" s="218" t="b">
        <v>1</v>
      </c>
      <c r="AV37" s="217" t="b">
        <v>1</v>
      </c>
      <c r="AW37" s="233">
        <v>610</v>
      </c>
      <c r="AX37" s="179">
        <v>589</v>
      </c>
      <c r="AY37" s="177">
        <v>0.96557377049180326</v>
      </c>
      <c r="AZ37" s="188">
        <v>0.94794577582894779</v>
      </c>
      <c r="BA37" s="182" t="s">
        <v>420</v>
      </c>
      <c r="BB37" s="191">
        <v>0.97737458472674954</v>
      </c>
      <c r="BC37" s="221">
        <v>595</v>
      </c>
      <c r="BD37" s="220">
        <v>2.5210084033613446E-2</v>
      </c>
      <c r="BE37" s="218" t="b">
        <v>1</v>
      </c>
      <c r="BF37" s="218" t="b">
        <v>1</v>
      </c>
      <c r="BG37" s="217" t="b">
        <v>1</v>
      </c>
      <c r="BH37" s="233">
        <v>549</v>
      </c>
      <c r="BI37" s="179">
        <v>525</v>
      </c>
      <c r="BJ37" s="177">
        <v>0.95628415300546443</v>
      </c>
      <c r="BK37" s="188">
        <v>0.93577766422750897</v>
      </c>
      <c r="BL37" s="182" t="s">
        <v>420</v>
      </c>
      <c r="BM37" s="191">
        <v>0.97044959497392469</v>
      </c>
      <c r="BN37" s="221">
        <v>626</v>
      </c>
      <c r="BO37" s="218">
        <v>-0.12300319488817892</v>
      </c>
      <c r="BP37" s="218" t="b">
        <v>1</v>
      </c>
      <c r="BQ37" s="218" t="b">
        <v>1</v>
      </c>
      <c r="BR37" s="217" t="b">
        <v>1</v>
      </c>
      <c r="BS37" s="233">
        <v>525</v>
      </c>
      <c r="BT37" s="179">
        <v>525</v>
      </c>
      <c r="BU37" s="177">
        <v>1</v>
      </c>
      <c r="BV37" s="188">
        <v>0.99273608610553998</v>
      </c>
      <c r="BW37" s="182" t="s">
        <v>420</v>
      </c>
      <c r="BX37" s="191">
        <v>0.99999999999999978</v>
      </c>
      <c r="BY37" s="221">
        <v>525</v>
      </c>
      <c r="BZ37" s="218">
        <v>0</v>
      </c>
      <c r="CA37" s="218" t="b">
        <v>1</v>
      </c>
      <c r="CB37" s="218" t="b">
        <v>1</v>
      </c>
      <c r="CC37" s="218" t="b">
        <v>1</v>
      </c>
      <c r="CD37" s="121"/>
    </row>
    <row r="38" spans="1:82" s="181" customFormat="1" ht="14.25" customHeight="1" x14ac:dyDescent="0.25">
      <c r="A38" s="19" t="s">
        <v>152</v>
      </c>
      <c r="B38" s="181" t="s">
        <v>130</v>
      </c>
      <c r="C38" s="195" t="s">
        <v>153</v>
      </c>
      <c r="D38" s="76" t="b">
        <v>1</v>
      </c>
      <c r="E38" s="230">
        <v>129</v>
      </c>
      <c r="F38" s="233">
        <v>1013</v>
      </c>
      <c r="G38" s="179">
        <v>784</v>
      </c>
      <c r="H38" s="177">
        <v>0.77393879565646595</v>
      </c>
      <c r="I38" s="188">
        <v>0.74717392472297073</v>
      </c>
      <c r="J38" s="182" t="s">
        <v>420</v>
      </c>
      <c r="K38" s="191">
        <v>0.798633875682487</v>
      </c>
      <c r="L38" s="179">
        <v>194</v>
      </c>
      <c r="M38" s="177">
        <v>0.19151036525172754</v>
      </c>
      <c r="N38" s="188">
        <v>0.16846223818208689</v>
      </c>
      <c r="O38" s="182" t="s">
        <v>420</v>
      </c>
      <c r="P38" s="191">
        <v>0.216889337937893</v>
      </c>
      <c r="Q38" s="179">
        <v>978</v>
      </c>
      <c r="R38" s="203">
        <v>0.96544916090819344</v>
      </c>
      <c r="S38" s="212">
        <v>0.95232813659484972</v>
      </c>
      <c r="T38" s="182" t="s">
        <v>420</v>
      </c>
      <c r="U38" s="195">
        <v>0.97505340535532459</v>
      </c>
      <c r="V38" s="221">
        <v>945.25</v>
      </c>
      <c r="W38" s="220">
        <v>7.1674160275059504E-2</v>
      </c>
      <c r="X38" s="218" t="b">
        <v>1</v>
      </c>
      <c r="Y38" s="218" t="b">
        <v>1</v>
      </c>
      <c r="Z38" s="217" t="b">
        <v>1</v>
      </c>
      <c r="AA38" s="233">
        <v>1030</v>
      </c>
      <c r="AB38" s="179">
        <v>928</v>
      </c>
      <c r="AC38" s="177">
        <v>0.90097087378640772</v>
      </c>
      <c r="AD38" s="212">
        <v>0.88121230502551784</v>
      </c>
      <c r="AE38" s="182" t="s">
        <v>420</v>
      </c>
      <c r="AF38" s="195">
        <v>0.91774965664916741</v>
      </c>
      <c r="AG38" s="221">
        <v>945.25</v>
      </c>
      <c r="AH38" s="220">
        <v>8.9658820417878871E-2</v>
      </c>
      <c r="AI38" s="218" t="b">
        <v>1</v>
      </c>
      <c r="AJ38" s="218" t="b">
        <v>1</v>
      </c>
      <c r="AK38" s="217" t="b">
        <v>1</v>
      </c>
      <c r="AL38" s="233">
        <v>1086</v>
      </c>
      <c r="AM38" s="179">
        <v>629</v>
      </c>
      <c r="AN38" s="177">
        <v>0.57918968692449357</v>
      </c>
      <c r="AO38" s="188">
        <v>0.54959894713539659</v>
      </c>
      <c r="AP38" s="182" t="s">
        <v>420</v>
      </c>
      <c r="AQ38" s="191">
        <v>0.60822217318252503</v>
      </c>
      <c r="AR38" s="221">
        <v>984.75</v>
      </c>
      <c r="AS38" s="220">
        <v>0.10281797410510282</v>
      </c>
      <c r="AT38" s="218" t="b">
        <v>1</v>
      </c>
      <c r="AU38" s="218" t="b">
        <v>1</v>
      </c>
      <c r="AV38" s="217" t="b">
        <v>1</v>
      </c>
      <c r="AW38" s="233">
        <v>1060</v>
      </c>
      <c r="AX38" s="179">
        <v>818</v>
      </c>
      <c r="AY38" s="177">
        <v>0.77169811320754722</v>
      </c>
      <c r="AZ38" s="188">
        <v>0.74547545791588743</v>
      </c>
      <c r="BA38" s="182" t="s">
        <v>420</v>
      </c>
      <c r="BB38" s="191">
        <v>0.79595860185324063</v>
      </c>
      <c r="BC38" s="221">
        <v>984.75</v>
      </c>
      <c r="BD38" s="220">
        <v>7.6415333841076419E-2</v>
      </c>
      <c r="BE38" s="218" t="b">
        <v>1</v>
      </c>
      <c r="BF38" s="218" t="b">
        <v>1</v>
      </c>
      <c r="BG38" s="217" t="b">
        <v>1</v>
      </c>
      <c r="BH38" s="233">
        <v>1009</v>
      </c>
      <c r="BI38" s="179">
        <v>652</v>
      </c>
      <c r="BJ38" s="177">
        <v>0.64618434093161548</v>
      </c>
      <c r="BK38" s="188">
        <v>0.61617747442630555</v>
      </c>
      <c r="BL38" s="182" t="s">
        <v>420</v>
      </c>
      <c r="BM38" s="191">
        <v>0.67508232485509856</v>
      </c>
      <c r="BN38" s="221">
        <v>1020.25</v>
      </c>
      <c r="BO38" s="218">
        <v>-1.1026709139916687E-2</v>
      </c>
      <c r="BP38" s="218" t="b">
        <v>1</v>
      </c>
      <c r="BQ38" s="218" t="b">
        <v>1</v>
      </c>
      <c r="BR38" s="217" t="b">
        <v>1</v>
      </c>
      <c r="BS38" s="233">
        <v>652</v>
      </c>
      <c r="BT38" s="179">
        <v>548</v>
      </c>
      <c r="BU38" s="177">
        <v>0.8404907975460123</v>
      </c>
      <c r="BV38" s="188">
        <v>0.81040298925815557</v>
      </c>
      <c r="BW38" s="182" t="s">
        <v>420</v>
      </c>
      <c r="BX38" s="191">
        <v>0.86658989374497386</v>
      </c>
      <c r="BY38" s="221">
        <v>652</v>
      </c>
      <c r="BZ38" s="218">
        <v>0</v>
      </c>
      <c r="CA38" s="218" t="b">
        <v>1</v>
      </c>
      <c r="CB38" s="218" t="b">
        <v>1</v>
      </c>
      <c r="CC38" s="218" t="b">
        <v>1</v>
      </c>
      <c r="CD38" s="121"/>
    </row>
    <row r="39" spans="1:82" s="181" customFormat="1" ht="14.25" customHeight="1" x14ac:dyDescent="0.25">
      <c r="A39" s="19" t="s">
        <v>154</v>
      </c>
      <c r="B39" s="181" t="s">
        <v>130</v>
      </c>
      <c r="C39" s="195" t="s">
        <v>155</v>
      </c>
      <c r="D39" s="76" t="b">
        <v>1</v>
      </c>
      <c r="E39" s="230">
        <v>466</v>
      </c>
      <c r="F39" s="233">
        <v>1005</v>
      </c>
      <c r="G39" s="179">
        <v>922</v>
      </c>
      <c r="H39" s="177">
        <v>0.91741293532338308</v>
      </c>
      <c r="I39" s="188">
        <v>0.89876393733071602</v>
      </c>
      <c r="J39" s="182" t="s">
        <v>420</v>
      </c>
      <c r="K39" s="191">
        <v>0.93288308972620737</v>
      </c>
      <c r="L39" s="179">
        <v>59</v>
      </c>
      <c r="M39" s="177">
        <v>5.870646766169154E-2</v>
      </c>
      <c r="N39" s="188">
        <v>4.5784004727661316E-2</v>
      </c>
      <c r="O39" s="182" t="s">
        <v>420</v>
      </c>
      <c r="P39" s="191">
        <v>7.4989638896306318E-2</v>
      </c>
      <c r="Q39" s="179">
        <v>981</v>
      </c>
      <c r="R39" s="203">
        <v>0.9761194029850746</v>
      </c>
      <c r="S39" s="212">
        <v>0.96471229123019742</v>
      </c>
      <c r="T39" s="182" t="s">
        <v>420</v>
      </c>
      <c r="U39" s="195">
        <v>0.98390058706953532</v>
      </c>
      <c r="V39" s="221">
        <v>881</v>
      </c>
      <c r="W39" s="220">
        <v>0.14074914869466515</v>
      </c>
      <c r="X39" s="218" t="b">
        <v>1</v>
      </c>
      <c r="Y39" s="218" t="b">
        <v>1</v>
      </c>
      <c r="Z39" s="217" t="b">
        <v>1</v>
      </c>
      <c r="AA39" s="233">
        <v>889</v>
      </c>
      <c r="AB39" s="179">
        <v>815</v>
      </c>
      <c r="AC39" s="177">
        <v>0.91676040494938138</v>
      </c>
      <c r="AD39" s="212">
        <v>0.89675896569064428</v>
      </c>
      <c r="AE39" s="182" t="s">
        <v>420</v>
      </c>
      <c r="AF39" s="195">
        <v>0.93317561304044039</v>
      </c>
      <c r="AG39" s="221">
        <v>881</v>
      </c>
      <c r="AH39" s="220">
        <v>9.0805902383654935E-3</v>
      </c>
      <c r="AI39" s="218" t="b">
        <v>1</v>
      </c>
      <c r="AJ39" s="218" t="b">
        <v>1</v>
      </c>
      <c r="AK39" s="217" t="b">
        <v>1</v>
      </c>
      <c r="AL39" s="233">
        <v>921</v>
      </c>
      <c r="AM39" s="179">
        <v>788</v>
      </c>
      <c r="AN39" s="177">
        <v>0.85559174809989147</v>
      </c>
      <c r="AO39" s="188">
        <v>0.83141270995346894</v>
      </c>
      <c r="AP39" s="182" t="s">
        <v>420</v>
      </c>
      <c r="AQ39" s="191">
        <v>0.87681678576487732</v>
      </c>
      <c r="AR39" s="221">
        <v>915.75</v>
      </c>
      <c r="AS39" s="220">
        <v>5.7330057330057327E-3</v>
      </c>
      <c r="AT39" s="218" t="b">
        <v>1</v>
      </c>
      <c r="AU39" s="218" t="b">
        <v>1</v>
      </c>
      <c r="AV39" s="217" t="b">
        <v>1</v>
      </c>
      <c r="AW39" s="233">
        <v>904</v>
      </c>
      <c r="AX39" s="179">
        <v>828</v>
      </c>
      <c r="AY39" s="177">
        <v>0.91592920353982299</v>
      </c>
      <c r="AZ39" s="188">
        <v>0.89603282888548941</v>
      </c>
      <c r="BA39" s="182" t="s">
        <v>420</v>
      </c>
      <c r="BB39" s="191">
        <v>0.93230563560462576</v>
      </c>
      <c r="BC39" s="221">
        <v>915.75</v>
      </c>
      <c r="BD39" s="220">
        <v>-1.2831012831012831E-2</v>
      </c>
      <c r="BE39" s="218" t="b">
        <v>1</v>
      </c>
      <c r="BF39" s="218" t="b">
        <v>1</v>
      </c>
      <c r="BG39" s="217" t="b">
        <v>1</v>
      </c>
      <c r="BH39" s="233">
        <v>913</v>
      </c>
      <c r="BI39" s="179">
        <v>819</v>
      </c>
      <c r="BJ39" s="177">
        <v>0.8970427163198248</v>
      </c>
      <c r="BK39" s="188">
        <v>0.87563750110554961</v>
      </c>
      <c r="BL39" s="182" t="s">
        <v>420</v>
      </c>
      <c r="BM39" s="191">
        <v>0.9151208061513515</v>
      </c>
      <c r="BN39" s="221">
        <v>960.25</v>
      </c>
      <c r="BO39" s="218">
        <v>-4.9205935954178597E-2</v>
      </c>
      <c r="BP39" s="218" t="b">
        <v>1</v>
      </c>
      <c r="BQ39" s="218" t="b">
        <v>1</v>
      </c>
      <c r="BR39" s="217" t="b">
        <v>1</v>
      </c>
      <c r="BS39" s="233">
        <v>819</v>
      </c>
      <c r="BT39" s="179">
        <v>819</v>
      </c>
      <c r="BU39" s="177">
        <v>1</v>
      </c>
      <c r="BV39" s="188">
        <v>0.99533147147665635</v>
      </c>
      <c r="BW39" s="182" t="s">
        <v>420</v>
      </c>
      <c r="BX39" s="191">
        <v>0.99999999999999989</v>
      </c>
      <c r="BY39" s="221">
        <v>819</v>
      </c>
      <c r="BZ39" s="218">
        <v>0</v>
      </c>
      <c r="CA39" s="218" t="b">
        <v>1</v>
      </c>
      <c r="CB39" s="218" t="b">
        <v>1</v>
      </c>
      <c r="CC39" s="218" t="b">
        <v>1</v>
      </c>
      <c r="CD39" s="121"/>
    </row>
    <row r="40" spans="1:82" s="181" customFormat="1" ht="14.25" customHeight="1" x14ac:dyDescent="0.25">
      <c r="A40" s="19" t="s">
        <v>76</v>
      </c>
      <c r="B40" s="181" t="s">
        <v>130</v>
      </c>
      <c r="C40" s="195" t="s">
        <v>156</v>
      </c>
      <c r="D40" s="76" t="b">
        <v>1</v>
      </c>
      <c r="E40" s="230">
        <v>854</v>
      </c>
      <c r="F40" s="233">
        <v>1246</v>
      </c>
      <c r="G40" s="179">
        <v>901</v>
      </c>
      <c r="H40" s="177">
        <v>0.7231139646869984</v>
      </c>
      <c r="I40" s="188">
        <v>0.69761171861894944</v>
      </c>
      <c r="J40" s="182" t="s">
        <v>420</v>
      </c>
      <c r="K40" s="191">
        <v>0.74724470383052011</v>
      </c>
      <c r="L40" s="179">
        <v>235</v>
      </c>
      <c r="M40" s="177">
        <v>0.18860353130016053</v>
      </c>
      <c r="N40" s="188">
        <v>0.16785188765806577</v>
      </c>
      <c r="O40" s="182" t="s">
        <v>420</v>
      </c>
      <c r="P40" s="191">
        <v>0.21126936446281849</v>
      </c>
      <c r="Q40" s="179">
        <v>1136</v>
      </c>
      <c r="R40" s="203">
        <v>0.9117174959871589</v>
      </c>
      <c r="S40" s="212">
        <v>0.89467270714653757</v>
      </c>
      <c r="T40" s="182" t="s">
        <v>420</v>
      </c>
      <c r="U40" s="195">
        <v>0.9262314105389946</v>
      </c>
      <c r="V40" s="221">
        <v>1191.25</v>
      </c>
      <c r="W40" s="220">
        <v>4.5960125918153204E-2</v>
      </c>
      <c r="X40" s="218" t="b">
        <v>1</v>
      </c>
      <c r="Y40" s="218" t="b">
        <v>1</v>
      </c>
      <c r="Z40" s="217" t="b">
        <v>1</v>
      </c>
      <c r="AA40" s="233">
        <v>985</v>
      </c>
      <c r="AB40" s="179">
        <v>790</v>
      </c>
      <c r="AC40" s="177">
        <v>0.80203045685279184</v>
      </c>
      <c r="AD40" s="212">
        <v>0.77599355601285169</v>
      </c>
      <c r="AE40" s="182" t="s">
        <v>420</v>
      </c>
      <c r="AF40" s="195">
        <v>0.82572069726047392</v>
      </c>
      <c r="AG40" s="221">
        <v>1191.25</v>
      </c>
      <c r="AH40" s="220">
        <v>-0.17313746065057711</v>
      </c>
      <c r="AI40" s="218" t="b">
        <v>1</v>
      </c>
      <c r="AJ40" s="218" t="b">
        <v>1</v>
      </c>
      <c r="AK40" s="217" t="b">
        <v>1</v>
      </c>
      <c r="AL40" s="233">
        <v>1247</v>
      </c>
      <c r="AM40" s="179">
        <v>765</v>
      </c>
      <c r="AN40" s="177">
        <v>0.61347233360064157</v>
      </c>
      <c r="AO40" s="188">
        <v>0.58613583333725694</v>
      </c>
      <c r="AP40" s="182" t="s">
        <v>420</v>
      </c>
      <c r="AQ40" s="191">
        <v>0.64011186416616228</v>
      </c>
      <c r="AR40" s="221">
        <v>1227</v>
      </c>
      <c r="AS40" s="220">
        <v>1.6299918500407497E-2</v>
      </c>
      <c r="AT40" s="218" t="b">
        <v>1</v>
      </c>
      <c r="AU40" s="218" t="b">
        <v>1</v>
      </c>
      <c r="AV40" s="217" t="b">
        <v>1</v>
      </c>
      <c r="AW40" s="233">
        <v>1310</v>
      </c>
      <c r="AX40" s="179">
        <v>1213</v>
      </c>
      <c r="AY40" s="177">
        <v>0.92595419847328242</v>
      </c>
      <c r="AZ40" s="188">
        <v>0.91049546702620276</v>
      </c>
      <c r="BA40" s="182" t="s">
        <v>420</v>
      </c>
      <c r="BB40" s="191">
        <v>0.93892208827131651</v>
      </c>
      <c r="BC40" s="221">
        <v>1227</v>
      </c>
      <c r="BD40" s="220">
        <v>6.7644661776691123E-2</v>
      </c>
      <c r="BE40" s="218" t="b">
        <v>1</v>
      </c>
      <c r="BF40" s="218" t="b">
        <v>1</v>
      </c>
      <c r="BG40" s="217" t="b">
        <v>1</v>
      </c>
      <c r="BH40" s="233">
        <v>1330</v>
      </c>
      <c r="BI40" s="179">
        <v>1230</v>
      </c>
      <c r="BJ40" s="177">
        <v>0.92481203007518797</v>
      </c>
      <c r="BK40" s="188">
        <v>0.90938446582964649</v>
      </c>
      <c r="BL40" s="182" t="s">
        <v>420</v>
      </c>
      <c r="BM40" s="191">
        <v>0.93779267994529536</v>
      </c>
      <c r="BN40" s="221">
        <v>1249</v>
      </c>
      <c r="BO40" s="218">
        <v>6.4851881505204156E-2</v>
      </c>
      <c r="BP40" s="218" t="b">
        <v>1</v>
      </c>
      <c r="BQ40" s="218" t="b">
        <v>1</v>
      </c>
      <c r="BR40" s="217" t="b">
        <v>1</v>
      </c>
      <c r="BS40" s="233">
        <v>1230</v>
      </c>
      <c r="BT40" s="179">
        <v>987</v>
      </c>
      <c r="BU40" s="177">
        <v>0.80243902439024395</v>
      </c>
      <c r="BV40" s="188">
        <v>0.77926099301930773</v>
      </c>
      <c r="BW40" s="182" t="s">
        <v>420</v>
      </c>
      <c r="BX40" s="191">
        <v>0.82373382019690189</v>
      </c>
      <c r="BY40" s="221">
        <v>1230</v>
      </c>
      <c r="BZ40" s="218">
        <v>0</v>
      </c>
      <c r="CA40" s="218" t="b">
        <v>1</v>
      </c>
      <c r="CB40" s="218" t="b">
        <v>1</v>
      </c>
      <c r="CC40" s="218" t="b">
        <v>1</v>
      </c>
      <c r="CD40" s="121"/>
    </row>
    <row r="41" spans="1:82" s="181" customFormat="1" ht="14.25" customHeight="1" x14ac:dyDescent="0.25">
      <c r="A41" s="19" t="s">
        <v>52</v>
      </c>
      <c r="B41" s="181" t="s">
        <v>130</v>
      </c>
      <c r="C41" s="195" t="s">
        <v>301</v>
      </c>
      <c r="D41" s="76" t="b">
        <v>1</v>
      </c>
      <c r="E41" s="230">
        <v>102</v>
      </c>
      <c r="F41" s="233">
        <v>332</v>
      </c>
      <c r="G41" s="179">
        <v>310</v>
      </c>
      <c r="H41" s="177">
        <v>0.9337349397590361</v>
      </c>
      <c r="I41" s="188">
        <v>0.90171182538059502</v>
      </c>
      <c r="J41" s="182" t="s">
        <v>420</v>
      </c>
      <c r="K41" s="191">
        <v>0.95583566447164292</v>
      </c>
      <c r="L41" s="179">
        <v>22</v>
      </c>
      <c r="M41" s="177">
        <v>6.6265060240963861E-2</v>
      </c>
      <c r="N41" s="188">
        <v>4.4164335528356989E-2</v>
      </c>
      <c r="O41" s="182" t="s">
        <v>420</v>
      </c>
      <c r="P41" s="191">
        <v>9.8288174619405005E-2</v>
      </c>
      <c r="Q41" s="179">
        <v>332</v>
      </c>
      <c r="R41" s="203">
        <v>1</v>
      </c>
      <c r="S41" s="212">
        <v>0.98856168969077429</v>
      </c>
      <c r="T41" s="182" t="s">
        <v>420</v>
      </c>
      <c r="U41" s="195">
        <v>1</v>
      </c>
      <c r="V41" s="221">
        <v>383</v>
      </c>
      <c r="W41" s="220">
        <v>-0.13315926892950392</v>
      </c>
      <c r="X41" s="218" t="b">
        <v>1</v>
      </c>
      <c r="Y41" s="218" t="b">
        <v>1</v>
      </c>
      <c r="Z41" s="217" t="b">
        <v>1</v>
      </c>
      <c r="AA41" s="233">
        <v>389</v>
      </c>
      <c r="AB41" s="179">
        <v>320</v>
      </c>
      <c r="AC41" s="177">
        <v>0.82262210796915169</v>
      </c>
      <c r="AD41" s="212">
        <v>0.78156209970057244</v>
      </c>
      <c r="AE41" s="182" t="s">
        <v>420</v>
      </c>
      <c r="AF41" s="195">
        <v>0.85737249939571269</v>
      </c>
      <c r="AG41" s="221">
        <v>383</v>
      </c>
      <c r="AH41" s="220">
        <v>1.5665796344647518E-2</v>
      </c>
      <c r="AI41" s="218" t="b">
        <v>1</v>
      </c>
      <c r="AJ41" s="218" t="b">
        <v>1</v>
      </c>
      <c r="AK41" s="217" t="b">
        <v>1</v>
      </c>
      <c r="AL41" s="233">
        <v>393</v>
      </c>
      <c r="AM41" s="179">
        <v>334</v>
      </c>
      <c r="AN41" s="177">
        <v>0.84987277353689572</v>
      </c>
      <c r="AO41" s="188">
        <v>0.81117955827941168</v>
      </c>
      <c r="AP41" s="182" t="s">
        <v>420</v>
      </c>
      <c r="AQ41" s="191">
        <v>0.88179239282979427</v>
      </c>
      <c r="AR41" s="221">
        <v>388.5</v>
      </c>
      <c r="AS41" s="220">
        <v>1.1583011583011582E-2</v>
      </c>
      <c r="AT41" s="218" t="b">
        <v>1</v>
      </c>
      <c r="AU41" s="218" t="b">
        <v>1</v>
      </c>
      <c r="AV41" s="217" t="b">
        <v>1</v>
      </c>
      <c r="AW41" s="233">
        <v>375</v>
      </c>
      <c r="AX41" s="179">
        <v>360</v>
      </c>
      <c r="AY41" s="177">
        <v>0.96</v>
      </c>
      <c r="AZ41" s="188">
        <v>0.93505916865020511</v>
      </c>
      <c r="BA41" s="182" t="s">
        <v>420</v>
      </c>
      <c r="BB41" s="191">
        <v>0.97561201573906398</v>
      </c>
      <c r="BC41" s="221">
        <v>388.5</v>
      </c>
      <c r="BD41" s="220">
        <v>-3.4749034749034749E-2</v>
      </c>
      <c r="BE41" s="218" t="b">
        <v>1</v>
      </c>
      <c r="BF41" s="218" t="b">
        <v>1</v>
      </c>
      <c r="BG41" s="217" t="b">
        <v>1</v>
      </c>
      <c r="BH41" s="233">
        <v>363</v>
      </c>
      <c r="BI41" s="179">
        <v>355</v>
      </c>
      <c r="BJ41" s="177">
        <v>0.97796143250688705</v>
      </c>
      <c r="BK41" s="188">
        <v>0.95712138760900922</v>
      </c>
      <c r="BL41" s="182" t="s">
        <v>420</v>
      </c>
      <c r="BM41" s="191">
        <v>0.98879132660688229</v>
      </c>
      <c r="BN41" s="221">
        <v>408.5</v>
      </c>
      <c r="BO41" s="218">
        <v>-0.11138310893512852</v>
      </c>
      <c r="BP41" s="218" t="b">
        <v>1</v>
      </c>
      <c r="BQ41" s="218" t="b">
        <v>1</v>
      </c>
      <c r="BR41" s="217" t="b">
        <v>1</v>
      </c>
      <c r="BS41" s="233">
        <v>341</v>
      </c>
      <c r="BT41" s="179">
        <v>338</v>
      </c>
      <c r="BU41" s="177">
        <v>0.99120234604105573</v>
      </c>
      <c r="BV41" s="188">
        <v>0.97445733604506413</v>
      </c>
      <c r="BW41" s="182" t="s">
        <v>420</v>
      </c>
      <c r="BX41" s="191">
        <v>0.99700358151876234</v>
      </c>
      <c r="BY41" s="221">
        <v>355</v>
      </c>
      <c r="BZ41" s="218">
        <v>-3.9436619718309862E-2</v>
      </c>
      <c r="CA41" s="218" t="b">
        <v>1</v>
      </c>
      <c r="CB41" s="218" t="b">
        <v>1</v>
      </c>
      <c r="CC41" s="218" t="b">
        <v>1</v>
      </c>
      <c r="CD41" s="121"/>
    </row>
    <row r="42" spans="1:82" s="181" customFormat="1" ht="14.25" customHeight="1" x14ac:dyDescent="0.25">
      <c r="A42" s="19" t="s">
        <v>144</v>
      </c>
      <c r="B42" s="181" t="s">
        <v>130</v>
      </c>
      <c r="C42" s="195" t="s">
        <v>145</v>
      </c>
      <c r="D42" s="76" t="b">
        <v>1</v>
      </c>
      <c r="E42" s="230">
        <v>287</v>
      </c>
      <c r="F42" s="233">
        <v>519</v>
      </c>
      <c r="G42" s="179">
        <v>463</v>
      </c>
      <c r="H42" s="177">
        <v>0.89210019267822738</v>
      </c>
      <c r="I42" s="188">
        <v>0.86246995072922739</v>
      </c>
      <c r="J42" s="182" t="s">
        <v>420</v>
      </c>
      <c r="K42" s="191">
        <v>0.91596870047876455</v>
      </c>
      <c r="L42" s="179">
        <v>41</v>
      </c>
      <c r="M42" s="177">
        <v>7.8998073217726394E-2</v>
      </c>
      <c r="N42" s="188">
        <v>5.8764560216796095E-2</v>
      </c>
      <c r="O42" s="182" t="s">
        <v>420</v>
      </c>
      <c r="P42" s="191">
        <v>0.10541801821590051</v>
      </c>
      <c r="Q42" s="179">
        <v>504</v>
      </c>
      <c r="R42" s="203">
        <v>0.97109826589595372</v>
      </c>
      <c r="S42" s="212">
        <v>0.95286564865840384</v>
      </c>
      <c r="T42" s="182" t="s">
        <v>420</v>
      </c>
      <c r="U42" s="195">
        <v>0.98240830819837277</v>
      </c>
      <c r="V42" s="221">
        <v>520.25</v>
      </c>
      <c r="W42" s="220">
        <v>-2.4026910139356081E-3</v>
      </c>
      <c r="X42" s="218" t="b">
        <v>1</v>
      </c>
      <c r="Y42" s="218" t="b">
        <v>1</v>
      </c>
      <c r="Z42" s="217" t="b">
        <v>1</v>
      </c>
      <c r="AA42" s="233">
        <v>520</v>
      </c>
      <c r="AB42" s="179">
        <v>439</v>
      </c>
      <c r="AC42" s="177">
        <v>0.84423076923076923</v>
      </c>
      <c r="AD42" s="212">
        <v>0.81054986457083189</v>
      </c>
      <c r="AE42" s="182" t="s">
        <v>420</v>
      </c>
      <c r="AF42" s="195">
        <v>0.87286301536034583</v>
      </c>
      <c r="AG42" s="221">
        <v>520.25</v>
      </c>
      <c r="AH42" s="220">
        <v>-4.8053820278712159E-4</v>
      </c>
      <c r="AI42" s="218" t="b">
        <v>1</v>
      </c>
      <c r="AJ42" s="218" t="b">
        <v>1</v>
      </c>
      <c r="AK42" s="217" t="b">
        <v>1</v>
      </c>
      <c r="AL42" s="233">
        <v>477</v>
      </c>
      <c r="AM42" s="179">
        <v>388</v>
      </c>
      <c r="AN42" s="177">
        <v>0.81341719077568131</v>
      </c>
      <c r="AO42" s="188">
        <v>0.77600251033965884</v>
      </c>
      <c r="AP42" s="182" t="s">
        <v>420</v>
      </c>
      <c r="AQ42" s="191">
        <v>0.84582406995007686</v>
      </c>
      <c r="AR42" s="221">
        <v>463.25</v>
      </c>
      <c r="AS42" s="220">
        <v>2.9681597409606044E-2</v>
      </c>
      <c r="AT42" s="218" t="b">
        <v>1</v>
      </c>
      <c r="AU42" s="218" t="b">
        <v>1</v>
      </c>
      <c r="AV42" s="217" t="b">
        <v>1</v>
      </c>
      <c r="AW42" s="233">
        <v>484</v>
      </c>
      <c r="AX42" s="179">
        <v>430</v>
      </c>
      <c r="AY42" s="177">
        <v>0.88842975206611574</v>
      </c>
      <c r="AZ42" s="188">
        <v>0.85726622199431879</v>
      </c>
      <c r="BA42" s="182" t="s">
        <v>420</v>
      </c>
      <c r="BB42" s="191">
        <v>0.91347597959908577</v>
      </c>
      <c r="BC42" s="221">
        <v>463.25</v>
      </c>
      <c r="BD42" s="220">
        <v>4.4792228818132759E-2</v>
      </c>
      <c r="BE42" s="218" t="b">
        <v>1</v>
      </c>
      <c r="BF42" s="218" t="b">
        <v>1</v>
      </c>
      <c r="BG42" s="217" t="b">
        <v>1</v>
      </c>
      <c r="BH42" s="233">
        <v>460</v>
      </c>
      <c r="BI42" s="179">
        <v>375</v>
      </c>
      <c r="BJ42" s="177">
        <v>0.81521739130434778</v>
      </c>
      <c r="BK42" s="188">
        <v>0.77718966594688577</v>
      </c>
      <c r="BL42" s="182" t="s">
        <v>420</v>
      </c>
      <c r="BM42" s="191">
        <v>0.84802395928040231</v>
      </c>
      <c r="BN42" s="221">
        <v>468</v>
      </c>
      <c r="BO42" s="218">
        <v>-1.7094017094017096E-2</v>
      </c>
      <c r="BP42" s="218" t="b">
        <v>1</v>
      </c>
      <c r="BQ42" s="218" t="b">
        <v>1</v>
      </c>
      <c r="BR42" s="217" t="b">
        <v>1</v>
      </c>
      <c r="BS42" s="233" t="s">
        <v>2</v>
      </c>
      <c r="BT42" s="179" t="s">
        <v>2</v>
      </c>
      <c r="BU42" s="177" t="s">
        <v>419</v>
      </c>
      <c r="BV42" s="188" t="s">
        <v>419</v>
      </c>
      <c r="BW42" s="182" t="s">
        <v>419</v>
      </c>
      <c r="BX42" s="191" t="s">
        <v>419</v>
      </c>
      <c r="BY42" s="221">
        <v>375</v>
      </c>
      <c r="BZ42" s="218" t="s">
        <v>419</v>
      </c>
      <c r="CA42" s="218" t="b">
        <v>0</v>
      </c>
      <c r="CB42" s="218" t="b">
        <v>0</v>
      </c>
      <c r="CC42" s="218" t="b">
        <v>0</v>
      </c>
      <c r="CD42" s="121"/>
    </row>
    <row r="43" spans="1:82" s="181" customFormat="1" ht="14.25" customHeight="1" x14ac:dyDescent="0.25">
      <c r="A43" s="19" t="s">
        <v>62</v>
      </c>
      <c r="B43" s="181" t="s">
        <v>130</v>
      </c>
      <c r="C43" s="195" t="s">
        <v>157</v>
      </c>
      <c r="D43" s="76" t="b">
        <v>1</v>
      </c>
      <c r="E43" s="230">
        <v>1854</v>
      </c>
      <c r="F43" s="233">
        <v>3369</v>
      </c>
      <c r="G43" s="179">
        <v>3139</v>
      </c>
      <c r="H43" s="177">
        <v>0.93173048382309287</v>
      </c>
      <c r="I43" s="188">
        <v>0.92271302723840931</v>
      </c>
      <c r="J43" s="182" t="s">
        <v>420</v>
      </c>
      <c r="K43" s="191">
        <v>0.93976451151229279</v>
      </c>
      <c r="L43" s="179">
        <v>210</v>
      </c>
      <c r="M43" s="177">
        <v>6.2333036509349952E-2</v>
      </c>
      <c r="N43" s="188">
        <v>5.4657362129002338E-2</v>
      </c>
      <c r="O43" s="182" t="s">
        <v>420</v>
      </c>
      <c r="P43" s="191">
        <v>7.1005662355074439E-2</v>
      </c>
      <c r="Q43" s="179">
        <v>3349</v>
      </c>
      <c r="R43" s="203">
        <v>0.99406352033244283</v>
      </c>
      <c r="S43" s="212">
        <v>0.99084792963218349</v>
      </c>
      <c r="T43" s="182" t="s">
        <v>420</v>
      </c>
      <c r="U43" s="195">
        <v>0.99615369515333985</v>
      </c>
      <c r="V43" s="221">
        <v>3312.25</v>
      </c>
      <c r="W43" s="220">
        <v>1.7133368556117443E-2</v>
      </c>
      <c r="X43" s="218" t="b">
        <v>1</v>
      </c>
      <c r="Y43" s="218" t="b">
        <v>1</v>
      </c>
      <c r="Z43" s="217" t="b">
        <v>1</v>
      </c>
      <c r="AA43" s="233">
        <v>3360</v>
      </c>
      <c r="AB43" s="179">
        <v>3242</v>
      </c>
      <c r="AC43" s="177">
        <v>0.96488095238095239</v>
      </c>
      <c r="AD43" s="212">
        <v>0.95810676247938487</v>
      </c>
      <c r="AE43" s="182" t="s">
        <v>420</v>
      </c>
      <c r="AF43" s="195">
        <v>0.97059336748905356</v>
      </c>
      <c r="AG43" s="221">
        <v>3312.25</v>
      </c>
      <c r="AH43" s="220">
        <v>1.4416182353385161E-2</v>
      </c>
      <c r="AI43" s="218" t="b">
        <v>1</v>
      </c>
      <c r="AJ43" s="218" t="b">
        <v>1</v>
      </c>
      <c r="AK43" s="217" t="b">
        <v>1</v>
      </c>
      <c r="AL43" s="233">
        <v>3277</v>
      </c>
      <c r="AM43" s="179">
        <v>3113</v>
      </c>
      <c r="AN43" s="177">
        <v>0.94995422642660965</v>
      </c>
      <c r="AO43" s="188">
        <v>0.94194791998643856</v>
      </c>
      <c r="AP43" s="182" t="s">
        <v>420</v>
      </c>
      <c r="AQ43" s="191">
        <v>0.95690685157574007</v>
      </c>
      <c r="AR43" s="221">
        <v>3345</v>
      </c>
      <c r="AS43" s="220">
        <v>-2.0328849028400597E-2</v>
      </c>
      <c r="AT43" s="218" t="b">
        <v>1</v>
      </c>
      <c r="AU43" s="218" t="b">
        <v>1</v>
      </c>
      <c r="AV43" s="217" t="b">
        <v>1</v>
      </c>
      <c r="AW43" s="233">
        <v>3466</v>
      </c>
      <c r="AX43" s="179">
        <v>3367</v>
      </c>
      <c r="AY43" s="177">
        <v>0.97143681477207156</v>
      </c>
      <c r="AZ43" s="188">
        <v>0.96534789043792435</v>
      </c>
      <c r="BA43" s="182" t="s">
        <v>420</v>
      </c>
      <c r="BB43" s="191">
        <v>0.97648188443331874</v>
      </c>
      <c r="BC43" s="221">
        <v>3345</v>
      </c>
      <c r="BD43" s="220">
        <v>3.617339312406577E-2</v>
      </c>
      <c r="BE43" s="218" t="b">
        <v>1</v>
      </c>
      <c r="BF43" s="218" t="b">
        <v>1</v>
      </c>
      <c r="BG43" s="217" t="b">
        <v>1</v>
      </c>
      <c r="BH43" s="233">
        <v>3343</v>
      </c>
      <c r="BI43" s="179">
        <v>3128</v>
      </c>
      <c r="BJ43" s="177">
        <v>0.93568650912354168</v>
      </c>
      <c r="BK43" s="188">
        <v>0.92686052773033334</v>
      </c>
      <c r="BL43" s="182" t="s">
        <v>420</v>
      </c>
      <c r="BM43" s="191">
        <v>0.9435123404922432</v>
      </c>
      <c r="BN43" s="221">
        <v>3463.75</v>
      </c>
      <c r="BO43" s="218">
        <v>-3.4861060988812705E-2</v>
      </c>
      <c r="BP43" s="218" t="b">
        <v>1</v>
      </c>
      <c r="BQ43" s="218" t="b">
        <v>1</v>
      </c>
      <c r="BR43" s="217" t="b">
        <v>1</v>
      </c>
      <c r="BS43" s="233">
        <v>3128</v>
      </c>
      <c r="BT43" s="179">
        <v>3078</v>
      </c>
      <c r="BU43" s="177">
        <v>0.98401534526854217</v>
      </c>
      <c r="BV43" s="188">
        <v>0.97898933202792471</v>
      </c>
      <c r="BW43" s="182" t="s">
        <v>420</v>
      </c>
      <c r="BX43" s="191">
        <v>0.98785398996456331</v>
      </c>
      <c r="BY43" s="221">
        <v>3128</v>
      </c>
      <c r="BZ43" s="218">
        <v>0</v>
      </c>
      <c r="CA43" s="218" t="b">
        <v>1</v>
      </c>
      <c r="CB43" s="218" t="b">
        <v>1</v>
      </c>
      <c r="CC43" s="218" t="b">
        <v>1</v>
      </c>
      <c r="CD43" s="121"/>
    </row>
    <row r="44" spans="1:82" s="181" customFormat="1" ht="14.25" customHeight="1" x14ac:dyDescent="0.25">
      <c r="A44" s="19" t="s">
        <v>146</v>
      </c>
      <c r="B44" s="181" t="s">
        <v>130</v>
      </c>
      <c r="C44" s="195" t="s">
        <v>147</v>
      </c>
      <c r="D44" s="76" t="b">
        <v>1</v>
      </c>
      <c r="E44" s="230">
        <v>688</v>
      </c>
      <c r="F44" s="233">
        <v>1453</v>
      </c>
      <c r="G44" s="179">
        <v>1223</v>
      </c>
      <c r="H44" s="177">
        <v>0.84170681348933241</v>
      </c>
      <c r="I44" s="188">
        <v>0.82204052262705019</v>
      </c>
      <c r="J44" s="182" t="s">
        <v>420</v>
      </c>
      <c r="K44" s="191">
        <v>0.85957105149977953</v>
      </c>
      <c r="L44" s="179">
        <v>220</v>
      </c>
      <c r="M44" s="177">
        <v>0.15141087405368203</v>
      </c>
      <c r="N44" s="188">
        <v>0.13390069662579254</v>
      </c>
      <c r="O44" s="182" t="s">
        <v>420</v>
      </c>
      <c r="P44" s="191">
        <v>0.17075939945630386</v>
      </c>
      <c r="Q44" s="179">
        <v>1443</v>
      </c>
      <c r="R44" s="203">
        <v>0.99311768754301444</v>
      </c>
      <c r="S44" s="212">
        <v>0.98737744026565033</v>
      </c>
      <c r="T44" s="182" t="s">
        <v>420</v>
      </c>
      <c r="U44" s="195">
        <v>0.99625738926480989</v>
      </c>
      <c r="V44" s="221">
        <v>1466.75</v>
      </c>
      <c r="W44" s="220">
        <v>-9.3744673598091018E-3</v>
      </c>
      <c r="X44" s="218" t="b">
        <v>1</v>
      </c>
      <c r="Y44" s="218" t="b">
        <v>1</v>
      </c>
      <c r="Z44" s="217" t="b">
        <v>1</v>
      </c>
      <c r="AA44" s="233">
        <v>1512</v>
      </c>
      <c r="AB44" s="179">
        <v>1381</v>
      </c>
      <c r="AC44" s="177">
        <v>0.91335978835978837</v>
      </c>
      <c r="AD44" s="212">
        <v>0.89811229675075455</v>
      </c>
      <c r="AE44" s="182" t="s">
        <v>420</v>
      </c>
      <c r="AF44" s="195">
        <v>0.92651219991163714</v>
      </c>
      <c r="AG44" s="221">
        <v>1466.75</v>
      </c>
      <c r="AH44" s="220">
        <v>3.0850519856826318E-2</v>
      </c>
      <c r="AI44" s="218" t="b">
        <v>1</v>
      </c>
      <c r="AJ44" s="218" t="b">
        <v>1</v>
      </c>
      <c r="AK44" s="217" t="b">
        <v>1</v>
      </c>
      <c r="AL44" s="233">
        <v>1455</v>
      </c>
      <c r="AM44" s="179">
        <v>1196</v>
      </c>
      <c r="AN44" s="177">
        <v>0.82199312714776629</v>
      </c>
      <c r="AO44" s="188">
        <v>0.8014980175610088</v>
      </c>
      <c r="AP44" s="182" t="s">
        <v>420</v>
      </c>
      <c r="AQ44" s="191">
        <v>0.84079247557966275</v>
      </c>
      <c r="AR44" s="221">
        <v>1447.25</v>
      </c>
      <c r="AS44" s="220">
        <v>5.3549835895664189E-3</v>
      </c>
      <c r="AT44" s="218" t="b">
        <v>1</v>
      </c>
      <c r="AU44" s="218" t="b">
        <v>1</v>
      </c>
      <c r="AV44" s="217" t="b">
        <v>1</v>
      </c>
      <c r="AW44" s="233">
        <v>1420</v>
      </c>
      <c r="AX44" s="179">
        <v>1269</v>
      </c>
      <c r="AY44" s="177">
        <v>0.89366197183098595</v>
      </c>
      <c r="AZ44" s="188">
        <v>0.87655260758516296</v>
      </c>
      <c r="BA44" s="182" t="s">
        <v>420</v>
      </c>
      <c r="BB44" s="191">
        <v>0.90864717225970193</v>
      </c>
      <c r="BC44" s="221">
        <v>1447.25</v>
      </c>
      <c r="BD44" s="220">
        <v>-1.8828813266539991E-2</v>
      </c>
      <c r="BE44" s="218" t="b">
        <v>1</v>
      </c>
      <c r="BF44" s="218" t="b">
        <v>1</v>
      </c>
      <c r="BG44" s="217" t="b">
        <v>1</v>
      </c>
      <c r="BH44" s="233">
        <v>1373</v>
      </c>
      <c r="BI44" s="179">
        <v>1229</v>
      </c>
      <c r="BJ44" s="177">
        <v>0.89512017479970862</v>
      </c>
      <c r="BK44" s="188">
        <v>0.87779600956564463</v>
      </c>
      <c r="BL44" s="182" t="s">
        <v>420</v>
      </c>
      <c r="BM44" s="191">
        <v>0.91023952862139923</v>
      </c>
      <c r="BN44" s="221">
        <v>1404.25</v>
      </c>
      <c r="BO44" s="218">
        <v>-2.2253872173758234E-2</v>
      </c>
      <c r="BP44" s="218" t="b">
        <v>1</v>
      </c>
      <c r="BQ44" s="218" t="b">
        <v>1</v>
      </c>
      <c r="BR44" s="217" t="b">
        <v>1</v>
      </c>
      <c r="BS44" s="233">
        <v>1373</v>
      </c>
      <c r="BT44" s="179">
        <v>1229</v>
      </c>
      <c r="BU44" s="177">
        <v>0.89512017479970862</v>
      </c>
      <c r="BV44" s="188">
        <v>0.87779600956564463</v>
      </c>
      <c r="BW44" s="182" t="s">
        <v>420</v>
      </c>
      <c r="BX44" s="191">
        <v>0.91023952862139923</v>
      </c>
      <c r="BY44" s="221">
        <v>1229</v>
      </c>
      <c r="BZ44" s="218">
        <v>0.11716842961757526</v>
      </c>
      <c r="CA44" s="218" t="b">
        <v>1</v>
      </c>
      <c r="CB44" s="218" t="b">
        <v>1</v>
      </c>
      <c r="CC44" s="218" t="b">
        <v>1</v>
      </c>
      <c r="CD44" s="121"/>
    </row>
    <row r="45" spans="1:82" s="181" customFormat="1" ht="14.25" customHeight="1" x14ac:dyDescent="0.25">
      <c r="A45" s="19" t="s">
        <v>133</v>
      </c>
      <c r="B45" s="181" t="s">
        <v>130</v>
      </c>
      <c r="C45" s="195" t="s">
        <v>134</v>
      </c>
      <c r="D45" s="76" t="b">
        <v>1</v>
      </c>
      <c r="E45" s="230">
        <v>676</v>
      </c>
      <c r="F45" s="233">
        <v>1928</v>
      </c>
      <c r="G45" s="179">
        <v>1599</v>
      </c>
      <c r="H45" s="177">
        <v>0.8293568464730291</v>
      </c>
      <c r="I45" s="188">
        <v>0.81191356401880954</v>
      </c>
      <c r="J45" s="182" t="s">
        <v>420</v>
      </c>
      <c r="K45" s="191">
        <v>0.84549027944942234</v>
      </c>
      <c r="L45" s="179">
        <v>248</v>
      </c>
      <c r="M45" s="177">
        <v>0.12863070539419086</v>
      </c>
      <c r="N45" s="188">
        <v>0.11442174413305591</v>
      </c>
      <c r="O45" s="182" t="s">
        <v>420</v>
      </c>
      <c r="P45" s="191">
        <v>0.14431659929489071</v>
      </c>
      <c r="Q45" s="179">
        <v>1847</v>
      </c>
      <c r="R45" s="203">
        <v>0.95798755186721996</v>
      </c>
      <c r="S45" s="212">
        <v>0.94808456099253891</v>
      </c>
      <c r="T45" s="182" t="s">
        <v>420</v>
      </c>
      <c r="U45" s="195">
        <v>0.9660691300034433</v>
      </c>
      <c r="V45" s="221">
        <v>2014.25</v>
      </c>
      <c r="W45" s="220">
        <v>-4.2819908154399899E-2</v>
      </c>
      <c r="X45" s="218" t="b">
        <v>1</v>
      </c>
      <c r="Y45" s="218" t="b">
        <v>1</v>
      </c>
      <c r="Z45" s="217" t="b">
        <v>1</v>
      </c>
      <c r="AA45" s="233">
        <v>1980</v>
      </c>
      <c r="AB45" s="179">
        <v>1644</v>
      </c>
      <c r="AC45" s="177">
        <v>0.83030303030303032</v>
      </c>
      <c r="AD45" s="212">
        <v>0.8131333469683425</v>
      </c>
      <c r="AE45" s="182" t="s">
        <v>420</v>
      </c>
      <c r="AF45" s="195">
        <v>0.84619353330441294</v>
      </c>
      <c r="AG45" s="221">
        <v>2014.25</v>
      </c>
      <c r="AH45" s="220">
        <v>-1.7003847585950107E-2</v>
      </c>
      <c r="AI45" s="218" t="b">
        <v>1</v>
      </c>
      <c r="AJ45" s="218" t="b">
        <v>1</v>
      </c>
      <c r="AK45" s="217" t="b">
        <v>1</v>
      </c>
      <c r="AL45" s="233">
        <v>2027</v>
      </c>
      <c r="AM45" s="179">
        <v>1225</v>
      </c>
      <c r="AN45" s="177">
        <v>0.60434139121854957</v>
      </c>
      <c r="AO45" s="188">
        <v>0.58287584641875978</v>
      </c>
      <c r="AP45" s="182" t="s">
        <v>420</v>
      </c>
      <c r="AQ45" s="191">
        <v>0.62541219997834085</v>
      </c>
      <c r="AR45" s="221">
        <v>1951.5</v>
      </c>
      <c r="AS45" s="220">
        <v>3.8688188572892648E-2</v>
      </c>
      <c r="AT45" s="218" t="b">
        <v>1</v>
      </c>
      <c r="AU45" s="218" t="b">
        <v>1</v>
      </c>
      <c r="AV45" s="217" t="b">
        <v>1</v>
      </c>
      <c r="AW45" s="233">
        <v>2029</v>
      </c>
      <c r="AX45" s="179">
        <v>1265</v>
      </c>
      <c r="AY45" s="177">
        <v>0.62345983242976832</v>
      </c>
      <c r="AZ45" s="188">
        <v>0.60216291721888859</v>
      </c>
      <c r="BA45" s="182" t="s">
        <v>420</v>
      </c>
      <c r="BB45" s="191">
        <v>0.64429014375451543</v>
      </c>
      <c r="BC45" s="221">
        <v>1951.5</v>
      </c>
      <c r="BD45" s="220">
        <v>3.9713041250320269E-2</v>
      </c>
      <c r="BE45" s="218" t="b">
        <v>1</v>
      </c>
      <c r="BF45" s="218" t="b">
        <v>1</v>
      </c>
      <c r="BG45" s="217" t="b">
        <v>1</v>
      </c>
      <c r="BH45" s="233">
        <v>1868</v>
      </c>
      <c r="BI45" s="179">
        <v>1093</v>
      </c>
      <c r="BJ45" s="177">
        <v>0.58511777301927193</v>
      </c>
      <c r="BK45" s="188">
        <v>0.56262223151663082</v>
      </c>
      <c r="BL45" s="182" t="s">
        <v>420</v>
      </c>
      <c r="BM45" s="191">
        <v>0.60726395115203813</v>
      </c>
      <c r="BN45" s="221">
        <v>1920.5</v>
      </c>
      <c r="BO45" s="218">
        <v>-2.7336631085654779E-2</v>
      </c>
      <c r="BP45" s="218" t="b">
        <v>1</v>
      </c>
      <c r="BQ45" s="218" t="b">
        <v>1</v>
      </c>
      <c r="BR45" s="217" t="b">
        <v>1</v>
      </c>
      <c r="BS45" s="233">
        <v>1093</v>
      </c>
      <c r="BT45" s="179">
        <v>1093</v>
      </c>
      <c r="BU45" s="177">
        <v>1</v>
      </c>
      <c r="BV45" s="188">
        <v>0.99649770822409989</v>
      </c>
      <c r="BW45" s="182" t="s">
        <v>420</v>
      </c>
      <c r="BX45" s="191">
        <v>1.0000000000000002</v>
      </c>
      <c r="BY45" s="221">
        <v>1093</v>
      </c>
      <c r="BZ45" s="218">
        <v>0</v>
      </c>
      <c r="CA45" s="218" t="b">
        <v>1</v>
      </c>
      <c r="CB45" s="218" t="b">
        <v>1</v>
      </c>
      <c r="CC45" s="218" t="b">
        <v>1</v>
      </c>
      <c r="CD45" s="121"/>
    </row>
    <row r="46" spans="1:82" s="181" customFormat="1" ht="14.25" customHeight="1" x14ac:dyDescent="0.25">
      <c r="A46" s="19" t="s">
        <v>55</v>
      </c>
      <c r="B46" s="181" t="s">
        <v>130</v>
      </c>
      <c r="C46" s="195" t="s">
        <v>135</v>
      </c>
      <c r="D46" s="76" t="b">
        <v>1</v>
      </c>
      <c r="E46" s="230">
        <v>198</v>
      </c>
      <c r="F46" s="233">
        <v>781</v>
      </c>
      <c r="G46" s="179">
        <v>759</v>
      </c>
      <c r="H46" s="177">
        <v>0.971830985915493</v>
      </c>
      <c r="I46" s="188">
        <v>0.95771799026175697</v>
      </c>
      <c r="J46" s="182" t="s">
        <v>420</v>
      </c>
      <c r="K46" s="191">
        <v>0.98132516516407764</v>
      </c>
      <c r="L46" s="179">
        <v>22</v>
      </c>
      <c r="M46" s="177">
        <v>2.8169014084507043E-2</v>
      </c>
      <c r="N46" s="188">
        <v>1.867483483592235E-2</v>
      </c>
      <c r="O46" s="182" t="s">
        <v>420</v>
      </c>
      <c r="P46" s="191">
        <v>4.2282009738242844E-2</v>
      </c>
      <c r="Q46" s="179">
        <v>781</v>
      </c>
      <c r="R46" s="203">
        <v>1</v>
      </c>
      <c r="S46" s="212">
        <v>0.99510543336170554</v>
      </c>
      <c r="T46" s="182" t="s">
        <v>420</v>
      </c>
      <c r="U46" s="195">
        <v>0.99999999999999989</v>
      </c>
      <c r="V46" s="221">
        <v>835.75</v>
      </c>
      <c r="W46" s="220">
        <v>-6.5510020939276103E-2</v>
      </c>
      <c r="X46" s="218" t="b">
        <v>1</v>
      </c>
      <c r="Y46" s="218" t="b">
        <v>1</v>
      </c>
      <c r="Z46" s="217" t="b">
        <v>1</v>
      </c>
      <c r="AA46" s="233">
        <v>822</v>
      </c>
      <c r="AB46" s="179">
        <v>805</v>
      </c>
      <c r="AC46" s="177">
        <v>0.97931873479318732</v>
      </c>
      <c r="AD46" s="212">
        <v>0.96713014242233408</v>
      </c>
      <c r="AE46" s="182" t="s">
        <v>420</v>
      </c>
      <c r="AF46" s="195">
        <v>0.98704815848940253</v>
      </c>
      <c r="AG46" s="221">
        <v>835.75</v>
      </c>
      <c r="AH46" s="220">
        <v>-1.6452288363745141E-2</v>
      </c>
      <c r="AI46" s="218" t="b">
        <v>1</v>
      </c>
      <c r="AJ46" s="218" t="b">
        <v>1</v>
      </c>
      <c r="AK46" s="217" t="b">
        <v>1</v>
      </c>
      <c r="AL46" s="233">
        <v>845</v>
      </c>
      <c r="AM46" s="179">
        <v>802</v>
      </c>
      <c r="AN46" s="177">
        <v>0.94911242603550294</v>
      </c>
      <c r="AO46" s="188">
        <v>0.9321566430022401</v>
      </c>
      <c r="AP46" s="182" t="s">
        <v>420</v>
      </c>
      <c r="AQ46" s="191">
        <v>0.96200326414283255</v>
      </c>
      <c r="AR46" s="221">
        <v>844.5</v>
      </c>
      <c r="AS46" s="220">
        <v>5.9206631142687976E-4</v>
      </c>
      <c r="AT46" s="218" t="b">
        <v>1</v>
      </c>
      <c r="AU46" s="218" t="b">
        <v>1</v>
      </c>
      <c r="AV46" s="217" t="b">
        <v>1</v>
      </c>
      <c r="AW46" s="233">
        <v>845</v>
      </c>
      <c r="AX46" s="179">
        <v>821</v>
      </c>
      <c r="AY46" s="177">
        <v>0.97159763313609471</v>
      </c>
      <c r="AZ46" s="188">
        <v>0.95808623196529719</v>
      </c>
      <c r="BA46" s="182" t="s">
        <v>420</v>
      </c>
      <c r="BB46" s="191">
        <v>0.98084057435172911</v>
      </c>
      <c r="BC46" s="221">
        <v>844.5</v>
      </c>
      <c r="BD46" s="220">
        <v>5.9206631142687976E-4</v>
      </c>
      <c r="BE46" s="218" t="b">
        <v>1</v>
      </c>
      <c r="BF46" s="218" t="b">
        <v>1</v>
      </c>
      <c r="BG46" s="217" t="b">
        <v>1</v>
      </c>
      <c r="BH46" s="233">
        <v>821</v>
      </c>
      <c r="BI46" s="179">
        <v>788</v>
      </c>
      <c r="BJ46" s="177">
        <v>0.95980511571254568</v>
      </c>
      <c r="BK46" s="188">
        <v>0.94408956740279526</v>
      </c>
      <c r="BL46" s="182" t="s">
        <v>420</v>
      </c>
      <c r="BM46" s="191">
        <v>0.97123784724904694</v>
      </c>
      <c r="BN46" s="221">
        <v>855.75</v>
      </c>
      <c r="BO46" s="218">
        <v>-4.0607654104586617E-2</v>
      </c>
      <c r="BP46" s="218" t="b">
        <v>1</v>
      </c>
      <c r="BQ46" s="218" t="b">
        <v>1</v>
      </c>
      <c r="BR46" s="217" t="b">
        <v>1</v>
      </c>
      <c r="BS46" s="233">
        <v>788</v>
      </c>
      <c r="BT46" s="179">
        <v>788</v>
      </c>
      <c r="BU46" s="177">
        <v>1</v>
      </c>
      <c r="BV46" s="188">
        <v>0.99514870208183426</v>
      </c>
      <c r="BW46" s="182" t="s">
        <v>420</v>
      </c>
      <c r="BX46" s="191">
        <v>0.99999999999999989</v>
      </c>
      <c r="BY46" s="221">
        <v>788</v>
      </c>
      <c r="BZ46" s="218">
        <v>0</v>
      </c>
      <c r="CA46" s="218" t="b">
        <v>1</v>
      </c>
      <c r="CB46" s="218" t="b">
        <v>1</v>
      </c>
      <c r="CC46" s="218" t="b">
        <v>1</v>
      </c>
      <c r="CD46" s="121"/>
    </row>
    <row r="47" spans="1:82" s="181" customFormat="1" ht="14.25" customHeight="1" x14ac:dyDescent="0.25">
      <c r="A47" s="19" t="s">
        <v>59</v>
      </c>
      <c r="B47" s="181" t="s">
        <v>130</v>
      </c>
      <c r="C47" s="195" t="s">
        <v>136</v>
      </c>
      <c r="D47" s="76" t="b">
        <v>1</v>
      </c>
      <c r="E47" s="230">
        <v>136</v>
      </c>
      <c r="F47" s="233">
        <v>770</v>
      </c>
      <c r="G47" s="179">
        <v>720</v>
      </c>
      <c r="H47" s="177">
        <v>0.93506493506493504</v>
      </c>
      <c r="I47" s="188">
        <v>0.91541007822732734</v>
      </c>
      <c r="J47" s="182" t="s">
        <v>420</v>
      </c>
      <c r="K47" s="191">
        <v>0.95040034374341487</v>
      </c>
      <c r="L47" s="179">
        <v>39</v>
      </c>
      <c r="M47" s="177">
        <v>5.0649350649350652E-2</v>
      </c>
      <c r="N47" s="188">
        <v>3.7270009420489608E-2</v>
      </c>
      <c r="O47" s="182" t="s">
        <v>420</v>
      </c>
      <c r="P47" s="191">
        <v>6.8489972663460116E-2</v>
      </c>
      <c r="Q47" s="179">
        <v>759</v>
      </c>
      <c r="R47" s="203">
        <v>0.98571428571428577</v>
      </c>
      <c r="S47" s="212">
        <v>0.97460158582865553</v>
      </c>
      <c r="T47" s="182" t="s">
        <v>420</v>
      </c>
      <c r="U47" s="195">
        <v>0.99200467631181488</v>
      </c>
      <c r="V47" s="221">
        <v>734.75</v>
      </c>
      <c r="W47" s="220">
        <v>4.7975501871384822E-2</v>
      </c>
      <c r="X47" s="218" t="b">
        <v>1</v>
      </c>
      <c r="Y47" s="218" t="b">
        <v>1</v>
      </c>
      <c r="Z47" s="217" t="b">
        <v>1</v>
      </c>
      <c r="AA47" s="233">
        <v>814</v>
      </c>
      <c r="AB47" s="179">
        <v>781</v>
      </c>
      <c r="AC47" s="177">
        <v>0.95945945945945943</v>
      </c>
      <c r="AD47" s="212">
        <v>0.94361341634181395</v>
      </c>
      <c r="AE47" s="182" t="s">
        <v>420</v>
      </c>
      <c r="AF47" s="195">
        <v>0.97098927582128103</v>
      </c>
      <c r="AG47" s="221">
        <v>734.75</v>
      </c>
      <c r="AH47" s="220">
        <v>0.10785981626403539</v>
      </c>
      <c r="AI47" s="218" t="b">
        <v>1</v>
      </c>
      <c r="AJ47" s="218" t="b">
        <v>1</v>
      </c>
      <c r="AK47" s="217" t="b">
        <v>1</v>
      </c>
      <c r="AL47" s="233">
        <v>746</v>
      </c>
      <c r="AM47" s="179">
        <v>669</v>
      </c>
      <c r="AN47" s="177">
        <v>0.89678284182305634</v>
      </c>
      <c r="AO47" s="188">
        <v>0.87287920085689574</v>
      </c>
      <c r="AP47" s="182" t="s">
        <v>420</v>
      </c>
      <c r="AQ47" s="191">
        <v>0.91662102353862129</v>
      </c>
      <c r="AR47" s="221">
        <v>724.75</v>
      </c>
      <c r="AS47" s="220">
        <v>2.9320455329423938E-2</v>
      </c>
      <c r="AT47" s="218" t="b">
        <v>1</v>
      </c>
      <c r="AU47" s="218" t="b">
        <v>1</v>
      </c>
      <c r="AV47" s="217" t="b">
        <v>1</v>
      </c>
      <c r="AW47" s="233">
        <v>787</v>
      </c>
      <c r="AX47" s="179">
        <v>770</v>
      </c>
      <c r="AY47" s="177">
        <v>0.97839898348157561</v>
      </c>
      <c r="AZ47" s="188">
        <v>0.96568005065078366</v>
      </c>
      <c r="BA47" s="182" t="s">
        <v>420</v>
      </c>
      <c r="BB47" s="191">
        <v>0.98647033499399073</v>
      </c>
      <c r="BC47" s="221">
        <v>724.75</v>
      </c>
      <c r="BD47" s="220">
        <v>8.5891686788547777E-2</v>
      </c>
      <c r="BE47" s="218" t="b">
        <v>1</v>
      </c>
      <c r="BF47" s="218" t="b">
        <v>1</v>
      </c>
      <c r="BG47" s="217" t="b">
        <v>1</v>
      </c>
      <c r="BH47" s="233">
        <v>684</v>
      </c>
      <c r="BI47" s="179">
        <v>645</v>
      </c>
      <c r="BJ47" s="177">
        <v>0.94298245614035092</v>
      </c>
      <c r="BK47" s="188">
        <v>0.92300431383119064</v>
      </c>
      <c r="BL47" s="182" t="s">
        <v>420</v>
      </c>
      <c r="BM47" s="191">
        <v>0.95801265923552215</v>
      </c>
      <c r="BN47" s="221">
        <v>757.5</v>
      </c>
      <c r="BO47" s="218">
        <v>-9.7029702970297033E-2</v>
      </c>
      <c r="BP47" s="218" t="b">
        <v>1</v>
      </c>
      <c r="BQ47" s="218" t="b">
        <v>1</v>
      </c>
      <c r="BR47" s="217" t="b">
        <v>1</v>
      </c>
      <c r="BS47" s="233">
        <v>684</v>
      </c>
      <c r="BT47" s="179">
        <v>645</v>
      </c>
      <c r="BU47" s="177">
        <v>0.94298245614035092</v>
      </c>
      <c r="BV47" s="188">
        <v>0.92300431383119064</v>
      </c>
      <c r="BW47" s="182" t="s">
        <v>420</v>
      </c>
      <c r="BX47" s="191">
        <v>0.95801265923552215</v>
      </c>
      <c r="BY47" s="221">
        <v>645</v>
      </c>
      <c r="BZ47" s="218">
        <v>6.0465116279069767E-2</v>
      </c>
      <c r="CA47" s="218" t="b">
        <v>1</v>
      </c>
      <c r="CB47" s="218" t="b">
        <v>1</v>
      </c>
      <c r="CC47" s="218" t="b">
        <v>1</v>
      </c>
      <c r="CD47" s="121"/>
    </row>
    <row r="48" spans="1:82" s="181" customFormat="1" ht="14.25" customHeight="1" x14ac:dyDescent="0.25">
      <c r="A48" s="19" t="s">
        <v>23</v>
      </c>
      <c r="B48" s="181" t="s">
        <v>130</v>
      </c>
      <c r="C48" s="195" t="s">
        <v>22</v>
      </c>
      <c r="D48" s="76" t="b">
        <v>1</v>
      </c>
      <c r="E48" s="230">
        <v>378</v>
      </c>
      <c r="F48" s="233">
        <v>900</v>
      </c>
      <c r="G48" s="179">
        <v>852</v>
      </c>
      <c r="H48" s="177">
        <v>0.94666666666666666</v>
      </c>
      <c r="I48" s="188">
        <v>0.92999704224234225</v>
      </c>
      <c r="J48" s="182" t="s">
        <v>420</v>
      </c>
      <c r="K48" s="191">
        <v>0.95953949334547595</v>
      </c>
      <c r="L48" s="179">
        <v>41</v>
      </c>
      <c r="M48" s="177">
        <v>4.5555555555555557E-2</v>
      </c>
      <c r="N48" s="188">
        <v>3.3756463071261539E-2</v>
      </c>
      <c r="O48" s="182" t="s">
        <v>420</v>
      </c>
      <c r="P48" s="191">
        <v>6.1217559178943219E-2</v>
      </c>
      <c r="Q48" s="179">
        <v>893</v>
      </c>
      <c r="R48" s="203">
        <v>0.99222222222222223</v>
      </c>
      <c r="S48" s="212">
        <v>0.98403298299877129</v>
      </c>
      <c r="T48" s="182" t="s">
        <v>420</v>
      </c>
      <c r="U48" s="195">
        <v>0.99622742810919751</v>
      </c>
      <c r="V48" s="221">
        <v>862.25</v>
      </c>
      <c r="W48" s="220">
        <v>4.3780806030733546E-2</v>
      </c>
      <c r="X48" s="218" t="b">
        <v>1</v>
      </c>
      <c r="Y48" s="218" t="b">
        <v>1</v>
      </c>
      <c r="Z48" s="217" t="b">
        <v>1</v>
      </c>
      <c r="AA48" s="233">
        <v>869</v>
      </c>
      <c r="AB48" s="179">
        <v>829</v>
      </c>
      <c r="AC48" s="177">
        <v>0.95397008055235899</v>
      </c>
      <c r="AD48" s="212">
        <v>0.93792757445953168</v>
      </c>
      <c r="AE48" s="182" t="s">
        <v>420</v>
      </c>
      <c r="AF48" s="195">
        <v>0.96601665507560819</v>
      </c>
      <c r="AG48" s="221">
        <v>862.25</v>
      </c>
      <c r="AH48" s="220">
        <v>7.8283560452305015E-3</v>
      </c>
      <c r="AI48" s="218" t="b">
        <v>1</v>
      </c>
      <c r="AJ48" s="218" t="b">
        <v>1</v>
      </c>
      <c r="AK48" s="217" t="b">
        <v>1</v>
      </c>
      <c r="AL48" s="233">
        <v>836</v>
      </c>
      <c r="AM48" s="179">
        <v>792</v>
      </c>
      <c r="AN48" s="177">
        <v>0.94736842105263153</v>
      </c>
      <c r="AO48" s="188">
        <v>0.930082225452452</v>
      </c>
      <c r="AP48" s="182" t="s">
        <v>420</v>
      </c>
      <c r="AQ48" s="191">
        <v>0.9605620647810188</v>
      </c>
      <c r="AR48" s="221">
        <v>881</v>
      </c>
      <c r="AS48" s="220">
        <v>-5.1078320090805901E-2</v>
      </c>
      <c r="AT48" s="218" t="b">
        <v>1</v>
      </c>
      <c r="AU48" s="218" t="b">
        <v>1</v>
      </c>
      <c r="AV48" s="217" t="b">
        <v>1</v>
      </c>
      <c r="AW48" s="233">
        <v>845</v>
      </c>
      <c r="AX48" s="179">
        <v>806</v>
      </c>
      <c r="AY48" s="177">
        <v>0.9538461538461539</v>
      </c>
      <c r="AZ48" s="188">
        <v>0.93752870423464063</v>
      </c>
      <c r="BA48" s="182" t="s">
        <v>420</v>
      </c>
      <c r="BB48" s="191">
        <v>0.96605581326242229</v>
      </c>
      <c r="BC48" s="221">
        <v>881</v>
      </c>
      <c r="BD48" s="220">
        <v>-4.0862656072644721E-2</v>
      </c>
      <c r="BE48" s="218" t="b">
        <v>1</v>
      </c>
      <c r="BF48" s="218" t="b">
        <v>1</v>
      </c>
      <c r="BG48" s="217" t="b">
        <v>1</v>
      </c>
      <c r="BH48" s="233">
        <v>724</v>
      </c>
      <c r="BI48" s="179">
        <v>676</v>
      </c>
      <c r="BJ48" s="177">
        <v>0.93370165745856348</v>
      </c>
      <c r="BK48" s="188">
        <v>0.9131929874614052</v>
      </c>
      <c r="BL48" s="182" t="s">
        <v>420</v>
      </c>
      <c r="BM48" s="191">
        <v>0.94963227810883977</v>
      </c>
      <c r="BN48" s="221">
        <v>891.75</v>
      </c>
      <c r="BO48" s="218">
        <v>-0.18811326044294926</v>
      </c>
      <c r="BP48" s="218" t="b">
        <v>1</v>
      </c>
      <c r="BQ48" s="218" t="b">
        <v>1</v>
      </c>
      <c r="BR48" s="217" t="b">
        <v>1</v>
      </c>
      <c r="BS48" s="233">
        <v>724</v>
      </c>
      <c r="BT48" s="179">
        <v>676</v>
      </c>
      <c r="BU48" s="177">
        <v>0.93370165745856348</v>
      </c>
      <c r="BV48" s="188">
        <v>0.9131929874614052</v>
      </c>
      <c r="BW48" s="182" t="s">
        <v>420</v>
      </c>
      <c r="BX48" s="191">
        <v>0.94963227810883977</v>
      </c>
      <c r="BY48" s="221">
        <v>676</v>
      </c>
      <c r="BZ48" s="218">
        <v>7.1005917159763315E-2</v>
      </c>
      <c r="CA48" s="218" t="b">
        <v>1</v>
      </c>
      <c r="CB48" s="218" t="b">
        <v>1</v>
      </c>
      <c r="CC48" s="218" t="b">
        <v>1</v>
      </c>
      <c r="CD48" s="121"/>
    </row>
    <row r="49" spans="1:82" s="181" customFormat="1" ht="14.25" customHeight="1" x14ac:dyDescent="0.25">
      <c r="A49" s="19" t="s">
        <v>149</v>
      </c>
      <c r="B49" s="181" t="s">
        <v>130</v>
      </c>
      <c r="C49" s="195" t="s">
        <v>150</v>
      </c>
      <c r="D49" s="76" t="b">
        <v>1</v>
      </c>
      <c r="E49" s="230">
        <v>298</v>
      </c>
      <c r="F49" s="233">
        <v>726</v>
      </c>
      <c r="G49" s="179">
        <v>612</v>
      </c>
      <c r="H49" s="177">
        <v>0.84297520661157022</v>
      </c>
      <c r="I49" s="188">
        <v>0.81471310292239252</v>
      </c>
      <c r="J49" s="182" t="s">
        <v>420</v>
      </c>
      <c r="K49" s="191">
        <v>0.86762686828818714</v>
      </c>
      <c r="L49" s="179">
        <v>108</v>
      </c>
      <c r="M49" s="177">
        <v>0.1487603305785124</v>
      </c>
      <c r="N49" s="188">
        <v>0.12472608886298668</v>
      </c>
      <c r="O49" s="182" t="s">
        <v>420</v>
      </c>
      <c r="P49" s="191">
        <v>0.1764920129093111</v>
      </c>
      <c r="Q49" s="179">
        <v>720</v>
      </c>
      <c r="R49" s="203">
        <v>0.99173553719008267</v>
      </c>
      <c r="S49" s="212">
        <v>0.98208768104307187</v>
      </c>
      <c r="T49" s="182" t="s">
        <v>420</v>
      </c>
      <c r="U49" s="195">
        <v>0.9962069764757111</v>
      </c>
      <c r="V49" s="221">
        <v>694.5</v>
      </c>
      <c r="W49" s="220">
        <v>4.5356371490280781E-2</v>
      </c>
      <c r="X49" s="218" t="b">
        <v>1</v>
      </c>
      <c r="Y49" s="218" t="b">
        <v>1</v>
      </c>
      <c r="Z49" s="217" t="b">
        <v>1</v>
      </c>
      <c r="AA49" s="233">
        <v>771</v>
      </c>
      <c r="AB49" s="179">
        <v>721</v>
      </c>
      <c r="AC49" s="177">
        <v>0.93514915693904022</v>
      </c>
      <c r="AD49" s="212">
        <v>0.91551847781972784</v>
      </c>
      <c r="AE49" s="182" t="s">
        <v>420</v>
      </c>
      <c r="AF49" s="195">
        <v>0.95046512742160694</v>
      </c>
      <c r="AG49" s="221">
        <v>694.5</v>
      </c>
      <c r="AH49" s="220">
        <v>0.1101511879049676</v>
      </c>
      <c r="AI49" s="218" t="b">
        <v>1</v>
      </c>
      <c r="AJ49" s="218" t="b">
        <v>1</v>
      </c>
      <c r="AK49" s="217" t="b">
        <v>1</v>
      </c>
      <c r="AL49" s="233">
        <v>696</v>
      </c>
      <c r="AM49" s="179">
        <v>608</v>
      </c>
      <c r="AN49" s="177">
        <v>0.87356321839080464</v>
      </c>
      <c r="AO49" s="188">
        <v>0.8468049814482691</v>
      </c>
      <c r="AP49" s="182" t="s">
        <v>420</v>
      </c>
      <c r="AQ49" s="191">
        <v>0.89622044730562911</v>
      </c>
      <c r="AR49" s="221">
        <v>743</v>
      </c>
      <c r="AS49" s="220">
        <v>-6.3257065948855995E-2</v>
      </c>
      <c r="AT49" s="218" t="b">
        <v>1</v>
      </c>
      <c r="AU49" s="218" t="b">
        <v>1</v>
      </c>
      <c r="AV49" s="217" t="b">
        <v>1</v>
      </c>
      <c r="AW49" s="233">
        <v>746</v>
      </c>
      <c r="AX49" s="179">
        <v>693</v>
      </c>
      <c r="AY49" s="177">
        <v>0.92895442359249325</v>
      </c>
      <c r="AZ49" s="188">
        <v>0.90823825671690017</v>
      </c>
      <c r="BA49" s="182" t="s">
        <v>420</v>
      </c>
      <c r="BB49" s="191">
        <v>0.94527549938636146</v>
      </c>
      <c r="BC49" s="221">
        <v>743</v>
      </c>
      <c r="BD49" s="220">
        <v>4.0376850605652759E-3</v>
      </c>
      <c r="BE49" s="218" t="b">
        <v>1</v>
      </c>
      <c r="BF49" s="218" t="b">
        <v>1</v>
      </c>
      <c r="BG49" s="217" t="b">
        <v>1</v>
      </c>
      <c r="BH49" s="233">
        <v>738</v>
      </c>
      <c r="BI49" s="179">
        <v>679</v>
      </c>
      <c r="BJ49" s="177">
        <v>0.92005420054200537</v>
      </c>
      <c r="BK49" s="188">
        <v>0.89824192294477068</v>
      </c>
      <c r="BL49" s="182" t="s">
        <v>420</v>
      </c>
      <c r="BM49" s="191">
        <v>0.93751616610246902</v>
      </c>
      <c r="BN49" s="221">
        <v>747</v>
      </c>
      <c r="BO49" s="218">
        <v>-1.2048192771084338E-2</v>
      </c>
      <c r="BP49" s="218" t="b">
        <v>1</v>
      </c>
      <c r="BQ49" s="218" t="b">
        <v>1</v>
      </c>
      <c r="BR49" s="217" t="b">
        <v>1</v>
      </c>
      <c r="BS49" s="233">
        <v>738</v>
      </c>
      <c r="BT49" s="179">
        <v>679</v>
      </c>
      <c r="BU49" s="177">
        <v>0.92005420054200537</v>
      </c>
      <c r="BV49" s="188">
        <v>0.89824192294477068</v>
      </c>
      <c r="BW49" s="182" t="s">
        <v>420</v>
      </c>
      <c r="BX49" s="191">
        <v>0.93751616610246902</v>
      </c>
      <c r="BY49" s="221">
        <v>679</v>
      </c>
      <c r="BZ49" s="218">
        <v>8.6892488954344621E-2</v>
      </c>
      <c r="CA49" s="218" t="b">
        <v>1</v>
      </c>
      <c r="CB49" s="218" t="b">
        <v>1</v>
      </c>
      <c r="CC49" s="218" t="b">
        <v>1</v>
      </c>
      <c r="CD49" s="121"/>
    </row>
    <row r="50" spans="1:82" s="181" customFormat="1" ht="14.25" customHeight="1" x14ac:dyDescent="0.25">
      <c r="A50" s="19" t="s">
        <v>40</v>
      </c>
      <c r="B50" s="181" t="s">
        <v>130</v>
      </c>
      <c r="C50" s="195" t="s">
        <v>148</v>
      </c>
      <c r="D50" s="76" t="b">
        <v>1</v>
      </c>
      <c r="E50" s="230">
        <v>111</v>
      </c>
      <c r="F50" s="233">
        <v>477</v>
      </c>
      <c r="G50" s="179">
        <v>425</v>
      </c>
      <c r="H50" s="177">
        <v>0.89098532494758909</v>
      </c>
      <c r="I50" s="188">
        <v>0.85983075536099851</v>
      </c>
      <c r="J50" s="182" t="s">
        <v>420</v>
      </c>
      <c r="K50" s="191">
        <v>0.91589270433154801</v>
      </c>
      <c r="L50" s="179">
        <v>49</v>
      </c>
      <c r="M50" s="177">
        <v>0.10272536687631027</v>
      </c>
      <c r="N50" s="188">
        <v>7.8578053865868816E-2</v>
      </c>
      <c r="O50" s="182" t="s">
        <v>420</v>
      </c>
      <c r="P50" s="191">
        <v>0.13322036108459998</v>
      </c>
      <c r="Q50" s="179">
        <v>474</v>
      </c>
      <c r="R50" s="203">
        <v>0.99371069182389937</v>
      </c>
      <c r="S50" s="212">
        <v>0.98167403085269334</v>
      </c>
      <c r="T50" s="182" t="s">
        <v>420</v>
      </c>
      <c r="U50" s="195">
        <v>0.9978588096706027</v>
      </c>
      <c r="V50" s="221">
        <v>493.5</v>
      </c>
      <c r="W50" s="220">
        <v>-3.3434650455927049E-2</v>
      </c>
      <c r="X50" s="218" t="b">
        <v>1</v>
      </c>
      <c r="Y50" s="218" t="b">
        <v>1</v>
      </c>
      <c r="Z50" s="217" t="b">
        <v>1</v>
      </c>
      <c r="AA50" s="233">
        <v>493</v>
      </c>
      <c r="AB50" s="179">
        <v>403</v>
      </c>
      <c r="AC50" s="177">
        <v>0.81744421906693709</v>
      </c>
      <c r="AD50" s="212">
        <v>0.78093356648886902</v>
      </c>
      <c r="AE50" s="182" t="s">
        <v>420</v>
      </c>
      <c r="AF50" s="195">
        <v>0.84904606673847616</v>
      </c>
      <c r="AG50" s="221">
        <v>493.5</v>
      </c>
      <c r="AH50" s="220">
        <v>-1.0131712259371835E-3</v>
      </c>
      <c r="AI50" s="218" t="b">
        <v>1</v>
      </c>
      <c r="AJ50" s="218" t="b">
        <v>1</v>
      </c>
      <c r="AK50" s="217" t="b">
        <v>1</v>
      </c>
      <c r="AL50" s="233">
        <v>472</v>
      </c>
      <c r="AM50" s="179">
        <v>425</v>
      </c>
      <c r="AN50" s="177">
        <v>0.90042372881355937</v>
      </c>
      <c r="AO50" s="188">
        <v>0.87009351487506126</v>
      </c>
      <c r="AP50" s="182" t="s">
        <v>420</v>
      </c>
      <c r="AQ50" s="191">
        <v>0.92428871683887903</v>
      </c>
      <c r="AR50" s="221">
        <v>509.25</v>
      </c>
      <c r="AS50" s="220">
        <v>-7.3146784486990676E-2</v>
      </c>
      <c r="AT50" s="218" t="b">
        <v>1</v>
      </c>
      <c r="AU50" s="218" t="b">
        <v>1</v>
      </c>
      <c r="AV50" s="217" t="b">
        <v>1</v>
      </c>
      <c r="AW50" s="233">
        <v>507</v>
      </c>
      <c r="AX50" s="179">
        <v>469</v>
      </c>
      <c r="AY50" s="177">
        <v>0.92504930966469423</v>
      </c>
      <c r="AZ50" s="188">
        <v>0.89879672038052971</v>
      </c>
      <c r="BA50" s="182" t="s">
        <v>420</v>
      </c>
      <c r="BB50" s="191">
        <v>0.94490927207158526</v>
      </c>
      <c r="BC50" s="221">
        <v>509.25</v>
      </c>
      <c r="BD50" s="220">
        <v>-4.418262150220913E-3</v>
      </c>
      <c r="BE50" s="218" t="b">
        <v>1</v>
      </c>
      <c r="BF50" s="218" t="b">
        <v>1</v>
      </c>
      <c r="BG50" s="217" t="b">
        <v>1</v>
      </c>
      <c r="BH50" s="233">
        <v>505</v>
      </c>
      <c r="BI50" s="179">
        <v>433</v>
      </c>
      <c r="BJ50" s="177">
        <v>0.85742574257425741</v>
      </c>
      <c r="BK50" s="188">
        <v>0.82422862937388497</v>
      </c>
      <c r="BL50" s="182" t="s">
        <v>420</v>
      </c>
      <c r="BM50" s="191">
        <v>0.88522614036257508</v>
      </c>
      <c r="BN50" s="221">
        <v>517.75</v>
      </c>
      <c r="BO50" s="218">
        <v>-2.4625784645098986E-2</v>
      </c>
      <c r="BP50" s="218" t="b">
        <v>1</v>
      </c>
      <c r="BQ50" s="218" t="b">
        <v>1</v>
      </c>
      <c r="BR50" s="217" t="b">
        <v>1</v>
      </c>
      <c r="BS50" s="233">
        <v>433</v>
      </c>
      <c r="BT50" s="179">
        <v>433</v>
      </c>
      <c r="BU50" s="177">
        <v>1</v>
      </c>
      <c r="BV50" s="188">
        <v>0.99120628607214933</v>
      </c>
      <c r="BW50" s="182" t="s">
        <v>420</v>
      </c>
      <c r="BX50" s="191">
        <v>1</v>
      </c>
      <c r="BY50" s="221">
        <v>433</v>
      </c>
      <c r="BZ50" s="218">
        <v>0</v>
      </c>
      <c r="CA50" s="218" t="b">
        <v>1</v>
      </c>
      <c r="CB50" s="218" t="b">
        <v>1</v>
      </c>
      <c r="CC50" s="218" t="b">
        <v>1</v>
      </c>
      <c r="CD50" s="121"/>
    </row>
    <row r="51" spans="1:82" s="181" customFormat="1" ht="14.25" customHeight="1" x14ac:dyDescent="0.25">
      <c r="A51" s="19" t="s">
        <v>137</v>
      </c>
      <c r="B51" s="181" t="s">
        <v>130</v>
      </c>
      <c r="C51" s="195" t="s">
        <v>138</v>
      </c>
      <c r="D51" s="76" t="b">
        <v>0</v>
      </c>
      <c r="E51" s="230" t="s">
        <v>419</v>
      </c>
      <c r="F51" s="233" t="s">
        <v>419</v>
      </c>
      <c r="G51" s="179" t="s">
        <v>419</v>
      </c>
      <c r="H51" s="177" t="s">
        <v>419</v>
      </c>
      <c r="I51" s="188" t="s">
        <v>419</v>
      </c>
      <c r="J51" s="182" t="s">
        <v>419</v>
      </c>
      <c r="K51" s="191" t="s">
        <v>419</v>
      </c>
      <c r="L51" s="179" t="s">
        <v>419</v>
      </c>
      <c r="M51" s="177" t="s">
        <v>419</v>
      </c>
      <c r="N51" s="188" t="s">
        <v>419</v>
      </c>
      <c r="O51" s="182" t="s">
        <v>419</v>
      </c>
      <c r="P51" s="191" t="s">
        <v>419</v>
      </c>
      <c r="Q51" s="179" t="s">
        <v>419</v>
      </c>
      <c r="R51" s="203" t="s">
        <v>419</v>
      </c>
      <c r="S51" s="212" t="s">
        <v>419</v>
      </c>
      <c r="T51" s="182" t="s">
        <v>419</v>
      </c>
      <c r="U51" s="195" t="s">
        <v>419</v>
      </c>
      <c r="V51" s="221">
        <v>851.25</v>
      </c>
      <c r="W51" s="220" t="s">
        <v>419</v>
      </c>
      <c r="X51" s="218" t="b">
        <v>0</v>
      </c>
      <c r="Y51" s="218" t="b">
        <v>0</v>
      </c>
      <c r="Z51" s="217" t="b">
        <v>0</v>
      </c>
      <c r="AA51" s="233" t="s">
        <v>419</v>
      </c>
      <c r="AB51" s="179" t="s">
        <v>419</v>
      </c>
      <c r="AC51" s="177" t="s">
        <v>419</v>
      </c>
      <c r="AD51" s="212" t="s">
        <v>419</v>
      </c>
      <c r="AE51" s="182" t="s">
        <v>419</v>
      </c>
      <c r="AF51" s="195" t="s">
        <v>419</v>
      </c>
      <c r="AG51" s="221">
        <v>851.25</v>
      </c>
      <c r="AH51" s="220" t="s">
        <v>419</v>
      </c>
      <c r="AI51" s="218" t="b">
        <v>0</v>
      </c>
      <c r="AJ51" s="218" t="b">
        <v>0</v>
      </c>
      <c r="AK51" s="217" t="b">
        <v>0</v>
      </c>
      <c r="AL51" s="233" t="s">
        <v>419</v>
      </c>
      <c r="AM51" s="179" t="s">
        <v>419</v>
      </c>
      <c r="AN51" s="177" t="s">
        <v>419</v>
      </c>
      <c r="AO51" s="188" t="s">
        <v>419</v>
      </c>
      <c r="AP51" s="182" t="s">
        <v>419</v>
      </c>
      <c r="AQ51" s="191" t="s">
        <v>419</v>
      </c>
      <c r="AR51" s="221">
        <v>888.75</v>
      </c>
      <c r="AS51" s="220" t="s">
        <v>419</v>
      </c>
      <c r="AT51" s="218" t="b">
        <v>0</v>
      </c>
      <c r="AU51" s="218" t="b">
        <v>0</v>
      </c>
      <c r="AV51" s="217" t="b">
        <v>0</v>
      </c>
      <c r="AW51" s="233" t="s">
        <v>419</v>
      </c>
      <c r="AX51" s="179" t="s">
        <v>419</v>
      </c>
      <c r="AY51" s="177" t="s">
        <v>419</v>
      </c>
      <c r="AZ51" s="188" t="s">
        <v>419</v>
      </c>
      <c r="BA51" s="182" t="s">
        <v>419</v>
      </c>
      <c r="BB51" s="191" t="s">
        <v>419</v>
      </c>
      <c r="BC51" s="221">
        <v>888.75</v>
      </c>
      <c r="BD51" s="220" t="s">
        <v>419</v>
      </c>
      <c r="BE51" s="218" t="b">
        <v>0</v>
      </c>
      <c r="BF51" s="218" t="b">
        <v>0</v>
      </c>
      <c r="BG51" s="217" t="b">
        <v>0</v>
      </c>
      <c r="BH51" s="233" t="s">
        <v>419</v>
      </c>
      <c r="BI51" s="179" t="s">
        <v>419</v>
      </c>
      <c r="BJ51" s="177" t="s">
        <v>419</v>
      </c>
      <c r="BK51" s="188" t="s">
        <v>419</v>
      </c>
      <c r="BL51" s="182" t="s">
        <v>419</v>
      </c>
      <c r="BM51" s="191" t="s">
        <v>419</v>
      </c>
      <c r="BN51" s="221">
        <v>918.75</v>
      </c>
      <c r="BO51" s="218" t="s">
        <v>419</v>
      </c>
      <c r="BP51" s="218" t="b">
        <v>0</v>
      </c>
      <c r="BQ51" s="218" t="b">
        <v>0</v>
      </c>
      <c r="BR51" s="217" t="b">
        <v>0</v>
      </c>
      <c r="BS51" s="233" t="s">
        <v>419</v>
      </c>
      <c r="BT51" s="179" t="s">
        <v>419</v>
      </c>
      <c r="BU51" s="177" t="s">
        <v>419</v>
      </c>
      <c r="BV51" s="188" t="s">
        <v>419</v>
      </c>
      <c r="BW51" s="182" t="s">
        <v>419</v>
      </c>
      <c r="BX51" s="191" t="s">
        <v>419</v>
      </c>
      <c r="BY51" s="221" t="s">
        <v>419</v>
      </c>
      <c r="BZ51" s="218" t="s">
        <v>419</v>
      </c>
      <c r="CA51" s="218" t="b">
        <v>0</v>
      </c>
      <c r="CB51" s="218" t="b">
        <v>0</v>
      </c>
      <c r="CC51" s="218" t="b">
        <v>0</v>
      </c>
      <c r="CD51" s="121"/>
    </row>
    <row r="52" spans="1:82" s="181" customFormat="1" ht="14.25" customHeight="1" x14ac:dyDescent="0.25">
      <c r="A52" s="19" t="s">
        <v>53</v>
      </c>
      <c r="B52" s="181" t="s">
        <v>130</v>
      </c>
      <c r="C52" s="195" t="s">
        <v>139</v>
      </c>
      <c r="D52" s="76" t="b">
        <v>1</v>
      </c>
      <c r="E52" s="230">
        <v>128</v>
      </c>
      <c r="F52" s="233">
        <v>699</v>
      </c>
      <c r="G52" s="179">
        <v>661</v>
      </c>
      <c r="H52" s="177">
        <v>0.94563662374821178</v>
      </c>
      <c r="I52" s="188">
        <v>0.92626256702102761</v>
      </c>
      <c r="J52" s="182" t="s">
        <v>420</v>
      </c>
      <c r="K52" s="191">
        <v>0.96013932658003975</v>
      </c>
      <c r="L52" s="179">
        <v>34</v>
      </c>
      <c r="M52" s="177">
        <v>4.8640915593705293E-2</v>
      </c>
      <c r="N52" s="188">
        <v>3.5014176834364148E-2</v>
      </c>
      <c r="O52" s="182" t="s">
        <v>420</v>
      </c>
      <c r="P52" s="191">
        <v>6.7201561749466329E-2</v>
      </c>
      <c r="Q52" s="179">
        <v>695</v>
      </c>
      <c r="R52" s="203">
        <v>0.99427753934191698</v>
      </c>
      <c r="S52" s="212">
        <v>0.9853795568951278</v>
      </c>
      <c r="T52" s="182" t="s">
        <v>420</v>
      </c>
      <c r="U52" s="195">
        <v>0.99777246313430645</v>
      </c>
      <c r="V52" s="221">
        <v>724.25</v>
      </c>
      <c r="W52" s="220">
        <v>-3.4863652053848809E-2</v>
      </c>
      <c r="X52" s="218" t="b">
        <v>1</v>
      </c>
      <c r="Y52" s="218" t="b">
        <v>1</v>
      </c>
      <c r="Z52" s="217" t="b">
        <v>1</v>
      </c>
      <c r="AA52" s="233">
        <v>719</v>
      </c>
      <c r="AB52" s="179">
        <v>705</v>
      </c>
      <c r="AC52" s="177">
        <v>0.98052851182197498</v>
      </c>
      <c r="AD52" s="212">
        <v>0.96758318669675292</v>
      </c>
      <c r="AE52" s="182" t="s">
        <v>420</v>
      </c>
      <c r="AF52" s="195">
        <v>0.98836640856768709</v>
      </c>
      <c r="AG52" s="221">
        <v>724.25</v>
      </c>
      <c r="AH52" s="220">
        <v>-7.2488781498101481E-3</v>
      </c>
      <c r="AI52" s="218" t="b">
        <v>1</v>
      </c>
      <c r="AJ52" s="218" t="b">
        <v>1</v>
      </c>
      <c r="AK52" s="217" t="b">
        <v>1</v>
      </c>
      <c r="AL52" s="233">
        <v>711</v>
      </c>
      <c r="AM52" s="179">
        <v>678</v>
      </c>
      <c r="AN52" s="177">
        <v>0.95358649789029537</v>
      </c>
      <c r="AO52" s="188">
        <v>0.93553537953595067</v>
      </c>
      <c r="AP52" s="182" t="s">
        <v>420</v>
      </c>
      <c r="AQ52" s="191">
        <v>0.96676259442891299</v>
      </c>
      <c r="AR52" s="221">
        <v>727.5</v>
      </c>
      <c r="AS52" s="220">
        <v>-2.268041237113402E-2</v>
      </c>
      <c r="AT52" s="218" t="b">
        <v>1</v>
      </c>
      <c r="AU52" s="218" t="b">
        <v>1</v>
      </c>
      <c r="AV52" s="217" t="b">
        <v>1</v>
      </c>
      <c r="AW52" s="233">
        <v>764</v>
      </c>
      <c r="AX52" s="179">
        <v>737</v>
      </c>
      <c r="AY52" s="177">
        <v>0.96465968586387429</v>
      </c>
      <c r="AZ52" s="188">
        <v>0.94906999964347305</v>
      </c>
      <c r="BA52" s="182" t="s">
        <v>420</v>
      </c>
      <c r="BB52" s="191">
        <v>0.97560005020049956</v>
      </c>
      <c r="BC52" s="221">
        <v>727.5</v>
      </c>
      <c r="BD52" s="220">
        <v>5.0171821305841927E-2</v>
      </c>
      <c r="BE52" s="218" t="b">
        <v>1</v>
      </c>
      <c r="BF52" s="218" t="b">
        <v>1</v>
      </c>
      <c r="BG52" s="217" t="b">
        <v>1</v>
      </c>
      <c r="BH52" s="233">
        <v>738</v>
      </c>
      <c r="BI52" s="179">
        <v>698</v>
      </c>
      <c r="BJ52" s="177">
        <v>0.94579945799457998</v>
      </c>
      <c r="BK52" s="188">
        <v>0.92703552714652582</v>
      </c>
      <c r="BL52" s="182" t="s">
        <v>420</v>
      </c>
      <c r="BM52" s="191">
        <v>0.95994644477780278</v>
      </c>
      <c r="BN52" s="221">
        <v>750.5</v>
      </c>
      <c r="BO52" s="218">
        <v>-1.6655562958027982E-2</v>
      </c>
      <c r="BP52" s="218" t="b">
        <v>1</v>
      </c>
      <c r="BQ52" s="218" t="b">
        <v>1</v>
      </c>
      <c r="BR52" s="217" t="b">
        <v>1</v>
      </c>
      <c r="BS52" s="233">
        <v>701</v>
      </c>
      <c r="BT52" s="179">
        <v>698</v>
      </c>
      <c r="BU52" s="177">
        <v>0.99572039942938662</v>
      </c>
      <c r="BV52" s="188">
        <v>0.9874938391445911</v>
      </c>
      <c r="BW52" s="182" t="s">
        <v>420</v>
      </c>
      <c r="BX52" s="191">
        <v>0.99854350486017207</v>
      </c>
      <c r="BY52" s="221">
        <v>698</v>
      </c>
      <c r="BZ52" s="218">
        <v>4.2979942693409743E-3</v>
      </c>
      <c r="CA52" s="218" t="b">
        <v>1</v>
      </c>
      <c r="CB52" s="218" t="b">
        <v>1</v>
      </c>
      <c r="CC52" s="218" t="b">
        <v>1</v>
      </c>
      <c r="CD52" s="121"/>
    </row>
    <row r="53" spans="1:82" s="181" customFormat="1" ht="14.25" customHeight="1" x14ac:dyDescent="0.25">
      <c r="A53" s="19" t="s">
        <v>140</v>
      </c>
      <c r="B53" s="181" t="s">
        <v>130</v>
      </c>
      <c r="C53" s="195" t="s">
        <v>141</v>
      </c>
      <c r="D53" s="76" t="b">
        <v>1</v>
      </c>
      <c r="E53" s="230">
        <v>1</v>
      </c>
      <c r="F53" s="233">
        <v>690</v>
      </c>
      <c r="G53" s="179">
        <v>656</v>
      </c>
      <c r="H53" s="177">
        <v>0.95072463768115945</v>
      </c>
      <c r="I53" s="188">
        <v>0.93193202916405715</v>
      </c>
      <c r="J53" s="182" t="s">
        <v>420</v>
      </c>
      <c r="K53" s="191">
        <v>0.96452636503048772</v>
      </c>
      <c r="L53" s="179">
        <v>34</v>
      </c>
      <c r="M53" s="177">
        <v>4.9275362318840582E-2</v>
      </c>
      <c r="N53" s="188">
        <v>3.5473634969512301E-2</v>
      </c>
      <c r="O53" s="182" t="s">
        <v>420</v>
      </c>
      <c r="P53" s="191">
        <v>6.8067970835942668E-2</v>
      </c>
      <c r="Q53" s="179">
        <v>690</v>
      </c>
      <c r="R53" s="203">
        <v>1</v>
      </c>
      <c r="S53" s="212">
        <v>0.994463491952148</v>
      </c>
      <c r="T53" s="182" t="s">
        <v>420</v>
      </c>
      <c r="U53" s="195">
        <v>0.99999999999999989</v>
      </c>
      <c r="V53" s="221">
        <v>674</v>
      </c>
      <c r="W53" s="220">
        <v>2.3738872403560832E-2</v>
      </c>
      <c r="X53" s="218" t="b">
        <v>1</v>
      </c>
      <c r="Y53" s="218" t="b">
        <v>1</v>
      </c>
      <c r="Z53" s="217" t="b">
        <v>1</v>
      </c>
      <c r="AA53" s="233">
        <v>735</v>
      </c>
      <c r="AB53" s="179">
        <v>690</v>
      </c>
      <c r="AC53" s="177">
        <v>0.93877551020408168</v>
      </c>
      <c r="AD53" s="212">
        <v>0.91905744978447945</v>
      </c>
      <c r="AE53" s="182" t="s">
        <v>420</v>
      </c>
      <c r="AF53" s="195">
        <v>0.95393091909985495</v>
      </c>
      <c r="AG53" s="221">
        <v>674</v>
      </c>
      <c r="AH53" s="220">
        <v>9.050445103857567E-2</v>
      </c>
      <c r="AI53" s="218" t="b">
        <v>1</v>
      </c>
      <c r="AJ53" s="218" t="b">
        <v>1</v>
      </c>
      <c r="AK53" s="217" t="b">
        <v>1</v>
      </c>
      <c r="AL53" s="233">
        <v>731</v>
      </c>
      <c r="AM53" s="179">
        <v>671</v>
      </c>
      <c r="AN53" s="177">
        <v>0.91792065663474687</v>
      </c>
      <c r="AO53" s="188">
        <v>0.89577014504555275</v>
      </c>
      <c r="AP53" s="182" t="s">
        <v>420</v>
      </c>
      <c r="AQ53" s="191">
        <v>0.93570172234276738</v>
      </c>
      <c r="AR53" s="221">
        <v>740.5</v>
      </c>
      <c r="AS53" s="220">
        <v>-1.2829169480081027E-2</v>
      </c>
      <c r="AT53" s="218" t="b">
        <v>1</v>
      </c>
      <c r="AU53" s="218" t="b">
        <v>1</v>
      </c>
      <c r="AV53" s="217" t="b">
        <v>1</v>
      </c>
      <c r="AW53" s="233">
        <v>777</v>
      </c>
      <c r="AX53" s="179">
        <v>724</v>
      </c>
      <c r="AY53" s="177">
        <v>0.93178893178893174</v>
      </c>
      <c r="AZ53" s="188">
        <v>0.91185467554285959</v>
      </c>
      <c r="BA53" s="182" t="s">
        <v>420</v>
      </c>
      <c r="BB53" s="191">
        <v>0.94747469589370847</v>
      </c>
      <c r="BC53" s="221">
        <v>740.5</v>
      </c>
      <c r="BD53" s="220">
        <v>4.9291019581363942E-2</v>
      </c>
      <c r="BE53" s="218" t="b">
        <v>1</v>
      </c>
      <c r="BF53" s="218" t="b">
        <v>1</v>
      </c>
      <c r="BG53" s="217" t="b">
        <v>1</v>
      </c>
      <c r="BH53" s="233">
        <v>763</v>
      </c>
      <c r="BI53" s="179">
        <v>711</v>
      </c>
      <c r="BJ53" s="177">
        <v>0.93184796854521623</v>
      </c>
      <c r="BK53" s="188">
        <v>0.91171753122716581</v>
      </c>
      <c r="BL53" s="182" t="s">
        <v>420</v>
      </c>
      <c r="BM53" s="191">
        <v>0.94765175876070096</v>
      </c>
      <c r="BN53" s="221">
        <v>714.25</v>
      </c>
      <c r="BO53" s="218">
        <v>6.8253412670633534E-2</v>
      </c>
      <c r="BP53" s="218" t="b">
        <v>1</v>
      </c>
      <c r="BQ53" s="218" t="b">
        <v>1</v>
      </c>
      <c r="BR53" s="217" t="b">
        <v>1</v>
      </c>
      <c r="BS53" s="233">
        <v>711</v>
      </c>
      <c r="BT53" s="179">
        <v>711</v>
      </c>
      <c r="BU53" s="177">
        <v>1</v>
      </c>
      <c r="BV53" s="188">
        <v>0.99462613874266392</v>
      </c>
      <c r="BW53" s="182" t="s">
        <v>420</v>
      </c>
      <c r="BX53" s="191">
        <v>0.99999999999999989</v>
      </c>
      <c r="BY53" s="221">
        <v>711</v>
      </c>
      <c r="BZ53" s="218">
        <v>0</v>
      </c>
      <c r="CA53" s="218" t="b">
        <v>1</v>
      </c>
      <c r="CB53" s="218" t="b">
        <v>1</v>
      </c>
      <c r="CC53" s="218" t="b">
        <v>1</v>
      </c>
      <c r="CD53" s="121"/>
    </row>
    <row r="54" spans="1:82" s="181" customFormat="1" ht="14.25" customHeight="1" x14ac:dyDescent="0.25">
      <c r="A54" s="19" t="s">
        <v>302</v>
      </c>
      <c r="B54" s="181" t="s">
        <v>130</v>
      </c>
      <c r="C54" s="195" t="s">
        <v>303</v>
      </c>
      <c r="D54" s="76" t="b">
        <v>1</v>
      </c>
      <c r="E54" s="230">
        <v>238</v>
      </c>
      <c r="F54" s="233">
        <v>590</v>
      </c>
      <c r="G54" s="179">
        <v>532</v>
      </c>
      <c r="H54" s="177">
        <v>0.90169491525423728</v>
      </c>
      <c r="I54" s="188">
        <v>0.87500997298099537</v>
      </c>
      <c r="J54" s="182" t="s">
        <v>420</v>
      </c>
      <c r="K54" s="191">
        <v>0.92318286613352751</v>
      </c>
      <c r="L54" s="179">
        <v>58</v>
      </c>
      <c r="M54" s="177">
        <v>9.8305084745762716E-2</v>
      </c>
      <c r="N54" s="188">
        <v>7.6817133866472362E-2</v>
      </c>
      <c r="O54" s="182" t="s">
        <v>420</v>
      </c>
      <c r="P54" s="191">
        <v>0.12499002701900455</v>
      </c>
      <c r="Q54" s="179">
        <v>590</v>
      </c>
      <c r="R54" s="203">
        <v>1</v>
      </c>
      <c r="S54" s="212">
        <v>0.99353117104972288</v>
      </c>
      <c r="T54" s="182" t="s">
        <v>420</v>
      </c>
      <c r="U54" s="195">
        <v>0.99999999999999978</v>
      </c>
      <c r="V54" s="221">
        <v>591.75</v>
      </c>
      <c r="W54" s="220">
        <v>-2.957329953527672E-3</v>
      </c>
      <c r="X54" s="218" t="b">
        <v>1</v>
      </c>
      <c r="Y54" s="218" t="b">
        <v>1</v>
      </c>
      <c r="Z54" s="217" t="b">
        <v>1</v>
      </c>
      <c r="AA54" s="233">
        <v>586</v>
      </c>
      <c r="AB54" s="179">
        <v>517</v>
      </c>
      <c r="AC54" s="177">
        <v>0.88225255972696248</v>
      </c>
      <c r="AD54" s="212">
        <v>0.85363346478965196</v>
      </c>
      <c r="AE54" s="182" t="s">
        <v>420</v>
      </c>
      <c r="AF54" s="195">
        <v>0.90589266430902737</v>
      </c>
      <c r="AG54" s="221">
        <v>591.75</v>
      </c>
      <c r="AH54" s="220">
        <v>-9.7169412758766373E-3</v>
      </c>
      <c r="AI54" s="218" t="b">
        <v>1</v>
      </c>
      <c r="AJ54" s="218" t="b">
        <v>1</v>
      </c>
      <c r="AK54" s="217" t="b">
        <v>1</v>
      </c>
      <c r="AL54" s="233">
        <v>598</v>
      </c>
      <c r="AM54" s="179">
        <v>508</v>
      </c>
      <c r="AN54" s="177">
        <v>0.84949832775919731</v>
      </c>
      <c r="AO54" s="188">
        <v>0.81861393815971706</v>
      </c>
      <c r="AP54" s="182" t="s">
        <v>420</v>
      </c>
      <c r="AQ54" s="191">
        <v>0.87592113228735602</v>
      </c>
      <c r="AR54" s="221">
        <v>615</v>
      </c>
      <c r="AS54" s="220">
        <v>-2.7642276422764227E-2</v>
      </c>
      <c r="AT54" s="218" t="b">
        <v>1</v>
      </c>
      <c r="AU54" s="218" t="b">
        <v>1</v>
      </c>
      <c r="AV54" s="217" t="b">
        <v>1</v>
      </c>
      <c r="AW54" s="233">
        <v>622</v>
      </c>
      <c r="AX54" s="179">
        <v>539</v>
      </c>
      <c r="AY54" s="177">
        <v>0.86655948553054662</v>
      </c>
      <c r="AZ54" s="188">
        <v>0.83757315949474853</v>
      </c>
      <c r="BA54" s="182" t="s">
        <v>420</v>
      </c>
      <c r="BB54" s="191">
        <v>0.89104587584251493</v>
      </c>
      <c r="BC54" s="221">
        <v>615</v>
      </c>
      <c r="BD54" s="220">
        <v>1.1382113821138212E-2</v>
      </c>
      <c r="BE54" s="218" t="b">
        <v>1</v>
      </c>
      <c r="BF54" s="218" t="b">
        <v>1</v>
      </c>
      <c r="BG54" s="217" t="b">
        <v>1</v>
      </c>
      <c r="BH54" s="233">
        <v>616</v>
      </c>
      <c r="BI54" s="179">
        <v>574</v>
      </c>
      <c r="BJ54" s="177">
        <v>0.93181818181818177</v>
      </c>
      <c r="BK54" s="188">
        <v>0.90911932698087572</v>
      </c>
      <c r="BL54" s="182" t="s">
        <v>420</v>
      </c>
      <c r="BM54" s="191">
        <v>0.94916466230273755</v>
      </c>
      <c r="BN54" s="221">
        <v>622.5</v>
      </c>
      <c r="BO54" s="218">
        <v>-1.0441767068273093E-2</v>
      </c>
      <c r="BP54" s="218" t="b">
        <v>1</v>
      </c>
      <c r="BQ54" s="218" t="b">
        <v>1</v>
      </c>
      <c r="BR54" s="217" t="b">
        <v>1</v>
      </c>
      <c r="BS54" s="233">
        <v>574</v>
      </c>
      <c r="BT54" s="179">
        <v>574</v>
      </c>
      <c r="BU54" s="177">
        <v>1</v>
      </c>
      <c r="BV54" s="188">
        <v>0.99335205398980186</v>
      </c>
      <c r="BW54" s="182" t="s">
        <v>420</v>
      </c>
      <c r="BX54" s="191">
        <v>0.99999999999999978</v>
      </c>
      <c r="BY54" s="221">
        <v>574</v>
      </c>
      <c r="BZ54" s="218">
        <v>0</v>
      </c>
      <c r="CA54" s="218" t="b">
        <v>1</v>
      </c>
      <c r="CB54" s="218" t="b">
        <v>1</v>
      </c>
      <c r="CC54" s="218" t="b">
        <v>1</v>
      </c>
      <c r="CD54" s="121"/>
    </row>
    <row r="55" spans="1:82" s="181" customFormat="1" ht="14.25" customHeight="1" x14ac:dyDescent="0.25">
      <c r="A55" s="19" t="s">
        <v>142</v>
      </c>
      <c r="B55" s="181" t="s">
        <v>130</v>
      </c>
      <c r="C55" s="195" t="s">
        <v>143</v>
      </c>
      <c r="D55" s="76" t="b">
        <v>1</v>
      </c>
      <c r="E55" s="230">
        <v>341</v>
      </c>
      <c r="F55" s="233">
        <v>942</v>
      </c>
      <c r="G55" s="179">
        <v>889</v>
      </c>
      <c r="H55" s="177">
        <v>0.9437367303609342</v>
      </c>
      <c r="I55" s="188">
        <v>0.92713925946033104</v>
      </c>
      <c r="J55" s="182" t="s">
        <v>420</v>
      </c>
      <c r="K55" s="191">
        <v>0.95672979935884128</v>
      </c>
      <c r="L55" s="179">
        <v>53</v>
      </c>
      <c r="M55" s="177">
        <v>5.6263269639065819E-2</v>
      </c>
      <c r="N55" s="188">
        <v>4.3270200641158572E-2</v>
      </c>
      <c r="O55" s="182" t="s">
        <v>420</v>
      </c>
      <c r="P55" s="191">
        <v>7.2860740539668956E-2</v>
      </c>
      <c r="Q55" s="179">
        <v>942</v>
      </c>
      <c r="R55" s="203">
        <v>1</v>
      </c>
      <c r="S55" s="212">
        <v>0.9959385806311728</v>
      </c>
      <c r="T55" s="182" t="s">
        <v>420</v>
      </c>
      <c r="U55" s="195">
        <v>0.99999999999999989</v>
      </c>
      <c r="V55" s="221">
        <v>912.5</v>
      </c>
      <c r="W55" s="220">
        <v>3.2328767123287673E-2</v>
      </c>
      <c r="X55" s="218" t="b">
        <v>1</v>
      </c>
      <c r="Y55" s="218" t="b">
        <v>1</v>
      </c>
      <c r="Z55" s="217" t="b">
        <v>1</v>
      </c>
      <c r="AA55" s="233">
        <v>902</v>
      </c>
      <c r="AB55" s="179">
        <v>857</v>
      </c>
      <c r="AC55" s="177">
        <v>0.95011086474501105</v>
      </c>
      <c r="AD55" s="212">
        <v>0.93389622672977202</v>
      </c>
      <c r="AE55" s="182" t="s">
        <v>420</v>
      </c>
      <c r="AF55" s="195">
        <v>0.96250787587901621</v>
      </c>
      <c r="AG55" s="221">
        <v>912.5</v>
      </c>
      <c r="AH55" s="220">
        <v>-1.1506849315068493E-2</v>
      </c>
      <c r="AI55" s="218" t="b">
        <v>1</v>
      </c>
      <c r="AJ55" s="218" t="b">
        <v>1</v>
      </c>
      <c r="AK55" s="217" t="b">
        <v>1</v>
      </c>
      <c r="AL55" s="233">
        <v>875</v>
      </c>
      <c r="AM55" s="179">
        <v>821</v>
      </c>
      <c r="AN55" s="177">
        <v>0.93828571428571428</v>
      </c>
      <c r="AO55" s="188">
        <v>0.92034563616070797</v>
      </c>
      <c r="AP55" s="182" t="s">
        <v>420</v>
      </c>
      <c r="AQ55" s="191">
        <v>0.95239425600280825</v>
      </c>
      <c r="AR55" s="221">
        <v>932.25</v>
      </c>
      <c r="AS55" s="220">
        <v>-6.1410565835344599E-2</v>
      </c>
      <c r="AT55" s="218" t="b">
        <v>1</v>
      </c>
      <c r="AU55" s="218" t="b">
        <v>1</v>
      </c>
      <c r="AV55" s="217" t="b">
        <v>1</v>
      </c>
      <c r="AW55" s="233">
        <v>961</v>
      </c>
      <c r="AX55" s="179">
        <v>920</v>
      </c>
      <c r="AY55" s="177">
        <v>0.95733610822060355</v>
      </c>
      <c r="AZ55" s="188">
        <v>0.94263378385457086</v>
      </c>
      <c r="BA55" s="182" t="s">
        <v>420</v>
      </c>
      <c r="BB55" s="191">
        <v>0.9683967196173503</v>
      </c>
      <c r="BC55" s="221">
        <v>932.25</v>
      </c>
      <c r="BD55" s="220">
        <v>3.0839367122552964E-2</v>
      </c>
      <c r="BE55" s="218" t="b">
        <v>1</v>
      </c>
      <c r="BF55" s="218" t="b">
        <v>1</v>
      </c>
      <c r="BG55" s="217" t="b">
        <v>1</v>
      </c>
      <c r="BH55" s="233">
        <v>892</v>
      </c>
      <c r="BI55" s="179">
        <v>798</v>
      </c>
      <c r="BJ55" s="177">
        <v>0.89461883408071752</v>
      </c>
      <c r="BK55" s="188">
        <v>0.87274924686521616</v>
      </c>
      <c r="BL55" s="182" t="s">
        <v>420</v>
      </c>
      <c r="BM55" s="191">
        <v>0.91310409031652284</v>
      </c>
      <c r="BN55" s="221">
        <v>946</v>
      </c>
      <c r="BO55" s="218">
        <v>-5.7082452431289642E-2</v>
      </c>
      <c r="BP55" s="218" t="b">
        <v>1</v>
      </c>
      <c r="BQ55" s="218" t="b">
        <v>1</v>
      </c>
      <c r="BR55" s="217" t="b">
        <v>1</v>
      </c>
      <c r="BS55" s="233">
        <v>798</v>
      </c>
      <c r="BT55" s="179">
        <v>779</v>
      </c>
      <c r="BU55" s="177">
        <v>0.97619047619047616</v>
      </c>
      <c r="BV55" s="188">
        <v>0.96311307268431834</v>
      </c>
      <c r="BW55" s="182" t="s">
        <v>420</v>
      </c>
      <c r="BX55" s="191">
        <v>0.98470521687851809</v>
      </c>
      <c r="BY55" s="221">
        <v>798</v>
      </c>
      <c r="BZ55" s="218">
        <v>0</v>
      </c>
      <c r="CA55" s="218" t="b">
        <v>1</v>
      </c>
      <c r="CB55" s="218" t="b">
        <v>1</v>
      </c>
      <c r="CC55" s="218" t="b">
        <v>1</v>
      </c>
      <c r="CD55" s="121"/>
    </row>
    <row r="56" spans="1:82" s="181" customFormat="1" ht="14.25" customHeight="1" x14ac:dyDescent="0.25">
      <c r="A56" s="19" t="s">
        <v>61</v>
      </c>
      <c r="B56" s="181" t="s">
        <v>130</v>
      </c>
      <c r="C56" s="195" t="s">
        <v>151</v>
      </c>
      <c r="D56" s="76" t="b">
        <v>0</v>
      </c>
      <c r="E56" s="230" t="s">
        <v>419</v>
      </c>
      <c r="F56" s="233" t="s">
        <v>419</v>
      </c>
      <c r="G56" s="179" t="s">
        <v>419</v>
      </c>
      <c r="H56" s="177" t="s">
        <v>419</v>
      </c>
      <c r="I56" s="188" t="s">
        <v>419</v>
      </c>
      <c r="J56" s="182" t="s">
        <v>419</v>
      </c>
      <c r="K56" s="191" t="s">
        <v>419</v>
      </c>
      <c r="L56" s="179" t="s">
        <v>419</v>
      </c>
      <c r="M56" s="177" t="s">
        <v>419</v>
      </c>
      <c r="N56" s="188" t="s">
        <v>419</v>
      </c>
      <c r="O56" s="182" t="s">
        <v>419</v>
      </c>
      <c r="P56" s="191" t="s">
        <v>419</v>
      </c>
      <c r="Q56" s="179" t="s">
        <v>419</v>
      </c>
      <c r="R56" s="203" t="s">
        <v>419</v>
      </c>
      <c r="S56" s="212" t="s">
        <v>419</v>
      </c>
      <c r="T56" s="182" t="s">
        <v>419</v>
      </c>
      <c r="U56" s="195" t="s">
        <v>419</v>
      </c>
      <c r="V56" s="221">
        <v>886.25</v>
      </c>
      <c r="W56" s="220" t="s">
        <v>419</v>
      </c>
      <c r="X56" s="218" t="b">
        <v>0</v>
      </c>
      <c r="Y56" s="218" t="b">
        <v>0</v>
      </c>
      <c r="Z56" s="217" t="b">
        <v>0</v>
      </c>
      <c r="AA56" s="233" t="s">
        <v>419</v>
      </c>
      <c r="AB56" s="179" t="s">
        <v>419</v>
      </c>
      <c r="AC56" s="177" t="s">
        <v>419</v>
      </c>
      <c r="AD56" s="212" t="s">
        <v>419</v>
      </c>
      <c r="AE56" s="182" t="s">
        <v>419</v>
      </c>
      <c r="AF56" s="195" t="s">
        <v>419</v>
      </c>
      <c r="AG56" s="221">
        <v>886.25</v>
      </c>
      <c r="AH56" s="220" t="s">
        <v>419</v>
      </c>
      <c r="AI56" s="218" t="b">
        <v>0</v>
      </c>
      <c r="AJ56" s="218" t="b">
        <v>0</v>
      </c>
      <c r="AK56" s="217" t="b">
        <v>0</v>
      </c>
      <c r="AL56" s="233" t="s">
        <v>419</v>
      </c>
      <c r="AM56" s="179" t="s">
        <v>419</v>
      </c>
      <c r="AN56" s="177" t="s">
        <v>419</v>
      </c>
      <c r="AO56" s="188" t="s">
        <v>419</v>
      </c>
      <c r="AP56" s="182" t="s">
        <v>419</v>
      </c>
      <c r="AQ56" s="191" t="s">
        <v>419</v>
      </c>
      <c r="AR56" s="221">
        <v>929.5</v>
      </c>
      <c r="AS56" s="220" t="s">
        <v>419</v>
      </c>
      <c r="AT56" s="218" t="b">
        <v>0</v>
      </c>
      <c r="AU56" s="218" t="b">
        <v>0</v>
      </c>
      <c r="AV56" s="217" t="b">
        <v>0</v>
      </c>
      <c r="AW56" s="233" t="s">
        <v>419</v>
      </c>
      <c r="AX56" s="179" t="s">
        <v>419</v>
      </c>
      <c r="AY56" s="177" t="s">
        <v>419</v>
      </c>
      <c r="AZ56" s="188" t="s">
        <v>419</v>
      </c>
      <c r="BA56" s="182" t="s">
        <v>419</v>
      </c>
      <c r="BB56" s="191" t="s">
        <v>419</v>
      </c>
      <c r="BC56" s="221">
        <v>929.5</v>
      </c>
      <c r="BD56" s="220" t="s">
        <v>419</v>
      </c>
      <c r="BE56" s="218" t="b">
        <v>0</v>
      </c>
      <c r="BF56" s="218" t="b">
        <v>0</v>
      </c>
      <c r="BG56" s="217" t="b">
        <v>0</v>
      </c>
      <c r="BH56" s="233" t="s">
        <v>419</v>
      </c>
      <c r="BI56" s="179" t="s">
        <v>419</v>
      </c>
      <c r="BJ56" s="177" t="s">
        <v>419</v>
      </c>
      <c r="BK56" s="188" t="s">
        <v>419</v>
      </c>
      <c r="BL56" s="182" t="s">
        <v>419</v>
      </c>
      <c r="BM56" s="191" t="s">
        <v>419</v>
      </c>
      <c r="BN56" s="221">
        <v>937</v>
      </c>
      <c r="BO56" s="218" t="s">
        <v>419</v>
      </c>
      <c r="BP56" s="218" t="b">
        <v>0</v>
      </c>
      <c r="BQ56" s="218" t="b">
        <v>0</v>
      </c>
      <c r="BR56" s="217" t="b">
        <v>0</v>
      </c>
      <c r="BS56" s="233" t="s">
        <v>419</v>
      </c>
      <c r="BT56" s="179" t="s">
        <v>419</v>
      </c>
      <c r="BU56" s="177" t="s">
        <v>419</v>
      </c>
      <c r="BV56" s="188" t="s">
        <v>419</v>
      </c>
      <c r="BW56" s="182" t="s">
        <v>419</v>
      </c>
      <c r="BX56" s="191" t="s">
        <v>419</v>
      </c>
      <c r="BY56" s="221" t="s">
        <v>419</v>
      </c>
      <c r="BZ56" s="218" t="s">
        <v>419</v>
      </c>
      <c r="CA56" s="218" t="b">
        <v>0</v>
      </c>
      <c r="CB56" s="218" t="b">
        <v>0</v>
      </c>
      <c r="CC56" s="218" t="b">
        <v>0</v>
      </c>
      <c r="CD56" s="121"/>
    </row>
    <row r="57" spans="1:82" s="181" customFormat="1" ht="14.25" customHeight="1" x14ac:dyDescent="0.25">
      <c r="A57" s="19" t="s">
        <v>218</v>
      </c>
      <c r="B57" s="181" t="s">
        <v>220</v>
      </c>
      <c r="C57" s="195" t="s">
        <v>219</v>
      </c>
      <c r="D57" s="76" t="b">
        <v>1</v>
      </c>
      <c r="E57" s="230">
        <v>287</v>
      </c>
      <c r="F57" s="233">
        <v>833</v>
      </c>
      <c r="G57" s="179">
        <v>699</v>
      </c>
      <c r="H57" s="177">
        <v>0.83913565426170467</v>
      </c>
      <c r="I57" s="188">
        <v>0.81263751727478628</v>
      </c>
      <c r="J57" s="182" t="s">
        <v>420</v>
      </c>
      <c r="K57" s="191">
        <v>0.86252023697440849</v>
      </c>
      <c r="L57" s="179">
        <v>134</v>
      </c>
      <c r="M57" s="177">
        <v>0.16086434573829531</v>
      </c>
      <c r="N57" s="188">
        <v>0.13747976302559139</v>
      </c>
      <c r="O57" s="182" t="s">
        <v>420</v>
      </c>
      <c r="P57" s="191">
        <v>0.18736248272521364</v>
      </c>
      <c r="Q57" s="179">
        <v>833</v>
      </c>
      <c r="R57" s="203">
        <v>1</v>
      </c>
      <c r="S57" s="212">
        <v>0.99540957396385732</v>
      </c>
      <c r="T57" s="182" t="s">
        <v>420</v>
      </c>
      <c r="U57" s="195">
        <v>0.99999999999999989</v>
      </c>
      <c r="V57" s="221">
        <v>711</v>
      </c>
      <c r="W57" s="220">
        <v>0.17158931082981715</v>
      </c>
      <c r="X57" s="218" t="b">
        <v>1</v>
      </c>
      <c r="Y57" s="218" t="b">
        <v>1</v>
      </c>
      <c r="Z57" s="217" t="b">
        <v>1</v>
      </c>
      <c r="AA57" s="233">
        <v>815</v>
      </c>
      <c r="AB57" s="179">
        <v>759</v>
      </c>
      <c r="AC57" s="177">
        <v>0.93128834355828216</v>
      </c>
      <c r="AD57" s="212">
        <v>0.91182100134107469</v>
      </c>
      <c r="AE57" s="182" t="s">
        <v>420</v>
      </c>
      <c r="AF57" s="195">
        <v>0.94670905038892605</v>
      </c>
      <c r="AG57" s="221">
        <v>711</v>
      </c>
      <c r="AH57" s="220">
        <v>0.14627285513361463</v>
      </c>
      <c r="AI57" s="218" t="b">
        <v>1</v>
      </c>
      <c r="AJ57" s="218" t="b">
        <v>1</v>
      </c>
      <c r="AK57" s="217" t="b">
        <v>1</v>
      </c>
      <c r="AL57" s="233">
        <v>775</v>
      </c>
      <c r="AM57" s="179">
        <v>659</v>
      </c>
      <c r="AN57" s="177">
        <v>0.85032258064516131</v>
      </c>
      <c r="AO57" s="188">
        <v>0.82348023266328096</v>
      </c>
      <c r="AP57" s="182" t="s">
        <v>420</v>
      </c>
      <c r="AQ57" s="191">
        <v>0.87370915530561255</v>
      </c>
      <c r="AR57" s="221">
        <v>695.25</v>
      </c>
      <c r="AS57" s="220">
        <v>0.1147069399496584</v>
      </c>
      <c r="AT57" s="218" t="b">
        <v>1</v>
      </c>
      <c r="AU57" s="218" t="b">
        <v>1</v>
      </c>
      <c r="AV57" s="217" t="b">
        <v>1</v>
      </c>
      <c r="AW57" s="233">
        <v>766</v>
      </c>
      <c r="AX57" s="179">
        <v>414</v>
      </c>
      <c r="AY57" s="177">
        <v>0.54046997389033946</v>
      </c>
      <c r="AZ57" s="188">
        <v>0.50506360101548908</v>
      </c>
      <c r="BA57" s="182" t="s">
        <v>420</v>
      </c>
      <c r="BB57" s="191">
        <v>0.57547246168887167</v>
      </c>
      <c r="BC57" s="221">
        <v>695.25</v>
      </c>
      <c r="BD57" s="220">
        <v>0.10176195613088818</v>
      </c>
      <c r="BE57" s="218" t="b">
        <v>1</v>
      </c>
      <c r="BF57" s="218" t="b">
        <v>1</v>
      </c>
      <c r="BG57" s="217" t="b">
        <v>1</v>
      </c>
      <c r="BH57" s="233">
        <v>732</v>
      </c>
      <c r="BI57" s="179">
        <v>639</v>
      </c>
      <c r="BJ57" s="177">
        <v>0.87295081967213117</v>
      </c>
      <c r="BK57" s="188">
        <v>0.8468629087260704</v>
      </c>
      <c r="BL57" s="182" t="s">
        <v>420</v>
      </c>
      <c r="BM57" s="191">
        <v>0.89514475264578808</v>
      </c>
      <c r="BN57" s="221">
        <v>750.25</v>
      </c>
      <c r="BO57" s="218">
        <v>-2.432522492502499E-2</v>
      </c>
      <c r="BP57" s="218" t="b">
        <v>1</v>
      </c>
      <c r="BQ57" s="218" t="b">
        <v>1</v>
      </c>
      <c r="BR57" s="217" t="b">
        <v>1</v>
      </c>
      <c r="BS57" s="233">
        <v>639</v>
      </c>
      <c r="BT57" s="179">
        <v>633</v>
      </c>
      <c r="BU57" s="177">
        <v>0.99061032863849763</v>
      </c>
      <c r="BV57" s="188">
        <v>0.97966740405290897</v>
      </c>
      <c r="BW57" s="182" t="s">
        <v>420</v>
      </c>
      <c r="BX57" s="191">
        <v>0.99568972544873247</v>
      </c>
      <c r="BY57" s="221">
        <v>639</v>
      </c>
      <c r="BZ57" s="218">
        <v>0</v>
      </c>
      <c r="CA57" s="218" t="b">
        <v>1</v>
      </c>
      <c r="CB57" s="218" t="b">
        <v>1</v>
      </c>
      <c r="CC57" s="218" t="b">
        <v>1</v>
      </c>
      <c r="CD57" s="121"/>
    </row>
    <row r="58" spans="1:82" s="181" customFormat="1" ht="14.25" customHeight="1" x14ac:dyDescent="0.25">
      <c r="A58" s="19" t="s">
        <v>83</v>
      </c>
      <c r="B58" s="181" t="s">
        <v>220</v>
      </c>
      <c r="C58" s="195" t="s">
        <v>227</v>
      </c>
      <c r="D58" s="76" t="b">
        <v>1</v>
      </c>
      <c r="E58" s="230">
        <v>1001</v>
      </c>
      <c r="F58" s="233">
        <v>1938</v>
      </c>
      <c r="G58" s="179">
        <v>1909</v>
      </c>
      <c r="H58" s="177">
        <v>0.98503611971104232</v>
      </c>
      <c r="I58" s="188">
        <v>0.97859206118321573</v>
      </c>
      <c r="J58" s="182" t="s">
        <v>420</v>
      </c>
      <c r="K58" s="191">
        <v>0.98956112735862789</v>
      </c>
      <c r="L58" s="179">
        <v>12</v>
      </c>
      <c r="M58" s="177">
        <v>6.1919504643962852E-3</v>
      </c>
      <c r="N58" s="188">
        <v>3.5456114152956158E-3</v>
      </c>
      <c r="O58" s="182" t="s">
        <v>420</v>
      </c>
      <c r="P58" s="191">
        <v>1.0792046633061539E-2</v>
      </c>
      <c r="Q58" s="179">
        <v>1921</v>
      </c>
      <c r="R58" s="203">
        <v>0.99122807017543857</v>
      </c>
      <c r="S58" s="212">
        <v>0.98599657184678891</v>
      </c>
      <c r="T58" s="182" t="s">
        <v>420</v>
      </c>
      <c r="U58" s="195">
        <v>0.99451601910197196</v>
      </c>
      <c r="V58" s="221">
        <v>2009.5</v>
      </c>
      <c r="W58" s="220">
        <v>-3.5580990296093552E-2</v>
      </c>
      <c r="X58" s="218" t="b">
        <v>1</v>
      </c>
      <c r="Y58" s="218" t="b">
        <v>1</v>
      </c>
      <c r="Z58" s="217" t="b">
        <v>1</v>
      </c>
      <c r="AA58" s="233">
        <v>1955</v>
      </c>
      <c r="AB58" s="179">
        <v>1883</v>
      </c>
      <c r="AC58" s="177">
        <v>0.96317135549872124</v>
      </c>
      <c r="AD58" s="212">
        <v>0.95387320255170893</v>
      </c>
      <c r="AE58" s="182" t="s">
        <v>420</v>
      </c>
      <c r="AF58" s="195">
        <v>0.97065286965543107</v>
      </c>
      <c r="AG58" s="221">
        <v>2009.5</v>
      </c>
      <c r="AH58" s="220">
        <v>-2.7121174421497887E-2</v>
      </c>
      <c r="AI58" s="218" t="b">
        <v>1</v>
      </c>
      <c r="AJ58" s="218" t="b">
        <v>1</v>
      </c>
      <c r="AK58" s="217" t="b">
        <v>1</v>
      </c>
      <c r="AL58" s="233">
        <v>2011</v>
      </c>
      <c r="AM58" s="179">
        <v>1709</v>
      </c>
      <c r="AN58" s="177">
        <v>0.84982595723520638</v>
      </c>
      <c r="AO58" s="188">
        <v>0.83354597269601982</v>
      </c>
      <c r="AP58" s="182" t="s">
        <v>420</v>
      </c>
      <c r="AQ58" s="191">
        <v>0.86477199859663512</v>
      </c>
      <c r="AR58" s="221">
        <v>2018.5</v>
      </c>
      <c r="AS58" s="220">
        <v>-3.7156304186276939E-3</v>
      </c>
      <c r="AT58" s="218" t="b">
        <v>1</v>
      </c>
      <c r="AU58" s="218" t="b">
        <v>1</v>
      </c>
      <c r="AV58" s="217" t="b">
        <v>1</v>
      </c>
      <c r="AW58" s="233">
        <v>2080</v>
      </c>
      <c r="AX58" s="179">
        <v>1886</v>
      </c>
      <c r="AY58" s="177">
        <v>0.90673076923076923</v>
      </c>
      <c r="AZ58" s="188">
        <v>0.89347246601415409</v>
      </c>
      <c r="BA58" s="182" t="s">
        <v>420</v>
      </c>
      <c r="BB58" s="191">
        <v>0.91848949627329912</v>
      </c>
      <c r="BC58" s="221">
        <v>2018.5</v>
      </c>
      <c r="BD58" s="220">
        <v>3.0468169432747088E-2</v>
      </c>
      <c r="BE58" s="218" t="b">
        <v>1</v>
      </c>
      <c r="BF58" s="218" t="b">
        <v>1</v>
      </c>
      <c r="BG58" s="217" t="b">
        <v>1</v>
      </c>
      <c r="BH58" s="233">
        <v>1992</v>
      </c>
      <c r="BI58" s="179">
        <v>1720</v>
      </c>
      <c r="BJ58" s="177">
        <v>0.86345381526104414</v>
      </c>
      <c r="BK58" s="188">
        <v>0.84767388768745577</v>
      </c>
      <c r="BL58" s="182" t="s">
        <v>420</v>
      </c>
      <c r="BM58" s="191">
        <v>0.87783464085849239</v>
      </c>
      <c r="BN58" s="221">
        <v>2038.75</v>
      </c>
      <c r="BO58" s="218">
        <v>-2.293071735131821E-2</v>
      </c>
      <c r="BP58" s="218" t="b">
        <v>1</v>
      </c>
      <c r="BQ58" s="218" t="b">
        <v>1</v>
      </c>
      <c r="BR58" s="217" t="b">
        <v>1</v>
      </c>
      <c r="BS58" s="233" t="s">
        <v>2</v>
      </c>
      <c r="BT58" s="179" t="s">
        <v>2</v>
      </c>
      <c r="BU58" s="177" t="s">
        <v>419</v>
      </c>
      <c r="BV58" s="188" t="s">
        <v>419</v>
      </c>
      <c r="BW58" s="182" t="s">
        <v>419</v>
      </c>
      <c r="BX58" s="191" t="s">
        <v>419</v>
      </c>
      <c r="BY58" s="221">
        <v>1720</v>
      </c>
      <c r="BZ58" s="218" t="s">
        <v>419</v>
      </c>
      <c r="CA58" s="218" t="b">
        <v>0</v>
      </c>
      <c r="CB58" s="218" t="b">
        <v>0</v>
      </c>
      <c r="CC58" s="218" t="b">
        <v>0</v>
      </c>
      <c r="CD58" s="121"/>
    </row>
    <row r="59" spans="1:82" s="181" customFormat="1" ht="14.25" customHeight="1" x14ac:dyDescent="0.25">
      <c r="A59" s="19" t="s">
        <v>315</v>
      </c>
      <c r="B59" s="181" t="s">
        <v>220</v>
      </c>
      <c r="C59" s="195" t="s">
        <v>228</v>
      </c>
      <c r="D59" s="76" t="b">
        <v>1</v>
      </c>
      <c r="E59" s="230">
        <v>500</v>
      </c>
      <c r="F59" s="233">
        <v>605</v>
      </c>
      <c r="G59" s="179">
        <v>547</v>
      </c>
      <c r="H59" s="177">
        <v>0.90413223140495869</v>
      </c>
      <c r="I59" s="188">
        <v>0.87805818865009433</v>
      </c>
      <c r="J59" s="182" t="s">
        <v>420</v>
      </c>
      <c r="K59" s="191">
        <v>0.92510656453076956</v>
      </c>
      <c r="L59" s="179">
        <v>32</v>
      </c>
      <c r="M59" s="177">
        <v>5.2892561983471073E-2</v>
      </c>
      <c r="N59" s="188">
        <v>3.7712735996330904E-2</v>
      </c>
      <c r="O59" s="182" t="s">
        <v>420</v>
      </c>
      <c r="P59" s="191">
        <v>7.3714398010116033E-2</v>
      </c>
      <c r="Q59" s="179">
        <v>579</v>
      </c>
      <c r="R59" s="203">
        <v>0.95702479338842972</v>
      </c>
      <c r="S59" s="212">
        <v>0.93777623763835571</v>
      </c>
      <c r="T59" s="182" t="s">
        <v>420</v>
      </c>
      <c r="U59" s="195">
        <v>0.97050619285043305</v>
      </c>
      <c r="V59" s="221">
        <v>641.5</v>
      </c>
      <c r="W59" s="220">
        <v>-5.6897895557287609E-2</v>
      </c>
      <c r="X59" s="218" t="b">
        <v>1</v>
      </c>
      <c r="Y59" s="218" t="b">
        <v>1</v>
      </c>
      <c r="Z59" s="217" t="b">
        <v>1</v>
      </c>
      <c r="AA59" s="233">
        <v>504</v>
      </c>
      <c r="AB59" s="179">
        <v>501</v>
      </c>
      <c r="AC59" s="177" t="s">
        <v>419</v>
      </c>
      <c r="AD59" s="212" t="s">
        <v>419</v>
      </c>
      <c r="AE59" s="182" t="s">
        <v>419</v>
      </c>
      <c r="AF59" s="195" t="s">
        <v>419</v>
      </c>
      <c r="AG59" s="221">
        <v>641.5</v>
      </c>
      <c r="AH59" s="220">
        <v>-0.21434138737334374</v>
      </c>
      <c r="AI59" s="218" t="b">
        <v>1</v>
      </c>
      <c r="AJ59" s="218" t="b">
        <v>0</v>
      </c>
      <c r="AK59" s="217" t="b">
        <v>0</v>
      </c>
      <c r="AL59" s="233">
        <v>475</v>
      </c>
      <c r="AM59" s="179">
        <v>455</v>
      </c>
      <c r="AN59" s="177" t="s">
        <v>419</v>
      </c>
      <c r="AO59" s="188" t="s">
        <v>419</v>
      </c>
      <c r="AP59" s="182" t="s">
        <v>419</v>
      </c>
      <c r="AQ59" s="191" t="s">
        <v>419</v>
      </c>
      <c r="AR59" s="221">
        <v>628.75</v>
      </c>
      <c r="AS59" s="220">
        <v>-0.24453280318091453</v>
      </c>
      <c r="AT59" s="218" t="b">
        <v>1</v>
      </c>
      <c r="AU59" s="218" t="b">
        <v>0</v>
      </c>
      <c r="AV59" s="217" t="b">
        <v>0</v>
      </c>
      <c r="AW59" s="233">
        <v>477</v>
      </c>
      <c r="AX59" s="179">
        <v>458</v>
      </c>
      <c r="AY59" s="177" t="s">
        <v>419</v>
      </c>
      <c r="AZ59" s="188" t="s">
        <v>419</v>
      </c>
      <c r="BA59" s="182" t="s">
        <v>419</v>
      </c>
      <c r="BB59" s="191" t="s">
        <v>419</v>
      </c>
      <c r="BC59" s="221">
        <v>628.75</v>
      </c>
      <c r="BD59" s="220">
        <v>-0.24135188866799204</v>
      </c>
      <c r="BE59" s="218" t="b">
        <v>1</v>
      </c>
      <c r="BF59" s="218" t="b">
        <v>0</v>
      </c>
      <c r="BG59" s="217" t="b">
        <v>0</v>
      </c>
      <c r="BH59" s="233">
        <v>574</v>
      </c>
      <c r="BI59" s="179">
        <v>542</v>
      </c>
      <c r="BJ59" s="177">
        <v>0.94425087108013939</v>
      </c>
      <c r="BK59" s="188">
        <v>0.92235872112900907</v>
      </c>
      <c r="BL59" s="182" t="s">
        <v>420</v>
      </c>
      <c r="BM59" s="191">
        <v>0.96023630941942084</v>
      </c>
      <c r="BN59" s="221">
        <v>673.75</v>
      </c>
      <c r="BO59" s="218">
        <v>-0.14805194805194805</v>
      </c>
      <c r="BP59" s="218" t="b">
        <v>1</v>
      </c>
      <c r="BQ59" s="218" t="b">
        <v>1</v>
      </c>
      <c r="BR59" s="217" t="b">
        <v>1</v>
      </c>
      <c r="BS59" s="233">
        <v>552</v>
      </c>
      <c r="BT59" s="179">
        <v>542</v>
      </c>
      <c r="BU59" s="177">
        <v>0.98188405797101452</v>
      </c>
      <c r="BV59" s="188">
        <v>0.96697687067971771</v>
      </c>
      <c r="BW59" s="182" t="s">
        <v>420</v>
      </c>
      <c r="BX59" s="191">
        <v>0.99013057706036689</v>
      </c>
      <c r="BY59" s="221">
        <v>542</v>
      </c>
      <c r="BZ59" s="218">
        <v>1.8450184501845018E-2</v>
      </c>
      <c r="CA59" s="218" t="b">
        <v>1</v>
      </c>
      <c r="CB59" s="218" t="b">
        <v>1</v>
      </c>
      <c r="CC59" s="218" t="b">
        <v>1</v>
      </c>
      <c r="CD59" s="121"/>
    </row>
    <row r="60" spans="1:82" s="181" customFormat="1" ht="14.25" customHeight="1" x14ac:dyDescent="0.25">
      <c r="A60" s="19" t="s">
        <v>221</v>
      </c>
      <c r="B60" s="181" t="s">
        <v>220</v>
      </c>
      <c r="C60" s="195" t="s">
        <v>222</v>
      </c>
      <c r="D60" s="76" t="b">
        <v>1</v>
      </c>
      <c r="E60" s="230">
        <v>605</v>
      </c>
      <c r="F60" s="233">
        <v>914</v>
      </c>
      <c r="G60" s="179">
        <v>745</v>
      </c>
      <c r="H60" s="177">
        <v>0.81509846827133481</v>
      </c>
      <c r="I60" s="188">
        <v>0.78862971228964829</v>
      </c>
      <c r="J60" s="182" t="s">
        <v>420</v>
      </c>
      <c r="K60" s="191">
        <v>0.83892964936752112</v>
      </c>
      <c r="L60" s="179">
        <v>166</v>
      </c>
      <c r="M60" s="177">
        <v>0.18161925601750548</v>
      </c>
      <c r="N60" s="188">
        <v>0.15797469129226702</v>
      </c>
      <c r="O60" s="182" t="s">
        <v>420</v>
      </c>
      <c r="P60" s="191">
        <v>0.20792887036663468</v>
      </c>
      <c r="Q60" s="179">
        <v>911</v>
      </c>
      <c r="R60" s="203">
        <v>0.99671772428884031</v>
      </c>
      <c r="S60" s="212">
        <v>0.99039448910296357</v>
      </c>
      <c r="T60" s="182" t="s">
        <v>420</v>
      </c>
      <c r="U60" s="195">
        <v>0.99888311573160204</v>
      </c>
      <c r="V60" s="221">
        <v>897.75</v>
      </c>
      <c r="W60" s="220">
        <v>1.8100807574491784E-2</v>
      </c>
      <c r="X60" s="218" t="b">
        <v>1</v>
      </c>
      <c r="Y60" s="218" t="b">
        <v>1</v>
      </c>
      <c r="Z60" s="217" t="b">
        <v>1</v>
      </c>
      <c r="AA60" s="233">
        <v>1063</v>
      </c>
      <c r="AB60" s="179">
        <v>1013</v>
      </c>
      <c r="AC60" s="177">
        <v>0.9529633113828786</v>
      </c>
      <c r="AD60" s="212">
        <v>0.93852360900989362</v>
      </c>
      <c r="AE60" s="182" t="s">
        <v>420</v>
      </c>
      <c r="AF60" s="195">
        <v>0.96414097347129135</v>
      </c>
      <c r="AG60" s="221">
        <v>897.75</v>
      </c>
      <c r="AH60" s="220">
        <v>0.18407128933444722</v>
      </c>
      <c r="AI60" s="218" t="b">
        <v>1</v>
      </c>
      <c r="AJ60" s="218" t="b">
        <v>1</v>
      </c>
      <c r="AK60" s="217" t="b">
        <v>1</v>
      </c>
      <c r="AL60" s="233">
        <v>913</v>
      </c>
      <c r="AM60" s="179">
        <v>846</v>
      </c>
      <c r="AN60" s="177">
        <v>0.92661555312157717</v>
      </c>
      <c r="AO60" s="188">
        <v>0.90785446767302791</v>
      </c>
      <c r="AP60" s="182" t="s">
        <v>420</v>
      </c>
      <c r="AQ60" s="191">
        <v>0.94180169971059413</v>
      </c>
      <c r="AR60" s="221">
        <v>919</v>
      </c>
      <c r="AS60" s="220">
        <v>-6.5288356909684441E-3</v>
      </c>
      <c r="AT60" s="218" t="b">
        <v>1</v>
      </c>
      <c r="AU60" s="218" t="b">
        <v>1</v>
      </c>
      <c r="AV60" s="217" t="b">
        <v>1</v>
      </c>
      <c r="AW60" s="233">
        <v>896</v>
      </c>
      <c r="AX60" s="179">
        <v>849</v>
      </c>
      <c r="AY60" s="177">
        <v>0.9475446428571429</v>
      </c>
      <c r="AZ60" s="188">
        <v>0.93094263788666065</v>
      </c>
      <c r="BA60" s="182" t="s">
        <v>420</v>
      </c>
      <c r="BB60" s="191">
        <v>0.96032547622210429</v>
      </c>
      <c r="BC60" s="221">
        <v>919</v>
      </c>
      <c r="BD60" s="220">
        <v>-2.5027203482045703E-2</v>
      </c>
      <c r="BE60" s="218" t="b">
        <v>1</v>
      </c>
      <c r="BF60" s="218" t="b">
        <v>1</v>
      </c>
      <c r="BG60" s="217" t="b">
        <v>1</v>
      </c>
      <c r="BH60" s="233">
        <v>921</v>
      </c>
      <c r="BI60" s="179">
        <v>850</v>
      </c>
      <c r="BJ60" s="177">
        <v>0.92290988056460366</v>
      </c>
      <c r="BK60" s="188">
        <v>0.90387305328816459</v>
      </c>
      <c r="BL60" s="182" t="s">
        <v>420</v>
      </c>
      <c r="BM60" s="191">
        <v>0.93843347673411293</v>
      </c>
      <c r="BN60" s="221">
        <v>950.5</v>
      </c>
      <c r="BO60" s="218">
        <v>-3.103629668595476E-2</v>
      </c>
      <c r="BP60" s="218" t="b">
        <v>1</v>
      </c>
      <c r="BQ60" s="218" t="b">
        <v>1</v>
      </c>
      <c r="BR60" s="217" t="b">
        <v>1</v>
      </c>
      <c r="BS60" s="233">
        <v>849</v>
      </c>
      <c r="BT60" s="179">
        <v>792</v>
      </c>
      <c r="BU60" s="177">
        <v>0.93286219081272082</v>
      </c>
      <c r="BV60" s="188">
        <v>0.91400364352838781</v>
      </c>
      <c r="BW60" s="182" t="s">
        <v>420</v>
      </c>
      <c r="BX60" s="191">
        <v>0.94782125065107081</v>
      </c>
      <c r="BY60" s="221">
        <v>850</v>
      </c>
      <c r="BZ60" s="218">
        <v>-1.176470588235294E-3</v>
      </c>
      <c r="CA60" s="218" t="b">
        <v>1</v>
      </c>
      <c r="CB60" s="218" t="b">
        <v>1</v>
      </c>
      <c r="CC60" s="218" t="b">
        <v>1</v>
      </c>
      <c r="CD60" s="121"/>
    </row>
    <row r="61" spans="1:82" s="181" customFormat="1" ht="14.25" customHeight="1" x14ac:dyDescent="0.25">
      <c r="A61" s="19" t="s">
        <v>66</v>
      </c>
      <c r="B61" s="181" t="s">
        <v>220</v>
      </c>
      <c r="C61" s="195" t="s">
        <v>253</v>
      </c>
      <c r="D61" s="76" t="b">
        <v>1</v>
      </c>
      <c r="E61" s="230">
        <v>465</v>
      </c>
      <c r="F61" s="233">
        <v>697</v>
      </c>
      <c r="G61" s="179">
        <v>634</v>
      </c>
      <c r="H61" s="177">
        <v>0.90961262553802014</v>
      </c>
      <c r="I61" s="188">
        <v>0.88602050654493425</v>
      </c>
      <c r="J61" s="182" t="s">
        <v>420</v>
      </c>
      <c r="K61" s="191">
        <v>0.92871439935064659</v>
      </c>
      <c r="L61" s="179">
        <v>54</v>
      </c>
      <c r="M61" s="177">
        <v>7.7474892395982778E-2</v>
      </c>
      <c r="N61" s="188">
        <v>5.9862982538804226E-2</v>
      </c>
      <c r="O61" s="182" t="s">
        <v>420</v>
      </c>
      <c r="P61" s="191">
        <v>9.9718699470832783E-2</v>
      </c>
      <c r="Q61" s="179">
        <v>688</v>
      </c>
      <c r="R61" s="203">
        <v>0.98708751793400284</v>
      </c>
      <c r="S61" s="212">
        <v>0.97564328840743353</v>
      </c>
      <c r="T61" s="182" t="s">
        <v>420</v>
      </c>
      <c r="U61" s="195">
        <v>0.99319209005683873</v>
      </c>
      <c r="V61" s="221">
        <v>746.75</v>
      </c>
      <c r="W61" s="220">
        <v>-6.6622028791429533E-2</v>
      </c>
      <c r="X61" s="218" t="b">
        <v>1</v>
      </c>
      <c r="Y61" s="218" t="b">
        <v>1</v>
      </c>
      <c r="Z61" s="217" t="b">
        <v>1</v>
      </c>
      <c r="AA61" s="233">
        <v>731</v>
      </c>
      <c r="AB61" s="179">
        <v>641</v>
      </c>
      <c r="AC61" s="177">
        <v>0.87688098495212041</v>
      </c>
      <c r="AD61" s="212">
        <v>0.85107265230247231</v>
      </c>
      <c r="AE61" s="182" t="s">
        <v>420</v>
      </c>
      <c r="AF61" s="195">
        <v>0.89874894987586551</v>
      </c>
      <c r="AG61" s="221">
        <v>746.75</v>
      </c>
      <c r="AH61" s="220">
        <v>-2.1091396049548041E-2</v>
      </c>
      <c r="AI61" s="218" t="b">
        <v>1</v>
      </c>
      <c r="AJ61" s="218" t="b">
        <v>1</v>
      </c>
      <c r="AK61" s="217" t="b">
        <v>1</v>
      </c>
      <c r="AL61" s="233">
        <v>714</v>
      </c>
      <c r="AM61" s="179">
        <v>607</v>
      </c>
      <c r="AN61" s="177">
        <v>0.85014005602240894</v>
      </c>
      <c r="AO61" s="188">
        <v>0.82208827104698212</v>
      </c>
      <c r="AP61" s="182" t="s">
        <v>420</v>
      </c>
      <c r="AQ61" s="191">
        <v>0.87444436001813486</v>
      </c>
      <c r="AR61" s="221">
        <v>771</v>
      </c>
      <c r="AS61" s="220">
        <v>-7.3929961089494164E-2</v>
      </c>
      <c r="AT61" s="218" t="b">
        <v>1</v>
      </c>
      <c r="AU61" s="218" t="b">
        <v>1</v>
      </c>
      <c r="AV61" s="217" t="b">
        <v>1</v>
      </c>
      <c r="AW61" s="233">
        <v>769</v>
      </c>
      <c r="AX61" s="179">
        <v>653</v>
      </c>
      <c r="AY61" s="177">
        <v>0.84915474642392719</v>
      </c>
      <c r="AZ61" s="188">
        <v>0.82212702937576754</v>
      </c>
      <c r="BA61" s="182" t="s">
        <v>420</v>
      </c>
      <c r="BB61" s="191">
        <v>0.87271147064392207</v>
      </c>
      <c r="BC61" s="221">
        <v>771</v>
      </c>
      <c r="BD61" s="220">
        <v>-2.5940337224383916E-3</v>
      </c>
      <c r="BE61" s="218" t="b">
        <v>1</v>
      </c>
      <c r="BF61" s="218" t="b">
        <v>1</v>
      </c>
      <c r="BG61" s="217" t="b">
        <v>1</v>
      </c>
      <c r="BH61" s="233">
        <v>786</v>
      </c>
      <c r="BI61" s="179">
        <v>636</v>
      </c>
      <c r="BJ61" s="177">
        <v>0.80916030534351147</v>
      </c>
      <c r="BK61" s="188">
        <v>0.78021046249864623</v>
      </c>
      <c r="BL61" s="182" t="s">
        <v>420</v>
      </c>
      <c r="BM61" s="191">
        <v>0.83510289510307112</v>
      </c>
      <c r="BN61" s="221">
        <v>777.25</v>
      </c>
      <c r="BO61" s="218">
        <v>1.1257639112254744E-2</v>
      </c>
      <c r="BP61" s="218" t="b">
        <v>1</v>
      </c>
      <c r="BQ61" s="218" t="b">
        <v>1</v>
      </c>
      <c r="BR61" s="217" t="b">
        <v>1</v>
      </c>
      <c r="BS61" s="233">
        <v>676</v>
      </c>
      <c r="BT61" s="179">
        <v>643</v>
      </c>
      <c r="BU61" s="177">
        <v>0.95118343195266275</v>
      </c>
      <c r="BV61" s="188">
        <v>0.93223665970778058</v>
      </c>
      <c r="BW61" s="182" t="s">
        <v>420</v>
      </c>
      <c r="BX61" s="191">
        <v>0.96503136077769158</v>
      </c>
      <c r="BY61" s="221">
        <v>636</v>
      </c>
      <c r="BZ61" s="218">
        <v>6.2893081761006289E-2</v>
      </c>
      <c r="CA61" s="218" t="b">
        <v>1</v>
      </c>
      <c r="CB61" s="218" t="b">
        <v>1</v>
      </c>
      <c r="CC61" s="218" t="b">
        <v>1</v>
      </c>
      <c r="CD61" s="121"/>
    </row>
    <row r="62" spans="1:82" s="181" customFormat="1" ht="14.25" customHeight="1" x14ac:dyDescent="0.25">
      <c r="A62" s="19" t="s">
        <v>251</v>
      </c>
      <c r="B62" s="181" t="s">
        <v>220</v>
      </c>
      <c r="C62" s="195" t="s">
        <v>252</v>
      </c>
      <c r="D62" s="76" t="b">
        <v>1</v>
      </c>
      <c r="E62" s="230">
        <v>636</v>
      </c>
      <c r="F62" s="233">
        <v>893</v>
      </c>
      <c r="G62" s="179">
        <v>753</v>
      </c>
      <c r="H62" s="177">
        <v>0.84322508398656215</v>
      </c>
      <c r="I62" s="188">
        <v>0.81791377109105434</v>
      </c>
      <c r="J62" s="182" t="s">
        <v>420</v>
      </c>
      <c r="K62" s="191">
        <v>0.86559611125321989</v>
      </c>
      <c r="L62" s="179">
        <v>130</v>
      </c>
      <c r="M62" s="177">
        <v>0.1455767077267637</v>
      </c>
      <c r="N62" s="188">
        <v>0.12396298375717513</v>
      </c>
      <c r="O62" s="182" t="s">
        <v>420</v>
      </c>
      <c r="P62" s="191">
        <v>0.17022664834082543</v>
      </c>
      <c r="Q62" s="179">
        <v>883</v>
      </c>
      <c r="R62" s="203">
        <v>0.98880179171332583</v>
      </c>
      <c r="S62" s="212">
        <v>0.97951004642423056</v>
      </c>
      <c r="T62" s="182" t="s">
        <v>420</v>
      </c>
      <c r="U62" s="195">
        <v>0.99390614817046996</v>
      </c>
      <c r="V62" s="221">
        <v>866.75</v>
      </c>
      <c r="W62" s="220">
        <v>3.0285549466397461E-2</v>
      </c>
      <c r="X62" s="218" t="b">
        <v>1</v>
      </c>
      <c r="Y62" s="218" t="b">
        <v>1</v>
      </c>
      <c r="Z62" s="217" t="b">
        <v>1</v>
      </c>
      <c r="AA62" s="233">
        <v>1026</v>
      </c>
      <c r="AB62" s="179">
        <v>859</v>
      </c>
      <c r="AC62" s="177">
        <v>0.83723196881091622</v>
      </c>
      <c r="AD62" s="212">
        <v>0.81339293499459187</v>
      </c>
      <c r="AE62" s="182" t="s">
        <v>420</v>
      </c>
      <c r="AF62" s="195">
        <v>0.8585551537844639</v>
      </c>
      <c r="AG62" s="221">
        <v>866.75</v>
      </c>
      <c r="AH62" s="220">
        <v>0.18373233342947792</v>
      </c>
      <c r="AI62" s="218" t="b">
        <v>1</v>
      </c>
      <c r="AJ62" s="218" t="b">
        <v>1</v>
      </c>
      <c r="AK62" s="217" t="b">
        <v>1</v>
      </c>
      <c r="AL62" s="233">
        <v>922</v>
      </c>
      <c r="AM62" s="179">
        <v>800</v>
      </c>
      <c r="AN62" s="177">
        <v>0.86767895878524948</v>
      </c>
      <c r="AO62" s="188">
        <v>0.84427417099437307</v>
      </c>
      <c r="AP62" s="182" t="s">
        <v>420</v>
      </c>
      <c r="AQ62" s="191">
        <v>0.88803263330839988</v>
      </c>
      <c r="AR62" s="221">
        <v>895</v>
      </c>
      <c r="AS62" s="220">
        <v>3.0167597765363128E-2</v>
      </c>
      <c r="AT62" s="218" t="b">
        <v>1</v>
      </c>
      <c r="AU62" s="218" t="b">
        <v>1</v>
      </c>
      <c r="AV62" s="217" t="b">
        <v>1</v>
      </c>
      <c r="AW62" s="233">
        <v>924</v>
      </c>
      <c r="AX62" s="179">
        <v>857</v>
      </c>
      <c r="AY62" s="177">
        <v>0.92748917748917747</v>
      </c>
      <c r="AZ62" s="188">
        <v>0.90893911225301793</v>
      </c>
      <c r="BA62" s="182" t="s">
        <v>420</v>
      </c>
      <c r="BB62" s="191">
        <v>0.94249945248206768</v>
      </c>
      <c r="BC62" s="221">
        <v>895</v>
      </c>
      <c r="BD62" s="220">
        <v>3.2402234636871509E-2</v>
      </c>
      <c r="BE62" s="218" t="b">
        <v>1</v>
      </c>
      <c r="BF62" s="218" t="b">
        <v>1</v>
      </c>
      <c r="BG62" s="217" t="b">
        <v>1</v>
      </c>
      <c r="BH62" s="233">
        <v>876</v>
      </c>
      <c r="BI62" s="179">
        <v>728</v>
      </c>
      <c r="BJ62" s="177">
        <v>0.83105022831050224</v>
      </c>
      <c r="BK62" s="188">
        <v>0.80480338515493444</v>
      </c>
      <c r="BL62" s="182" t="s">
        <v>420</v>
      </c>
      <c r="BM62" s="191">
        <v>0.85440628743472702</v>
      </c>
      <c r="BN62" s="221">
        <v>918.5</v>
      </c>
      <c r="BO62" s="218">
        <v>-4.6271094175285792E-2</v>
      </c>
      <c r="BP62" s="218" t="b">
        <v>1</v>
      </c>
      <c r="BQ62" s="218" t="b">
        <v>1</v>
      </c>
      <c r="BR62" s="217" t="b">
        <v>1</v>
      </c>
      <c r="BS62" s="233">
        <v>768</v>
      </c>
      <c r="BT62" s="179">
        <v>765</v>
      </c>
      <c r="BU62" s="177">
        <v>0.99609375</v>
      </c>
      <c r="BV62" s="188">
        <v>0.98857872562747928</v>
      </c>
      <c r="BW62" s="182" t="s">
        <v>420</v>
      </c>
      <c r="BX62" s="191">
        <v>0.99867065219716988</v>
      </c>
      <c r="BY62" s="221">
        <v>728</v>
      </c>
      <c r="BZ62" s="218">
        <v>5.4945054945054944E-2</v>
      </c>
      <c r="CA62" s="218" t="b">
        <v>1</v>
      </c>
      <c r="CB62" s="218" t="b">
        <v>1</v>
      </c>
      <c r="CC62" s="218" t="b">
        <v>1</v>
      </c>
      <c r="CD62" s="121"/>
    </row>
    <row r="63" spans="1:82" s="181" customFormat="1" ht="14.25" customHeight="1" x14ac:dyDescent="0.25">
      <c r="A63" s="19" t="s">
        <v>79</v>
      </c>
      <c r="B63" s="181" t="s">
        <v>220</v>
      </c>
      <c r="C63" s="195" t="s">
        <v>229</v>
      </c>
      <c r="D63" s="76" t="b">
        <v>1</v>
      </c>
      <c r="E63" s="230">
        <v>1099</v>
      </c>
      <c r="F63" s="233">
        <v>1383</v>
      </c>
      <c r="G63" s="179">
        <v>1182</v>
      </c>
      <c r="H63" s="177">
        <v>0.85466377440347074</v>
      </c>
      <c r="I63" s="188">
        <v>0.83510643513465299</v>
      </c>
      <c r="J63" s="182" t="s">
        <v>420</v>
      </c>
      <c r="K63" s="191">
        <v>0.87225632342766846</v>
      </c>
      <c r="L63" s="179">
        <v>162</v>
      </c>
      <c r="M63" s="177">
        <v>0.11713665943600868</v>
      </c>
      <c r="N63" s="188">
        <v>0.10123900532000925</v>
      </c>
      <c r="O63" s="182" t="s">
        <v>420</v>
      </c>
      <c r="P63" s="191">
        <v>0.13515532565094066</v>
      </c>
      <c r="Q63" s="179">
        <v>1344</v>
      </c>
      <c r="R63" s="203">
        <v>0.97180043383947934</v>
      </c>
      <c r="S63" s="212">
        <v>0.96168357764586099</v>
      </c>
      <c r="T63" s="182" t="s">
        <v>420</v>
      </c>
      <c r="U63" s="195">
        <v>0.97930357823979586</v>
      </c>
      <c r="V63" s="221">
        <v>1366.25</v>
      </c>
      <c r="W63" s="220">
        <v>1.2259835315645014E-2</v>
      </c>
      <c r="X63" s="218" t="b">
        <v>1</v>
      </c>
      <c r="Y63" s="218" t="b">
        <v>1</v>
      </c>
      <c r="Z63" s="217" t="b">
        <v>1</v>
      </c>
      <c r="AA63" s="233">
        <v>1587</v>
      </c>
      <c r="AB63" s="179">
        <v>1080</v>
      </c>
      <c r="AC63" s="177">
        <v>0.6805293005671077</v>
      </c>
      <c r="AD63" s="212">
        <v>0.65717666606635838</v>
      </c>
      <c r="AE63" s="182" t="s">
        <v>420</v>
      </c>
      <c r="AF63" s="195">
        <v>0.70301007461914689</v>
      </c>
      <c r="AG63" s="221">
        <v>1366.25</v>
      </c>
      <c r="AH63" s="220">
        <v>0.16157365050320219</v>
      </c>
      <c r="AI63" s="218" t="b">
        <v>1</v>
      </c>
      <c r="AJ63" s="218" t="b">
        <v>1</v>
      </c>
      <c r="AK63" s="217" t="b">
        <v>1</v>
      </c>
      <c r="AL63" s="233">
        <v>1394</v>
      </c>
      <c r="AM63" s="179">
        <v>1198</v>
      </c>
      <c r="AN63" s="177">
        <v>0.85939741750358678</v>
      </c>
      <c r="AO63" s="188">
        <v>0.8401602947712894</v>
      </c>
      <c r="AP63" s="182" t="s">
        <v>420</v>
      </c>
      <c r="AQ63" s="191">
        <v>0.87665919407499926</v>
      </c>
      <c r="AR63" s="221">
        <v>1390</v>
      </c>
      <c r="AS63" s="220">
        <v>2.8776978417266188E-3</v>
      </c>
      <c r="AT63" s="218" t="b">
        <v>1</v>
      </c>
      <c r="AU63" s="218" t="b">
        <v>1</v>
      </c>
      <c r="AV63" s="217" t="b">
        <v>1</v>
      </c>
      <c r="AW63" s="233">
        <v>1346</v>
      </c>
      <c r="AX63" s="179">
        <v>1168</v>
      </c>
      <c r="AY63" s="177">
        <v>0.86775631500742945</v>
      </c>
      <c r="AZ63" s="188">
        <v>0.84860799899250206</v>
      </c>
      <c r="BA63" s="182" t="s">
        <v>420</v>
      </c>
      <c r="BB63" s="191">
        <v>0.88481146559034318</v>
      </c>
      <c r="BC63" s="221">
        <v>1390</v>
      </c>
      <c r="BD63" s="220">
        <v>-3.1654676258992806E-2</v>
      </c>
      <c r="BE63" s="218" t="b">
        <v>1</v>
      </c>
      <c r="BF63" s="218" t="b">
        <v>1</v>
      </c>
      <c r="BG63" s="217" t="b">
        <v>1</v>
      </c>
      <c r="BH63" s="233">
        <v>1338</v>
      </c>
      <c r="BI63" s="179">
        <v>1105</v>
      </c>
      <c r="BJ63" s="177">
        <v>0.82585949177877427</v>
      </c>
      <c r="BK63" s="188">
        <v>0.80461431839272946</v>
      </c>
      <c r="BL63" s="182" t="s">
        <v>420</v>
      </c>
      <c r="BM63" s="191">
        <v>0.84523890701467153</v>
      </c>
      <c r="BN63" s="221">
        <v>1426.5</v>
      </c>
      <c r="BO63" s="218">
        <v>-6.203995793901157E-2</v>
      </c>
      <c r="BP63" s="218" t="b">
        <v>1</v>
      </c>
      <c r="BQ63" s="218" t="b">
        <v>1</v>
      </c>
      <c r="BR63" s="217" t="b">
        <v>1</v>
      </c>
      <c r="BS63" s="233">
        <v>983</v>
      </c>
      <c r="BT63" s="179">
        <v>964</v>
      </c>
      <c r="BU63" s="177">
        <v>0.98067141403865721</v>
      </c>
      <c r="BV63" s="188">
        <v>0.97000902537334976</v>
      </c>
      <c r="BW63" s="182" t="s">
        <v>420</v>
      </c>
      <c r="BX63" s="191">
        <v>0.98759160191414164</v>
      </c>
      <c r="BY63" s="221">
        <v>1105</v>
      </c>
      <c r="BZ63" s="218">
        <v>-0.11040723981900452</v>
      </c>
      <c r="CA63" s="218" t="b">
        <v>1</v>
      </c>
      <c r="CB63" s="218" t="b">
        <v>1</v>
      </c>
      <c r="CC63" s="218" t="b">
        <v>1</v>
      </c>
      <c r="CD63" s="121"/>
    </row>
    <row r="64" spans="1:82" s="181" customFormat="1" ht="14.25" customHeight="1" x14ac:dyDescent="0.25">
      <c r="A64" s="19" t="s">
        <v>230</v>
      </c>
      <c r="B64" s="181" t="s">
        <v>220</v>
      </c>
      <c r="C64" s="195" t="s">
        <v>231</v>
      </c>
      <c r="D64" s="76" t="b">
        <v>1</v>
      </c>
      <c r="E64" s="230">
        <v>1685</v>
      </c>
      <c r="F64" s="233">
        <v>2585</v>
      </c>
      <c r="G64" s="179">
        <v>2233</v>
      </c>
      <c r="H64" s="177">
        <v>0.86382978723404258</v>
      </c>
      <c r="I64" s="188">
        <v>0.85006744081819552</v>
      </c>
      <c r="J64" s="182" t="s">
        <v>420</v>
      </c>
      <c r="K64" s="191">
        <v>0.87651239418524263</v>
      </c>
      <c r="L64" s="179">
        <v>310</v>
      </c>
      <c r="M64" s="177">
        <v>0.11992263056092843</v>
      </c>
      <c r="N64" s="188">
        <v>0.10795961312303229</v>
      </c>
      <c r="O64" s="182" t="s">
        <v>420</v>
      </c>
      <c r="P64" s="191">
        <v>0.13301360549379071</v>
      </c>
      <c r="Q64" s="179">
        <v>2543</v>
      </c>
      <c r="R64" s="203">
        <v>0.98375241779497102</v>
      </c>
      <c r="S64" s="212">
        <v>0.97811194239330512</v>
      </c>
      <c r="T64" s="182" t="s">
        <v>420</v>
      </c>
      <c r="U64" s="195">
        <v>0.9879572587463008</v>
      </c>
      <c r="V64" s="221">
        <v>2576</v>
      </c>
      <c r="W64" s="220">
        <v>3.4937888198757765E-3</v>
      </c>
      <c r="X64" s="218" t="b">
        <v>1</v>
      </c>
      <c r="Y64" s="218" t="b">
        <v>1</v>
      </c>
      <c r="Z64" s="217" t="b">
        <v>1</v>
      </c>
      <c r="AA64" s="233">
        <v>2632</v>
      </c>
      <c r="AB64" s="179">
        <v>2220</v>
      </c>
      <c r="AC64" s="177">
        <v>0.84346504559270519</v>
      </c>
      <c r="AD64" s="212">
        <v>0.82908381800158581</v>
      </c>
      <c r="AE64" s="182" t="s">
        <v>420</v>
      </c>
      <c r="AF64" s="195">
        <v>0.85684514557459224</v>
      </c>
      <c r="AG64" s="221">
        <v>2576</v>
      </c>
      <c r="AH64" s="220">
        <v>2.1739130434782608E-2</v>
      </c>
      <c r="AI64" s="218" t="b">
        <v>1</v>
      </c>
      <c r="AJ64" s="218" t="b">
        <v>1</v>
      </c>
      <c r="AK64" s="217" t="b">
        <v>1</v>
      </c>
      <c r="AL64" s="233">
        <v>2499</v>
      </c>
      <c r="AM64" s="179">
        <v>1940</v>
      </c>
      <c r="AN64" s="177">
        <v>0.77631052420968383</v>
      </c>
      <c r="AO64" s="188">
        <v>0.75955522005661913</v>
      </c>
      <c r="AP64" s="182" t="s">
        <v>420</v>
      </c>
      <c r="AQ64" s="191">
        <v>0.79221764399474948</v>
      </c>
      <c r="AR64" s="221">
        <v>2555</v>
      </c>
      <c r="AS64" s="220">
        <v>-2.1917808219178082E-2</v>
      </c>
      <c r="AT64" s="218" t="b">
        <v>1</v>
      </c>
      <c r="AU64" s="218" t="b">
        <v>1</v>
      </c>
      <c r="AV64" s="217" t="b">
        <v>1</v>
      </c>
      <c r="AW64" s="233">
        <v>2570</v>
      </c>
      <c r="AX64" s="179">
        <v>2027</v>
      </c>
      <c r="AY64" s="177">
        <v>0.78871595330739297</v>
      </c>
      <c r="AZ64" s="188">
        <v>0.77250846283815156</v>
      </c>
      <c r="BA64" s="182" t="s">
        <v>420</v>
      </c>
      <c r="BB64" s="191">
        <v>0.80406162655653557</v>
      </c>
      <c r="BC64" s="221">
        <v>2555</v>
      </c>
      <c r="BD64" s="220">
        <v>5.8708414872798431E-3</v>
      </c>
      <c r="BE64" s="218" t="b">
        <v>1</v>
      </c>
      <c r="BF64" s="218" t="b">
        <v>1</v>
      </c>
      <c r="BG64" s="217" t="b">
        <v>1</v>
      </c>
      <c r="BH64" s="233">
        <v>2360</v>
      </c>
      <c r="BI64" s="179">
        <v>1765</v>
      </c>
      <c r="BJ64" s="177">
        <v>0.7478813559322034</v>
      </c>
      <c r="BK64" s="188">
        <v>0.72996906739882017</v>
      </c>
      <c r="BL64" s="182" t="s">
        <v>420</v>
      </c>
      <c r="BM64" s="191">
        <v>0.76498798466325246</v>
      </c>
      <c r="BN64" s="221">
        <v>2583.75</v>
      </c>
      <c r="BO64" s="218">
        <v>-8.659893565553943E-2</v>
      </c>
      <c r="BP64" s="218" t="b">
        <v>1</v>
      </c>
      <c r="BQ64" s="218" t="b">
        <v>1</v>
      </c>
      <c r="BR64" s="217" t="b">
        <v>1</v>
      </c>
      <c r="BS64" s="233">
        <v>2346</v>
      </c>
      <c r="BT64" s="179">
        <v>1755</v>
      </c>
      <c r="BU64" s="177" t="s">
        <v>419</v>
      </c>
      <c r="BV64" s="188" t="s">
        <v>419</v>
      </c>
      <c r="BW64" s="182" t="s">
        <v>419</v>
      </c>
      <c r="BX64" s="191" t="s">
        <v>419</v>
      </c>
      <c r="BY64" s="221">
        <v>1765</v>
      </c>
      <c r="BZ64" s="218">
        <v>0.3291784702549575</v>
      </c>
      <c r="CA64" s="218" t="b">
        <v>1</v>
      </c>
      <c r="CB64" s="218" t="b">
        <v>0</v>
      </c>
      <c r="CC64" s="218" t="b">
        <v>0</v>
      </c>
      <c r="CD64" s="121"/>
    </row>
    <row r="65" spans="1:82" s="181" customFormat="1" ht="14.25" customHeight="1" x14ac:dyDescent="0.25">
      <c r="A65" s="19" t="s">
        <v>63</v>
      </c>
      <c r="B65" s="181" t="s">
        <v>220</v>
      </c>
      <c r="C65" s="195" t="s">
        <v>250</v>
      </c>
      <c r="D65" s="76" t="b">
        <v>1</v>
      </c>
      <c r="E65" s="230">
        <v>220</v>
      </c>
      <c r="F65" s="233">
        <v>489</v>
      </c>
      <c r="G65" s="179">
        <v>327</v>
      </c>
      <c r="H65" s="177">
        <v>0.66871165644171782</v>
      </c>
      <c r="I65" s="188">
        <v>0.62582143069882468</v>
      </c>
      <c r="J65" s="182" t="s">
        <v>420</v>
      </c>
      <c r="K65" s="191">
        <v>0.70897183201658009</v>
      </c>
      <c r="L65" s="179">
        <v>143</v>
      </c>
      <c r="M65" s="177">
        <v>0.29243353783231085</v>
      </c>
      <c r="N65" s="188">
        <v>0.25385902833892993</v>
      </c>
      <c r="O65" s="182" t="s">
        <v>420</v>
      </c>
      <c r="P65" s="191">
        <v>0.33424380601726905</v>
      </c>
      <c r="Q65" s="179">
        <v>470</v>
      </c>
      <c r="R65" s="203">
        <v>0.96114519427402867</v>
      </c>
      <c r="S65" s="212">
        <v>0.94011500609602472</v>
      </c>
      <c r="T65" s="182" t="s">
        <v>420</v>
      </c>
      <c r="U65" s="195">
        <v>0.97498657865941507</v>
      </c>
      <c r="V65" s="221">
        <v>489.5</v>
      </c>
      <c r="W65" s="220">
        <v>-1.0214504596527069E-3</v>
      </c>
      <c r="X65" s="218" t="b">
        <v>1</v>
      </c>
      <c r="Y65" s="218" t="b">
        <v>1</v>
      </c>
      <c r="Z65" s="217" t="b">
        <v>1</v>
      </c>
      <c r="AA65" s="233">
        <v>486</v>
      </c>
      <c r="AB65" s="179">
        <v>394</v>
      </c>
      <c r="AC65" s="177">
        <v>0.81069958847736623</v>
      </c>
      <c r="AD65" s="212">
        <v>0.77348580358676733</v>
      </c>
      <c r="AE65" s="182" t="s">
        <v>420</v>
      </c>
      <c r="AF65" s="195">
        <v>0.84304020612885122</v>
      </c>
      <c r="AG65" s="221">
        <v>489.5</v>
      </c>
      <c r="AH65" s="220">
        <v>-7.1501532175689483E-3</v>
      </c>
      <c r="AI65" s="218" t="b">
        <v>1</v>
      </c>
      <c r="AJ65" s="218" t="b">
        <v>1</v>
      </c>
      <c r="AK65" s="217" t="b">
        <v>1</v>
      </c>
      <c r="AL65" s="233">
        <v>458</v>
      </c>
      <c r="AM65" s="179">
        <v>366</v>
      </c>
      <c r="AN65" s="177">
        <v>0.79912663755458513</v>
      </c>
      <c r="AO65" s="188">
        <v>0.76001380941022934</v>
      </c>
      <c r="AP65" s="182" t="s">
        <v>420</v>
      </c>
      <c r="AQ65" s="191">
        <v>0.83326337427885588</v>
      </c>
      <c r="AR65" s="221">
        <v>487.75</v>
      </c>
      <c r="AS65" s="220">
        <v>-6.099436186570989E-2</v>
      </c>
      <c r="AT65" s="218" t="b">
        <v>1</v>
      </c>
      <c r="AU65" s="218" t="b">
        <v>1</v>
      </c>
      <c r="AV65" s="217" t="b">
        <v>1</v>
      </c>
      <c r="AW65" s="233">
        <v>517</v>
      </c>
      <c r="AX65" s="179">
        <v>467</v>
      </c>
      <c r="AY65" s="177">
        <v>0.90328820116054154</v>
      </c>
      <c r="AZ65" s="188">
        <v>0.87475676646357425</v>
      </c>
      <c r="BA65" s="182" t="s">
        <v>420</v>
      </c>
      <c r="BB65" s="191">
        <v>0.92587074299810479</v>
      </c>
      <c r="BC65" s="221">
        <v>487.75</v>
      </c>
      <c r="BD65" s="220">
        <v>5.9969246540235777E-2</v>
      </c>
      <c r="BE65" s="218" t="b">
        <v>1</v>
      </c>
      <c r="BF65" s="218" t="b">
        <v>1</v>
      </c>
      <c r="BG65" s="217" t="b">
        <v>1</v>
      </c>
      <c r="BH65" s="233">
        <v>483</v>
      </c>
      <c r="BI65" s="179">
        <v>404</v>
      </c>
      <c r="BJ65" s="177">
        <v>0.83643892339544512</v>
      </c>
      <c r="BK65" s="188">
        <v>0.80082140174333949</v>
      </c>
      <c r="BL65" s="182" t="s">
        <v>420</v>
      </c>
      <c r="BM65" s="191">
        <v>0.86674705224015525</v>
      </c>
      <c r="BN65" s="221">
        <v>483.5</v>
      </c>
      <c r="BO65" s="218">
        <v>-1.0341261633919339E-3</v>
      </c>
      <c r="BP65" s="218" t="b">
        <v>1</v>
      </c>
      <c r="BQ65" s="218" t="b">
        <v>1</v>
      </c>
      <c r="BR65" s="217" t="b">
        <v>1</v>
      </c>
      <c r="BS65" s="233">
        <v>416</v>
      </c>
      <c r="BT65" s="179">
        <v>354</v>
      </c>
      <c r="BU65" s="177">
        <v>0.85096153846153844</v>
      </c>
      <c r="BV65" s="188">
        <v>0.81353420159385981</v>
      </c>
      <c r="BW65" s="182" t="s">
        <v>420</v>
      </c>
      <c r="BX65" s="191">
        <v>0.88196643052619805</v>
      </c>
      <c r="BY65" s="221">
        <v>404</v>
      </c>
      <c r="BZ65" s="218">
        <v>2.9702970297029702E-2</v>
      </c>
      <c r="CA65" s="218" t="b">
        <v>1</v>
      </c>
      <c r="CB65" s="218" t="b">
        <v>1</v>
      </c>
      <c r="CC65" s="218" t="b">
        <v>1</v>
      </c>
      <c r="CD65" s="121"/>
    </row>
    <row r="66" spans="1:82" s="181" customFormat="1" ht="14.25" customHeight="1" x14ac:dyDescent="0.25">
      <c r="A66" s="19" t="s">
        <v>254</v>
      </c>
      <c r="B66" s="181" t="s">
        <v>220</v>
      </c>
      <c r="C66" s="195" t="s">
        <v>255</v>
      </c>
      <c r="D66" s="76" t="b">
        <v>1</v>
      </c>
      <c r="E66" s="230">
        <v>228</v>
      </c>
      <c r="F66" s="233">
        <v>458</v>
      </c>
      <c r="G66" s="179">
        <v>398</v>
      </c>
      <c r="H66" s="177">
        <v>0.86899563318777295</v>
      </c>
      <c r="I66" s="188">
        <v>0.83500192610085866</v>
      </c>
      <c r="J66" s="182" t="s">
        <v>420</v>
      </c>
      <c r="K66" s="191">
        <v>0.89685095012874272</v>
      </c>
      <c r="L66" s="179">
        <v>60</v>
      </c>
      <c r="M66" s="177">
        <v>0.13100436681222707</v>
      </c>
      <c r="N66" s="188">
        <v>0.10314904987125732</v>
      </c>
      <c r="O66" s="182" t="s">
        <v>420</v>
      </c>
      <c r="P66" s="191">
        <v>0.16499807389914131</v>
      </c>
      <c r="Q66" s="179">
        <v>458</v>
      </c>
      <c r="R66" s="203">
        <v>1</v>
      </c>
      <c r="S66" s="212">
        <v>0.99168229974306932</v>
      </c>
      <c r="T66" s="182" t="s">
        <v>420</v>
      </c>
      <c r="U66" s="195">
        <v>1</v>
      </c>
      <c r="V66" s="221">
        <v>445</v>
      </c>
      <c r="W66" s="220">
        <v>2.9213483146067417E-2</v>
      </c>
      <c r="X66" s="218" t="b">
        <v>1</v>
      </c>
      <c r="Y66" s="218" t="b">
        <v>1</v>
      </c>
      <c r="Z66" s="217" t="b">
        <v>1</v>
      </c>
      <c r="AA66" s="233">
        <v>488</v>
      </c>
      <c r="AB66" s="179">
        <v>413</v>
      </c>
      <c r="AC66" s="177">
        <v>0.84631147540983609</v>
      </c>
      <c r="AD66" s="212">
        <v>0.8116192112446815</v>
      </c>
      <c r="AE66" s="182" t="s">
        <v>420</v>
      </c>
      <c r="AF66" s="195">
        <v>0.87559410503498858</v>
      </c>
      <c r="AG66" s="221">
        <v>445</v>
      </c>
      <c r="AH66" s="220">
        <v>9.662921348314607E-2</v>
      </c>
      <c r="AI66" s="218" t="b">
        <v>1</v>
      </c>
      <c r="AJ66" s="218" t="b">
        <v>1</v>
      </c>
      <c r="AK66" s="217" t="b">
        <v>1</v>
      </c>
      <c r="AL66" s="233">
        <v>477</v>
      </c>
      <c r="AM66" s="179">
        <v>444</v>
      </c>
      <c r="AN66" s="177">
        <v>0.9308176100628931</v>
      </c>
      <c r="AO66" s="188">
        <v>0.90443435857359011</v>
      </c>
      <c r="AP66" s="182" t="s">
        <v>420</v>
      </c>
      <c r="AQ66" s="191">
        <v>0.95031722837985932</v>
      </c>
      <c r="AR66" s="221">
        <v>452.75</v>
      </c>
      <c r="AS66" s="220">
        <v>5.3561568194367755E-2</v>
      </c>
      <c r="AT66" s="218" t="b">
        <v>1</v>
      </c>
      <c r="AU66" s="218" t="b">
        <v>1</v>
      </c>
      <c r="AV66" s="217" t="b">
        <v>1</v>
      </c>
      <c r="AW66" s="233">
        <v>469</v>
      </c>
      <c r="AX66" s="179">
        <v>445</v>
      </c>
      <c r="AY66" s="177">
        <v>0.94882729211087424</v>
      </c>
      <c r="AZ66" s="188">
        <v>0.92498788839969248</v>
      </c>
      <c r="BA66" s="182" t="s">
        <v>420</v>
      </c>
      <c r="BB66" s="191">
        <v>0.96537396999150904</v>
      </c>
      <c r="BC66" s="221">
        <v>452.75</v>
      </c>
      <c r="BD66" s="220">
        <v>3.5891772501380453E-2</v>
      </c>
      <c r="BE66" s="218" t="b">
        <v>1</v>
      </c>
      <c r="BF66" s="218" t="b">
        <v>1</v>
      </c>
      <c r="BG66" s="217" t="b">
        <v>1</v>
      </c>
      <c r="BH66" s="233">
        <v>436</v>
      </c>
      <c r="BI66" s="179">
        <v>397</v>
      </c>
      <c r="BJ66" s="177">
        <v>0.91055045871559637</v>
      </c>
      <c r="BK66" s="188">
        <v>0.88005376490920995</v>
      </c>
      <c r="BL66" s="182" t="s">
        <v>420</v>
      </c>
      <c r="BM66" s="191">
        <v>0.93387587455650123</v>
      </c>
      <c r="BN66" s="221">
        <v>489</v>
      </c>
      <c r="BO66" s="218">
        <v>-0.10838445807770961</v>
      </c>
      <c r="BP66" s="218" t="b">
        <v>1</v>
      </c>
      <c r="BQ66" s="218" t="b">
        <v>1</v>
      </c>
      <c r="BR66" s="217" t="b">
        <v>1</v>
      </c>
      <c r="BS66" s="233">
        <v>396</v>
      </c>
      <c r="BT66" s="179">
        <v>390</v>
      </c>
      <c r="BU66" s="177">
        <v>0.98484848484848486</v>
      </c>
      <c r="BV66" s="188">
        <v>0.96734274195365821</v>
      </c>
      <c r="BW66" s="182" t="s">
        <v>420</v>
      </c>
      <c r="BX66" s="191">
        <v>0.99303790774830758</v>
      </c>
      <c r="BY66" s="221">
        <v>397</v>
      </c>
      <c r="BZ66" s="218">
        <v>-2.5188916876574307E-3</v>
      </c>
      <c r="CA66" s="218" t="b">
        <v>1</v>
      </c>
      <c r="CB66" s="218" t="b">
        <v>1</v>
      </c>
      <c r="CC66" s="218" t="b">
        <v>1</v>
      </c>
      <c r="CD66" s="121"/>
    </row>
    <row r="67" spans="1:82" s="181" customFormat="1" ht="14.25" customHeight="1" x14ac:dyDescent="0.25">
      <c r="A67" s="19" t="s">
        <v>33</v>
      </c>
      <c r="B67" s="181" t="s">
        <v>220</v>
      </c>
      <c r="C67" s="195" t="s">
        <v>32</v>
      </c>
      <c r="D67" s="76" t="b">
        <v>1</v>
      </c>
      <c r="E67" s="230">
        <v>718</v>
      </c>
      <c r="F67" s="233">
        <v>1455</v>
      </c>
      <c r="G67" s="179">
        <v>1202</v>
      </c>
      <c r="H67" s="177">
        <v>0.82611683848797246</v>
      </c>
      <c r="I67" s="188">
        <v>0.80579031735421092</v>
      </c>
      <c r="J67" s="182" t="s">
        <v>420</v>
      </c>
      <c r="K67" s="191">
        <v>0.84472588114151725</v>
      </c>
      <c r="L67" s="179">
        <v>253</v>
      </c>
      <c r="M67" s="177">
        <v>0.17388316151202748</v>
      </c>
      <c r="N67" s="188">
        <v>0.15527411885848283</v>
      </c>
      <c r="O67" s="182" t="s">
        <v>420</v>
      </c>
      <c r="P67" s="191">
        <v>0.19420968264578925</v>
      </c>
      <c r="Q67" s="179">
        <v>1455</v>
      </c>
      <c r="R67" s="203">
        <v>1</v>
      </c>
      <c r="S67" s="212">
        <v>0.9973667743006156</v>
      </c>
      <c r="T67" s="182" t="s">
        <v>420</v>
      </c>
      <c r="U67" s="195">
        <v>1.0000000000000002</v>
      </c>
      <c r="V67" s="221">
        <v>1413.25</v>
      </c>
      <c r="W67" s="220">
        <v>2.9541836193171769E-2</v>
      </c>
      <c r="X67" s="218" t="b">
        <v>1</v>
      </c>
      <c r="Y67" s="218" t="b">
        <v>1</v>
      </c>
      <c r="Z67" s="217" t="b">
        <v>1</v>
      </c>
      <c r="AA67" s="233">
        <v>1494</v>
      </c>
      <c r="AB67" s="179">
        <v>1405</v>
      </c>
      <c r="AC67" s="177">
        <v>0.94042838018741637</v>
      </c>
      <c r="AD67" s="212">
        <v>0.92725907877137859</v>
      </c>
      <c r="AE67" s="182" t="s">
        <v>420</v>
      </c>
      <c r="AF67" s="195">
        <v>0.95133858071398225</v>
      </c>
      <c r="AG67" s="221">
        <v>1413.25</v>
      </c>
      <c r="AH67" s="220">
        <v>5.7137802936493898E-2</v>
      </c>
      <c r="AI67" s="218" t="b">
        <v>1</v>
      </c>
      <c r="AJ67" s="218" t="b">
        <v>1</v>
      </c>
      <c r="AK67" s="217" t="b">
        <v>1</v>
      </c>
      <c r="AL67" s="233">
        <v>1461</v>
      </c>
      <c r="AM67" s="179">
        <v>961</v>
      </c>
      <c r="AN67" s="177">
        <v>0.6577686516084873</v>
      </c>
      <c r="AO67" s="188">
        <v>0.63305458025065875</v>
      </c>
      <c r="AP67" s="182" t="s">
        <v>420</v>
      </c>
      <c r="AQ67" s="191">
        <v>0.68165524532400734</v>
      </c>
      <c r="AR67" s="221">
        <v>1473.5</v>
      </c>
      <c r="AS67" s="220">
        <v>-8.4832032575500507E-3</v>
      </c>
      <c r="AT67" s="218" t="b">
        <v>1</v>
      </c>
      <c r="AU67" s="218" t="b">
        <v>1</v>
      </c>
      <c r="AV67" s="217" t="b">
        <v>1</v>
      </c>
      <c r="AW67" s="233">
        <v>1464</v>
      </c>
      <c r="AX67" s="179">
        <v>1241</v>
      </c>
      <c r="AY67" s="177">
        <v>0.84767759562841527</v>
      </c>
      <c r="AZ67" s="188">
        <v>0.82836263987930969</v>
      </c>
      <c r="BA67" s="182" t="s">
        <v>420</v>
      </c>
      <c r="BB67" s="191">
        <v>0.86517275107353253</v>
      </c>
      <c r="BC67" s="221">
        <v>1473.5</v>
      </c>
      <c r="BD67" s="220">
        <v>-6.4472344757380388E-3</v>
      </c>
      <c r="BE67" s="218" t="b">
        <v>1</v>
      </c>
      <c r="BF67" s="218" t="b">
        <v>1</v>
      </c>
      <c r="BG67" s="217" t="b">
        <v>1</v>
      </c>
      <c r="BH67" s="233">
        <v>1483</v>
      </c>
      <c r="BI67" s="179">
        <v>1127</v>
      </c>
      <c r="BJ67" s="177">
        <v>0.75994605529332437</v>
      </c>
      <c r="BK67" s="188">
        <v>0.73755397625097718</v>
      </c>
      <c r="BL67" s="182" t="s">
        <v>420</v>
      </c>
      <c r="BM67" s="191">
        <v>0.78099492176773155</v>
      </c>
      <c r="BN67" s="221">
        <v>1516.25</v>
      </c>
      <c r="BO67" s="218">
        <v>-2.1929101401483925E-2</v>
      </c>
      <c r="BP67" s="218" t="b">
        <v>1</v>
      </c>
      <c r="BQ67" s="218" t="b">
        <v>1</v>
      </c>
      <c r="BR67" s="217" t="b">
        <v>1</v>
      </c>
      <c r="BS67" s="233">
        <v>1145</v>
      </c>
      <c r="BT67" s="179">
        <v>1077</v>
      </c>
      <c r="BU67" s="177">
        <v>0.94061135371179039</v>
      </c>
      <c r="BV67" s="188">
        <v>0.92539181799696268</v>
      </c>
      <c r="BW67" s="182" t="s">
        <v>420</v>
      </c>
      <c r="BX67" s="191">
        <v>0.95288428550974436</v>
      </c>
      <c r="BY67" s="221">
        <v>1127</v>
      </c>
      <c r="BZ67" s="218">
        <v>1.5971606033717833E-2</v>
      </c>
      <c r="CA67" s="218" t="b">
        <v>1</v>
      </c>
      <c r="CB67" s="218" t="b">
        <v>1</v>
      </c>
      <c r="CC67" s="218" t="b">
        <v>1</v>
      </c>
      <c r="CD67" s="121"/>
    </row>
    <row r="68" spans="1:82" s="181" customFormat="1" ht="14.25" customHeight="1" x14ac:dyDescent="0.25">
      <c r="A68" s="19" t="s">
        <v>223</v>
      </c>
      <c r="B68" s="181" t="s">
        <v>220</v>
      </c>
      <c r="C68" s="195" t="s">
        <v>224</v>
      </c>
      <c r="D68" s="76" t="b">
        <v>1</v>
      </c>
      <c r="E68" s="230">
        <v>449</v>
      </c>
      <c r="F68" s="233">
        <v>711</v>
      </c>
      <c r="G68" s="179">
        <v>657</v>
      </c>
      <c r="H68" s="177">
        <v>0.92405063291139244</v>
      </c>
      <c r="I68" s="188">
        <v>0.90221842543220454</v>
      </c>
      <c r="J68" s="182" t="s">
        <v>420</v>
      </c>
      <c r="K68" s="191">
        <v>0.94132526185587739</v>
      </c>
      <c r="L68" s="179">
        <v>54</v>
      </c>
      <c r="M68" s="177">
        <v>7.5949367088607597E-2</v>
      </c>
      <c r="N68" s="188">
        <v>5.8674738144122558E-2</v>
      </c>
      <c r="O68" s="182" t="s">
        <v>420</v>
      </c>
      <c r="P68" s="191">
        <v>9.7781574567795376E-2</v>
      </c>
      <c r="Q68" s="179">
        <v>711</v>
      </c>
      <c r="R68" s="203">
        <v>1</v>
      </c>
      <c r="S68" s="212">
        <v>0.99462613874266392</v>
      </c>
      <c r="T68" s="182" t="s">
        <v>420</v>
      </c>
      <c r="U68" s="195">
        <v>0.99999999999999989</v>
      </c>
      <c r="V68" s="221">
        <v>750.5</v>
      </c>
      <c r="W68" s="220">
        <v>-5.2631578947368418E-2</v>
      </c>
      <c r="X68" s="218" t="b">
        <v>1</v>
      </c>
      <c r="Y68" s="218" t="b">
        <v>1</v>
      </c>
      <c r="Z68" s="217" t="b">
        <v>1</v>
      </c>
      <c r="AA68" s="233">
        <v>733</v>
      </c>
      <c r="AB68" s="179">
        <v>702</v>
      </c>
      <c r="AC68" s="177">
        <v>0.95770804911323326</v>
      </c>
      <c r="AD68" s="212">
        <v>0.9405958408484042</v>
      </c>
      <c r="AE68" s="182" t="s">
        <v>420</v>
      </c>
      <c r="AF68" s="195">
        <v>0.97004781521558447</v>
      </c>
      <c r="AG68" s="221">
        <v>750.5</v>
      </c>
      <c r="AH68" s="220">
        <v>-2.3317788141239172E-2</v>
      </c>
      <c r="AI68" s="218" t="b">
        <v>1</v>
      </c>
      <c r="AJ68" s="218" t="b">
        <v>1</v>
      </c>
      <c r="AK68" s="217" t="b">
        <v>1</v>
      </c>
      <c r="AL68" s="233">
        <v>824</v>
      </c>
      <c r="AM68" s="179">
        <v>771</v>
      </c>
      <c r="AN68" s="177">
        <v>0.93567961165048541</v>
      </c>
      <c r="AO68" s="188">
        <v>0.91682468432093878</v>
      </c>
      <c r="AP68" s="182" t="s">
        <v>420</v>
      </c>
      <c r="AQ68" s="191">
        <v>0.95049114330483697</v>
      </c>
      <c r="AR68" s="221">
        <v>798</v>
      </c>
      <c r="AS68" s="220">
        <v>3.2581453634085211E-2</v>
      </c>
      <c r="AT68" s="218" t="b">
        <v>1</v>
      </c>
      <c r="AU68" s="218" t="b">
        <v>1</v>
      </c>
      <c r="AV68" s="217" t="b">
        <v>1</v>
      </c>
      <c r="AW68" s="233">
        <v>721</v>
      </c>
      <c r="AX68" s="179">
        <v>675</v>
      </c>
      <c r="AY68" s="177">
        <v>0.93619972260748963</v>
      </c>
      <c r="AZ68" s="188">
        <v>0.91594653784082036</v>
      </c>
      <c r="BA68" s="182" t="s">
        <v>420</v>
      </c>
      <c r="BB68" s="191">
        <v>0.95182943212559579</v>
      </c>
      <c r="BC68" s="221">
        <v>798</v>
      </c>
      <c r="BD68" s="220">
        <v>-9.6491228070175433E-2</v>
      </c>
      <c r="BE68" s="218" t="b">
        <v>1</v>
      </c>
      <c r="BF68" s="218" t="b">
        <v>1</v>
      </c>
      <c r="BG68" s="217" t="b">
        <v>1</v>
      </c>
      <c r="BH68" s="233">
        <v>703</v>
      </c>
      <c r="BI68" s="179">
        <v>660</v>
      </c>
      <c r="BJ68" s="177">
        <v>0.9388335704125178</v>
      </c>
      <c r="BK68" s="188">
        <v>0.91862240425395358</v>
      </c>
      <c r="BL68" s="182" t="s">
        <v>420</v>
      </c>
      <c r="BM68" s="191">
        <v>0.95427489442659186</v>
      </c>
      <c r="BN68" s="221">
        <v>795.5</v>
      </c>
      <c r="BO68" s="218">
        <v>-0.11627906976744186</v>
      </c>
      <c r="BP68" s="218" t="b">
        <v>1</v>
      </c>
      <c r="BQ68" s="218" t="b">
        <v>1</v>
      </c>
      <c r="BR68" s="217" t="b">
        <v>1</v>
      </c>
      <c r="BS68" s="233">
        <v>660</v>
      </c>
      <c r="BT68" s="179">
        <v>600</v>
      </c>
      <c r="BU68" s="177">
        <v>0.90909090909090906</v>
      </c>
      <c r="BV68" s="188">
        <v>0.88472714879420333</v>
      </c>
      <c r="BW68" s="182" t="s">
        <v>420</v>
      </c>
      <c r="BX68" s="191">
        <v>0.928720087477094</v>
      </c>
      <c r="BY68" s="221">
        <v>660</v>
      </c>
      <c r="BZ68" s="218">
        <v>0</v>
      </c>
      <c r="CA68" s="218" t="b">
        <v>1</v>
      </c>
      <c r="CB68" s="218" t="b">
        <v>1</v>
      </c>
      <c r="CC68" s="218" t="b">
        <v>1</v>
      </c>
      <c r="CD68" s="121"/>
    </row>
    <row r="69" spans="1:82" s="181" customFormat="1" ht="14.25" customHeight="1" x14ac:dyDescent="0.25">
      <c r="A69" s="19" t="s">
        <v>225</v>
      </c>
      <c r="B69" s="181" t="s">
        <v>220</v>
      </c>
      <c r="C69" s="195" t="s">
        <v>226</v>
      </c>
      <c r="D69" s="76" t="b">
        <v>1</v>
      </c>
      <c r="E69" s="230">
        <v>803</v>
      </c>
      <c r="F69" s="233">
        <v>1657</v>
      </c>
      <c r="G69" s="179">
        <v>1410</v>
      </c>
      <c r="H69" s="177">
        <v>0.85093542546771272</v>
      </c>
      <c r="I69" s="188">
        <v>0.83297599645775711</v>
      </c>
      <c r="J69" s="182" t="s">
        <v>420</v>
      </c>
      <c r="K69" s="191">
        <v>0.86727145571375008</v>
      </c>
      <c r="L69" s="179">
        <v>221</v>
      </c>
      <c r="M69" s="177">
        <v>0.13337356668678335</v>
      </c>
      <c r="N69" s="188">
        <v>0.11784894028557599</v>
      </c>
      <c r="O69" s="182" t="s">
        <v>420</v>
      </c>
      <c r="P69" s="191">
        <v>0.15059417717927265</v>
      </c>
      <c r="Q69" s="179">
        <v>1631</v>
      </c>
      <c r="R69" s="203">
        <v>0.98430899215449608</v>
      </c>
      <c r="S69" s="212">
        <v>0.97710785009290679</v>
      </c>
      <c r="T69" s="182" t="s">
        <v>420</v>
      </c>
      <c r="U69" s="195">
        <v>0.98926976016957735</v>
      </c>
      <c r="V69" s="221">
        <v>1636.25</v>
      </c>
      <c r="W69" s="220">
        <v>1.2681436210847975E-2</v>
      </c>
      <c r="X69" s="218" t="b">
        <v>1</v>
      </c>
      <c r="Y69" s="218" t="b">
        <v>1</v>
      </c>
      <c r="Z69" s="217" t="b">
        <v>1</v>
      </c>
      <c r="AA69" s="233">
        <v>1697</v>
      </c>
      <c r="AB69" s="179">
        <v>1569</v>
      </c>
      <c r="AC69" s="177">
        <v>0.92457277548615202</v>
      </c>
      <c r="AD69" s="212">
        <v>0.91102706570618652</v>
      </c>
      <c r="AE69" s="182" t="s">
        <v>420</v>
      </c>
      <c r="AF69" s="195">
        <v>0.93620063592753355</v>
      </c>
      <c r="AG69" s="221">
        <v>1636.25</v>
      </c>
      <c r="AH69" s="220">
        <v>3.7127578304048892E-2</v>
      </c>
      <c r="AI69" s="218" t="b">
        <v>1</v>
      </c>
      <c r="AJ69" s="218" t="b">
        <v>1</v>
      </c>
      <c r="AK69" s="217" t="b">
        <v>1</v>
      </c>
      <c r="AL69" s="233">
        <v>1664</v>
      </c>
      <c r="AM69" s="179">
        <v>1459</v>
      </c>
      <c r="AN69" s="177">
        <v>0.87680288461538458</v>
      </c>
      <c r="AO69" s="188">
        <v>0.86013787667589459</v>
      </c>
      <c r="AP69" s="182" t="s">
        <v>420</v>
      </c>
      <c r="AQ69" s="191">
        <v>0.89173214872009543</v>
      </c>
      <c r="AR69" s="221">
        <v>1629.25</v>
      </c>
      <c r="AS69" s="220">
        <v>2.1328832284793618E-2</v>
      </c>
      <c r="AT69" s="218" t="b">
        <v>1</v>
      </c>
      <c r="AU69" s="218" t="b">
        <v>1</v>
      </c>
      <c r="AV69" s="217" t="b">
        <v>1</v>
      </c>
      <c r="AW69" s="233">
        <v>1627</v>
      </c>
      <c r="AX69" s="179">
        <v>1587</v>
      </c>
      <c r="AY69" s="177">
        <v>0.97541487400122928</v>
      </c>
      <c r="AZ69" s="188">
        <v>0.96669629706972982</v>
      </c>
      <c r="BA69" s="182" t="s">
        <v>420</v>
      </c>
      <c r="BB69" s="191">
        <v>0.98189376460228461</v>
      </c>
      <c r="BC69" s="221">
        <v>1629.25</v>
      </c>
      <c r="BD69" s="220">
        <v>-1.3810035292312413E-3</v>
      </c>
      <c r="BE69" s="218" t="b">
        <v>1</v>
      </c>
      <c r="BF69" s="218" t="b">
        <v>1</v>
      </c>
      <c r="BG69" s="217" t="b">
        <v>1</v>
      </c>
      <c r="BH69" s="233">
        <v>1593</v>
      </c>
      <c r="BI69" s="179">
        <v>1407</v>
      </c>
      <c r="BJ69" s="177">
        <v>0.8832391713747646</v>
      </c>
      <c r="BK69" s="188">
        <v>0.86653938493274651</v>
      </c>
      <c r="BL69" s="182" t="s">
        <v>420</v>
      </c>
      <c r="BM69" s="191">
        <v>0.89809507095227181</v>
      </c>
      <c r="BN69" s="221">
        <v>1691</v>
      </c>
      <c r="BO69" s="218">
        <v>-5.7953873447664103E-2</v>
      </c>
      <c r="BP69" s="218" t="b">
        <v>1</v>
      </c>
      <c r="BQ69" s="218" t="b">
        <v>1</v>
      </c>
      <c r="BR69" s="217" t="b">
        <v>1</v>
      </c>
      <c r="BS69" s="233">
        <v>1407</v>
      </c>
      <c r="BT69" s="179">
        <v>1350</v>
      </c>
      <c r="BU69" s="177">
        <v>0.95948827292110872</v>
      </c>
      <c r="BV69" s="188">
        <v>0.94787365565557125</v>
      </c>
      <c r="BW69" s="182" t="s">
        <v>420</v>
      </c>
      <c r="BX69" s="191">
        <v>0.96860068801788723</v>
      </c>
      <c r="BY69" s="221">
        <v>1407</v>
      </c>
      <c r="BZ69" s="218">
        <v>0</v>
      </c>
      <c r="CA69" s="218" t="b">
        <v>1</v>
      </c>
      <c r="CB69" s="218" t="b">
        <v>1</v>
      </c>
      <c r="CC69" s="218" t="b">
        <v>1</v>
      </c>
      <c r="CD69" s="121"/>
    </row>
    <row r="70" spans="1:82" s="181" customFormat="1" ht="14.25" customHeight="1" x14ac:dyDescent="0.25">
      <c r="A70" s="19" t="s">
        <v>232</v>
      </c>
      <c r="B70" s="181" t="s">
        <v>220</v>
      </c>
      <c r="C70" s="195" t="s">
        <v>233</v>
      </c>
      <c r="D70" s="76" t="b">
        <v>1</v>
      </c>
      <c r="E70" s="230">
        <v>677</v>
      </c>
      <c r="F70" s="233">
        <v>1037</v>
      </c>
      <c r="G70" s="179">
        <v>873</v>
      </c>
      <c r="H70" s="177">
        <v>0.8418514946962391</v>
      </c>
      <c r="I70" s="188">
        <v>0.81838698100691476</v>
      </c>
      <c r="J70" s="182" t="s">
        <v>420</v>
      </c>
      <c r="K70" s="191">
        <v>0.86279264917741627</v>
      </c>
      <c r="L70" s="179">
        <v>60</v>
      </c>
      <c r="M70" s="177">
        <v>5.7859209257473482E-2</v>
      </c>
      <c r="N70" s="188">
        <v>4.5213430141075386E-2</v>
      </c>
      <c r="O70" s="182" t="s">
        <v>420</v>
      </c>
      <c r="P70" s="191">
        <v>7.3768627857469737E-2</v>
      </c>
      <c r="Q70" s="179">
        <v>933</v>
      </c>
      <c r="R70" s="203">
        <v>0.89971070395371266</v>
      </c>
      <c r="S70" s="212">
        <v>0.87992714168277442</v>
      </c>
      <c r="T70" s="182" t="s">
        <v>420</v>
      </c>
      <c r="U70" s="195">
        <v>0.9165438222422051</v>
      </c>
      <c r="V70" s="221">
        <v>996.25</v>
      </c>
      <c r="W70" s="220">
        <v>4.0903387703889585E-2</v>
      </c>
      <c r="X70" s="218" t="b">
        <v>1</v>
      </c>
      <c r="Y70" s="218" t="b">
        <v>1</v>
      </c>
      <c r="Z70" s="217" t="b">
        <v>1</v>
      </c>
      <c r="AA70" s="233">
        <v>1068</v>
      </c>
      <c r="AB70" s="179">
        <v>901</v>
      </c>
      <c r="AC70" s="177">
        <v>0.84363295880149813</v>
      </c>
      <c r="AD70" s="212">
        <v>0.82062289713053838</v>
      </c>
      <c r="AE70" s="182" t="s">
        <v>420</v>
      </c>
      <c r="AF70" s="195">
        <v>0.86417987286829334</v>
      </c>
      <c r="AG70" s="221">
        <v>996.25</v>
      </c>
      <c r="AH70" s="220">
        <v>7.2020075282308652E-2</v>
      </c>
      <c r="AI70" s="218" t="b">
        <v>1</v>
      </c>
      <c r="AJ70" s="218" t="b">
        <v>1</v>
      </c>
      <c r="AK70" s="217" t="b">
        <v>1</v>
      </c>
      <c r="AL70" s="233">
        <v>1033</v>
      </c>
      <c r="AM70" s="179">
        <v>905</v>
      </c>
      <c r="AN70" s="177">
        <v>0.87608906098741535</v>
      </c>
      <c r="AO70" s="188">
        <v>0.85459240057608854</v>
      </c>
      <c r="AP70" s="182" t="s">
        <v>420</v>
      </c>
      <c r="AQ70" s="191">
        <v>0.89479892959290541</v>
      </c>
      <c r="AR70" s="221">
        <v>1034.25</v>
      </c>
      <c r="AS70" s="220">
        <v>-1.208605269518975E-3</v>
      </c>
      <c r="AT70" s="218" t="b">
        <v>1</v>
      </c>
      <c r="AU70" s="218" t="b">
        <v>1</v>
      </c>
      <c r="AV70" s="217" t="b">
        <v>1</v>
      </c>
      <c r="AW70" s="233">
        <v>1441</v>
      </c>
      <c r="AX70" s="179">
        <v>1284</v>
      </c>
      <c r="AY70" s="177" t="s">
        <v>419</v>
      </c>
      <c r="AZ70" s="188" t="s">
        <v>419</v>
      </c>
      <c r="BA70" s="182" t="s">
        <v>419</v>
      </c>
      <c r="BB70" s="191" t="s">
        <v>419</v>
      </c>
      <c r="BC70" s="221">
        <v>1034.25</v>
      </c>
      <c r="BD70" s="220">
        <v>0.39328015470147448</v>
      </c>
      <c r="BE70" s="218" t="b">
        <v>1</v>
      </c>
      <c r="BF70" s="218" t="b">
        <v>0</v>
      </c>
      <c r="BG70" s="217" t="b">
        <v>0</v>
      </c>
      <c r="BH70" s="233">
        <v>1022</v>
      </c>
      <c r="BI70" s="179">
        <v>902</v>
      </c>
      <c r="BJ70" s="177">
        <v>0.88258317025440314</v>
      </c>
      <c r="BK70" s="188">
        <v>0.8613991798956433</v>
      </c>
      <c r="BL70" s="182" t="s">
        <v>420</v>
      </c>
      <c r="BM70" s="191">
        <v>0.90090184944566076</v>
      </c>
      <c r="BN70" s="221">
        <v>1045.5</v>
      </c>
      <c r="BO70" s="218">
        <v>-2.2477283596365374E-2</v>
      </c>
      <c r="BP70" s="218" t="b">
        <v>1</v>
      </c>
      <c r="BQ70" s="218" t="b">
        <v>1</v>
      </c>
      <c r="BR70" s="217" t="b">
        <v>1</v>
      </c>
      <c r="BS70" s="233">
        <v>901</v>
      </c>
      <c r="BT70" s="179">
        <v>870</v>
      </c>
      <c r="BU70" s="177">
        <v>0.96559378468368484</v>
      </c>
      <c r="BV70" s="188">
        <v>0.95157755716986359</v>
      </c>
      <c r="BW70" s="182" t="s">
        <v>420</v>
      </c>
      <c r="BX70" s="191">
        <v>0.97565670229200141</v>
      </c>
      <c r="BY70" s="221">
        <v>902</v>
      </c>
      <c r="BZ70" s="218">
        <v>-1.1086474501108647E-3</v>
      </c>
      <c r="CA70" s="218" t="b">
        <v>1</v>
      </c>
      <c r="CB70" s="218" t="b">
        <v>1</v>
      </c>
      <c r="CC70" s="218" t="b">
        <v>1</v>
      </c>
      <c r="CD70" s="121"/>
    </row>
    <row r="71" spans="1:82" s="181" customFormat="1" ht="14.25" customHeight="1" x14ac:dyDescent="0.25">
      <c r="A71" s="19" t="s">
        <v>54</v>
      </c>
      <c r="B71" s="31" t="s">
        <v>220</v>
      </c>
      <c r="C71" s="195" t="s">
        <v>256</v>
      </c>
      <c r="D71" s="76" t="b">
        <v>1</v>
      </c>
      <c r="E71" s="230">
        <v>239</v>
      </c>
      <c r="F71" s="233">
        <v>536</v>
      </c>
      <c r="G71" s="179">
        <v>395</v>
      </c>
      <c r="H71" s="177">
        <v>0.73694029850746268</v>
      </c>
      <c r="I71" s="188">
        <v>0.69807460352807238</v>
      </c>
      <c r="J71" s="182" t="s">
        <v>420</v>
      </c>
      <c r="K71" s="191">
        <v>0.7724339056828976</v>
      </c>
      <c r="L71" s="179">
        <v>95</v>
      </c>
      <c r="M71" s="177">
        <v>0.17723880597014927</v>
      </c>
      <c r="N71" s="188">
        <v>0.14724076178319898</v>
      </c>
      <c r="O71" s="182" t="s">
        <v>420</v>
      </c>
      <c r="P71" s="191">
        <v>0.21183032409477112</v>
      </c>
      <c r="Q71" s="179">
        <v>490</v>
      </c>
      <c r="R71" s="203">
        <v>0.91417910447761197</v>
      </c>
      <c r="S71" s="212">
        <v>0.88742073221635853</v>
      </c>
      <c r="T71" s="182" t="s">
        <v>420</v>
      </c>
      <c r="U71" s="195">
        <v>0.93504296105006135</v>
      </c>
      <c r="V71" s="221">
        <v>499.25</v>
      </c>
      <c r="W71" s="220">
        <v>7.3610415623435149E-2</v>
      </c>
      <c r="X71" s="218" t="b">
        <v>1</v>
      </c>
      <c r="Y71" s="218" t="b">
        <v>1</v>
      </c>
      <c r="Z71" s="217" t="b">
        <v>1</v>
      </c>
      <c r="AA71" s="233">
        <v>600</v>
      </c>
      <c r="AB71" s="179">
        <v>467</v>
      </c>
      <c r="AC71" s="177" t="s">
        <v>419</v>
      </c>
      <c r="AD71" s="212" t="s">
        <v>419</v>
      </c>
      <c r="AE71" s="182" t="s">
        <v>419</v>
      </c>
      <c r="AF71" s="195" t="s">
        <v>419</v>
      </c>
      <c r="AG71" s="221">
        <v>499.25</v>
      </c>
      <c r="AH71" s="220">
        <v>0.20180270405608414</v>
      </c>
      <c r="AI71" s="218" t="b">
        <v>1</v>
      </c>
      <c r="AJ71" s="218" t="b">
        <v>0</v>
      </c>
      <c r="AK71" s="217" t="b">
        <v>0</v>
      </c>
      <c r="AL71" s="233">
        <v>520</v>
      </c>
      <c r="AM71" s="179">
        <v>130</v>
      </c>
      <c r="AN71" s="177">
        <v>0.25</v>
      </c>
      <c r="AO71" s="188">
        <v>0.21470724477386546</v>
      </c>
      <c r="AP71" s="182" t="s">
        <v>420</v>
      </c>
      <c r="AQ71" s="191">
        <v>0.28895937873980437</v>
      </c>
      <c r="AR71" s="221">
        <v>512</v>
      </c>
      <c r="AS71" s="220">
        <v>1.5625E-2</v>
      </c>
      <c r="AT71" s="218" t="b">
        <v>1</v>
      </c>
      <c r="AU71" s="218" t="b">
        <v>1</v>
      </c>
      <c r="AV71" s="217" t="b">
        <v>1</v>
      </c>
      <c r="AW71" s="233">
        <v>580</v>
      </c>
      <c r="AX71" s="179">
        <v>432</v>
      </c>
      <c r="AY71" s="177">
        <v>0.7448275862068966</v>
      </c>
      <c r="AZ71" s="188">
        <v>0.70781734547387665</v>
      </c>
      <c r="BA71" s="182" t="s">
        <v>420</v>
      </c>
      <c r="BB71" s="191">
        <v>0.77861607871914618</v>
      </c>
      <c r="BC71" s="221">
        <v>512</v>
      </c>
      <c r="BD71" s="220">
        <v>0.1328125</v>
      </c>
      <c r="BE71" s="218" t="b">
        <v>1</v>
      </c>
      <c r="BF71" s="218" t="b">
        <v>1</v>
      </c>
      <c r="BG71" s="217" t="b">
        <v>1</v>
      </c>
      <c r="BH71" s="233">
        <v>528</v>
      </c>
      <c r="BI71" s="179">
        <v>85</v>
      </c>
      <c r="BJ71" s="177">
        <v>0.16098484848484848</v>
      </c>
      <c r="BK71" s="188">
        <v>0.13210320825908461</v>
      </c>
      <c r="BL71" s="182" t="s">
        <v>420</v>
      </c>
      <c r="BM71" s="191">
        <v>0.19476386074710075</v>
      </c>
      <c r="BN71" s="221">
        <v>515.75</v>
      </c>
      <c r="BO71" s="218">
        <v>2.3751817741153661E-2</v>
      </c>
      <c r="BP71" s="218" t="b">
        <v>1</v>
      </c>
      <c r="BQ71" s="218" t="b">
        <v>1</v>
      </c>
      <c r="BR71" s="217" t="b">
        <v>1</v>
      </c>
      <c r="BS71" s="233">
        <v>84</v>
      </c>
      <c r="BT71" s="179">
        <v>84</v>
      </c>
      <c r="BU71" s="177">
        <v>1</v>
      </c>
      <c r="BV71" s="188">
        <v>0.95626827158534011</v>
      </c>
      <c r="BW71" s="182" t="s">
        <v>420</v>
      </c>
      <c r="BX71" s="191">
        <v>1</v>
      </c>
      <c r="BY71" s="221">
        <v>85</v>
      </c>
      <c r="BZ71" s="218">
        <v>-1.1764705882352941E-2</v>
      </c>
      <c r="CA71" s="218" t="b">
        <v>1</v>
      </c>
      <c r="CB71" s="218" t="b">
        <v>1</v>
      </c>
      <c r="CC71" s="218" t="b">
        <v>1</v>
      </c>
      <c r="CD71" s="121"/>
    </row>
    <row r="72" spans="1:82" s="181" customFormat="1" ht="14.25" customHeight="1" x14ac:dyDescent="0.25">
      <c r="A72" s="19" t="s">
        <v>37</v>
      </c>
      <c r="B72" s="181" t="s">
        <v>168</v>
      </c>
      <c r="C72" s="195" t="s">
        <v>265</v>
      </c>
      <c r="D72" s="76" t="b">
        <v>1</v>
      </c>
      <c r="E72" s="230">
        <v>318</v>
      </c>
      <c r="F72" s="233">
        <v>798</v>
      </c>
      <c r="G72" s="179">
        <v>689</v>
      </c>
      <c r="H72" s="177">
        <v>0.86340852130325818</v>
      </c>
      <c r="I72" s="188">
        <v>0.83783412424184189</v>
      </c>
      <c r="J72" s="182" t="s">
        <v>420</v>
      </c>
      <c r="K72" s="191">
        <v>0.88550088621400691</v>
      </c>
      <c r="L72" s="179">
        <v>94</v>
      </c>
      <c r="M72" s="177">
        <v>0.11779448621553884</v>
      </c>
      <c r="N72" s="188">
        <v>9.723789585279459E-2</v>
      </c>
      <c r="O72" s="182" t="s">
        <v>420</v>
      </c>
      <c r="P72" s="191">
        <v>0.1420132138401918</v>
      </c>
      <c r="Q72" s="179">
        <v>783</v>
      </c>
      <c r="R72" s="203">
        <v>0.98120300751879697</v>
      </c>
      <c r="S72" s="212">
        <v>0.9692191055944136</v>
      </c>
      <c r="T72" s="182" t="s">
        <v>420</v>
      </c>
      <c r="U72" s="195">
        <v>0.98857621859540012</v>
      </c>
      <c r="V72" s="221">
        <v>862.5</v>
      </c>
      <c r="W72" s="220">
        <v>-7.4782608695652175E-2</v>
      </c>
      <c r="X72" s="218" t="b">
        <v>1</v>
      </c>
      <c r="Y72" s="218" t="b">
        <v>1</v>
      </c>
      <c r="Z72" s="217" t="b">
        <v>1</v>
      </c>
      <c r="AA72" s="233">
        <v>803</v>
      </c>
      <c r="AB72" s="179">
        <v>777</v>
      </c>
      <c r="AC72" s="177">
        <v>0.96762141967621418</v>
      </c>
      <c r="AD72" s="212">
        <v>0.95298038245159</v>
      </c>
      <c r="AE72" s="182" t="s">
        <v>420</v>
      </c>
      <c r="AF72" s="195">
        <v>0.97780966532023128</v>
      </c>
      <c r="AG72" s="221">
        <v>862.5</v>
      </c>
      <c r="AH72" s="220">
        <v>-6.8985507246376809E-2</v>
      </c>
      <c r="AI72" s="218" t="b">
        <v>1</v>
      </c>
      <c r="AJ72" s="218" t="b">
        <v>1</v>
      </c>
      <c r="AK72" s="217" t="b">
        <v>1</v>
      </c>
      <c r="AL72" s="233">
        <v>842</v>
      </c>
      <c r="AM72" s="179">
        <v>777</v>
      </c>
      <c r="AN72" s="177">
        <v>0.9228028503562945</v>
      </c>
      <c r="AO72" s="188">
        <v>0.90279345324672489</v>
      </c>
      <c r="AP72" s="182" t="s">
        <v>420</v>
      </c>
      <c r="AQ72" s="191">
        <v>0.93897185936008287</v>
      </c>
      <c r="AR72" s="221">
        <v>869.25</v>
      </c>
      <c r="AS72" s="220">
        <v>-3.1348863963186653E-2</v>
      </c>
      <c r="AT72" s="218" t="b">
        <v>1</v>
      </c>
      <c r="AU72" s="218" t="b">
        <v>1</v>
      </c>
      <c r="AV72" s="217" t="b">
        <v>1</v>
      </c>
      <c r="AW72" s="233">
        <v>857</v>
      </c>
      <c r="AX72" s="179">
        <v>825</v>
      </c>
      <c r="AY72" s="177">
        <v>0.96266044340723456</v>
      </c>
      <c r="AZ72" s="188">
        <v>0.94776359764355056</v>
      </c>
      <c r="BA72" s="182" t="s">
        <v>420</v>
      </c>
      <c r="BB72" s="191">
        <v>0.9734280943625091</v>
      </c>
      <c r="BC72" s="221">
        <v>869.25</v>
      </c>
      <c r="BD72" s="220">
        <v>-1.4092608570606844E-2</v>
      </c>
      <c r="BE72" s="218" t="b">
        <v>1</v>
      </c>
      <c r="BF72" s="218" t="b">
        <v>1</v>
      </c>
      <c r="BG72" s="217" t="b">
        <v>1</v>
      </c>
      <c r="BH72" s="233">
        <v>878</v>
      </c>
      <c r="BI72" s="179">
        <v>787</v>
      </c>
      <c r="BJ72" s="177">
        <v>0.89635535307517089</v>
      </c>
      <c r="BK72" s="188">
        <v>0.87443765350255143</v>
      </c>
      <c r="BL72" s="182" t="s">
        <v>420</v>
      </c>
      <c r="BM72" s="191">
        <v>0.91481986329732312</v>
      </c>
      <c r="BN72" s="221">
        <v>905.25</v>
      </c>
      <c r="BO72" s="218">
        <v>-3.0102181717757526E-2</v>
      </c>
      <c r="BP72" s="218" t="b">
        <v>1</v>
      </c>
      <c r="BQ72" s="218" t="b">
        <v>1</v>
      </c>
      <c r="BR72" s="217" t="b">
        <v>1</v>
      </c>
      <c r="BS72" s="233">
        <v>864</v>
      </c>
      <c r="BT72" s="179">
        <v>787</v>
      </c>
      <c r="BU72" s="177">
        <v>0.91087962962962965</v>
      </c>
      <c r="BV72" s="188">
        <v>0.89001783284913039</v>
      </c>
      <c r="BW72" s="182" t="s">
        <v>420</v>
      </c>
      <c r="BX72" s="191">
        <v>0.9281039482476332</v>
      </c>
      <c r="BY72" s="221">
        <v>787</v>
      </c>
      <c r="BZ72" s="218">
        <v>9.7839898348157567E-2</v>
      </c>
      <c r="CA72" s="218" t="b">
        <v>1</v>
      </c>
      <c r="CB72" s="218" t="b">
        <v>1</v>
      </c>
      <c r="CC72" s="218" t="b">
        <v>1</v>
      </c>
      <c r="CD72" s="121"/>
    </row>
    <row r="73" spans="1:82" s="181" customFormat="1" ht="14.25" customHeight="1" x14ac:dyDescent="0.25">
      <c r="A73" s="19" t="s">
        <v>166</v>
      </c>
      <c r="B73" s="181" t="s">
        <v>168</v>
      </c>
      <c r="C73" s="195" t="s">
        <v>167</v>
      </c>
      <c r="D73" s="76" t="b">
        <v>1</v>
      </c>
      <c r="E73" s="230">
        <v>1406</v>
      </c>
      <c r="F73" s="233">
        <v>2020</v>
      </c>
      <c r="G73" s="179">
        <v>1879</v>
      </c>
      <c r="H73" s="177">
        <v>0.93019801980198025</v>
      </c>
      <c r="I73" s="188">
        <v>0.91824997577981005</v>
      </c>
      <c r="J73" s="182" t="s">
        <v>420</v>
      </c>
      <c r="K73" s="191">
        <v>0.94051294382790684</v>
      </c>
      <c r="L73" s="179">
        <v>141</v>
      </c>
      <c r="M73" s="177">
        <v>6.9801980198019808E-2</v>
      </c>
      <c r="N73" s="188">
        <v>5.9487056172093211E-2</v>
      </c>
      <c r="O73" s="182" t="s">
        <v>420</v>
      </c>
      <c r="P73" s="191">
        <v>8.1750024220190023E-2</v>
      </c>
      <c r="Q73" s="179">
        <v>2020</v>
      </c>
      <c r="R73" s="203">
        <v>1</v>
      </c>
      <c r="S73" s="212">
        <v>0.99810189735764554</v>
      </c>
      <c r="T73" s="182" t="s">
        <v>420</v>
      </c>
      <c r="U73" s="195">
        <v>1.0000000000000002</v>
      </c>
      <c r="V73" s="221">
        <v>1959.5</v>
      </c>
      <c r="W73" s="220">
        <v>3.0875223271242664E-2</v>
      </c>
      <c r="X73" s="218" t="b">
        <v>1</v>
      </c>
      <c r="Y73" s="218" t="b">
        <v>1</v>
      </c>
      <c r="Z73" s="217" t="b">
        <v>1</v>
      </c>
      <c r="AA73" s="233">
        <v>2000</v>
      </c>
      <c r="AB73" s="179">
        <v>1911</v>
      </c>
      <c r="AC73" s="177">
        <v>0.95550000000000002</v>
      </c>
      <c r="AD73" s="212">
        <v>0.94555623505518549</v>
      </c>
      <c r="AE73" s="182" t="s">
        <v>420</v>
      </c>
      <c r="AF73" s="195">
        <v>0.96369733487159326</v>
      </c>
      <c r="AG73" s="221">
        <v>1959.5</v>
      </c>
      <c r="AH73" s="220">
        <v>2.0668537892319469E-2</v>
      </c>
      <c r="AI73" s="218" t="b">
        <v>1</v>
      </c>
      <c r="AJ73" s="218" t="b">
        <v>1</v>
      </c>
      <c r="AK73" s="217" t="b">
        <v>1</v>
      </c>
      <c r="AL73" s="233">
        <v>1990</v>
      </c>
      <c r="AM73" s="179">
        <v>1760</v>
      </c>
      <c r="AN73" s="177">
        <v>0.88442211055276387</v>
      </c>
      <c r="AO73" s="188">
        <v>0.86962830012801651</v>
      </c>
      <c r="AP73" s="182" t="s">
        <v>420</v>
      </c>
      <c r="AQ73" s="191">
        <v>0.89773461793717202</v>
      </c>
      <c r="AR73" s="221">
        <v>1988.5</v>
      </c>
      <c r="AS73" s="220">
        <v>7.5433744028161932E-4</v>
      </c>
      <c r="AT73" s="218" t="b">
        <v>1</v>
      </c>
      <c r="AU73" s="218" t="b">
        <v>1</v>
      </c>
      <c r="AV73" s="217" t="b">
        <v>1</v>
      </c>
      <c r="AW73" s="233">
        <v>1991</v>
      </c>
      <c r="AX73" s="179">
        <v>1762</v>
      </c>
      <c r="AY73" s="177">
        <v>0.88498242089402313</v>
      </c>
      <c r="AZ73" s="188">
        <v>0.870220953962766</v>
      </c>
      <c r="BA73" s="182" t="s">
        <v>420</v>
      </c>
      <c r="BB73" s="191">
        <v>0.89826116937663758</v>
      </c>
      <c r="BC73" s="221">
        <v>1988.5</v>
      </c>
      <c r="BD73" s="220">
        <v>1.2572290671360321E-3</v>
      </c>
      <c r="BE73" s="218" t="b">
        <v>1</v>
      </c>
      <c r="BF73" s="218" t="b">
        <v>1</v>
      </c>
      <c r="BG73" s="217" t="b">
        <v>1</v>
      </c>
      <c r="BH73" s="233">
        <v>2068</v>
      </c>
      <c r="BI73" s="179">
        <v>1793</v>
      </c>
      <c r="BJ73" s="177">
        <v>0.86702127659574468</v>
      </c>
      <c r="BK73" s="188">
        <v>0.85170398780914069</v>
      </c>
      <c r="BL73" s="182" t="s">
        <v>420</v>
      </c>
      <c r="BM73" s="191">
        <v>0.88097755668705624</v>
      </c>
      <c r="BN73" s="221">
        <v>2085.25</v>
      </c>
      <c r="BO73" s="218">
        <v>-8.2723894017503897E-3</v>
      </c>
      <c r="BP73" s="218" t="b">
        <v>1</v>
      </c>
      <c r="BQ73" s="218" t="b">
        <v>1</v>
      </c>
      <c r="BR73" s="217" t="b">
        <v>1</v>
      </c>
      <c r="BS73" s="233">
        <v>2067</v>
      </c>
      <c r="BT73" s="179">
        <v>1638</v>
      </c>
      <c r="BU73" s="177">
        <v>0.79245283018867929</v>
      </c>
      <c r="BV73" s="188">
        <v>0.7744348417774346</v>
      </c>
      <c r="BW73" s="182" t="s">
        <v>420</v>
      </c>
      <c r="BX73" s="191">
        <v>0.80938580506653146</v>
      </c>
      <c r="BY73" s="221">
        <v>1793</v>
      </c>
      <c r="BZ73" s="218">
        <v>0.15281650864472951</v>
      </c>
      <c r="CA73" s="218" t="b">
        <v>1</v>
      </c>
      <c r="CB73" s="218" t="b">
        <v>1</v>
      </c>
      <c r="CC73" s="218" t="b">
        <v>1</v>
      </c>
      <c r="CD73" s="121"/>
    </row>
    <row r="74" spans="1:82" s="181" customFormat="1" ht="14.25" customHeight="1" x14ac:dyDescent="0.25">
      <c r="A74" s="19" t="s">
        <v>268</v>
      </c>
      <c r="B74" s="181" t="s">
        <v>168</v>
      </c>
      <c r="C74" s="195" t="s">
        <v>269</v>
      </c>
      <c r="D74" s="76" t="b">
        <v>1</v>
      </c>
      <c r="E74" s="230">
        <v>1065</v>
      </c>
      <c r="F74" s="233">
        <v>1241</v>
      </c>
      <c r="G74" s="179">
        <v>1138</v>
      </c>
      <c r="H74" s="177">
        <v>0.91700241740531829</v>
      </c>
      <c r="I74" s="188">
        <v>0.90033635610324625</v>
      </c>
      <c r="J74" s="182" t="s">
        <v>420</v>
      </c>
      <c r="K74" s="191">
        <v>0.93109482147057265</v>
      </c>
      <c r="L74" s="179">
        <v>85</v>
      </c>
      <c r="M74" s="177">
        <v>6.8493150684931503E-2</v>
      </c>
      <c r="N74" s="188">
        <v>5.5730081679188387E-2</v>
      </c>
      <c r="O74" s="182" t="s">
        <v>420</v>
      </c>
      <c r="P74" s="191">
        <v>8.3919395440077538E-2</v>
      </c>
      <c r="Q74" s="179">
        <v>1223</v>
      </c>
      <c r="R74" s="203">
        <v>0.98549556809024985</v>
      </c>
      <c r="S74" s="212">
        <v>0.97718895305646503</v>
      </c>
      <c r="T74" s="182" t="s">
        <v>420</v>
      </c>
      <c r="U74" s="195">
        <v>0.99080579957778792</v>
      </c>
      <c r="V74" s="221">
        <v>1301.75</v>
      </c>
      <c r="W74" s="220">
        <v>-4.6667946994430574E-2</v>
      </c>
      <c r="X74" s="218" t="b">
        <v>1</v>
      </c>
      <c r="Y74" s="218" t="b">
        <v>1</v>
      </c>
      <c r="Z74" s="217" t="b">
        <v>1</v>
      </c>
      <c r="AA74" s="233">
        <v>1306</v>
      </c>
      <c r="AB74" s="179">
        <v>1196</v>
      </c>
      <c r="AC74" s="177">
        <v>0.91577335375191427</v>
      </c>
      <c r="AD74" s="212">
        <v>0.89946430579100178</v>
      </c>
      <c r="AE74" s="182" t="s">
        <v>420</v>
      </c>
      <c r="AF74" s="195">
        <v>0.92964366959540279</v>
      </c>
      <c r="AG74" s="221">
        <v>1301.75</v>
      </c>
      <c r="AH74" s="220">
        <v>3.2648357979642786E-3</v>
      </c>
      <c r="AI74" s="218" t="b">
        <v>1</v>
      </c>
      <c r="AJ74" s="218" t="b">
        <v>1</v>
      </c>
      <c r="AK74" s="217" t="b">
        <v>1</v>
      </c>
      <c r="AL74" s="233">
        <v>1293</v>
      </c>
      <c r="AM74" s="179">
        <v>920</v>
      </c>
      <c r="AN74" s="177">
        <v>0.71152358855375097</v>
      </c>
      <c r="AO74" s="188">
        <v>0.68623125407590035</v>
      </c>
      <c r="AP74" s="182" t="s">
        <v>420</v>
      </c>
      <c r="AQ74" s="191">
        <v>0.73556278734642144</v>
      </c>
      <c r="AR74" s="221">
        <v>1292.5</v>
      </c>
      <c r="AS74" s="220">
        <v>3.8684719535783365E-4</v>
      </c>
      <c r="AT74" s="218" t="b">
        <v>1</v>
      </c>
      <c r="AU74" s="218" t="b">
        <v>1</v>
      </c>
      <c r="AV74" s="217" t="b">
        <v>1</v>
      </c>
      <c r="AW74" s="233">
        <v>1324</v>
      </c>
      <c r="AX74" s="179">
        <v>1180</v>
      </c>
      <c r="AY74" s="177">
        <v>0.89123867069486407</v>
      </c>
      <c r="AZ74" s="188">
        <v>0.87332267679108666</v>
      </c>
      <c r="BA74" s="182" t="s">
        <v>420</v>
      </c>
      <c r="BB74" s="191">
        <v>0.9068909497062444</v>
      </c>
      <c r="BC74" s="221">
        <v>1292.5</v>
      </c>
      <c r="BD74" s="220">
        <v>2.437137330754352E-2</v>
      </c>
      <c r="BE74" s="218" t="b">
        <v>1</v>
      </c>
      <c r="BF74" s="218" t="b">
        <v>1</v>
      </c>
      <c r="BG74" s="217" t="b">
        <v>1</v>
      </c>
      <c r="BH74" s="233">
        <v>1293</v>
      </c>
      <c r="BI74" s="179">
        <v>1040</v>
      </c>
      <c r="BJ74" s="177">
        <v>0.80433101314771849</v>
      </c>
      <c r="BK74" s="188">
        <v>0.78181921163112411</v>
      </c>
      <c r="BL74" s="182" t="s">
        <v>420</v>
      </c>
      <c r="BM74" s="191">
        <v>0.82503985710629313</v>
      </c>
      <c r="BN74" s="221">
        <v>1291</v>
      </c>
      <c r="BO74" s="218">
        <v>1.5491866769945779E-3</v>
      </c>
      <c r="BP74" s="218" t="b">
        <v>1</v>
      </c>
      <c r="BQ74" s="218" t="b">
        <v>1</v>
      </c>
      <c r="BR74" s="217" t="b">
        <v>1</v>
      </c>
      <c r="BS74" s="233">
        <v>1293</v>
      </c>
      <c r="BT74" s="179">
        <v>931</v>
      </c>
      <c r="BU74" s="177" t="s">
        <v>419</v>
      </c>
      <c r="BV74" s="188" t="s">
        <v>419</v>
      </c>
      <c r="BW74" s="182" t="s">
        <v>419</v>
      </c>
      <c r="BX74" s="191" t="s">
        <v>419</v>
      </c>
      <c r="BY74" s="221">
        <v>1040</v>
      </c>
      <c r="BZ74" s="218">
        <v>0.24326923076923077</v>
      </c>
      <c r="CA74" s="218" t="b">
        <v>1</v>
      </c>
      <c r="CB74" s="218" t="b">
        <v>0</v>
      </c>
      <c r="CC74" s="218" t="b">
        <v>0</v>
      </c>
      <c r="CD74" s="121"/>
    </row>
    <row r="75" spans="1:82" s="181" customFormat="1" ht="14.25" customHeight="1" x14ac:dyDescent="0.25">
      <c r="A75" s="19" t="s">
        <v>169</v>
      </c>
      <c r="B75" s="181" t="s">
        <v>168</v>
      </c>
      <c r="C75" s="195" t="s">
        <v>170</v>
      </c>
      <c r="D75" s="76" t="b">
        <v>1</v>
      </c>
      <c r="E75" s="230">
        <v>963</v>
      </c>
      <c r="F75" s="233">
        <v>1825</v>
      </c>
      <c r="G75" s="179">
        <v>1641</v>
      </c>
      <c r="H75" s="177">
        <v>0.89917808219178086</v>
      </c>
      <c r="I75" s="188">
        <v>0.88451475777779276</v>
      </c>
      <c r="J75" s="182" t="s">
        <v>420</v>
      </c>
      <c r="K75" s="191">
        <v>0.91216446937595341</v>
      </c>
      <c r="L75" s="179">
        <v>35</v>
      </c>
      <c r="M75" s="177">
        <v>1.9178082191780823E-2</v>
      </c>
      <c r="N75" s="188">
        <v>1.3821663225225862E-2</v>
      </c>
      <c r="O75" s="182" t="s">
        <v>420</v>
      </c>
      <c r="P75" s="191">
        <v>2.6554422118065673E-2</v>
      </c>
      <c r="Q75" s="179">
        <v>1676</v>
      </c>
      <c r="R75" s="203">
        <v>0.9183561643835616</v>
      </c>
      <c r="S75" s="212">
        <v>0.90489715742757693</v>
      </c>
      <c r="T75" s="182" t="s">
        <v>420</v>
      </c>
      <c r="U75" s="195">
        <v>0.93005766746176444</v>
      </c>
      <c r="V75" s="221">
        <v>1733.25</v>
      </c>
      <c r="W75" s="220">
        <v>5.2935237271022645E-2</v>
      </c>
      <c r="X75" s="218" t="b">
        <v>1</v>
      </c>
      <c r="Y75" s="218" t="b">
        <v>1</v>
      </c>
      <c r="Z75" s="217" t="b">
        <v>1</v>
      </c>
      <c r="AA75" s="233">
        <v>1816</v>
      </c>
      <c r="AB75" s="179">
        <v>1684</v>
      </c>
      <c r="AC75" s="177">
        <v>0.92731277533039647</v>
      </c>
      <c r="AD75" s="212">
        <v>0.91444855459305308</v>
      </c>
      <c r="AE75" s="182" t="s">
        <v>420</v>
      </c>
      <c r="AF75" s="195">
        <v>0.93837298789765256</v>
      </c>
      <c r="AG75" s="221">
        <v>1733.25</v>
      </c>
      <c r="AH75" s="220">
        <v>4.7742679936535408E-2</v>
      </c>
      <c r="AI75" s="218" t="b">
        <v>1</v>
      </c>
      <c r="AJ75" s="218" t="b">
        <v>1</v>
      </c>
      <c r="AK75" s="217" t="b">
        <v>1</v>
      </c>
      <c r="AL75" s="233">
        <v>1800</v>
      </c>
      <c r="AM75" s="179">
        <v>1529</v>
      </c>
      <c r="AN75" s="177">
        <v>0.84944444444444445</v>
      </c>
      <c r="AO75" s="188">
        <v>0.832180425896484</v>
      </c>
      <c r="AP75" s="182" t="s">
        <v>420</v>
      </c>
      <c r="AQ75" s="191">
        <v>0.86522010997014853</v>
      </c>
      <c r="AR75" s="221">
        <v>1701.5</v>
      </c>
      <c r="AS75" s="220">
        <v>5.7890096973258892E-2</v>
      </c>
      <c r="AT75" s="218" t="b">
        <v>1</v>
      </c>
      <c r="AU75" s="218" t="b">
        <v>1</v>
      </c>
      <c r="AV75" s="217" t="b">
        <v>1</v>
      </c>
      <c r="AW75" s="233">
        <v>1866</v>
      </c>
      <c r="AX75" s="179">
        <v>1706</v>
      </c>
      <c r="AY75" s="177">
        <v>0.91425509110396574</v>
      </c>
      <c r="AZ75" s="188">
        <v>0.90068488700380778</v>
      </c>
      <c r="BA75" s="182" t="s">
        <v>420</v>
      </c>
      <c r="BB75" s="191">
        <v>0.92612317883887596</v>
      </c>
      <c r="BC75" s="221">
        <v>1701.5</v>
      </c>
      <c r="BD75" s="220">
        <v>9.6679400528945053E-2</v>
      </c>
      <c r="BE75" s="218" t="b">
        <v>1</v>
      </c>
      <c r="BF75" s="218" t="b">
        <v>1</v>
      </c>
      <c r="BG75" s="217" t="b">
        <v>1</v>
      </c>
      <c r="BH75" s="233">
        <v>1757</v>
      </c>
      <c r="BI75" s="179">
        <v>1484</v>
      </c>
      <c r="BJ75" s="177">
        <v>0.84462151394422313</v>
      </c>
      <c r="BK75" s="188">
        <v>0.82693244157216927</v>
      </c>
      <c r="BL75" s="182" t="s">
        <v>420</v>
      </c>
      <c r="BM75" s="191">
        <v>0.86080693094979266</v>
      </c>
      <c r="BN75" s="221">
        <v>1834.25</v>
      </c>
      <c r="BO75" s="218">
        <v>-4.2115305983371952E-2</v>
      </c>
      <c r="BP75" s="218" t="b">
        <v>1</v>
      </c>
      <c r="BQ75" s="218" t="b">
        <v>1</v>
      </c>
      <c r="BR75" s="217" t="b">
        <v>1</v>
      </c>
      <c r="BS75" s="233">
        <v>1757</v>
      </c>
      <c r="BT75" s="179">
        <v>1279</v>
      </c>
      <c r="BU75" s="177">
        <v>0.72794536141149691</v>
      </c>
      <c r="BV75" s="188">
        <v>0.70665639035693151</v>
      </c>
      <c r="BW75" s="182" t="s">
        <v>420</v>
      </c>
      <c r="BX75" s="191">
        <v>0.74823975942844545</v>
      </c>
      <c r="BY75" s="221">
        <v>1484</v>
      </c>
      <c r="BZ75" s="218">
        <v>0.18396226415094338</v>
      </c>
      <c r="CA75" s="218" t="b">
        <v>1</v>
      </c>
      <c r="CB75" s="218" t="b">
        <v>1</v>
      </c>
      <c r="CC75" s="218" t="b">
        <v>1</v>
      </c>
      <c r="CD75" s="121"/>
    </row>
    <row r="76" spans="1:82" s="181" customFormat="1" ht="14.25" customHeight="1" x14ac:dyDescent="0.25">
      <c r="A76" s="19" t="s">
        <v>27</v>
      </c>
      <c r="B76" s="181" t="s">
        <v>168</v>
      </c>
      <c r="C76" s="195" t="s">
        <v>26</v>
      </c>
      <c r="D76" s="76" t="b">
        <v>1</v>
      </c>
      <c r="E76" s="230">
        <v>562</v>
      </c>
      <c r="F76" s="233">
        <v>1859</v>
      </c>
      <c r="G76" s="179">
        <v>1652</v>
      </c>
      <c r="H76" s="177">
        <v>0.88864981172673485</v>
      </c>
      <c r="I76" s="188">
        <v>0.87354119778808825</v>
      </c>
      <c r="J76" s="182" t="s">
        <v>420</v>
      </c>
      <c r="K76" s="191">
        <v>0.90215551711903219</v>
      </c>
      <c r="L76" s="179">
        <v>146</v>
      </c>
      <c r="M76" s="177">
        <v>7.8536847767617005E-2</v>
      </c>
      <c r="N76" s="188">
        <v>6.715889796720774E-2</v>
      </c>
      <c r="O76" s="182" t="s">
        <v>420</v>
      </c>
      <c r="P76" s="191">
        <v>9.1653038185416869E-2</v>
      </c>
      <c r="Q76" s="179">
        <v>1798</v>
      </c>
      <c r="R76" s="203">
        <v>0.96718665949435179</v>
      </c>
      <c r="S76" s="212">
        <v>0.95807623603450798</v>
      </c>
      <c r="T76" s="182" t="s">
        <v>420</v>
      </c>
      <c r="U76" s="195">
        <v>0.97437026486076417</v>
      </c>
      <c r="V76" s="221">
        <v>1950.5</v>
      </c>
      <c r="W76" s="220">
        <v>-4.691104844911561E-2</v>
      </c>
      <c r="X76" s="218" t="b">
        <v>1</v>
      </c>
      <c r="Y76" s="218" t="b">
        <v>1</v>
      </c>
      <c r="Z76" s="217" t="b">
        <v>1</v>
      </c>
      <c r="AA76" s="233">
        <v>1585</v>
      </c>
      <c r="AB76" s="179">
        <v>1368</v>
      </c>
      <c r="AC76" s="177">
        <v>0.86309148264984226</v>
      </c>
      <c r="AD76" s="212">
        <v>0.84528830781625064</v>
      </c>
      <c r="AE76" s="182" t="s">
        <v>420</v>
      </c>
      <c r="AF76" s="195">
        <v>0.87913891153282242</v>
      </c>
      <c r="AG76" s="221">
        <v>1950.5</v>
      </c>
      <c r="AH76" s="220">
        <v>-0.18738784926941809</v>
      </c>
      <c r="AI76" s="218" t="b">
        <v>1</v>
      </c>
      <c r="AJ76" s="218" t="b">
        <v>1</v>
      </c>
      <c r="AK76" s="217" t="b">
        <v>1</v>
      </c>
      <c r="AL76" s="233">
        <v>2011</v>
      </c>
      <c r="AM76" s="179">
        <v>1429</v>
      </c>
      <c r="AN76" s="177">
        <v>0.71059174540029835</v>
      </c>
      <c r="AO76" s="188">
        <v>0.69038488836579026</v>
      </c>
      <c r="AP76" s="182" t="s">
        <v>420</v>
      </c>
      <c r="AQ76" s="191">
        <v>0.7299955819148628</v>
      </c>
      <c r="AR76" s="221">
        <v>1968.5</v>
      </c>
      <c r="AS76" s="220">
        <v>2.1590043180086359E-2</v>
      </c>
      <c r="AT76" s="218" t="b">
        <v>1</v>
      </c>
      <c r="AU76" s="218" t="b">
        <v>1</v>
      </c>
      <c r="AV76" s="217" t="b">
        <v>1</v>
      </c>
      <c r="AW76" s="233">
        <v>2037</v>
      </c>
      <c r="AX76" s="179">
        <v>1664</v>
      </c>
      <c r="AY76" s="177">
        <v>0.8168875797741777</v>
      </c>
      <c r="AZ76" s="188">
        <v>0.79950083324215426</v>
      </c>
      <c r="BA76" s="182" t="s">
        <v>420</v>
      </c>
      <c r="BB76" s="191">
        <v>0.83308137662044246</v>
      </c>
      <c r="BC76" s="221">
        <v>1968.5</v>
      </c>
      <c r="BD76" s="220">
        <v>3.4798069596139194E-2</v>
      </c>
      <c r="BE76" s="218" t="b">
        <v>1</v>
      </c>
      <c r="BF76" s="218" t="b">
        <v>1</v>
      </c>
      <c r="BG76" s="217" t="b">
        <v>1</v>
      </c>
      <c r="BH76" s="233">
        <v>1991</v>
      </c>
      <c r="BI76" s="179">
        <v>1599</v>
      </c>
      <c r="BJ76" s="177">
        <v>0.8031140130587644</v>
      </c>
      <c r="BK76" s="188">
        <v>0.78507076970677769</v>
      </c>
      <c r="BL76" s="182" t="s">
        <v>420</v>
      </c>
      <c r="BM76" s="191">
        <v>0.81998984534257657</v>
      </c>
      <c r="BN76" s="221">
        <v>2002.75</v>
      </c>
      <c r="BO76" s="218">
        <v>-5.8669329671701409E-3</v>
      </c>
      <c r="BP76" s="218" t="b">
        <v>1</v>
      </c>
      <c r="BQ76" s="218" t="b">
        <v>1</v>
      </c>
      <c r="BR76" s="217" t="b">
        <v>1</v>
      </c>
      <c r="BS76" s="233">
        <v>1991</v>
      </c>
      <c r="BT76" s="179">
        <v>1599</v>
      </c>
      <c r="BU76" s="177" t="s">
        <v>419</v>
      </c>
      <c r="BV76" s="188" t="s">
        <v>419</v>
      </c>
      <c r="BW76" s="182" t="s">
        <v>419</v>
      </c>
      <c r="BX76" s="191" t="s">
        <v>419</v>
      </c>
      <c r="BY76" s="221">
        <v>1599</v>
      </c>
      <c r="BZ76" s="218">
        <v>0.24515322076297685</v>
      </c>
      <c r="CA76" s="218" t="b">
        <v>1</v>
      </c>
      <c r="CB76" s="218" t="b">
        <v>0</v>
      </c>
      <c r="CC76" s="218" t="b">
        <v>0</v>
      </c>
      <c r="CD76" s="121"/>
    </row>
    <row r="77" spans="1:82" s="181" customFormat="1" ht="14.25" customHeight="1" x14ac:dyDescent="0.25">
      <c r="A77" s="19" t="s">
        <v>44</v>
      </c>
      <c r="B77" s="181" t="s">
        <v>168</v>
      </c>
      <c r="C77" s="195" t="s">
        <v>171</v>
      </c>
      <c r="D77" s="76" t="b">
        <v>1</v>
      </c>
      <c r="E77" s="230">
        <v>861</v>
      </c>
      <c r="F77" s="233">
        <v>1937</v>
      </c>
      <c r="G77" s="179">
        <v>1819</v>
      </c>
      <c r="H77" s="177">
        <v>0.93908105317501289</v>
      </c>
      <c r="I77" s="188">
        <v>0.92753560170943072</v>
      </c>
      <c r="J77" s="182" t="s">
        <v>420</v>
      </c>
      <c r="K77" s="191">
        <v>0.94888838040890899</v>
      </c>
      <c r="L77" s="179">
        <v>84</v>
      </c>
      <c r="M77" s="177">
        <v>4.3366029943211148E-2</v>
      </c>
      <c r="N77" s="188">
        <v>3.5163357944553567E-2</v>
      </c>
      <c r="O77" s="182" t="s">
        <v>420</v>
      </c>
      <c r="P77" s="191">
        <v>5.3376310269824687E-2</v>
      </c>
      <c r="Q77" s="179">
        <v>1903</v>
      </c>
      <c r="R77" s="203">
        <v>0.98244708311822404</v>
      </c>
      <c r="S77" s="212">
        <v>0.97557238626623055</v>
      </c>
      <c r="T77" s="182" t="s">
        <v>420</v>
      </c>
      <c r="U77" s="195">
        <v>0.98741198914774764</v>
      </c>
      <c r="V77" s="221">
        <v>2233.5</v>
      </c>
      <c r="W77" s="220">
        <v>-0.13275128721737184</v>
      </c>
      <c r="X77" s="218" t="b">
        <v>1</v>
      </c>
      <c r="Y77" s="218" t="b">
        <v>1</v>
      </c>
      <c r="Z77" s="217" t="b">
        <v>1</v>
      </c>
      <c r="AA77" s="233">
        <v>2161</v>
      </c>
      <c r="AB77" s="179">
        <v>2042</v>
      </c>
      <c r="AC77" s="177">
        <v>0.94493290143452102</v>
      </c>
      <c r="AD77" s="212">
        <v>0.93450192210566163</v>
      </c>
      <c r="AE77" s="182" t="s">
        <v>420</v>
      </c>
      <c r="AF77" s="195">
        <v>0.95378483541401449</v>
      </c>
      <c r="AG77" s="221">
        <v>2233.5</v>
      </c>
      <c r="AH77" s="220">
        <v>-3.2460264159391093E-2</v>
      </c>
      <c r="AI77" s="218" t="b">
        <v>1</v>
      </c>
      <c r="AJ77" s="218" t="b">
        <v>1</v>
      </c>
      <c r="AK77" s="217" t="b">
        <v>1</v>
      </c>
      <c r="AL77" s="233">
        <v>2203</v>
      </c>
      <c r="AM77" s="179">
        <v>1978</v>
      </c>
      <c r="AN77" s="177">
        <v>0.89786654561960966</v>
      </c>
      <c r="AO77" s="188">
        <v>0.88452067355005803</v>
      </c>
      <c r="AP77" s="182" t="s">
        <v>420</v>
      </c>
      <c r="AQ77" s="191">
        <v>0.90982728152994985</v>
      </c>
      <c r="AR77" s="221">
        <v>2279</v>
      </c>
      <c r="AS77" s="220">
        <v>-3.334795963141729E-2</v>
      </c>
      <c r="AT77" s="218" t="b">
        <v>1</v>
      </c>
      <c r="AU77" s="218" t="b">
        <v>1</v>
      </c>
      <c r="AV77" s="217" t="b">
        <v>1</v>
      </c>
      <c r="AW77" s="233">
        <v>2315</v>
      </c>
      <c r="AX77" s="179">
        <v>2144</v>
      </c>
      <c r="AY77" s="177">
        <v>0.92613390928725703</v>
      </c>
      <c r="AZ77" s="188">
        <v>0.9147589368570257</v>
      </c>
      <c r="BA77" s="182" t="s">
        <v>420</v>
      </c>
      <c r="BB77" s="191">
        <v>0.93609699056951745</v>
      </c>
      <c r="BC77" s="221">
        <v>2279</v>
      </c>
      <c r="BD77" s="220">
        <v>1.5796401930671347E-2</v>
      </c>
      <c r="BE77" s="218" t="b">
        <v>1</v>
      </c>
      <c r="BF77" s="218" t="b">
        <v>1</v>
      </c>
      <c r="BG77" s="217" t="b">
        <v>1</v>
      </c>
      <c r="BH77" s="233">
        <v>2252</v>
      </c>
      <c r="BI77" s="179">
        <v>1722</v>
      </c>
      <c r="BJ77" s="177">
        <v>0.76465364120781532</v>
      </c>
      <c r="BK77" s="188">
        <v>0.74669144591444381</v>
      </c>
      <c r="BL77" s="182" t="s">
        <v>420</v>
      </c>
      <c r="BM77" s="191">
        <v>0.78171448232093499</v>
      </c>
      <c r="BN77" s="221">
        <v>2352.5</v>
      </c>
      <c r="BO77" s="218">
        <v>-4.2720510095642934E-2</v>
      </c>
      <c r="BP77" s="218" t="b">
        <v>1</v>
      </c>
      <c r="BQ77" s="218" t="b">
        <v>1</v>
      </c>
      <c r="BR77" s="217" t="b">
        <v>1</v>
      </c>
      <c r="BS77" s="233">
        <v>1670</v>
      </c>
      <c r="BT77" s="179">
        <v>1613</v>
      </c>
      <c r="BU77" s="177">
        <v>0.96586826347305388</v>
      </c>
      <c r="BV77" s="188">
        <v>0.95603544064771284</v>
      </c>
      <c r="BW77" s="182" t="s">
        <v>420</v>
      </c>
      <c r="BX77" s="191">
        <v>0.97356275504776291</v>
      </c>
      <c r="BY77" s="221">
        <v>1722</v>
      </c>
      <c r="BZ77" s="218">
        <v>-3.0197444831591175E-2</v>
      </c>
      <c r="CA77" s="218" t="b">
        <v>1</v>
      </c>
      <c r="CB77" s="218" t="b">
        <v>1</v>
      </c>
      <c r="CC77" s="218" t="b">
        <v>1</v>
      </c>
      <c r="CD77" s="121"/>
    </row>
    <row r="78" spans="1:82" s="181" customFormat="1" ht="14.25" customHeight="1" x14ac:dyDescent="0.25">
      <c r="A78" s="19" t="s">
        <v>266</v>
      </c>
      <c r="B78" s="181" t="s">
        <v>168</v>
      </c>
      <c r="C78" s="195" t="s">
        <v>267</v>
      </c>
      <c r="D78" s="76" t="b">
        <v>1</v>
      </c>
      <c r="E78" s="230">
        <v>535</v>
      </c>
      <c r="F78" s="233">
        <v>1049</v>
      </c>
      <c r="G78" s="179">
        <v>845</v>
      </c>
      <c r="H78" s="177">
        <v>0.80552907530981888</v>
      </c>
      <c r="I78" s="188">
        <v>0.78048080682982945</v>
      </c>
      <c r="J78" s="182" t="s">
        <v>420</v>
      </c>
      <c r="K78" s="191">
        <v>0.82834780134256836</v>
      </c>
      <c r="L78" s="179">
        <v>189</v>
      </c>
      <c r="M78" s="177">
        <v>0.1801715919923737</v>
      </c>
      <c r="N78" s="188">
        <v>0.15809408947414832</v>
      </c>
      <c r="O78" s="182" t="s">
        <v>420</v>
      </c>
      <c r="P78" s="191">
        <v>0.20458298371824038</v>
      </c>
      <c r="Q78" s="179">
        <v>1034</v>
      </c>
      <c r="R78" s="203">
        <v>0.98570066730219252</v>
      </c>
      <c r="S78" s="212">
        <v>0.97654150452251509</v>
      </c>
      <c r="T78" s="182" t="s">
        <v>420</v>
      </c>
      <c r="U78" s="195">
        <v>0.99131551845357457</v>
      </c>
      <c r="V78" s="221">
        <v>1053</v>
      </c>
      <c r="W78" s="220">
        <v>-3.7986704653371322E-3</v>
      </c>
      <c r="X78" s="218" t="b">
        <v>1</v>
      </c>
      <c r="Y78" s="218" t="b">
        <v>1</v>
      </c>
      <c r="Z78" s="217" t="b">
        <v>1</v>
      </c>
      <c r="AA78" s="233">
        <v>1089</v>
      </c>
      <c r="AB78" s="179">
        <v>899</v>
      </c>
      <c r="AC78" s="177">
        <v>0.82552800734618914</v>
      </c>
      <c r="AD78" s="212">
        <v>0.80185384714868013</v>
      </c>
      <c r="AE78" s="182" t="s">
        <v>420</v>
      </c>
      <c r="AF78" s="195">
        <v>0.84691363351141069</v>
      </c>
      <c r="AG78" s="221">
        <v>1053</v>
      </c>
      <c r="AH78" s="220">
        <v>3.4188034188034191E-2</v>
      </c>
      <c r="AI78" s="218" t="b">
        <v>1</v>
      </c>
      <c r="AJ78" s="218" t="b">
        <v>1</v>
      </c>
      <c r="AK78" s="217" t="b">
        <v>1</v>
      </c>
      <c r="AL78" s="233">
        <v>1019</v>
      </c>
      <c r="AM78" s="179">
        <v>699</v>
      </c>
      <c r="AN78" s="177">
        <v>0.68596663395485769</v>
      </c>
      <c r="AO78" s="188">
        <v>0.65681611148599228</v>
      </c>
      <c r="AP78" s="182" t="s">
        <v>420</v>
      </c>
      <c r="AQ78" s="191">
        <v>0.71372029641145018</v>
      </c>
      <c r="AR78" s="221">
        <v>1053</v>
      </c>
      <c r="AS78" s="220">
        <v>-3.2288698955365625E-2</v>
      </c>
      <c r="AT78" s="218" t="b">
        <v>1</v>
      </c>
      <c r="AU78" s="218" t="b">
        <v>1</v>
      </c>
      <c r="AV78" s="217" t="b">
        <v>1</v>
      </c>
      <c r="AW78" s="233">
        <v>1282</v>
      </c>
      <c r="AX78" s="179">
        <v>1168</v>
      </c>
      <c r="AY78" s="177" t="s">
        <v>419</v>
      </c>
      <c r="AZ78" s="188" t="s">
        <v>419</v>
      </c>
      <c r="BA78" s="182" t="s">
        <v>419</v>
      </c>
      <c r="BB78" s="191" t="s">
        <v>419</v>
      </c>
      <c r="BC78" s="221">
        <v>1053</v>
      </c>
      <c r="BD78" s="220">
        <v>0.2174738841405508</v>
      </c>
      <c r="BE78" s="218" t="b">
        <v>1</v>
      </c>
      <c r="BF78" s="218" t="b">
        <v>0</v>
      </c>
      <c r="BG78" s="217" t="b">
        <v>0</v>
      </c>
      <c r="BH78" s="233">
        <v>969</v>
      </c>
      <c r="BI78" s="179">
        <v>919</v>
      </c>
      <c r="BJ78" s="177">
        <v>0.94840041279669762</v>
      </c>
      <c r="BK78" s="188">
        <v>0.93261650572433208</v>
      </c>
      <c r="BL78" s="182" t="s">
        <v>420</v>
      </c>
      <c r="BM78" s="191">
        <v>0.96064312267742857</v>
      </c>
      <c r="BN78" s="221">
        <v>1078</v>
      </c>
      <c r="BO78" s="218">
        <v>-0.10111317254174397</v>
      </c>
      <c r="BP78" s="218" t="b">
        <v>1</v>
      </c>
      <c r="BQ78" s="218" t="b">
        <v>1</v>
      </c>
      <c r="BR78" s="217" t="b">
        <v>1</v>
      </c>
      <c r="BS78" s="233">
        <v>919</v>
      </c>
      <c r="BT78" s="179">
        <v>918</v>
      </c>
      <c r="BU78" s="177">
        <v>0.99891186071817195</v>
      </c>
      <c r="BV78" s="188">
        <v>0.99386224741719464</v>
      </c>
      <c r="BW78" s="182" t="s">
        <v>420</v>
      </c>
      <c r="BX78" s="191">
        <v>0.99980789086619037</v>
      </c>
      <c r="BY78" s="221">
        <v>919</v>
      </c>
      <c r="BZ78" s="218">
        <v>0</v>
      </c>
      <c r="CA78" s="218" t="b">
        <v>1</v>
      </c>
      <c r="CB78" s="218" t="b">
        <v>1</v>
      </c>
      <c r="CC78" s="218" t="b">
        <v>1</v>
      </c>
      <c r="CD78" s="121"/>
    </row>
    <row r="79" spans="1:82" s="181" customFormat="1" ht="14.25" customHeight="1" x14ac:dyDescent="0.25">
      <c r="A79" s="19" t="s">
        <v>172</v>
      </c>
      <c r="B79" s="181" t="s">
        <v>168</v>
      </c>
      <c r="C79" s="195" t="s">
        <v>173</v>
      </c>
      <c r="D79" s="76" t="b">
        <v>1</v>
      </c>
      <c r="E79" s="230">
        <v>872</v>
      </c>
      <c r="F79" s="233">
        <v>2249</v>
      </c>
      <c r="G79" s="179">
        <v>2025</v>
      </c>
      <c r="H79" s="177">
        <v>0.90040017785682525</v>
      </c>
      <c r="I79" s="188">
        <v>0.8873325802896157</v>
      </c>
      <c r="J79" s="182" t="s">
        <v>420</v>
      </c>
      <c r="K79" s="191">
        <v>0.91210228138182126</v>
      </c>
      <c r="L79" s="179">
        <v>183</v>
      </c>
      <c r="M79" s="177">
        <v>8.1369497554468651E-2</v>
      </c>
      <c r="N79" s="188">
        <v>7.0771043297990957E-2</v>
      </c>
      <c r="O79" s="182" t="s">
        <v>420</v>
      </c>
      <c r="P79" s="191">
        <v>9.3395617153249511E-2</v>
      </c>
      <c r="Q79" s="179">
        <v>2208</v>
      </c>
      <c r="R79" s="203">
        <v>0.9817696754112939</v>
      </c>
      <c r="S79" s="212">
        <v>0.97536303898765997</v>
      </c>
      <c r="T79" s="182" t="s">
        <v>420</v>
      </c>
      <c r="U79" s="195">
        <v>0.98653332150207018</v>
      </c>
      <c r="V79" s="221">
        <v>2162.5</v>
      </c>
      <c r="W79" s="220">
        <v>0.04</v>
      </c>
      <c r="X79" s="218" t="b">
        <v>1</v>
      </c>
      <c r="Y79" s="218" t="b">
        <v>1</v>
      </c>
      <c r="Z79" s="217" t="b">
        <v>1</v>
      </c>
      <c r="AA79" s="233">
        <v>2306</v>
      </c>
      <c r="AB79" s="179">
        <v>2125</v>
      </c>
      <c r="AC79" s="177">
        <v>0.92150910667823072</v>
      </c>
      <c r="AD79" s="212">
        <v>0.90981799971833166</v>
      </c>
      <c r="AE79" s="182" t="s">
        <v>420</v>
      </c>
      <c r="AF79" s="195">
        <v>0.93179820410222092</v>
      </c>
      <c r="AG79" s="221">
        <v>2162.5</v>
      </c>
      <c r="AH79" s="220">
        <v>6.6358381502890168E-2</v>
      </c>
      <c r="AI79" s="218" t="b">
        <v>1</v>
      </c>
      <c r="AJ79" s="218" t="b">
        <v>1</v>
      </c>
      <c r="AK79" s="217" t="b">
        <v>1</v>
      </c>
      <c r="AL79" s="233">
        <v>2312</v>
      </c>
      <c r="AM79" s="179">
        <v>2046</v>
      </c>
      <c r="AN79" s="177">
        <v>0.88494809688581311</v>
      </c>
      <c r="AO79" s="188">
        <v>0.87129818273853477</v>
      </c>
      <c r="AP79" s="182" t="s">
        <v>420</v>
      </c>
      <c r="AQ79" s="191">
        <v>0.89732092683835185</v>
      </c>
      <c r="AR79" s="221">
        <v>2215</v>
      </c>
      <c r="AS79" s="220">
        <v>4.3792325056433407E-2</v>
      </c>
      <c r="AT79" s="218" t="b">
        <v>1</v>
      </c>
      <c r="AU79" s="218" t="b">
        <v>1</v>
      </c>
      <c r="AV79" s="217" t="b">
        <v>1</v>
      </c>
      <c r="AW79" s="233">
        <v>2263</v>
      </c>
      <c r="AX79" s="179">
        <v>1969</v>
      </c>
      <c r="AY79" s="177">
        <v>0.87008395934600091</v>
      </c>
      <c r="AZ79" s="188">
        <v>0.85560217486412804</v>
      </c>
      <c r="BA79" s="182" t="s">
        <v>420</v>
      </c>
      <c r="BB79" s="191">
        <v>0.8833114326500936</v>
      </c>
      <c r="BC79" s="221">
        <v>2215</v>
      </c>
      <c r="BD79" s="220">
        <v>2.1670428893905191E-2</v>
      </c>
      <c r="BE79" s="218" t="b">
        <v>1</v>
      </c>
      <c r="BF79" s="218" t="b">
        <v>1</v>
      </c>
      <c r="BG79" s="217" t="b">
        <v>1</v>
      </c>
      <c r="BH79" s="233">
        <v>2277</v>
      </c>
      <c r="BI79" s="179">
        <v>1979</v>
      </c>
      <c r="BJ79" s="177">
        <v>0.86912604303908647</v>
      </c>
      <c r="BK79" s="188">
        <v>0.85464936104443956</v>
      </c>
      <c r="BL79" s="182" t="s">
        <v>420</v>
      </c>
      <c r="BM79" s="191">
        <v>0.8823593396256888</v>
      </c>
      <c r="BN79" s="221">
        <v>2289.75</v>
      </c>
      <c r="BO79" s="218">
        <v>-5.5682934818211596E-3</v>
      </c>
      <c r="BP79" s="218" t="b">
        <v>1</v>
      </c>
      <c r="BQ79" s="218" t="b">
        <v>1</v>
      </c>
      <c r="BR79" s="217" t="b">
        <v>1</v>
      </c>
      <c r="BS79" s="233">
        <v>1980</v>
      </c>
      <c r="BT79" s="179">
        <v>1911</v>
      </c>
      <c r="BU79" s="177">
        <v>0.9651515151515152</v>
      </c>
      <c r="BV79" s="188">
        <v>0.95613049972347797</v>
      </c>
      <c r="BW79" s="182" t="s">
        <v>420</v>
      </c>
      <c r="BX79" s="191">
        <v>0.97237111607347582</v>
      </c>
      <c r="BY79" s="221">
        <v>1979</v>
      </c>
      <c r="BZ79" s="218">
        <v>5.0530570995452253E-4</v>
      </c>
      <c r="CA79" s="218" t="b">
        <v>1</v>
      </c>
      <c r="CB79" s="218" t="b">
        <v>1</v>
      </c>
      <c r="CC79" s="218" t="b">
        <v>1</v>
      </c>
      <c r="CD79" s="121"/>
    </row>
    <row r="80" spans="1:82" s="181" customFormat="1" ht="14.25" customHeight="1" x14ac:dyDescent="0.25">
      <c r="A80" s="19" t="s">
        <v>270</v>
      </c>
      <c r="B80" s="181" t="s">
        <v>168</v>
      </c>
      <c r="C80" s="195" t="s">
        <v>271</v>
      </c>
      <c r="D80" s="76" t="b">
        <v>1</v>
      </c>
      <c r="E80" s="230">
        <v>46</v>
      </c>
      <c r="F80" s="233">
        <v>72</v>
      </c>
      <c r="G80" s="179">
        <v>67</v>
      </c>
      <c r="H80" s="177">
        <v>0.93055555555555558</v>
      </c>
      <c r="I80" s="188">
        <v>0.84752020516326465</v>
      </c>
      <c r="J80" s="182" t="s">
        <v>420</v>
      </c>
      <c r="K80" s="191">
        <v>0.96997461843422994</v>
      </c>
      <c r="L80" s="179">
        <v>4</v>
      </c>
      <c r="M80" s="177">
        <v>5.5555555555555552E-2</v>
      </c>
      <c r="N80" s="188">
        <v>2.1814215981316658E-2</v>
      </c>
      <c r="O80" s="182" t="s">
        <v>420</v>
      </c>
      <c r="P80" s="191">
        <v>0.13432015965997915</v>
      </c>
      <c r="Q80" s="179">
        <v>71</v>
      </c>
      <c r="R80" s="203">
        <v>0.98611111111111116</v>
      </c>
      <c r="S80" s="212">
        <v>0.92543397852523834</v>
      </c>
      <c r="T80" s="182" t="s">
        <v>420</v>
      </c>
      <c r="U80" s="195">
        <v>0.9975440481170943</v>
      </c>
      <c r="V80" s="221">
        <v>85.75</v>
      </c>
      <c r="W80" s="220">
        <v>-0.16034985422740525</v>
      </c>
      <c r="X80" s="218" t="b">
        <v>1</v>
      </c>
      <c r="Y80" s="218" t="b">
        <v>1</v>
      </c>
      <c r="Z80" s="217" t="b">
        <v>1</v>
      </c>
      <c r="AA80" s="233">
        <v>79</v>
      </c>
      <c r="AB80" s="179">
        <v>66</v>
      </c>
      <c r="AC80" s="177">
        <v>0.83544303797468356</v>
      </c>
      <c r="AD80" s="212">
        <v>0.73854334772805297</v>
      </c>
      <c r="AE80" s="182" t="s">
        <v>420</v>
      </c>
      <c r="AF80" s="195">
        <v>0.90123292799779642</v>
      </c>
      <c r="AG80" s="221">
        <v>85.75</v>
      </c>
      <c r="AH80" s="220">
        <v>-7.8717201166180764E-2</v>
      </c>
      <c r="AI80" s="218" t="b">
        <v>1</v>
      </c>
      <c r="AJ80" s="218" t="b">
        <v>1</v>
      </c>
      <c r="AK80" s="217" t="b">
        <v>1</v>
      </c>
      <c r="AL80" s="233">
        <v>78</v>
      </c>
      <c r="AM80" s="179">
        <v>64</v>
      </c>
      <c r="AN80" s="177">
        <v>0.82051282051282048</v>
      </c>
      <c r="AO80" s="188">
        <v>0.7209764606558009</v>
      </c>
      <c r="AP80" s="182" t="s">
        <v>420</v>
      </c>
      <c r="AQ80" s="191">
        <v>0.88996084081074123</v>
      </c>
      <c r="AR80" s="221">
        <v>86</v>
      </c>
      <c r="AS80" s="220">
        <v>-9.3023255813953487E-2</v>
      </c>
      <c r="AT80" s="218" t="b">
        <v>1</v>
      </c>
      <c r="AU80" s="218" t="b">
        <v>1</v>
      </c>
      <c r="AV80" s="217" t="b">
        <v>1</v>
      </c>
      <c r="AW80" s="233">
        <v>91</v>
      </c>
      <c r="AX80" s="179">
        <v>83</v>
      </c>
      <c r="AY80" s="177">
        <v>0.91208791208791207</v>
      </c>
      <c r="AZ80" s="188">
        <v>0.83601361116362261</v>
      </c>
      <c r="BA80" s="182" t="s">
        <v>420</v>
      </c>
      <c r="BB80" s="191">
        <v>0.95477979219169584</v>
      </c>
      <c r="BC80" s="221">
        <v>86</v>
      </c>
      <c r="BD80" s="220">
        <v>5.8139534883720929E-2</v>
      </c>
      <c r="BE80" s="218" t="b">
        <v>1</v>
      </c>
      <c r="BF80" s="218" t="b">
        <v>1</v>
      </c>
      <c r="BG80" s="217" t="b">
        <v>1</v>
      </c>
      <c r="BH80" s="233">
        <v>100</v>
      </c>
      <c r="BI80" s="179">
        <v>84</v>
      </c>
      <c r="BJ80" s="177">
        <v>0.84</v>
      </c>
      <c r="BK80" s="188">
        <v>0.75579730610729745</v>
      </c>
      <c r="BL80" s="182" t="s">
        <v>420</v>
      </c>
      <c r="BM80" s="191">
        <v>0.89904711511195223</v>
      </c>
      <c r="BN80" s="221">
        <v>93.25</v>
      </c>
      <c r="BO80" s="218">
        <v>7.2386058981233251E-2</v>
      </c>
      <c r="BP80" s="218" t="b">
        <v>1</v>
      </c>
      <c r="BQ80" s="218" t="b">
        <v>1</v>
      </c>
      <c r="BR80" s="217" t="b">
        <v>1</v>
      </c>
      <c r="BS80" s="233">
        <v>100</v>
      </c>
      <c r="BT80" s="179">
        <v>78</v>
      </c>
      <c r="BU80" s="177">
        <v>0.78</v>
      </c>
      <c r="BV80" s="188">
        <v>0.68929646485014207</v>
      </c>
      <c r="BW80" s="182" t="s">
        <v>420</v>
      </c>
      <c r="BX80" s="191">
        <v>0.84998717615394592</v>
      </c>
      <c r="BY80" s="221">
        <v>84</v>
      </c>
      <c r="BZ80" s="218">
        <v>0.19047619047619047</v>
      </c>
      <c r="CA80" s="218" t="b">
        <v>1</v>
      </c>
      <c r="CB80" s="218" t="b">
        <v>1</v>
      </c>
      <c r="CC80" s="218" t="b">
        <v>1</v>
      </c>
      <c r="CD80" s="121"/>
    </row>
    <row r="81" spans="1:82" s="181" customFormat="1" ht="14.25" customHeight="1" x14ac:dyDescent="0.25">
      <c r="A81" s="19" t="s">
        <v>7</v>
      </c>
      <c r="B81" s="181" t="s">
        <v>176</v>
      </c>
      <c r="C81" s="195" t="s">
        <v>8</v>
      </c>
      <c r="D81" s="76" t="b">
        <v>1</v>
      </c>
      <c r="E81" s="230">
        <v>1316</v>
      </c>
      <c r="F81" s="233">
        <v>4109</v>
      </c>
      <c r="G81" s="179">
        <v>3762</v>
      </c>
      <c r="H81" s="177">
        <v>0.91555122900949137</v>
      </c>
      <c r="I81" s="188">
        <v>0.90665627043716057</v>
      </c>
      <c r="J81" s="182" t="s">
        <v>420</v>
      </c>
      <c r="K81" s="191">
        <v>0.92366992477173726</v>
      </c>
      <c r="L81" s="179">
        <v>130</v>
      </c>
      <c r="M81" s="177">
        <v>3.1637868094426869E-2</v>
      </c>
      <c r="N81" s="188">
        <v>2.6708135602507121E-2</v>
      </c>
      <c r="O81" s="182" t="s">
        <v>420</v>
      </c>
      <c r="P81" s="191">
        <v>3.7442515829689674E-2</v>
      </c>
      <c r="Q81" s="179">
        <v>3892</v>
      </c>
      <c r="R81" s="203">
        <v>0.94718909710391819</v>
      </c>
      <c r="S81" s="212">
        <v>0.93992337099666967</v>
      </c>
      <c r="T81" s="182" t="s">
        <v>420</v>
      </c>
      <c r="U81" s="195">
        <v>0.95361945986502861</v>
      </c>
      <c r="V81" s="221">
        <v>4210</v>
      </c>
      <c r="W81" s="220">
        <v>-2.3990498812351543E-2</v>
      </c>
      <c r="X81" s="218" t="b">
        <v>1</v>
      </c>
      <c r="Y81" s="218" t="b">
        <v>1</v>
      </c>
      <c r="Z81" s="217" t="b">
        <v>1</v>
      </c>
      <c r="AA81" s="233">
        <v>4435</v>
      </c>
      <c r="AB81" s="179">
        <v>3895</v>
      </c>
      <c r="AC81" s="177">
        <v>0.8782412626832018</v>
      </c>
      <c r="AD81" s="212">
        <v>0.86828846442424135</v>
      </c>
      <c r="AE81" s="182" t="s">
        <v>420</v>
      </c>
      <c r="AF81" s="195">
        <v>0.88753938640676178</v>
      </c>
      <c r="AG81" s="221">
        <v>4210</v>
      </c>
      <c r="AH81" s="220">
        <v>5.3444180522565318E-2</v>
      </c>
      <c r="AI81" s="218" t="b">
        <v>1</v>
      </c>
      <c r="AJ81" s="218" t="b">
        <v>1</v>
      </c>
      <c r="AK81" s="217" t="b">
        <v>1</v>
      </c>
      <c r="AL81" s="233">
        <v>4191</v>
      </c>
      <c r="AM81" s="179">
        <v>3202</v>
      </c>
      <c r="AN81" s="177">
        <v>0.76401813409687425</v>
      </c>
      <c r="AO81" s="188">
        <v>0.75092472394018961</v>
      </c>
      <c r="AP81" s="182" t="s">
        <v>420</v>
      </c>
      <c r="AQ81" s="191">
        <v>0.77662799091786994</v>
      </c>
      <c r="AR81" s="221">
        <v>4289.75</v>
      </c>
      <c r="AS81" s="220">
        <v>-2.3019989509878196E-2</v>
      </c>
      <c r="AT81" s="218" t="b">
        <v>1</v>
      </c>
      <c r="AU81" s="218" t="b">
        <v>1</v>
      </c>
      <c r="AV81" s="217" t="b">
        <v>1</v>
      </c>
      <c r="AW81" s="233">
        <v>4172</v>
      </c>
      <c r="AX81" s="179">
        <v>3342</v>
      </c>
      <c r="AY81" s="177">
        <v>0.80105465004793863</v>
      </c>
      <c r="AZ81" s="188">
        <v>0.7886664896840927</v>
      </c>
      <c r="BA81" s="182" t="s">
        <v>420</v>
      </c>
      <c r="BB81" s="191">
        <v>0.81288891532149343</v>
      </c>
      <c r="BC81" s="221">
        <v>4289.75</v>
      </c>
      <c r="BD81" s="220">
        <v>-2.7449152048487673E-2</v>
      </c>
      <c r="BE81" s="218" t="b">
        <v>1</v>
      </c>
      <c r="BF81" s="218" t="b">
        <v>1</v>
      </c>
      <c r="BG81" s="217" t="b">
        <v>1</v>
      </c>
      <c r="BH81" s="233">
        <v>4243</v>
      </c>
      <c r="BI81" s="179">
        <v>2915</v>
      </c>
      <c r="BJ81" s="177">
        <v>0.68701390525571526</v>
      </c>
      <c r="BK81" s="188">
        <v>0.67289737356767831</v>
      </c>
      <c r="BL81" s="182" t="s">
        <v>420</v>
      </c>
      <c r="BM81" s="191">
        <v>0.70079211199194846</v>
      </c>
      <c r="BN81" s="221">
        <v>4325.5</v>
      </c>
      <c r="BO81" s="218">
        <v>-1.9072939544561324E-2</v>
      </c>
      <c r="BP81" s="218" t="b">
        <v>1</v>
      </c>
      <c r="BQ81" s="218" t="b">
        <v>1</v>
      </c>
      <c r="BR81" s="217" t="b">
        <v>1</v>
      </c>
      <c r="BS81" s="233">
        <v>4243</v>
      </c>
      <c r="BT81" s="179">
        <v>2915</v>
      </c>
      <c r="BU81" s="177" t="s">
        <v>419</v>
      </c>
      <c r="BV81" s="188" t="s">
        <v>419</v>
      </c>
      <c r="BW81" s="182" t="s">
        <v>419</v>
      </c>
      <c r="BX81" s="191" t="s">
        <v>419</v>
      </c>
      <c r="BY81" s="221">
        <v>2915</v>
      </c>
      <c r="BZ81" s="218">
        <v>0.45557461406518013</v>
      </c>
      <c r="CA81" s="218" t="b">
        <v>1</v>
      </c>
      <c r="CB81" s="218" t="b">
        <v>0</v>
      </c>
      <c r="CC81" s="218" t="b">
        <v>0</v>
      </c>
      <c r="CD81" s="121"/>
    </row>
    <row r="82" spans="1:82" s="181" customFormat="1" ht="14.25" customHeight="1" x14ac:dyDescent="0.25">
      <c r="A82" s="19" t="s">
        <v>177</v>
      </c>
      <c r="B82" s="181" t="s">
        <v>176</v>
      </c>
      <c r="C82" s="195" t="s">
        <v>178</v>
      </c>
      <c r="D82" s="76" t="b">
        <v>1</v>
      </c>
      <c r="E82" s="230">
        <v>44</v>
      </c>
      <c r="F82" s="233">
        <v>975</v>
      </c>
      <c r="G82" s="179">
        <v>938</v>
      </c>
      <c r="H82" s="177">
        <v>0.9620512820512821</v>
      </c>
      <c r="I82" s="188">
        <v>0.94813151909204629</v>
      </c>
      <c r="J82" s="182" t="s">
        <v>420</v>
      </c>
      <c r="K82" s="191">
        <v>0.97234440873136507</v>
      </c>
      <c r="L82" s="179">
        <v>37</v>
      </c>
      <c r="M82" s="177">
        <v>3.7948717948717951E-2</v>
      </c>
      <c r="N82" s="188">
        <v>2.7655591268634899E-2</v>
      </c>
      <c r="O82" s="182" t="s">
        <v>420</v>
      </c>
      <c r="P82" s="191">
        <v>5.1868480907953672E-2</v>
      </c>
      <c r="Q82" s="179">
        <v>975</v>
      </c>
      <c r="R82" s="203">
        <v>1</v>
      </c>
      <c r="S82" s="212">
        <v>0.99607550458138305</v>
      </c>
      <c r="T82" s="182" t="s">
        <v>420</v>
      </c>
      <c r="U82" s="195">
        <v>0.99999999999999989</v>
      </c>
      <c r="V82" s="221">
        <v>1156</v>
      </c>
      <c r="W82" s="220">
        <v>-0.15657439446366783</v>
      </c>
      <c r="X82" s="218" t="b">
        <v>1</v>
      </c>
      <c r="Y82" s="218" t="b">
        <v>1</v>
      </c>
      <c r="Z82" s="217" t="b">
        <v>1</v>
      </c>
      <c r="AA82" s="233">
        <v>1096</v>
      </c>
      <c r="AB82" s="179">
        <v>1052</v>
      </c>
      <c r="AC82" s="177">
        <v>0.95985401459854014</v>
      </c>
      <c r="AD82" s="212">
        <v>0.94653590897150175</v>
      </c>
      <c r="AE82" s="182" t="s">
        <v>420</v>
      </c>
      <c r="AF82" s="195">
        <v>0.96995982040464768</v>
      </c>
      <c r="AG82" s="221">
        <v>1156</v>
      </c>
      <c r="AH82" s="220">
        <v>-5.1903114186851208E-2</v>
      </c>
      <c r="AI82" s="218" t="b">
        <v>1</v>
      </c>
      <c r="AJ82" s="218" t="b">
        <v>1</v>
      </c>
      <c r="AK82" s="217" t="b">
        <v>1</v>
      </c>
      <c r="AL82" s="233">
        <v>1051</v>
      </c>
      <c r="AM82" s="179">
        <v>1007</v>
      </c>
      <c r="AN82" s="177">
        <v>0.95813510941960034</v>
      </c>
      <c r="AO82" s="188">
        <v>0.94426580318848785</v>
      </c>
      <c r="AP82" s="182" t="s">
        <v>420</v>
      </c>
      <c r="AQ82" s="191">
        <v>0.96866759732141228</v>
      </c>
      <c r="AR82" s="221">
        <v>1137</v>
      </c>
      <c r="AS82" s="220">
        <v>-7.5637642919964818E-2</v>
      </c>
      <c r="AT82" s="218" t="b">
        <v>1</v>
      </c>
      <c r="AU82" s="218" t="b">
        <v>1</v>
      </c>
      <c r="AV82" s="217" t="b">
        <v>1</v>
      </c>
      <c r="AW82" s="233">
        <v>1138</v>
      </c>
      <c r="AX82" s="179">
        <v>1091</v>
      </c>
      <c r="AY82" s="177">
        <v>0.95869947275922673</v>
      </c>
      <c r="AZ82" s="188">
        <v>0.94551202259918032</v>
      </c>
      <c r="BA82" s="182" t="s">
        <v>420</v>
      </c>
      <c r="BB82" s="191">
        <v>0.96880054849825947</v>
      </c>
      <c r="BC82" s="221">
        <v>1137</v>
      </c>
      <c r="BD82" s="220">
        <v>8.7950747581354446E-4</v>
      </c>
      <c r="BE82" s="218" t="b">
        <v>1</v>
      </c>
      <c r="BF82" s="218" t="b">
        <v>1</v>
      </c>
      <c r="BG82" s="217" t="b">
        <v>1</v>
      </c>
      <c r="BH82" s="233">
        <v>1027</v>
      </c>
      <c r="BI82" s="179">
        <v>915</v>
      </c>
      <c r="BJ82" s="177">
        <v>0.89094449853943525</v>
      </c>
      <c r="BK82" s="188">
        <v>0.87040358783172911</v>
      </c>
      <c r="BL82" s="182" t="s">
        <v>420</v>
      </c>
      <c r="BM82" s="191">
        <v>0.90857167856728649</v>
      </c>
      <c r="BN82" s="221">
        <v>1189.5</v>
      </c>
      <c r="BO82" s="218">
        <v>-0.13661202185792351</v>
      </c>
      <c r="BP82" s="218" t="b">
        <v>1</v>
      </c>
      <c r="BQ82" s="218" t="b">
        <v>1</v>
      </c>
      <c r="BR82" s="217" t="b">
        <v>1</v>
      </c>
      <c r="BS82" s="233">
        <v>1027</v>
      </c>
      <c r="BT82" s="179">
        <v>915</v>
      </c>
      <c r="BU82" s="177">
        <v>0.89094449853943525</v>
      </c>
      <c r="BV82" s="188">
        <v>0.87040358783172911</v>
      </c>
      <c r="BW82" s="182" t="s">
        <v>420</v>
      </c>
      <c r="BX82" s="191">
        <v>0.90857167856728649</v>
      </c>
      <c r="BY82" s="221">
        <v>915</v>
      </c>
      <c r="BZ82" s="218">
        <v>0.12240437158469945</v>
      </c>
      <c r="CA82" s="218" t="b">
        <v>1</v>
      </c>
      <c r="CB82" s="218" t="b">
        <v>1</v>
      </c>
      <c r="CC82" s="218" t="b">
        <v>1</v>
      </c>
      <c r="CD82" s="121"/>
    </row>
    <row r="83" spans="1:82" s="181" customFormat="1" ht="14.25" customHeight="1" x14ac:dyDescent="0.25">
      <c r="A83" s="19" t="s">
        <v>68</v>
      </c>
      <c r="B83" s="181" t="s">
        <v>176</v>
      </c>
      <c r="C83" s="195" t="s">
        <v>179</v>
      </c>
      <c r="D83" s="76" t="b">
        <v>1</v>
      </c>
      <c r="E83" s="230">
        <v>434</v>
      </c>
      <c r="F83" s="233">
        <v>907</v>
      </c>
      <c r="G83" s="179">
        <v>859</v>
      </c>
      <c r="H83" s="177">
        <v>0.94707828004410144</v>
      </c>
      <c r="I83" s="188">
        <v>0.93053190874734659</v>
      </c>
      <c r="J83" s="182" t="s">
        <v>420</v>
      </c>
      <c r="K83" s="191">
        <v>0.95985356080521056</v>
      </c>
      <c r="L83" s="179">
        <v>43</v>
      </c>
      <c r="M83" s="177">
        <v>4.7409040793825796E-2</v>
      </c>
      <c r="N83" s="188">
        <v>3.538546127841892E-2</v>
      </c>
      <c r="O83" s="182" t="s">
        <v>420</v>
      </c>
      <c r="P83" s="191">
        <v>6.3250210111655658E-2</v>
      </c>
      <c r="Q83" s="179">
        <v>902</v>
      </c>
      <c r="R83" s="203">
        <v>0.99448732083792724</v>
      </c>
      <c r="S83" s="212">
        <v>0.98716057477178099</v>
      </c>
      <c r="T83" s="182" t="s">
        <v>420</v>
      </c>
      <c r="U83" s="195">
        <v>0.99764308267414226</v>
      </c>
      <c r="V83" s="221">
        <v>925</v>
      </c>
      <c r="W83" s="220">
        <v>-1.9459459459459458E-2</v>
      </c>
      <c r="X83" s="218" t="b">
        <v>1</v>
      </c>
      <c r="Y83" s="218" t="b">
        <v>1</v>
      </c>
      <c r="Z83" s="217" t="b">
        <v>1</v>
      </c>
      <c r="AA83" s="233">
        <v>1005</v>
      </c>
      <c r="AB83" s="179">
        <v>933</v>
      </c>
      <c r="AC83" s="177">
        <v>0.92835820895522392</v>
      </c>
      <c r="AD83" s="212">
        <v>0.91072980130530268</v>
      </c>
      <c r="AE83" s="182" t="s">
        <v>420</v>
      </c>
      <c r="AF83" s="195">
        <v>0.94272441835621235</v>
      </c>
      <c r="AG83" s="221">
        <v>925</v>
      </c>
      <c r="AH83" s="220">
        <v>8.6486486486486491E-2</v>
      </c>
      <c r="AI83" s="218" t="b">
        <v>1</v>
      </c>
      <c r="AJ83" s="218" t="b">
        <v>1</v>
      </c>
      <c r="AK83" s="217" t="b">
        <v>1</v>
      </c>
      <c r="AL83" s="233">
        <v>848</v>
      </c>
      <c r="AM83" s="179">
        <v>767</v>
      </c>
      <c r="AN83" s="177">
        <v>0.90448113207547165</v>
      </c>
      <c r="AO83" s="188">
        <v>0.88283453507566989</v>
      </c>
      <c r="AP83" s="182" t="s">
        <v>420</v>
      </c>
      <c r="AQ83" s="191">
        <v>0.92247963799793431</v>
      </c>
      <c r="AR83" s="221">
        <v>982.75</v>
      </c>
      <c r="AS83" s="220">
        <v>-0.13711523785296362</v>
      </c>
      <c r="AT83" s="218" t="b">
        <v>1</v>
      </c>
      <c r="AU83" s="218" t="b">
        <v>1</v>
      </c>
      <c r="AV83" s="217" t="b">
        <v>1</v>
      </c>
      <c r="AW83" s="233">
        <v>945</v>
      </c>
      <c r="AX83" s="179">
        <v>925</v>
      </c>
      <c r="AY83" s="177">
        <v>0.97883597883597884</v>
      </c>
      <c r="AZ83" s="188">
        <v>0.96753633975944653</v>
      </c>
      <c r="BA83" s="182" t="s">
        <v>420</v>
      </c>
      <c r="BB83" s="191">
        <v>0.98625840812690291</v>
      </c>
      <c r="BC83" s="221">
        <v>982.75</v>
      </c>
      <c r="BD83" s="220">
        <v>-3.8412617654540827E-2</v>
      </c>
      <c r="BE83" s="218" t="b">
        <v>1</v>
      </c>
      <c r="BF83" s="218" t="b">
        <v>1</v>
      </c>
      <c r="BG83" s="217" t="b">
        <v>1</v>
      </c>
      <c r="BH83" s="233">
        <v>937</v>
      </c>
      <c r="BI83" s="179">
        <v>847</v>
      </c>
      <c r="BJ83" s="177">
        <v>0.90394877267876206</v>
      </c>
      <c r="BK83" s="188">
        <v>0.88339895579922378</v>
      </c>
      <c r="BL83" s="182" t="s">
        <v>420</v>
      </c>
      <c r="BM83" s="191">
        <v>0.92119994118057991</v>
      </c>
      <c r="BN83" s="221">
        <v>984.25</v>
      </c>
      <c r="BO83" s="218">
        <v>-4.8006096012192023E-2</v>
      </c>
      <c r="BP83" s="218" t="b">
        <v>1</v>
      </c>
      <c r="BQ83" s="218" t="b">
        <v>1</v>
      </c>
      <c r="BR83" s="217" t="b">
        <v>1</v>
      </c>
      <c r="BS83" s="233">
        <v>937</v>
      </c>
      <c r="BT83" s="179">
        <v>847</v>
      </c>
      <c r="BU83" s="177">
        <v>0.90394877267876206</v>
      </c>
      <c r="BV83" s="188">
        <v>0.88339895579922378</v>
      </c>
      <c r="BW83" s="182" t="s">
        <v>420</v>
      </c>
      <c r="BX83" s="191">
        <v>0.92119994118057991</v>
      </c>
      <c r="BY83" s="221">
        <v>847</v>
      </c>
      <c r="BZ83" s="218">
        <v>0.10625737898465171</v>
      </c>
      <c r="CA83" s="218" t="b">
        <v>1</v>
      </c>
      <c r="CB83" s="218" t="b">
        <v>1</v>
      </c>
      <c r="CC83" s="218" t="b">
        <v>1</v>
      </c>
      <c r="CD83" s="121"/>
    </row>
    <row r="84" spans="1:82" s="181" customFormat="1" ht="14.25" customHeight="1" x14ac:dyDescent="0.25">
      <c r="A84" s="19" t="s">
        <v>29</v>
      </c>
      <c r="B84" s="181" t="s">
        <v>176</v>
      </c>
      <c r="C84" s="195" t="s">
        <v>28</v>
      </c>
      <c r="D84" s="76" t="b">
        <v>1</v>
      </c>
      <c r="E84" s="230">
        <v>264</v>
      </c>
      <c r="F84" s="233">
        <v>405</v>
      </c>
      <c r="G84" s="179">
        <v>366</v>
      </c>
      <c r="H84" s="177">
        <v>0.90370370370370368</v>
      </c>
      <c r="I84" s="188">
        <v>0.87106513714813916</v>
      </c>
      <c r="J84" s="182" t="s">
        <v>420</v>
      </c>
      <c r="K84" s="191">
        <v>0.92875590092181015</v>
      </c>
      <c r="L84" s="179">
        <v>39</v>
      </c>
      <c r="M84" s="177">
        <v>9.6296296296296297E-2</v>
      </c>
      <c r="N84" s="188">
        <v>7.1244099078189835E-2</v>
      </c>
      <c r="O84" s="182" t="s">
        <v>420</v>
      </c>
      <c r="P84" s="191">
        <v>0.12893486285186087</v>
      </c>
      <c r="Q84" s="179">
        <v>405</v>
      </c>
      <c r="R84" s="203">
        <v>1</v>
      </c>
      <c r="S84" s="212">
        <v>0.99060403797654273</v>
      </c>
      <c r="T84" s="182" t="s">
        <v>420</v>
      </c>
      <c r="U84" s="195">
        <v>1</v>
      </c>
      <c r="V84" s="221">
        <v>445</v>
      </c>
      <c r="W84" s="220">
        <v>-8.98876404494382E-2</v>
      </c>
      <c r="X84" s="218" t="b">
        <v>1</v>
      </c>
      <c r="Y84" s="218" t="b">
        <v>1</v>
      </c>
      <c r="Z84" s="217" t="b">
        <v>1</v>
      </c>
      <c r="AA84" s="233">
        <v>432</v>
      </c>
      <c r="AB84" s="179">
        <v>431</v>
      </c>
      <c r="AC84" s="177">
        <v>0.99768518518518523</v>
      </c>
      <c r="AD84" s="212">
        <v>0.98700602367509549</v>
      </c>
      <c r="AE84" s="182" t="s">
        <v>420</v>
      </c>
      <c r="AF84" s="195">
        <v>0.99959126140994425</v>
      </c>
      <c r="AG84" s="221">
        <v>445</v>
      </c>
      <c r="AH84" s="220">
        <v>-2.9213483146067417E-2</v>
      </c>
      <c r="AI84" s="218" t="b">
        <v>1</v>
      </c>
      <c r="AJ84" s="218" t="b">
        <v>1</v>
      </c>
      <c r="AK84" s="217" t="b">
        <v>1</v>
      </c>
      <c r="AL84" s="233">
        <v>411</v>
      </c>
      <c r="AM84" s="179">
        <v>372</v>
      </c>
      <c r="AN84" s="177">
        <v>0.9051094890510949</v>
      </c>
      <c r="AO84" s="188">
        <v>0.87290845153901686</v>
      </c>
      <c r="AP84" s="182" t="s">
        <v>420</v>
      </c>
      <c r="AQ84" s="191">
        <v>0.929807846264602</v>
      </c>
      <c r="AR84" s="221">
        <v>464.75</v>
      </c>
      <c r="AS84" s="220">
        <v>-0.11565357719203873</v>
      </c>
      <c r="AT84" s="218" t="b">
        <v>1</v>
      </c>
      <c r="AU84" s="218" t="b">
        <v>1</v>
      </c>
      <c r="AV84" s="217" t="b">
        <v>1</v>
      </c>
      <c r="AW84" s="233">
        <v>388</v>
      </c>
      <c r="AX84" s="179">
        <v>377</v>
      </c>
      <c r="AY84" s="177">
        <v>0.97164948453608246</v>
      </c>
      <c r="AZ84" s="188">
        <v>0.94995407241816354</v>
      </c>
      <c r="BA84" s="182" t="s">
        <v>420</v>
      </c>
      <c r="BB84" s="191">
        <v>0.984097166318881</v>
      </c>
      <c r="BC84" s="221">
        <v>464.75</v>
      </c>
      <c r="BD84" s="220">
        <v>-0.16514254975793438</v>
      </c>
      <c r="BE84" s="218" t="b">
        <v>1</v>
      </c>
      <c r="BF84" s="218" t="b">
        <v>1</v>
      </c>
      <c r="BG84" s="217" t="b">
        <v>1</v>
      </c>
      <c r="BH84" s="233">
        <v>412</v>
      </c>
      <c r="BI84" s="179">
        <v>374</v>
      </c>
      <c r="BJ84" s="177">
        <v>0.90776699029126218</v>
      </c>
      <c r="BK84" s="188">
        <v>0.87593530728625468</v>
      </c>
      <c r="BL84" s="182" t="s">
        <v>420</v>
      </c>
      <c r="BM84" s="191">
        <v>0.93206493625098052</v>
      </c>
      <c r="BN84" s="221">
        <v>508.5</v>
      </c>
      <c r="BO84" s="218">
        <v>-0.18977384464110128</v>
      </c>
      <c r="BP84" s="218" t="b">
        <v>1</v>
      </c>
      <c r="BQ84" s="218" t="b">
        <v>1</v>
      </c>
      <c r="BR84" s="217" t="b">
        <v>1</v>
      </c>
      <c r="BS84" s="233">
        <v>374</v>
      </c>
      <c r="BT84" s="179">
        <v>374</v>
      </c>
      <c r="BU84" s="177">
        <v>1</v>
      </c>
      <c r="BV84" s="188">
        <v>0.98983314633422192</v>
      </c>
      <c r="BW84" s="182" t="s">
        <v>420</v>
      </c>
      <c r="BX84" s="191">
        <v>1</v>
      </c>
      <c r="BY84" s="221">
        <v>374</v>
      </c>
      <c r="BZ84" s="218">
        <v>0</v>
      </c>
      <c r="CA84" s="218" t="b">
        <v>1</v>
      </c>
      <c r="CB84" s="218" t="b">
        <v>1</v>
      </c>
      <c r="CC84" s="218" t="b">
        <v>1</v>
      </c>
      <c r="CD84" s="121"/>
    </row>
    <row r="85" spans="1:82" s="181" customFormat="1" ht="14.25" customHeight="1" x14ac:dyDescent="0.25">
      <c r="A85" s="19" t="s">
        <v>84</v>
      </c>
      <c r="B85" s="181" t="s">
        <v>176</v>
      </c>
      <c r="C85" s="195" t="s">
        <v>180</v>
      </c>
      <c r="D85" s="76" t="b">
        <v>1</v>
      </c>
      <c r="E85" s="230">
        <v>607</v>
      </c>
      <c r="F85" s="233">
        <v>1126</v>
      </c>
      <c r="G85" s="179">
        <v>971</v>
      </c>
      <c r="H85" s="177">
        <v>0.86234458259325042</v>
      </c>
      <c r="I85" s="188">
        <v>0.84098503610424158</v>
      </c>
      <c r="J85" s="182" t="s">
        <v>420</v>
      </c>
      <c r="K85" s="191">
        <v>0.88124018729278664</v>
      </c>
      <c r="L85" s="179">
        <v>123</v>
      </c>
      <c r="M85" s="177">
        <v>0.10923623445825932</v>
      </c>
      <c r="N85" s="188">
        <v>9.232757486983037E-2</v>
      </c>
      <c r="O85" s="182" t="s">
        <v>420</v>
      </c>
      <c r="P85" s="191">
        <v>0.12880208617259029</v>
      </c>
      <c r="Q85" s="179">
        <v>1094</v>
      </c>
      <c r="R85" s="203">
        <v>0.97158081705150978</v>
      </c>
      <c r="S85" s="212">
        <v>0.96015654872159317</v>
      </c>
      <c r="T85" s="182" t="s">
        <v>420</v>
      </c>
      <c r="U85" s="195">
        <v>0.97979833761130408</v>
      </c>
      <c r="V85" s="221">
        <v>1181.25</v>
      </c>
      <c r="W85" s="220">
        <v>-4.6772486772486771E-2</v>
      </c>
      <c r="X85" s="218" t="b">
        <v>1</v>
      </c>
      <c r="Y85" s="218" t="b">
        <v>1</v>
      </c>
      <c r="Z85" s="217" t="b">
        <v>1</v>
      </c>
      <c r="AA85" s="233">
        <v>1181</v>
      </c>
      <c r="AB85" s="179">
        <v>1158</v>
      </c>
      <c r="AC85" s="177">
        <v>0.98052497883149869</v>
      </c>
      <c r="AD85" s="212">
        <v>0.97094588360425038</v>
      </c>
      <c r="AE85" s="182" t="s">
        <v>420</v>
      </c>
      <c r="AF85" s="195">
        <v>0.98698818559155377</v>
      </c>
      <c r="AG85" s="221">
        <v>1181.25</v>
      </c>
      <c r="AH85" s="220">
        <v>-2.1164021164021165E-4</v>
      </c>
      <c r="AI85" s="218" t="b">
        <v>1</v>
      </c>
      <c r="AJ85" s="218" t="b">
        <v>1</v>
      </c>
      <c r="AK85" s="217" t="b">
        <v>1</v>
      </c>
      <c r="AL85" s="233">
        <v>1200</v>
      </c>
      <c r="AM85" s="179">
        <v>1176</v>
      </c>
      <c r="AN85" s="177">
        <v>0.98</v>
      </c>
      <c r="AO85" s="188">
        <v>0.97041290809350278</v>
      </c>
      <c r="AP85" s="182" t="s">
        <v>420</v>
      </c>
      <c r="AQ85" s="191">
        <v>0.98652373132787197</v>
      </c>
      <c r="AR85" s="221">
        <v>1169.25</v>
      </c>
      <c r="AS85" s="220">
        <v>2.6298909557408594E-2</v>
      </c>
      <c r="AT85" s="218" t="b">
        <v>1</v>
      </c>
      <c r="AU85" s="218" t="b">
        <v>1</v>
      </c>
      <c r="AV85" s="217" t="b">
        <v>1</v>
      </c>
      <c r="AW85" s="233">
        <v>1269</v>
      </c>
      <c r="AX85" s="179">
        <v>1254</v>
      </c>
      <c r="AY85" s="177">
        <v>0.98817966903073284</v>
      </c>
      <c r="AZ85" s="188">
        <v>0.9805888986420559</v>
      </c>
      <c r="BA85" s="182" t="s">
        <v>420</v>
      </c>
      <c r="BB85" s="191">
        <v>0.99282376906594894</v>
      </c>
      <c r="BC85" s="221">
        <v>1169.25</v>
      </c>
      <c r="BD85" s="220">
        <v>8.531109685695959E-2</v>
      </c>
      <c r="BE85" s="218" t="b">
        <v>1</v>
      </c>
      <c r="BF85" s="218" t="b">
        <v>1</v>
      </c>
      <c r="BG85" s="217" t="b">
        <v>1</v>
      </c>
      <c r="BH85" s="233">
        <v>1193</v>
      </c>
      <c r="BI85" s="179">
        <v>1176</v>
      </c>
      <c r="BJ85" s="177">
        <v>0.98575020955574177</v>
      </c>
      <c r="BK85" s="188">
        <v>0.97729792440691754</v>
      </c>
      <c r="BL85" s="182" t="s">
        <v>420</v>
      </c>
      <c r="BM85" s="191">
        <v>0.99108430488351762</v>
      </c>
      <c r="BN85" s="221">
        <v>1293.5</v>
      </c>
      <c r="BO85" s="218">
        <v>-7.7696173173560104E-2</v>
      </c>
      <c r="BP85" s="218" t="b">
        <v>1</v>
      </c>
      <c r="BQ85" s="218" t="b">
        <v>1</v>
      </c>
      <c r="BR85" s="217" t="b">
        <v>1</v>
      </c>
      <c r="BS85" s="233">
        <v>1193</v>
      </c>
      <c r="BT85" s="179">
        <v>1167</v>
      </c>
      <c r="BU85" s="177">
        <v>0.97820620284995807</v>
      </c>
      <c r="BV85" s="188">
        <v>0.96825810994923323</v>
      </c>
      <c r="BW85" s="182" t="s">
        <v>420</v>
      </c>
      <c r="BX85" s="191">
        <v>0.98508453338155755</v>
      </c>
      <c r="BY85" s="221">
        <v>1176</v>
      </c>
      <c r="BZ85" s="218">
        <v>1.4455782312925171E-2</v>
      </c>
      <c r="CA85" s="218" t="b">
        <v>1</v>
      </c>
      <c r="CB85" s="218" t="b">
        <v>1</v>
      </c>
      <c r="CC85" s="218" t="b">
        <v>1</v>
      </c>
      <c r="CD85" s="121"/>
    </row>
    <row r="86" spans="1:82" s="181" customFormat="1" ht="14.25" customHeight="1" x14ac:dyDescent="0.25">
      <c r="A86" s="19" t="s">
        <v>81</v>
      </c>
      <c r="B86" s="181" t="s">
        <v>176</v>
      </c>
      <c r="C86" s="195" t="s">
        <v>188</v>
      </c>
      <c r="D86" s="76" t="b">
        <v>1</v>
      </c>
      <c r="E86" s="230">
        <v>447</v>
      </c>
      <c r="F86" s="233">
        <v>684</v>
      </c>
      <c r="G86" s="179">
        <v>639</v>
      </c>
      <c r="H86" s="177">
        <v>0.93421052631578949</v>
      </c>
      <c r="I86" s="188">
        <v>0.9131005439840213</v>
      </c>
      <c r="J86" s="182" t="s">
        <v>420</v>
      </c>
      <c r="K86" s="191">
        <v>0.95047054842790502</v>
      </c>
      <c r="L86" s="179">
        <v>45</v>
      </c>
      <c r="M86" s="177">
        <v>6.5789473684210523E-2</v>
      </c>
      <c r="N86" s="188">
        <v>4.9529451572094901E-2</v>
      </c>
      <c r="O86" s="182" t="s">
        <v>420</v>
      </c>
      <c r="P86" s="191">
        <v>8.6899456015978579E-2</v>
      </c>
      <c r="Q86" s="179">
        <v>684</v>
      </c>
      <c r="R86" s="203">
        <v>1</v>
      </c>
      <c r="S86" s="212">
        <v>0.99441519732282446</v>
      </c>
      <c r="T86" s="182" t="s">
        <v>420</v>
      </c>
      <c r="U86" s="195">
        <v>0.99999999999999989</v>
      </c>
      <c r="V86" s="221">
        <v>699.25</v>
      </c>
      <c r="W86" s="220">
        <v>-2.1809081158383984E-2</v>
      </c>
      <c r="X86" s="218" t="b">
        <v>1</v>
      </c>
      <c r="Y86" s="218" t="b">
        <v>1</v>
      </c>
      <c r="Z86" s="217" t="b">
        <v>1</v>
      </c>
      <c r="AA86" s="233">
        <v>811</v>
      </c>
      <c r="AB86" s="179">
        <v>715</v>
      </c>
      <c r="AC86" s="177">
        <v>0.88162762022194818</v>
      </c>
      <c r="AD86" s="212">
        <v>0.85757473547471019</v>
      </c>
      <c r="AE86" s="182" t="s">
        <v>420</v>
      </c>
      <c r="AF86" s="195">
        <v>0.90208224233281065</v>
      </c>
      <c r="AG86" s="221">
        <v>699.25</v>
      </c>
      <c r="AH86" s="220">
        <v>0.1598140865212728</v>
      </c>
      <c r="AI86" s="218" t="b">
        <v>1</v>
      </c>
      <c r="AJ86" s="218" t="b">
        <v>1</v>
      </c>
      <c r="AK86" s="217" t="b">
        <v>1</v>
      </c>
      <c r="AL86" s="233">
        <v>699</v>
      </c>
      <c r="AM86" s="179">
        <v>379</v>
      </c>
      <c r="AN86" s="177">
        <v>0.54220314735336195</v>
      </c>
      <c r="AO86" s="188">
        <v>0.50513878189749728</v>
      </c>
      <c r="AP86" s="182" t="s">
        <v>420</v>
      </c>
      <c r="AQ86" s="191">
        <v>0.57880618073887991</v>
      </c>
      <c r="AR86" s="221">
        <v>727.5</v>
      </c>
      <c r="AS86" s="220">
        <v>-3.9175257731958762E-2</v>
      </c>
      <c r="AT86" s="218" t="b">
        <v>1</v>
      </c>
      <c r="AU86" s="218" t="b">
        <v>1</v>
      </c>
      <c r="AV86" s="217" t="b">
        <v>1</v>
      </c>
      <c r="AW86" s="233">
        <v>1407</v>
      </c>
      <c r="AX86" s="179">
        <v>778</v>
      </c>
      <c r="AY86" s="177" t="s">
        <v>419</v>
      </c>
      <c r="AZ86" s="188" t="s">
        <v>419</v>
      </c>
      <c r="BA86" s="182" t="s">
        <v>419</v>
      </c>
      <c r="BB86" s="191" t="s">
        <v>419</v>
      </c>
      <c r="BC86" s="221">
        <v>727.5</v>
      </c>
      <c r="BD86" s="220">
        <v>0.93402061855670104</v>
      </c>
      <c r="BE86" s="218" t="b">
        <v>1</v>
      </c>
      <c r="BF86" s="218" t="b">
        <v>0</v>
      </c>
      <c r="BG86" s="217" t="b">
        <v>0</v>
      </c>
      <c r="BH86" s="233">
        <v>724</v>
      </c>
      <c r="BI86" s="179">
        <v>685</v>
      </c>
      <c r="BJ86" s="177">
        <v>0.94613259668508287</v>
      </c>
      <c r="BK86" s="188">
        <v>0.92720886205579978</v>
      </c>
      <c r="BL86" s="182" t="s">
        <v>420</v>
      </c>
      <c r="BM86" s="191">
        <v>0.96034706399257308</v>
      </c>
      <c r="BN86" s="221">
        <v>750.75</v>
      </c>
      <c r="BO86" s="218">
        <v>-3.5631035631035632E-2</v>
      </c>
      <c r="BP86" s="218" t="b">
        <v>1</v>
      </c>
      <c r="BQ86" s="218" t="b">
        <v>1</v>
      </c>
      <c r="BR86" s="217" t="b">
        <v>1</v>
      </c>
      <c r="BS86" s="233">
        <v>724</v>
      </c>
      <c r="BT86" s="179">
        <v>685</v>
      </c>
      <c r="BU86" s="177">
        <v>0.94613259668508287</v>
      </c>
      <c r="BV86" s="188">
        <v>0.92720886205579978</v>
      </c>
      <c r="BW86" s="182" t="s">
        <v>420</v>
      </c>
      <c r="BX86" s="191">
        <v>0.96034706399257308</v>
      </c>
      <c r="BY86" s="221">
        <v>685</v>
      </c>
      <c r="BZ86" s="218">
        <v>5.6934306569343063E-2</v>
      </c>
      <c r="CA86" s="218" t="b">
        <v>1</v>
      </c>
      <c r="CB86" s="218" t="b">
        <v>1</v>
      </c>
      <c r="CC86" s="218" t="b">
        <v>1</v>
      </c>
      <c r="CD86" s="121"/>
    </row>
    <row r="87" spans="1:82" s="181" customFormat="1" ht="14.25" customHeight="1" x14ac:dyDescent="0.25">
      <c r="A87" s="19" t="s">
        <v>181</v>
      </c>
      <c r="B87" s="181" t="s">
        <v>176</v>
      </c>
      <c r="C87" s="195" t="s">
        <v>182</v>
      </c>
      <c r="D87" s="76" t="b">
        <v>1</v>
      </c>
      <c r="E87" s="230">
        <v>143</v>
      </c>
      <c r="F87" s="233">
        <v>565</v>
      </c>
      <c r="G87" s="179">
        <v>513</v>
      </c>
      <c r="H87" s="177">
        <v>0.90796460176991145</v>
      </c>
      <c r="I87" s="188">
        <v>0.88129483025203337</v>
      </c>
      <c r="J87" s="182" t="s">
        <v>420</v>
      </c>
      <c r="K87" s="191">
        <v>0.92912429945720376</v>
      </c>
      <c r="L87" s="179">
        <v>49</v>
      </c>
      <c r="M87" s="177">
        <v>8.6725663716814158E-2</v>
      </c>
      <c r="N87" s="188">
        <v>6.6221365924441583E-2</v>
      </c>
      <c r="O87" s="182" t="s">
        <v>420</v>
      </c>
      <c r="P87" s="191">
        <v>0.11281174996663451</v>
      </c>
      <c r="Q87" s="179">
        <v>562</v>
      </c>
      <c r="R87" s="203">
        <v>0.99469026548672568</v>
      </c>
      <c r="S87" s="212">
        <v>0.9845065159613513</v>
      </c>
      <c r="T87" s="182" t="s">
        <v>420</v>
      </c>
      <c r="U87" s="195">
        <v>0.99819260227609707</v>
      </c>
      <c r="V87" s="221">
        <v>570</v>
      </c>
      <c r="W87" s="220">
        <v>-8.771929824561403E-3</v>
      </c>
      <c r="X87" s="218" t="b">
        <v>1</v>
      </c>
      <c r="Y87" s="218" t="b">
        <v>1</v>
      </c>
      <c r="Z87" s="217" t="b">
        <v>1</v>
      </c>
      <c r="AA87" s="233">
        <v>559</v>
      </c>
      <c r="AB87" s="179">
        <v>551</v>
      </c>
      <c r="AC87" s="177">
        <v>0.9856887298747764</v>
      </c>
      <c r="AD87" s="212">
        <v>0.9720168850744576</v>
      </c>
      <c r="AE87" s="182" t="s">
        <v>420</v>
      </c>
      <c r="AF87" s="195">
        <v>0.99273080984078987</v>
      </c>
      <c r="AG87" s="221">
        <v>570</v>
      </c>
      <c r="AH87" s="220">
        <v>-1.9298245614035089E-2</v>
      </c>
      <c r="AI87" s="218" t="b">
        <v>1</v>
      </c>
      <c r="AJ87" s="218" t="b">
        <v>1</v>
      </c>
      <c r="AK87" s="217" t="b">
        <v>1</v>
      </c>
      <c r="AL87" s="233">
        <v>568</v>
      </c>
      <c r="AM87" s="179">
        <v>514</v>
      </c>
      <c r="AN87" s="177">
        <v>0.90492957746478875</v>
      </c>
      <c r="AO87" s="188">
        <v>0.87801564779387697</v>
      </c>
      <c r="AP87" s="182" t="s">
        <v>420</v>
      </c>
      <c r="AQ87" s="191">
        <v>0.92640311706562728</v>
      </c>
      <c r="AR87" s="221">
        <v>599</v>
      </c>
      <c r="AS87" s="220">
        <v>-5.1752921535893157E-2</v>
      </c>
      <c r="AT87" s="218" t="b">
        <v>1</v>
      </c>
      <c r="AU87" s="218" t="b">
        <v>1</v>
      </c>
      <c r="AV87" s="217" t="b">
        <v>1</v>
      </c>
      <c r="AW87" s="233">
        <v>548</v>
      </c>
      <c r="AX87" s="179">
        <v>487</v>
      </c>
      <c r="AY87" s="177">
        <v>0.88868613138686137</v>
      </c>
      <c r="AZ87" s="188">
        <v>0.85959973546578439</v>
      </c>
      <c r="BA87" s="182" t="s">
        <v>420</v>
      </c>
      <c r="BB87" s="191">
        <v>0.91236111160499922</v>
      </c>
      <c r="BC87" s="221">
        <v>599</v>
      </c>
      <c r="BD87" s="220">
        <v>-8.5141903171953262E-2</v>
      </c>
      <c r="BE87" s="218" t="b">
        <v>1</v>
      </c>
      <c r="BF87" s="218" t="b">
        <v>1</v>
      </c>
      <c r="BG87" s="217" t="b">
        <v>1</v>
      </c>
      <c r="BH87" s="233">
        <v>552</v>
      </c>
      <c r="BI87" s="179">
        <v>457</v>
      </c>
      <c r="BJ87" s="177">
        <v>0.82789855072463769</v>
      </c>
      <c r="BK87" s="188">
        <v>0.79417066579204232</v>
      </c>
      <c r="BL87" s="182" t="s">
        <v>420</v>
      </c>
      <c r="BM87" s="191">
        <v>0.85709417646718833</v>
      </c>
      <c r="BN87" s="221">
        <v>593.75</v>
      </c>
      <c r="BO87" s="218">
        <v>-7.0315789473684207E-2</v>
      </c>
      <c r="BP87" s="218" t="b">
        <v>1</v>
      </c>
      <c r="BQ87" s="218" t="b">
        <v>1</v>
      </c>
      <c r="BR87" s="217" t="b">
        <v>1</v>
      </c>
      <c r="BS87" s="233">
        <v>457</v>
      </c>
      <c r="BT87" s="179">
        <v>453</v>
      </c>
      <c r="BU87" s="177">
        <v>0.99124726477024072</v>
      </c>
      <c r="BV87" s="188">
        <v>0.97771358383322349</v>
      </c>
      <c r="BW87" s="182" t="s">
        <v>420</v>
      </c>
      <c r="BX87" s="191">
        <v>0.99659111772076259</v>
      </c>
      <c r="BY87" s="221">
        <v>457</v>
      </c>
      <c r="BZ87" s="218">
        <v>0</v>
      </c>
      <c r="CA87" s="218" t="b">
        <v>1</v>
      </c>
      <c r="CB87" s="218" t="b">
        <v>1</v>
      </c>
      <c r="CC87" s="218" t="b">
        <v>1</v>
      </c>
      <c r="CD87" s="121"/>
    </row>
    <row r="88" spans="1:82" s="181" customFormat="1" ht="14.25" customHeight="1" x14ac:dyDescent="0.25">
      <c r="A88" s="19" t="s">
        <v>189</v>
      </c>
      <c r="B88" s="181" t="s">
        <v>176</v>
      </c>
      <c r="C88" s="195" t="s">
        <v>190</v>
      </c>
      <c r="D88" s="76" t="b">
        <v>1</v>
      </c>
      <c r="E88" s="230">
        <v>1210</v>
      </c>
      <c r="F88" s="233">
        <v>2162</v>
      </c>
      <c r="G88" s="179">
        <v>1540</v>
      </c>
      <c r="H88" s="177">
        <v>0.71230342275670677</v>
      </c>
      <c r="I88" s="188">
        <v>0.69285824709215893</v>
      </c>
      <c r="J88" s="182" t="s">
        <v>420</v>
      </c>
      <c r="K88" s="191">
        <v>0.73099549172206302</v>
      </c>
      <c r="L88" s="179">
        <v>622</v>
      </c>
      <c r="M88" s="177">
        <v>0.28769657724329323</v>
      </c>
      <c r="N88" s="188">
        <v>0.26900450827793687</v>
      </c>
      <c r="O88" s="182" t="s">
        <v>420</v>
      </c>
      <c r="P88" s="191">
        <v>0.30714175290784107</v>
      </c>
      <c r="Q88" s="179">
        <v>2162</v>
      </c>
      <c r="R88" s="203">
        <v>1</v>
      </c>
      <c r="S88" s="212">
        <v>0.99822634348186046</v>
      </c>
      <c r="T88" s="182" t="s">
        <v>420</v>
      </c>
      <c r="U88" s="195">
        <v>1</v>
      </c>
      <c r="V88" s="221">
        <v>2124</v>
      </c>
      <c r="W88" s="220">
        <v>1.7890772128060263E-2</v>
      </c>
      <c r="X88" s="218" t="b">
        <v>1</v>
      </c>
      <c r="Y88" s="218" t="b">
        <v>1</v>
      </c>
      <c r="Z88" s="217" t="b">
        <v>1</v>
      </c>
      <c r="AA88" s="233">
        <v>2162</v>
      </c>
      <c r="AB88" s="179">
        <v>1036</v>
      </c>
      <c r="AC88" s="177">
        <v>0.47918593894542089</v>
      </c>
      <c r="AD88" s="212">
        <v>0.45818367582788211</v>
      </c>
      <c r="AE88" s="182" t="s">
        <v>420</v>
      </c>
      <c r="AF88" s="195">
        <v>0.50026203605307651</v>
      </c>
      <c r="AG88" s="221">
        <v>2124</v>
      </c>
      <c r="AH88" s="220">
        <v>1.7890772128060263E-2</v>
      </c>
      <c r="AI88" s="218" t="b">
        <v>1</v>
      </c>
      <c r="AJ88" s="218" t="b">
        <v>1</v>
      </c>
      <c r="AK88" s="217" t="b">
        <v>1</v>
      </c>
      <c r="AL88" s="233">
        <v>2219</v>
      </c>
      <c r="AM88" s="179">
        <v>1913</v>
      </c>
      <c r="AN88" s="177">
        <v>0.86210004506534477</v>
      </c>
      <c r="AO88" s="188">
        <v>0.84712703719904359</v>
      </c>
      <c r="AP88" s="182" t="s">
        <v>420</v>
      </c>
      <c r="AQ88" s="191">
        <v>0.87582150851171414</v>
      </c>
      <c r="AR88" s="221">
        <v>2174</v>
      </c>
      <c r="AS88" s="220">
        <v>2.0699172033118676E-2</v>
      </c>
      <c r="AT88" s="218" t="b">
        <v>1</v>
      </c>
      <c r="AU88" s="218" t="b">
        <v>1</v>
      </c>
      <c r="AV88" s="217" t="b">
        <v>1</v>
      </c>
      <c r="AW88" s="233">
        <v>2269</v>
      </c>
      <c r="AX88" s="179">
        <v>2078</v>
      </c>
      <c r="AY88" s="177">
        <v>0.91582194799471128</v>
      </c>
      <c r="AZ88" s="188">
        <v>0.90368272389304594</v>
      </c>
      <c r="BA88" s="182" t="s">
        <v>420</v>
      </c>
      <c r="BB88" s="191">
        <v>0.92655556337363598</v>
      </c>
      <c r="BC88" s="221">
        <v>2174</v>
      </c>
      <c r="BD88" s="220">
        <v>4.3698252069917204E-2</v>
      </c>
      <c r="BE88" s="218" t="b">
        <v>1</v>
      </c>
      <c r="BF88" s="218" t="b">
        <v>1</v>
      </c>
      <c r="BG88" s="217" t="b">
        <v>1</v>
      </c>
      <c r="BH88" s="233">
        <v>2253</v>
      </c>
      <c r="BI88" s="179">
        <v>1875</v>
      </c>
      <c r="BJ88" s="177">
        <v>0.83222370173102533</v>
      </c>
      <c r="BK88" s="188">
        <v>0.81623144487928168</v>
      </c>
      <c r="BL88" s="182" t="s">
        <v>420</v>
      </c>
      <c r="BM88" s="191">
        <v>0.84708497646218595</v>
      </c>
      <c r="BN88" s="221">
        <v>2302.5</v>
      </c>
      <c r="BO88" s="218">
        <v>-2.1498371335504887E-2</v>
      </c>
      <c r="BP88" s="218" t="b">
        <v>1</v>
      </c>
      <c r="BQ88" s="218" t="b">
        <v>1</v>
      </c>
      <c r="BR88" s="217" t="b">
        <v>1</v>
      </c>
      <c r="BS88" s="233">
        <v>1875</v>
      </c>
      <c r="BT88" s="179">
        <v>1875</v>
      </c>
      <c r="BU88" s="177">
        <v>1</v>
      </c>
      <c r="BV88" s="188">
        <v>0.99795541087159889</v>
      </c>
      <c r="BW88" s="182" t="s">
        <v>420</v>
      </c>
      <c r="BX88" s="191">
        <v>1.0000000000000002</v>
      </c>
      <c r="BY88" s="221">
        <v>1875</v>
      </c>
      <c r="BZ88" s="218">
        <v>0</v>
      </c>
      <c r="CA88" s="218" t="b">
        <v>1</v>
      </c>
      <c r="CB88" s="218" t="b">
        <v>1</v>
      </c>
      <c r="CC88" s="218" t="b">
        <v>1</v>
      </c>
      <c r="CD88" s="121"/>
    </row>
    <row r="89" spans="1:82" s="181" customFormat="1" ht="14.25" customHeight="1" x14ac:dyDescent="0.25">
      <c r="A89" s="19" t="s">
        <v>294</v>
      </c>
      <c r="B89" s="181" t="s">
        <v>176</v>
      </c>
      <c r="C89" s="195" t="s">
        <v>295</v>
      </c>
      <c r="D89" s="76" t="b">
        <v>1</v>
      </c>
      <c r="E89" s="230">
        <v>429</v>
      </c>
      <c r="F89" s="233">
        <v>964</v>
      </c>
      <c r="G89" s="179">
        <v>915</v>
      </c>
      <c r="H89" s="177">
        <v>0.94917012448132776</v>
      </c>
      <c r="I89" s="188">
        <v>0.93343482093187402</v>
      </c>
      <c r="J89" s="182" t="s">
        <v>420</v>
      </c>
      <c r="K89" s="191">
        <v>0.96133982641089732</v>
      </c>
      <c r="L89" s="179">
        <v>49</v>
      </c>
      <c r="M89" s="177">
        <v>5.0829875518672199E-2</v>
      </c>
      <c r="N89" s="188">
        <v>3.8660173589102599E-2</v>
      </c>
      <c r="O89" s="182" t="s">
        <v>420</v>
      </c>
      <c r="P89" s="191">
        <v>6.6565179068125993E-2</v>
      </c>
      <c r="Q89" s="179">
        <v>964</v>
      </c>
      <c r="R89" s="203">
        <v>1</v>
      </c>
      <c r="S89" s="212">
        <v>0.996030900737219</v>
      </c>
      <c r="T89" s="182" t="s">
        <v>420</v>
      </c>
      <c r="U89" s="195">
        <v>0.99999999999999989</v>
      </c>
      <c r="V89" s="221">
        <v>862.25</v>
      </c>
      <c r="W89" s="220">
        <v>0.11800521890403015</v>
      </c>
      <c r="X89" s="218" t="b">
        <v>1</v>
      </c>
      <c r="Y89" s="218" t="b">
        <v>1</v>
      </c>
      <c r="Z89" s="217" t="b">
        <v>1</v>
      </c>
      <c r="AA89" s="233">
        <v>887</v>
      </c>
      <c r="AB89" s="179">
        <v>860</v>
      </c>
      <c r="AC89" s="177">
        <v>0.96956031567080048</v>
      </c>
      <c r="AD89" s="212">
        <v>0.95607401663385316</v>
      </c>
      <c r="AE89" s="182" t="s">
        <v>420</v>
      </c>
      <c r="AF89" s="195">
        <v>0.97899696794148816</v>
      </c>
      <c r="AG89" s="221">
        <v>862.25</v>
      </c>
      <c r="AH89" s="220">
        <v>2.8703972165845172E-2</v>
      </c>
      <c r="AI89" s="218" t="b">
        <v>1</v>
      </c>
      <c r="AJ89" s="218" t="b">
        <v>1</v>
      </c>
      <c r="AK89" s="217" t="b">
        <v>1</v>
      </c>
      <c r="AL89" s="233">
        <v>925</v>
      </c>
      <c r="AM89" s="179">
        <v>890</v>
      </c>
      <c r="AN89" s="177">
        <v>0.96216216216216222</v>
      </c>
      <c r="AO89" s="188">
        <v>0.94783223141845963</v>
      </c>
      <c r="AP89" s="182" t="s">
        <v>420</v>
      </c>
      <c r="AQ89" s="191">
        <v>0.97266931583757354</v>
      </c>
      <c r="AR89" s="221">
        <v>921.25</v>
      </c>
      <c r="AS89" s="220">
        <v>4.0705563093622792E-3</v>
      </c>
      <c r="AT89" s="218" t="b">
        <v>1</v>
      </c>
      <c r="AU89" s="218" t="b">
        <v>1</v>
      </c>
      <c r="AV89" s="217" t="b">
        <v>1</v>
      </c>
      <c r="AW89" s="233">
        <v>951</v>
      </c>
      <c r="AX89" s="179">
        <v>869</v>
      </c>
      <c r="AY89" s="177">
        <v>0.91377497371188221</v>
      </c>
      <c r="AZ89" s="188">
        <v>0.89422859809383193</v>
      </c>
      <c r="BA89" s="182" t="s">
        <v>420</v>
      </c>
      <c r="BB89" s="191">
        <v>0.92999200180765129</v>
      </c>
      <c r="BC89" s="221">
        <v>921.25</v>
      </c>
      <c r="BD89" s="220">
        <v>3.2293080054274087E-2</v>
      </c>
      <c r="BE89" s="218" t="b">
        <v>1</v>
      </c>
      <c r="BF89" s="218" t="b">
        <v>1</v>
      </c>
      <c r="BG89" s="217" t="b">
        <v>1</v>
      </c>
      <c r="BH89" s="233">
        <v>908</v>
      </c>
      <c r="BI89" s="179">
        <v>906</v>
      </c>
      <c r="BJ89" s="177">
        <v>0.99779735682819382</v>
      </c>
      <c r="BK89" s="188">
        <v>0.99200466641630691</v>
      </c>
      <c r="BL89" s="182" t="s">
        <v>420</v>
      </c>
      <c r="BM89" s="191">
        <v>0.99939574782803353</v>
      </c>
      <c r="BN89" s="221">
        <v>900.25</v>
      </c>
      <c r="BO89" s="218">
        <v>8.60871980005554E-3</v>
      </c>
      <c r="BP89" s="218" t="b">
        <v>1</v>
      </c>
      <c r="BQ89" s="218" t="b">
        <v>1</v>
      </c>
      <c r="BR89" s="217" t="b">
        <v>1</v>
      </c>
      <c r="BS89" s="233">
        <v>906</v>
      </c>
      <c r="BT89" s="179">
        <v>906</v>
      </c>
      <c r="BU89" s="177">
        <v>1</v>
      </c>
      <c r="BV89" s="188">
        <v>0.99577788109845722</v>
      </c>
      <c r="BW89" s="182" t="s">
        <v>420</v>
      </c>
      <c r="BX89" s="191">
        <v>0.99999999999999989</v>
      </c>
      <c r="BY89" s="221">
        <v>906</v>
      </c>
      <c r="BZ89" s="218">
        <v>0</v>
      </c>
      <c r="CA89" s="218" t="b">
        <v>1</v>
      </c>
      <c r="CB89" s="218" t="b">
        <v>1</v>
      </c>
      <c r="CC89" s="218" t="b">
        <v>1</v>
      </c>
      <c r="CD89" s="121"/>
    </row>
    <row r="90" spans="1:82" s="181" customFormat="1" ht="14.25" customHeight="1" x14ac:dyDescent="0.25">
      <c r="A90" s="19" t="s">
        <v>45</v>
      </c>
      <c r="B90" s="181" t="s">
        <v>176</v>
      </c>
      <c r="C90" s="195" t="s">
        <v>296</v>
      </c>
      <c r="D90" s="76" t="b">
        <v>1</v>
      </c>
      <c r="E90" s="230">
        <v>313</v>
      </c>
      <c r="F90" s="233">
        <v>527</v>
      </c>
      <c r="G90" s="179">
        <v>484</v>
      </c>
      <c r="H90" s="177">
        <v>0.91840607210626191</v>
      </c>
      <c r="I90" s="188">
        <v>0.89189532513425485</v>
      </c>
      <c r="J90" s="182" t="s">
        <v>420</v>
      </c>
      <c r="K90" s="191">
        <v>0.93886118921132033</v>
      </c>
      <c r="L90" s="179">
        <v>43</v>
      </c>
      <c r="M90" s="177">
        <v>8.1593927893738136E-2</v>
      </c>
      <c r="N90" s="188">
        <v>6.1138810788679651E-2</v>
      </c>
      <c r="O90" s="182" t="s">
        <v>420</v>
      </c>
      <c r="P90" s="191">
        <v>0.10810467486574524</v>
      </c>
      <c r="Q90" s="179">
        <v>527</v>
      </c>
      <c r="R90" s="203">
        <v>1</v>
      </c>
      <c r="S90" s="212">
        <v>0.99276345365106144</v>
      </c>
      <c r="T90" s="182" t="s">
        <v>420</v>
      </c>
      <c r="U90" s="195">
        <v>0.99999999999999978</v>
      </c>
      <c r="V90" s="221">
        <v>510</v>
      </c>
      <c r="W90" s="220">
        <v>3.3333333333333333E-2</v>
      </c>
      <c r="X90" s="218" t="b">
        <v>1</v>
      </c>
      <c r="Y90" s="218" t="b">
        <v>1</v>
      </c>
      <c r="Z90" s="217" t="b">
        <v>1</v>
      </c>
      <c r="AA90" s="233">
        <v>648</v>
      </c>
      <c r="AB90" s="179">
        <v>648</v>
      </c>
      <c r="AC90" s="177" t="s">
        <v>419</v>
      </c>
      <c r="AD90" s="212" t="s">
        <v>419</v>
      </c>
      <c r="AE90" s="182" t="s">
        <v>419</v>
      </c>
      <c r="AF90" s="195" t="s">
        <v>419</v>
      </c>
      <c r="AG90" s="221">
        <v>510</v>
      </c>
      <c r="AH90" s="220">
        <v>0.27058823529411763</v>
      </c>
      <c r="AI90" s="218" t="b">
        <v>1</v>
      </c>
      <c r="AJ90" s="218" t="b">
        <v>0</v>
      </c>
      <c r="AK90" s="217" t="b">
        <v>0</v>
      </c>
      <c r="AL90" s="233">
        <v>516</v>
      </c>
      <c r="AM90" s="179">
        <v>403</v>
      </c>
      <c r="AN90" s="177">
        <v>0.78100775193798455</v>
      </c>
      <c r="AO90" s="188">
        <v>0.74331936807500254</v>
      </c>
      <c r="AP90" s="182" t="s">
        <v>420</v>
      </c>
      <c r="AQ90" s="191">
        <v>0.81454302454349004</v>
      </c>
      <c r="AR90" s="221">
        <v>557.25</v>
      </c>
      <c r="AS90" s="220">
        <v>-7.4024226110363398E-2</v>
      </c>
      <c r="AT90" s="218" t="b">
        <v>1</v>
      </c>
      <c r="AU90" s="218" t="b">
        <v>1</v>
      </c>
      <c r="AV90" s="217" t="b">
        <v>1</v>
      </c>
      <c r="AW90" s="233">
        <v>1077</v>
      </c>
      <c r="AX90" s="179">
        <v>582</v>
      </c>
      <c r="AY90" s="177" t="s">
        <v>419</v>
      </c>
      <c r="AZ90" s="188" t="s">
        <v>419</v>
      </c>
      <c r="BA90" s="182" t="s">
        <v>419</v>
      </c>
      <c r="BB90" s="191" t="s">
        <v>419</v>
      </c>
      <c r="BC90" s="221">
        <v>557.25</v>
      </c>
      <c r="BD90" s="220">
        <v>0.93270524899057872</v>
      </c>
      <c r="BE90" s="218" t="b">
        <v>1</v>
      </c>
      <c r="BF90" s="218" t="b">
        <v>0</v>
      </c>
      <c r="BG90" s="217" t="b">
        <v>0</v>
      </c>
      <c r="BH90" s="233">
        <v>555</v>
      </c>
      <c r="BI90" s="179">
        <v>519</v>
      </c>
      <c r="BJ90" s="177">
        <v>0.93513513513513513</v>
      </c>
      <c r="BK90" s="188">
        <v>0.91150659066731321</v>
      </c>
      <c r="BL90" s="182" t="s">
        <v>420</v>
      </c>
      <c r="BM90" s="191">
        <v>0.95278146881070014</v>
      </c>
      <c r="BN90" s="221">
        <v>565.75</v>
      </c>
      <c r="BO90" s="218">
        <v>-1.9001325673884226E-2</v>
      </c>
      <c r="BP90" s="218" t="b">
        <v>1</v>
      </c>
      <c r="BQ90" s="218" t="b">
        <v>1</v>
      </c>
      <c r="BR90" s="217" t="b">
        <v>1</v>
      </c>
      <c r="BS90" s="233">
        <v>555</v>
      </c>
      <c r="BT90" s="179">
        <v>519</v>
      </c>
      <c r="BU90" s="177">
        <v>0.93513513513513513</v>
      </c>
      <c r="BV90" s="188">
        <v>0.91150659066731321</v>
      </c>
      <c r="BW90" s="182" t="s">
        <v>420</v>
      </c>
      <c r="BX90" s="191">
        <v>0.95278146881070014</v>
      </c>
      <c r="BY90" s="221">
        <v>519</v>
      </c>
      <c r="BZ90" s="218">
        <v>6.9364161849710976E-2</v>
      </c>
      <c r="CA90" s="218" t="b">
        <v>1</v>
      </c>
      <c r="CB90" s="218" t="b">
        <v>1</v>
      </c>
      <c r="CC90" s="218" t="b">
        <v>1</v>
      </c>
      <c r="CD90" s="121"/>
    </row>
    <row r="91" spans="1:82" s="181" customFormat="1" ht="14.25" customHeight="1" x14ac:dyDescent="0.25">
      <c r="A91" s="19" t="s">
        <v>183</v>
      </c>
      <c r="B91" s="181" t="s">
        <v>176</v>
      </c>
      <c r="C91" s="195" t="s">
        <v>184</v>
      </c>
      <c r="D91" s="76" t="b">
        <v>1</v>
      </c>
      <c r="E91" s="230">
        <v>386</v>
      </c>
      <c r="F91" s="233">
        <v>933</v>
      </c>
      <c r="G91" s="179">
        <v>886</v>
      </c>
      <c r="H91" s="177">
        <v>0.94962486602357987</v>
      </c>
      <c r="I91" s="188">
        <v>0.9336548629918151</v>
      </c>
      <c r="J91" s="182" t="s">
        <v>420</v>
      </c>
      <c r="K91" s="191">
        <v>0.96190755271952832</v>
      </c>
      <c r="L91" s="179">
        <v>39</v>
      </c>
      <c r="M91" s="177">
        <v>4.1800643086816719E-2</v>
      </c>
      <c r="N91" s="188">
        <v>3.0727002491023558E-2</v>
      </c>
      <c r="O91" s="182" t="s">
        <v>420</v>
      </c>
      <c r="P91" s="191">
        <v>5.6631918327571529E-2</v>
      </c>
      <c r="Q91" s="179">
        <v>925</v>
      </c>
      <c r="R91" s="203">
        <v>0.99142550911039662</v>
      </c>
      <c r="S91" s="212">
        <v>0.98317200909822011</v>
      </c>
      <c r="T91" s="182" t="s">
        <v>420</v>
      </c>
      <c r="U91" s="195">
        <v>0.99564889102967247</v>
      </c>
      <c r="V91" s="221">
        <v>928.75</v>
      </c>
      <c r="W91" s="220">
        <v>4.5760430686406462E-3</v>
      </c>
      <c r="X91" s="218" t="b">
        <v>1</v>
      </c>
      <c r="Y91" s="218" t="b">
        <v>1</v>
      </c>
      <c r="Z91" s="217" t="b">
        <v>1</v>
      </c>
      <c r="AA91" s="233">
        <v>947</v>
      </c>
      <c r="AB91" s="179">
        <v>861</v>
      </c>
      <c r="AC91" s="177">
        <v>0.90918690601900742</v>
      </c>
      <c r="AD91" s="212">
        <v>0.88919514569040337</v>
      </c>
      <c r="AE91" s="182" t="s">
        <v>420</v>
      </c>
      <c r="AF91" s="195">
        <v>0.92587238508514136</v>
      </c>
      <c r="AG91" s="221">
        <v>928.75</v>
      </c>
      <c r="AH91" s="220">
        <v>1.9650067294751009E-2</v>
      </c>
      <c r="AI91" s="218" t="b">
        <v>1</v>
      </c>
      <c r="AJ91" s="218" t="b">
        <v>1</v>
      </c>
      <c r="AK91" s="217" t="b">
        <v>1</v>
      </c>
      <c r="AL91" s="233">
        <v>925</v>
      </c>
      <c r="AM91" s="179">
        <v>774</v>
      </c>
      <c r="AN91" s="177">
        <v>0.83675675675675676</v>
      </c>
      <c r="AO91" s="188">
        <v>0.81155514084597247</v>
      </c>
      <c r="AP91" s="182" t="s">
        <v>420</v>
      </c>
      <c r="AQ91" s="191">
        <v>0.85917288715462237</v>
      </c>
      <c r="AR91" s="221">
        <v>944</v>
      </c>
      <c r="AS91" s="220">
        <v>-2.0127118644067795E-2</v>
      </c>
      <c r="AT91" s="218" t="b">
        <v>1</v>
      </c>
      <c r="AU91" s="218" t="b">
        <v>1</v>
      </c>
      <c r="AV91" s="217" t="b">
        <v>1</v>
      </c>
      <c r="AW91" s="233">
        <v>1013</v>
      </c>
      <c r="AX91" s="179">
        <v>967</v>
      </c>
      <c r="AY91" s="177">
        <v>0.95459032576505431</v>
      </c>
      <c r="AZ91" s="188">
        <v>0.93996135360283273</v>
      </c>
      <c r="BA91" s="182" t="s">
        <v>420</v>
      </c>
      <c r="BB91" s="191">
        <v>0.96578456382676481</v>
      </c>
      <c r="BC91" s="221">
        <v>944</v>
      </c>
      <c r="BD91" s="220">
        <v>7.309322033898305E-2</v>
      </c>
      <c r="BE91" s="218" t="b">
        <v>1</v>
      </c>
      <c r="BF91" s="218" t="b">
        <v>1</v>
      </c>
      <c r="BG91" s="217" t="b">
        <v>1</v>
      </c>
      <c r="BH91" s="233">
        <v>883</v>
      </c>
      <c r="BI91" s="179">
        <v>781</v>
      </c>
      <c r="BJ91" s="177">
        <v>0.88448471121177807</v>
      </c>
      <c r="BK91" s="188">
        <v>0.86171615005491453</v>
      </c>
      <c r="BL91" s="182" t="s">
        <v>420</v>
      </c>
      <c r="BM91" s="191">
        <v>0.90392239023493826</v>
      </c>
      <c r="BN91" s="221">
        <v>945</v>
      </c>
      <c r="BO91" s="218">
        <v>-6.5608465608465602E-2</v>
      </c>
      <c r="BP91" s="218" t="b">
        <v>1</v>
      </c>
      <c r="BQ91" s="218" t="b">
        <v>1</v>
      </c>
      <c r="BR91" s="217" t="b">
        <v>1</v>
      </c>
      <c r="BS91" s="233">
        <v>883</v>
      </c>
      <c r="BT91" s="179">
        <v>781</v>
      </c>
      <c r="BU91" s="177">
        <v>0.88448471121177807</v>
      </c>
      <c r="BV91" s="188">
        <v>0.86171615005491453</v>
      </c>
      <c r="BW91" s="182" t="s">
        <v>420</v>
      </c>
      <c r="BX91" s="191">
        <v>0.90392239023493826</v>
      </c>
      <c r="BY91" s="221">
        <v>781</v>
      </c>
      <c r="BZ91" s="218">
        <v>0.13060179257362356</v>
      </c>
      <c r="CA91" s="218" t="b">
        <v>1</v>
      </c>
      <c r="CB91" s="218" t="b">
        <v>1</v>
      </c>
      <c r="CC91" s="218" t="b">
        <v>1</v>
      </c>
      <c r="CD91" s="121"/>
    </row>
    <row r="92" spans="1:82" s="181" customFormat="1" ht="14.25" customHeight="1" x14ac:dyDescent="0.25">
      <c r="A92" s="19" t="s">
        <v>191</v>
      </c>
      <c r="B92" s="181" t="s">
        <v>176</v>
      </c>
      <c r="C92" s="195" t="s">
        <v>192</v>
      </c>
      <c r="D92" s="76" t="b">
        <v>1</v>
      </c>
      <c r="E92" s="230">
        <v>988</v>
      </c>
      <c r="F92" s="233">
        <v>1504</v>
      </c>
      <c r="G92" s="179">
        <v>1384</v>
      </c>
      <c r="H92" s="177">
        <v>0.92021276595744683</v>
      </c>
      <c r="I92" s="188">
        <v>0.9054236811070896</v>
      </c>
      <c r="J92" s="182" t="s">
        <v>420</v>
      </c>
      <c r="K92" s="191">
        <v>0.9328607370628379</v>
      </c>
      <c r="L92" s="179">
        <v>120</v>
      </c>
      <c r="M92" s="177">
        <v>7.9787234042553196E-2</v>
      </c>
      <c r="N92" s="188">
        <v>6.7139262937162214E-2</v>
      </c>
      <c r="O92" s="182" t="s">
        <v>420</v>
      </c>
      <c r="P92" s="191">
        <v>9.4576318892910474E-2</v>
      </c>
      <c r="Q92" s="179">
        <v>1504</v>
      </c>
      <c r="R92" s="203">
        <v>1</v>
      </c>
      <c r="S92" s="212">
        <v>0.99745234567054653</v>
      </c>
      <c r="T92" s="182" t="s">
        <v>420</v>
      </c>
      <c r="U92" s="195">
        <v>1.0000000000000002</v>
      </c>
      <c r="V92" s="221">
        <v>1503.75</v>
      </c>
      <c r="W92" s="220">
        <v>1.6625103906899418E-4</v>
      </c>
      <c r="X92" s="218" t="b">
        <v>1</v>
      </c>
      <c r="Y92" s="218" t="b">
        <v>1</v>
      </c>
      <c r="Z92" s="217" t="b">
        <v>1</v>
      </c>
      <c r="AA92" s="233">
        <v>1467</v>
      </c>
      <c r="AB92" s="179">
        <v>1411</v>
      </c>
      <c r="AC92" s="177">
        <v>0.96182685753237895</v>
      </c>
      <c r="AD92" s="212">
        <v>0.95075420310740544</v>
      </c>
      <c r="AE92" s="182" t="s">
        <v>420</v>
      </c>
      <c r="AF92" s="195">
        <v>0.97048716650045541</v>
      </c>
      <c r="AG92" s="221">
        <v>1503.75</v>
      </c>
      <c r="AH92" s="220">
        <v>-2.4438902743142144E-2</v>
      </c>
      <c r="AI92" s="218" t="b">
        <v>1</v>
      </c>
      <c r="AJ92" s="218" t="b">
        <v>1</v>
      </c>
      <c r="AK92" s="217" t="b">
        <v>1</v>
      </c>
      <c r="AL92" s="233">
        <v>1624</v>
      </c>
      <c r="AM92" s="179">
        <v>1602</v>
      </c>
      <c r="AN92" s="177">
        <v>0.98645320197044339</v>
      </c>
      <c r="AO92" s="188">
        <v>0.97957348204196482</v>
      </c>
      <c r="AP92" s="182" t="s">
        <v>420</v>
      </c>
      <c r="AQ92" s="191">
        <v>0.99103701042248382</v>
      </c>
      <c r="AR92" s="221">
        <v>1516</v>
      </c>
      <c r="AS92" s="220">
        <v>7.1240105540897103E-2</v>
      </c>
      <c r="AT92" s="218" t="b">
        <v>1</v>
      </c>
      <c r="AU92" s="218" t="b">
        <v>1</v>
      </c>
      <c r="AV92" s="217" t="b">
        <v>1</v>
      </c>
      <c r="AW92" s="233">
        <v>1580</v>
      </c>
      <c r="AX92" s="179">
        <v>1520</v>
      </c>
      <c r="AY92" s="177">
        <v>0.96202531645569622</v>
      </c>
      <c r="AZ92" s="188">
        <v>0.95142515244436132</v>
      </c>
      <c r="BA92" s="182" t="s">
        <v>420</v>
      </c>
      <c r="BB92" s="191">
        <v>0.97038428237564622</v>
      </c>
      <c r="BC92" s="221">
        <v>1516</v>
      </c>
      <c r="BD92" s="220">
        <v>4.221635883905013E-2</v>
      </c>
      <c r="BE92" s="218" t="b">
        <v>1</v>
      </c>
      <c r="BF92" s="218" t="b">
        <v>1</v>
      </c>
      <c r="BG92" s="217" t="b">
        <v>1</v>
      </c>
      <c r="BH92" s="233">
        <v>1579</v>
      </c>
      <c r="BI92" s="179">
        <v>1571</v>
      </c>
      <c r="BJ92" s="177">
        <v>0.99493350221659282</v>
      </c>
      <c r="BK92" s="188">
        <v>0.99003414068870266</v>
      </c>
      <c r="BL92" s="182" t="s">
        <v>420</v>
      </c>
      <c r="BM92" s="191">
        <v>0.9974305174360113</v>
      </c>
      <c r="BN92" s="221">
        <v>1593.5</v>
      </c>
      <c r="BO92" s="218">
        <v>-9.099466582993411E-3</v>
      </c>
      <c r="BP92" s="218" t="b">
        <v>1</v>
      </c>
      <c r="BQ92" s="218" t="b">
        <v>1</v>
      </c>
      <c r="BR92" s="217" t="b">
        <v>1</v>
      </c>
      <c r="BS92" s="233">
        <v>1571</v>
      </c>
      <c r="BT92" s="179">
        <v>1571</v>
      </c>
      <c r="BU92" s="177">
        <v>1</v>
      </c>
      <c r="BV92" s="188">
        <v>0.99756073298732517</v>
      </c>
      <c r="BW92" s="182" t="s">
        <v>420</v>
      </c>
      <c r="BX92" s="191">
        <v>1.0000000000000002</v>
      </c>
      <c r="BY92" s="221">
        <v>1571</v>
      </c>
      <c r="BZ92" s="218">
        <v>0</v>
      </c>
      <c r="CA92" s="218" t="b">
        <v>1</v>
      </c>
      <c r="CB92" s="218" t="b">
        <v>1</v>
      </c>
      <c r="CC92" s="218" t="b">
        <v>1</v>
      </c>
      <c r="CD92" s="121"/>
    </row>
    <row r="93" spans="1:82" s="181" customFormat="1" ht="14.25" customHeight="1" x14ac:dyDescent="0.25">
      <c r="A93" s="19" t="s">
        <v>185</v>
      </c>
      <c r="B93" s="181" t="s">
        <v>176</v>
      </c>
      <c r="C93" s="195" t="s">
        <v>186</v>
      </c>
      <c r="D93" s="76" t="b">
        <v>1</v>
      </c>
      <c r="E93" s="230">
        <v>195</v>
      </c>
      <c r="F93" s="233">
        <v>799</v>
      </c>
      <c r="G93" s="179">
        <v>744</v>
      </c>
      <c r="H93" s="177">
        <v>0.93116395494367965</v>
      </c>
      <c r="I93" s="188">
        <v>0.91146706680091827</v>
      </c>
      <c r="J93" s="182" t="s">
        <v>420</v>
      </c>
      <c r="K93" s="191">
        <v>0.94673475178986832</v>
      </c>
      <c r="L93" s="179">
        <v>43</v>
      </c>
      <c r="M93" s="177">
        <v>5.3817271589486862E-2</v>
      </c>
      <c r="N93" s="188">
        <v>4.0197625801890992E-2</v>
      </c>
      <c r="O93" s="182" t="s">
        <v>420</v>
      </c>
      <c r="P93" s="191">
        <v>7.1706733189065452E-2</v>
      </c>
      <c r="Q93" s="179">
        <v>787</v>
      </c>
      <c r="R93" s="203">
        <v>0.98498122653316644</v>
      </c>
      <c r="S93" s="212">
        <v>0.97393325006167819</v>
      </c>
      <c r="T93" s="182" t="s">
        <v>420</v>
      </c>
      <c r="U93" s="195">
        <v>0.99138809886119517</v>
      </c>
      <c r="V93" s="221">
        <v>877</v>
      </c>
      <c r="W93" s="220">
        <v>-8.8939566704675024E-2</v>
      </c>
      <c r="X93" s="218" t="b">
        <v>1</v>
      </c>
      <c r="Y93" s="218" t="b">
        <v>1</v>
      </c>
      <c r="Z93" s="217" t="b">
        <v>1</v>
      </c>
      <c r="AA93" s="233">
        <v>828</v>
      </c>
      <c r="AB93" s="179">
        <v>665</v>
      </c>
      <c r="AC93" s="177">
        <v>0.8031400966183575</v>
      </c>
      <c r="AD93" s="212">
        <v>0.77468290896121916</v>
      </c>
      <c r="AE93" s="182" t="s">
        <v>420</v>
      </c>
      <c r="AF93" s="195">
        <v>0.82879747143685323</v>
      </c>
      <c r="AG93" s="221">
        <v>877</v>
      </c>
      <c r="AH93" s="220">
        <v>-5.5872291904218926E-2</v>
      </c>
      <c r="AI93" s="218" t="b">
        <v>1</v>
      </c>
      <c r="AJ93" s="218" t="b">
        <v>1</v>
      </c>
      <c r="AK93" s="217" t="b">
        <v>1</v>
      </c>
      <c r="AL93" s="233">
        <v>858</v>
      </c>
      <c r="AM93" s="179">
        <v>484</v>
      </c>
      <c r="AN93" s="177">
        <v>0.5641025641025641</v>
      </c>
      <c r="AO93" s="188">
        <v>0.53070969393017653</v>
      </c>
      <c r="AP93" s="182" t="s">
        <v>420</v>
      </c>
      <c r="AQ93" s="191">
        <v>0.5969239895903623</v>
      </c>
      <c r="AR93" s="221">
        <v>904.75</v>
      </c>
      <c r="AS93" s="220">
        <v>-5.1671732522796353E-2</v>
      </c>
      <c r="AT93" s="218" t="b">
        <v>1</v>
      </c>
      <c r="AU93" s="218" t="b">
        <v>1</v>
      </c>
      <c r="AV93" s="217" t="b">
        <v>1</v>
      </c>
      <c r="AW93" s="233" t="s">
        <v>2</v>
      </c>
      <c r="AX93" s="179" t="s">
        <v>2</v>
      </c>
      <c r="AY93" s="177" t="s">
        <v>419</v>
      </c>
      <c r="AZ93" s="188" t="s">
        <v>419</v>
      </c>
      <c r="BA93" s="182" t="s">
        <v>419</v>
      </c>
      <c r="BB93" s="191" t="s">
        <v>419</v>
      </c>
      <c r="BC93" s="221">
        <v>904.75</v>
      </c>
      <c r="BD93" s="220" t="s">
        <v>419</v>
      </c>
      <c r="BE93" s="218" t="b">
        <v>0</v>
      </c>
      <c r="BF93" s="218" t="b">
        <v>0</v>
      </c>
      <c r="BG93" s="217" t="b">
        <v>0</v>
      </c>
      <c r="BH93" s="233">
        <v>962</v>
      </c>
      <c r="BI93" s="179">
        <v>530</v>
      </c>
      <c r="BJ93" s="177">
        <v>0.55093555093555091</v>
      </c>
      <c r="BK93" s="188">
        <v>0.51936336540657602</v>
      </c>
      <c r="BL93" s="182" t="s">
        <v>420</v>
      </c>
      <c r="BM93" s="191">
        <v>0.58210256267613358</v>
      </c>
      <c r="BN93" s="221">
        <v>895.5</v>
      </c>
      <c r="BO93" s="218">
        <v>7.4260189838079291E-2</v>
      </c>
      <c r="BP93" s="218" t="b">
        <v>1</v>
      </c>
      <c r="BQ93" s="218" t="b">
        <v>1</v>
      </c>
      <c r="BR93" s="217" t="b">
        <v>1</v>
      </c>
      <c r="BS93" s="233">
        <v>530</v>
      </c>
      <c r="BT93" s="179">
        <v>292</v>
      </c>
      <c r="BU93" s="177">
        <v>0.55094339622641508</v>
      </c>
      <c r="BV93" s="188">
        <v>0.50838168004116191</v>
      </c>
      <c r="BW93" s="182" t="s">
        <v>420</v>
      </c>
      <c r="BX93" s="191">
        <v>0.59277194732845273</v>
      </c>
      <c r="BY93" s="221">
        <v>530</v>
      </c>
      <c r="BZ93" s="218">
        <v>0</v>
      </c>
      <c r="CA93" s="218" t="b">
        <v>1</v>
      </c>
      <c r="CB93" s="218" t="b">
        <v>1</v>
      </c>
      <c r="CC93" s="218" t="b">
        <v>1</v>
      </c>
      <c r="CD93" s="121"/>
    </row>
    <row r="94" spans="1:82" s="181" customFormat="1" ht="14.25" customHeight="1" x14ac:dyDescent="0.25">
      <c r="A94" s="19" t="s">
        <v>85</v>
      </c>
      <c r="B94" s="181" t="s">
        <v>176</v>
      </c>
      <c r="C94" s="195" t="s">
        <v>187</v>
      </c>
      <c r="D94" s="76" t="b">
        <v>1</v>
      </c>
      <c r="E94" s="230">
        <v>377</v>
      </c>
      <c r="F94" s="233">
        <v>1506</v>
      </c>
      <c r="G94" s="179">
        <v>1422</v>
      </c>
      <c r="H94" s="177">
        <v>0.94422310756972117</v>
      </c>
      <c r="I94" s="188">
        <v>0.93146214405732042</v>
      </c>
      <c r="J94" s="182" t="s">
        <v>420</v>
      </c>
      <c r="K94" s="191">
        <v>0.95472361550255047</v>
      </c>
      <c r="L94" s="179">
        <v>76</v>
      </c>
      <c r="M94" s="177">
        <v>5.0464807436918988E-2</v>
      </c>
      <c r="N94" s="188">
        <v>4.0507865097546926E-2</v>
      </c>
      <c r="O94" s="182" t="s">
        <v>420</v>
      </c>
      <c r="P94" s="191">
        <v>6.2709236214811184E-2</v>
      </c>
      <c r="Q94" s="179">
        <v>1498</v>
      </c>
      <c r="R94" s="203">
        <v>0.99468791500664011</v>
      </c>
      <c r="S94" s="212">
        <v>0.98955272389959104</v>
      </c>
      <c r="T94" s="182" t="s">
        <v>420</v>
      </c>
      <c r="U94" s="195">
        <v>0.99730585737410671</v>
      </c>
      <c r="V94" s="221">
        <v>1495.5</v>
      </c>
      <c r="W94" s="220">
        <v>7.0210631895687063E-3</v>
      </c>
      <c r="X94" s="218" t="b">
        <v>1</v>
      </c>
      <c r="Y94" s="218" t="b">
        <v>1</v>
      </c>
      <c r="Z94" s="217" t="b">
        <v>1</v>
      </c>
      <c r="AA94" s="233">
        <v>1491</v>
      </c>
      <c r="AB94" s="179">
        <v>1487</v>
      </c>
      <c r="AC94" s="177">
        <v>0.99731723675385642</v>
      </c>
      <c r="AD94" s="212">
        <v>0.99312220532628526</v>
      </c>
      <c r="AE94" s="182" t="s">
        <v>420</v>
      </c>
      <c r="AF94" s="195">
        <v>0.99895624637117053</v>
      </c>
      <c r="AG94" s="221">
        <v>1495.5</v>
      </c>
      <c r="AH94" s="220">
        <v>-3.009027081243731E-3</v>
      </c>
      <c r="AI94" s="218" t="b">
        <v>1</v>
      </c>
      <c r="AJ94" s="218" t="b">
        <v>1</v>
      </c>
      <c r="AK94" s="217" t="b">
        <v>1</v>
      </c>
      <c r="AL94" s="233">
        <v>1487</v>
      </c>
      <c r="AM94" s="179">
        <v>1388</v>
      </c>
      <c r="AN94" s="177">
        <v>0.93342299932750505</v>
      </c>
      <c r="AO94" s="188">
        <v>0.91960283783671626</v>
      </c>
      <c r="AP94" s="182" t="s">
        <v>420</v>
      </c>
      <c r="AQ94" s="191">
        <v>0.9450095542949345</v>
      </c>
      <c r="AR94" s="221">
        <v>1538.5</v>
      </c>
      <c r="AS94" s="220">
        <v>-3.3474163145921353E-2</v>
      </c>
      <c r="AT94" s="218" t="b">
        <v>1</v>
      </c>
      <c r="AU94" s="218" t="b">
        <v>1</v>
      </c>
      <c r="AV94" s="217" t="b">
        <v>1</v>
      </c>
      <c r="AW94" s="233">
        <v>1470</v>
      </c>
      <c r="AX94" s="179">
        <v>1397</v>
      </c>
      <c r="AY94" s="177">
        <v>0.9503401360544218</v>
      </c>
      <c r="AZ94" s="188">
        <v>0.93801356407759506</v>
      </c>
      <c r="BA94" s="182" t="s">
        <v>420</v>
      </c>
      <c r="BB94" s="191">
        <v>0.96031915147744806</v>
      </c>
      <c r="BC94" s="221">
        <v>1538.5</v>
      </c>
      <c r="BD94" s="220">
        <v>-4.452388690282743E-2</v>
      </c>
      <c r="BE94" s="218" t="b">
        <v>1</v>
      </c>
      <c r="BF94" s="218" t="b">
        <v>1</v>
      </c>
      <c r="BG94" s="217" t="b">
        <v>1</v>
      </c>
      <c r="BH94" s="233">
        <v>1497</v>
      </c>
      <c r="BI94" s="179">
        <v>1328</v>
      </c>
      <c r="BJ94" s="177">
        <v>0.88710754843019368</v>
      </c>
      <c r="BK94" s="188">
        <v>0.8700757365539471</v>
      </c>
      <c r="BL94" s="182" t="s">
        <v>420</v>
      </c>
      <c r="BM94" s="191">
        <v>0.90215772833894026</v>
      </c>
      <c r="BN94" s="221">
        <v>1631.25</v>
      </c>
      <c r="BO94" s="218">
        <v>-8.2298850574712645E-2</v>
      </c>
      <c r="BP94" s="218" t="b">
        <v>1</v>
      </c>
      <c r="BQ94" s="218" t="b">
        <v>1</v>
      </c>
      <c r="BR94" s="217" t="b">
        <v>1</v>
      </c>
      <c r="BS94" s="233">
        <v>1497</v>
      </c>
      <c r="BT94" s="179">
        <v>1328</v>
      </c>
      <c r="BU94" s="177">
        <v>0.88710754843019368</v>
      </c>
      <c r="BV94" s="188">
        <v>0.8700757365539471</v>
      </c>
      <c r="BW94" s="182" t="s">
        <v>420</v>
      </c>
      <c r="BX94" s="191">
        <v>0.90215772833894026</v>
      </c>
      <c r="BY94" s="221">
        <v>1328</v>
      </c>
      <c r="BZ94" s="218">
        <v>0.12725903614457831</v>
      </c>
      <c r="CA94" s="218" t="b">
        <v>1</v>
      </c>
      <c r="CB94" s="218" t="b">
        <v>1</v>
      </c>
      <c r="CC94" s="218" t="b">
        <v>1</v>
      </c>
      <c r="CD94" s="121"/>
    </row>
    <row r="95" spans="1:82" s="181" customFormat="1" ht="14.25" customHeight="1" x14ac:dyDescent="0.25">
      <c r="A95" s="19" t="s">
        <v>41</v>
      </c>
      <c r="B95" s="181" t="s">
        <v>159</v>
      </c>
      <c r="C95" s="195" t="s">
        <v>158</v>
      </c>
      <c r="D95" s="76" t="b">
        <v>1</v>
      </c>
      <c r="E95" s="230">
        <v>452</v>
      </c>
      <c r="F95" s="233">
        <v>583</v>
      </c>
      <c r="G95" s="179">
        <v>545</v>
      </c>
      <c r="H95" s="177">
        <v>0.934819897084048</v>
      </c>
      <c r="I95" s="188">
        <v>0.91180032913281051</v>
      </c>
      <c r="J95" s="182" t="s">
        <v>420</v>
      </c>
      <c r="K95" s="191">
        <v>0.95214681089860076</v>
      </c>
      <c r="L95" s="179">
        <v>26</v>
      </c>
      <c r="M95" s="177">
        <v>4.4596912521440824E-2</v>
      </c>
      <c r="N95" s="188">
        <v>3.0613351825482398E-2</v>
      </c>
      <c r="O95" s="182" t="s">
        <v>420</v>
      </c>
      <c r="P95" s="191">
        <v>6.4542602106116259E-2</v>
      </c>
      <c r="Q95" s="179">
        <v>571</v>
      </c>
      <c r="R95" s="203">
        <v>0.97941680960548883</v>
      </c>
      <c r="S95" s="212">
        <v>0.96437003718416225</v>
      </c>
      <c r="T95" s="182" t="s">
        <v>420</v>
      </c>
      <c r="U95" s="195">
        <v>0.98818706592739369</v>
      </c>
      <c r="V95" s="221">
        <v>532.25</v>
      </c>
      <c r="W95" s="220">
        <v>9.5349929544387035E-2</v>
      </c>
      <c r="X95" s="218" t="b">
        <v>1</v>
      </c>
      <c r="Y95" s="218" t="b">
        <v>1</v>
      </c>
      <c r="Z95" s="217" t="b">
        <v>1</v>
      </c>
      <c r="AA95" s="233">
        <v>575</v>
      </c>
      <c r="AB95" s="179">
        <v>509</v>
      </c>
      <c r="AC95" s="177">
        <v>0.88521739130434784</v>
      </c>
      <c r="AD95" s="212">
        <v>0.85656780433278756</v>
      </c>
      <c r="AE95" s="182" t="s">
        <v>420</v>
      </c>
      <c r="AF95" s="195">
        <v>0.90875401781614518</v>
      </c>
      <c r="AG95" s="221">
        <v>532.25</v>
      </c>
      <c r="AH95" s="220">
        <v>8.0319398778769369E-2</v>
      </c>
      <c r="AI95" s="218" t="b">
        <v>1</v>
      </c>
      <c r="AJ95" s="218" t="b">
        <v>1</v>
      </c>
      <c r="AK95" s="217" t="b">
        <v>1</v>
      </c>
      <c r="AL95" s="233">
        <v>564</v>
      </c>
      <c r="AM95" s="179">
        <v>487</v>
      </c>
      <c r="AN95" s="177">
        <v>0.86347517730496459</v>
      </c>
      <c r="AO95" s="188">
        <v>0.83266937289012344</v>
      </c>
      <c r="AP95" s="182" t="s">
        <v>420</v>
      </c>
      <c r="AQ95" s="191">
        <v>0.88936314803833638</v>
      </c>
      <c r="AR95" s="221">
        <v>556.75</v>
      </c>
      <c r="AS95" s="220">
        <v>1.3022002694207453E-2</v>
      </c>
      <c r="AT95" s="218" t="b">
        <v>1</v>
      </c>
      <c r="AU95" s="218" t="b">
        <v>1</v>
      </c>
      <c r="AV95" s="217" t="b">
        <v>1</v>
      </c>
      <c r="AW95" s="233">
        <v>586</v>
      </c>
      <c r="AX95" s="179">
        <v>491</v>
      </c>
      <c r="AY95" s="177">
        <v>0.83788395904436863</v>
      </c>
      <c r="AZ95" s="188">
        <v>0.80585908956574814</v>
      </c>
      <c r="BA95" s="182" t="s">
        <v>420</v>
      </c>
      <c r="BB95" s="191">
        <v>0.86550775669112034</v>
      </c>
      <c r="BC95" s="221">
        <v>556.75</v>
      </c>
      <c r="BD95" s="220">
        <v>5.2537045352492144E-2</v>
      </c>
      <c r="BE95" s="218" t="b">
        <v>1</v>
      </c>
      <c r="BF95" s="218" t="b">
        <v>1</v>
      </c>
      <c r="BG95" s="217" t="b">
        <v>1</v>
      </c>
      <c r="BH95" s="233">
        <v>562</v>
      </c>
      <c r="BI95" s="179">
        <v>443</v>
      </c>
      <c r="BJ95" s="177">
        <v>0.78825622775800708</v>
      </c>
      <c r="BK95" s="188">
        <v>0.75258045380536209</v>
      </c>
      <c r="BL95" s="182" t="s">
        <v>420</v>
      </c>
      <c r="BM95" s="191">
        <v>0.82001809822592386</v>
      </c>
      <c r="BN95" s="221">
        <v>562.5</v>
      </c>
      <c r="BO95" s="218">
        <v>-8.8888888888888893E-4</v>
      </c>
      <c r="BP95" s="218" t="b">
        <v>1</v>
      </c>
      <c r="BQ95" s="218" t="b">
        <v>1</v>
      </c>
      <c r="BR95" s="217" t="b">
        <v>1</v>
      </c>
      <c r="BS95" s="233">
        <v>443</v>
      </c>
      <c r="BT95" s="179">
        <v>443</v>
      </c>
      <c r="BU95" s="177">
        <v>1</v>
      </c>
      <c r="BV95" s="188">
        <v>0.99140308325276594</v>
      </c>
      <c r="BW95" s="182" t="s">
        <v>420</v>
      </c>
      <c r="BX95" s="191">
        <v>1</v>
      </c>
      <c r="BY95" s="221">
        <v>443</v>
      </c>
      <c r="BZ95" s="218">
        <v>0</v>
      </c>
      <c r="CA95" s="218" t="b">
        <v>1</v>
      </c>
      <c r="CB95" s="218" t="b">
        <v>1</v>
      </c>
      <c r="CC95" s="218" t="b">
        <v>1</v>
      </c>
      <c r="CD95" s="121"/>
    </row>
    <row r="96" spans="1:82" s="181" customFormat="1" ht="14.25" customHeight="1" x14ac:dyDescent="0.25">
      <c r="A96" s="19" t="s">
        <v>78</v>
      </c>
      <c r="B96" s="181" t="s">
        <v>159</v>
      </c>
      <c r="C96" s="195" t="s">
        <v>162</v>
      </c>
      <c r="D96" s="76" t="b">
        <v>1</v>
      </c>
      <c r="E96" s="230">
        <v>632</v>
      </c>
      <c r="F96" s="233">
        <v>1851</v>
      </c>
      <c r="G96" s="179">
        <v>1774</v>
      </c>
      <c r="H96" s="177">
        <v>0.95840086439762295</v>
      </c>
      <c r="I96" s="188">
        <v>0.94831524746492124</v>
      </c>
      <c r="J96" s="182" t="s">
        <v>420</v>
      </c>
      <c r="K96" s="191">
        <v>0.96658774434061601</v>
      </c>
      <c r="L96" s="179">
        <v>77</v>
      </c>
      <c r="M96" s="177">
        <v>4.1599135602377095E-2</v>
      </c>
      <c r="N96" s="188">
        <v>3.3412255659384021E-2</v>
      </c>
      <c r="O96" s="182" t="s">
        <v>420</v>
      </c>
      <c r="P96" s="191">
        <v>5.1684752535078891E-2</v>
      </c>
      <c r="Q96" s="179">
        <v>1851</v>
      </c>
      <c r="R96" s="203">
        <v>1</v>
      </c>
      <c r="S96" s="212">
        <v>0.99792895570539142</v>
      </c>
      <c r="T96" s="182" t="s">
        <v>420</v>
      </c>
      <c r="U96" s="195">
        <v>1.0000000000000002</v>
      </c>
      <c r="V96" s="221">
        <v>1826</v>
      </c>
      <c r="W96" s="220">
        <v>1.3691128148959474E-2</v>
      </c>
      <c r="X96" s="218" t="b">
        <v>1</v>
      </c>
      <c r="Y96" s="218" t="b">
        <v>1</v>
      </c>
      <c r="Z96" s="217" t="b">
        <v>1</v>
      </c>
      <c r="AA96" s="233">
        <v>1764</v>
      </c>
      <c r="AB96" s="179">
        <v>1652</v>
      </c>
      <c r="AC96" s="177">
        <v>0.93650793650793651</v>
      </c>
      <c r="AD96" s="212">
        <v>0.9241530176675008</v>
      </c>
      <c r="AE96" s="182" t="s">
        <v>420</v>
      </c>
      <c r="AF96" s="195">
        <v>0.94696582181673428</v>
      </c>
      <c r="AG96" s="221">
        <v>1826</v>
      </c>
      <c r="AH96" s="220">
        <v>-3.3953997809419496E-2</v>
      </c>
      <c r="AI96" s="218" t="b">
        <v>1</v>
      </c>
      <c r="AJ96" s="218" t="b">
        <v>1</v>
      </c>
      <c r="AK96" s="217" t="b">
        <v>1</v>
      </c>
      <c r="AL96" s="233">
        <v>1965</v>
      </c>
      <c r="AM96" s="179">
        <v>1673</v>
      </c>
      <c r="AN96" s="177">
        <v>0.85139949109414759</v>
      </c>
      <c r="AO96" s="188">
        <v>0.8349873445218926</v>
      </c>
      <c r="AP96" s="182" t="s">
        <v>420</v>
      </c>
      <c r="AQ96" s="191">
        <v>0.86644038792092082</v>
      </c>
      <c r="AR96" s="221">
        <v>1868</v>
      </c>
      <c r="AS96" s="220">
        <v>5.1927194860813708E-2</v>
      </c>
      <c r="AT96" s="218" t="b">
        <v>1</v>
      </c>
      <c r="AU96" s="218" t="b">
        <v>1</v>
      </c>
      <c r="AV96" s="217" t="b">
        <v>1</v>
      </c>
      <c r="AW96" s="233">
        <v>2135</v>
      </c>
      <c r="AX96" s="179">
        <v>1971</v>
      </c>
      <c r="AY96" s="177">
        <v>0.92318501170960188</v>
      </c>
      <c r="AZ96" s="188">
        <v>0.91111374768545295</v>
      </c>
      <c r="BA96" s="182" t="s">
        <v>420</v>
      </c>
      <c r="BB96" s="191">
        <v>0.93373615577412206</v>
      </c>
      <c r="BC96" s="221">
        <v>1868</v>
      </c>
      <c r="BD96" s="220">
        <v>0.14293361884368308</v>
      </c>
      <c r="BE96" s="218" t="b">
        <v>1</v>
      </c>
      <c r="BF96" s="218" t="b">
        <v>1</v>
      </c>
      <c r="BG96" s="217" t="b">
        <v>1</v>
      </c>
      <c r="BH96" s="233">
        <v>1984</v>
      </c>
      <c r="BI96" s="179">
        <v>1572</v>
      </c>
      <c r="BJ96" s="177">
        <v>0.79233870967741937</v>
      </c>
      <c r="BK96" s="188">
        <v>0.77393322003145848</v>
      </c>
      <c r="BL96" s="182" t="s">
        <v>420</v>
      </c>
      <c r="BM96" s="191">
        <v>0.8096143233869092</v>
      </c>
      <c r="BN96" s="221">
        <v>1942.75</v>
      </c>
      <c r="BO96" s="218">
        <v>2.1232788572899241E-2</v>
      </c>
      <c r="BP96" s="218" t="b">
        <v>1</v>
      </c>
      <c r="BQ96" s="218" t="b">
        <v>1</v>
      </c>
      <c r="BR96" s="217" t="b">
        <v>1</v>
      </c>
      <c r="BS96" s="233">
        <v>1572</v>
      </c>
      <c r="BT96" s="179">
        <v>1572</v>
      </c>
      <c r="BU96" s="177">
        <v>1</v>
      </c>
      <c r="BV96" s="188">
        <v>0.99756228090129773</v>
      </c>
      <c r="BW96" s="182" t="s">
        <v>420</v>
      </c>
      <c r="BX96" s="191">
        <v>1.0000000000000002</v>
      </c>
      <c r="BY96" s="221">
        <v>1572</v>
      </c>
      <c r="BZ96" s="218">
        <v>0</v>
      </c>
      <c r="CA96" s="218" t="b">
        <v>1</v>
      </c>
      <c r="CB96" s="218" t="b">
        <v>1</v>
      </c>
      <c r="CC96" s="218" t="b">
        <v>1</v>
      </c>
      <c r="CD96" s="121"/>
    </row>
    <row r="97" spans="1:82" s="181" customFormat="1" ht="14.25" customHeight="1" x14ac:dyDescent="0.25">
      <c r="A97" s="19" t="s">
        <v>160</v>
      </c>
      <c r="B97" s="181" t="s">
        <v>159</v>
      </c>
      <c r="C97" s="195" t="s">
        <v>161</v>
      </c>
      <c r="D97" s="76" t="b">
        <v>1</v>
      </c>
      <c r="E97" s="230">
        <v>599</v>
      </c>
      <c r="F97" s="233">
        <v>873</v>
      </c>
      <c r="G97" s="179">
        <v>818</v>
      </c>
      <c r="H97" s="177">
        <v>0.93699885452462772</v>
      </c>
      <c r="I97" s="188">
        <v>0.9188891201608913</v>
      </c>
      <c r="J97" s="182" t="s">
        <v>420</v>
      </c>
      <c r="K97" s="191">
        <v>0.95127958858857287</v>
      </c>
      <c r="L97" s="179">
        <v>36</v>
      </c>
      <c r="M97" s="177">
        <v>4.1237113402061855E-2</v>
      </c>
      <c r="N97" s="188">
        <v>2.9933430099826977E-2</v>
      </c>
      <c r="O97" s="182" t="s">
        <v>420</v>
      </c>
      <c r="P97" s="191">
        <v>5.6560494266724895E-2</v>
      </c>
      <c r="Q97" s="179">
        <v>854</v>
      </c>
      <c r="R97" s="203">
        <v>0.97823596792668954</v>
      </c>
      <c r="S97" s="212">
        <v>0.9662583399560879</v>
      </c>
      <c r="T97" s="182" t="s">
        <v>420</v>
      </c>
      <c r="U97" s="195">
        <v>0.98602327446829297</v>
      </c>
      <c r="V97" s="221">
        <v>823.75</v>
      </c>
      <c r="W97" s="220">
        <v>5.9787556904400609E-2</v>
      </c>
      <c r="X97" s="218" t="b">
        <v>1</v>
      </c>
      <c r="Y97" s="218" t="b">
        <v>1</v>
      </c>
      <c r="Z97" s="217" t="b">
        <v>1</v>
      </c>
      <c r="AA97" s="233">
        <v>867</v>
      </c>
      <c r="AB97" s="179">
        <v>727</v>
      </c>
      <c r="AC97" s="177">
        <v>0.83852364475201846</v>
      </c>
      <c r="AD97" s="212">
        <v>0.81254536163305902</v>
      </c>
      <c r="AE97" s="182" t="s">
        <v>420</v>
      </c>
      <c r="AF97" s="195">
        <v>0.86151533455258611</v>
      </c>
      <c r="AG97" s="221">
        <v>823.75</v>
      </c>
      <c r="AH97" s="220">
        <v>5.2503793626707131E-2</v>
      </c>
      <c r="AI97" s="218" t="b">
        <v>1</v>
      </c>
      <c r="AJ97" s="218" t="b">
        <v>1</v>
      </c>
      <c r="AK97" s="217" t="b">
        <v>1</v>
      </c>
      <c r="AL97" s="233">
        <v>896</v>
      </c>
      <c r="AM97" s="179">
        <v>736</v>
      </c>
      <c r="AN97" s="177">
        <v>0.8214285714285714</v>
      </c>
      <c r="AO97" s="188">
        <v>0.79499482950725675</v>
      </c>
      <c r="AP97" s="182" t="s">
        <v>420</v>
      </c>
      <c r="AQ97" s="191">
        <v>0.84511793075040975</v>
      </c>
      <c r="AR97" s="221">
        <v>844.5</v>
      </c>
      <c r="AS97" s="220">
        <v>6.0982830076968621E-2</v>
      </c>
      <c r="AT97" s="218" t="b">
        <v>1</v>
      </c>
      <c r="AU97" s="218" t="b">
        <v>1</v>
      </c>
      <c r="AV97" s="217" t="b">
        <v>1</v>
      </c>
      <c r="AW97" s="233">
        <v>870</v>
      </c>
      <c r="AX97" s="179">
        <v>740</v>
      </c>
      <c r="AY97" s="177">
        <v>0.85057471264367812</v>
      </c>
      <c r="AZ97" s="188">
        <v>0.82534595883842232</v>
      </c>
      <c r="BA97" s="182" t="s">
        <v>420</v>
      </c>
      <c r="BB97" s="191">
        <v>0.87272117203819521</v>
      </c>
      <c r="BC97" s="221">
        <v>844.5</v>
      </c>
      <c r="BD97" s="220">
        <v>3.0195381882770871E-2</v>
      </c>
      <c r="BE97" s="218" t="b">
        <v>1</v>
      </c>
      <c r="BF97" s="218" t="b">
        <v>1</v>
      </c>
      <c r="BG97" s="217" t="b">
        <v>1</v>
      </c>
      <c r="BH97" s="233">
        <v>920</v>
      </c>
      <c r="BI97" s="179">
        <v>639</v>
      </c>
      <c r="BJ97" s="177">
        <v>0.69456521739130439</v>
      </c>
      <c r="BK97" s="188">
        <v>0.66404457839455511</v>
      </c>
      <c r="BL97" s="182" t="s">
        <v>420</v>
      </c>
      <c r="BM97" s="191">
        <v>0.72346779895317237</v>
      </c>
      <c r="BN97" s="221">
        <v>891</v>
      </c>
      <c r="BO97" s="218">
        <v>3.2547699214365879E-2</v>
      </c>
      <c r="BP97" s="218" t="b">
        <v>1</v>
      </c>
      <c r="BQ97" s="218" t="b">
        <v>1</v>
      </c>
      <c r="BR97" s="217" t="b">
        <v>1</v>
      </c>
      <c r="BS97" s="233">
        <v>639</v>
      </c>
      <c r="BT97" s="179">
        <v>639</v>
      </c>
      <c r="BU97" s="177">
        <v>1</v>
      </c>
      <c r="BV97" s="188">
        <v>0.99402425159736685</v>
      </c>
      <c r="BW97" s="182" t="s">
        <v>420</v>
      </c>
      <c r="BX97" s="191">
        <v>0.99999999999999978</v>
      </c>
      <c r="BY97" s="221">
        <v>639</v>
      </c>
      <c r="BZ97" s="218">
        <v>0</v>
      </c>
      <c r="CA97" s="218" t="b">
        <v>1</v>
      </c>
      <c r="CB97" s="218" t="b">
        <v>1</v>
      </c>
      <c r="CC97" s="218" t="b">
        <v>1</v>
      </c>
      <c r="CD97" s="121"/>
    </row>
    <row r="98" spans="1:82" s="181" customFormat="1" ht="14.25" customHeight="1" x14ac:dyDescent="0.25">
      <c r="A98" s="19" t="s">
        <v>49</v>
      </c>
      <c r="B98" s="181" t="s">
        <v>159</v>
      </c>
      <c r="C98" s="195" t="s">
        <v>174</v>
      </c>
      <c r="D98" s="76" t="b">
        <v>1</v>
      </c>
      <c r="E98" s="230">
        <v>1645</v>
      </c>
      <c r="F98" s="233">
        <v>4192</v>
      </c>
      <c r="G98" s="179">
        <v>3985</v>
      </c>
      <c r="H98" s="177">
        <v>0.95062022900763354</v>
      </c>
      <c r="I98" s="188">
        <v>0.94363903660616721</v>
      </c>
      <c r="J98" s="182" t="s">
        <v>420</v>
      </c>
      <c r="K98" s="191">
        <v>0.95677630012151382</v>
      </c>
      <c r="L98" s="179">
        <v>206</v>
      </c>
      <c r="M98" s="177">
        <v>4.91412213740458E-2</v>
      </c>
      <c r="N98" s="188">
        <v>4.3000358763424937E-2</v>
      </c>
      <c r="O98" s="182" t="s">
        <v>420</v>
      </c>
      <c r="P98" s="191">
        <v>5.6107642075475389E-2</v>
      </c>
      <c r="Q98" s="179">
        <v>4191</v>
      </c>
      <c r="R98" s="203">
        <v>0.99976145038167941</v>
      </c>
      <c r="S98" s="212">
        <v>0.9986499091183153</v>
      </c>
      <c r="T98" s="182" t="s">
        <v>420</v>
      </c>
      <c r="U98" s="195">
        <v>0.99995788889359138</v>
      </c>
      <c r="V98" s="221">
        <v>4122.75</v>
      </c>
      <c r="W98" s="220">
        <v>1.6797040810138865E-2</v>
      </c>
      <c r="X98" s="218" t="b">
        <v>1</v>
      </c>
      <c r="Y98" s="218" t="b">
        <v>1</v>
      </c>
      <c r="Z98" s="217" t="b">
        <v>1</v>
      </c>
      <c r="AA98" s="233">
        <v>4129</v>
      </c>
      <c r="AB98" s="179">
        <v>3966</v>
      </c>
      <c r="AC98" s="177">
        <v>0.96052312908694604</v>
      </c>
      <c r="AD98" s="212">
        <v>0.95414290972854354</v>
      </c>
      <c r="AE98" s="182" t="s">
        <v>420</v>
      </c>
      <c r="AF98" s="195">
        <v>0.96604723980726415</v>
      </c>
      <c r="AG98" s="221">
        <v>4122.75</v>
      </c>
      <c r="AH98" s="220">
        <v>1.5159784124674064E-3</v>
      </c>
      <c r="AI98" s="218" t="b">
        <v>1</v>
      </c>
      <c r="AJ98" s="218" t="b">
        <v>1</v>
      </c>
      <c r="AK98" s="217" t="b">
        <v>1</v>
      </c>
      <c r="AL98" s="233">
        <v>4069</v>
      </c>
      <c r="AM98" s="179">
        <v>3693</v>
      </c>
      <c r="AN98" s="177">
        <v>0.90759400344064878</v>
      </c>
      <c r="AO98" s="188">
        <v>0.89830729949678911</v>
      </c>
      <c r="AP98" s="182" t="s">
        <v>420</v>
      </c>
      <c r="AQ98" s="191">
        <v>0.91611183111195527</v>
      </c>
      <c r="AR98" s="221">
        <v>4193.25</v>
      </c>
      <c r="AS98" s="220">
        <v>-2.9630954510224766E-2</v>
      </c>
      <c r="AT98" s="218" t="b">
        <v>1</v>
      </c>
      <c r="AU98" s="218" t="b">
        <v>1</v>
      </c>
      <c r="AV98" s="217" t="b">
        <v>1</v>
      </c>
      <c r="AW98" s="233">
        <v>4357</v>
      </c>
      <c r="AX98" s="179">
        <v>4120</v>
      </c>
      <c r="AY98" s="177">
        <v>0.94560477392701403</v>
      </c>
      <c r="AZ98" s="188">
        <v>0.93846951799689737</v>
      </c>
      <c r="BA98" s="182" t="s">
        <v>420</v>
      </c>
      <c r="BB98" s="191">
        <v>0.95195496467853635</v>
      </c>
      <c r="BC98" s="221">
        <v>4193.25</v>
      </c>
      <c r="BD98" s="220">
        <v>3.9050855541644308E-2</v>
      </c>
      <c r="BE98" s="218" t="b">
        <v>1</v>
      </c>
      <c r="BF98" s="218" t="b">
        <v>1</v>
      </c>
      <c r="BG98" s="217" t="b">
        <v>1</v>
      </c>
      <c r="BH98" s="233">
        <v>4255</v>
      </c>
      <c r="BI98" s="179">
        <v>3890</v>
      </c>
      <c r="BJ98" s="177">
        <v>0.91421856639247945</v>
      </c>
      <c r="BK98" s="188">
        <v>0.9054261053686854</v>
      </c>
      <c r="BL98" s="182" t="s">
        <v>420</v>
      </c>
      <c r="BM98" s="191">
        <v>0.92226378026892164</v>
      </c>
      <c r="BN98" s="221">
        <v>4362.5</v>
      </c>
      <c r="BO98" s="218">
        <v>-2.4641833810888251E-2</v>
      </c>
      <c r="BP98" s="218" t="b">
        <v>1</v>
      </c>
      <c r="BQ98" s="218" t="b">
        <v>1</v>
      </c>
      <c r="BR98" s="217" t="b">
        <v>1</v>
      </c>
      <c r="BS98" s="233">
        <v>3994</v>
      </c>
      <c r="BT98" s="179">
        <v>3924</v>
      </c>
      <c r="BU98" s="177">
        <v>0.98247371056584876</v>
      </c>
      <c r="BV98" s="188">
        <v>0.97791615215293826</v>
      </c>
      <c r="BW98" s="182" t="s">
        <v>420</v>
      </c>
      <c r="BX98" s="191">
        <v>0.98610406718234145</v>
      </c>
      <c r="BY98" s="221">
        <v>3890</v>
      </c>
      <c r="BZ98" s="218">
        <v>2.6735218508997429E-2</v>
      </c>
      <c r="CA98" s="218" t="b">
        <v>1</v>
      </c>
      <c r="CB98" s="218" t="b">
        <v>1</v>
      </c>
      <c r="CC98" s="218" t="b">
        <v>1</v>
      </c>
      <c r="CD98" s="121"/>
    </row>
    <row r="99" spans="1:82" s="181" customFormat="1" ht="14.25" customHeight="1" x14ac:dyDescent="0.25">
      <c r="A99" s="19" t="s">
        <v>65</v>
      </c>
      <c r="B99" s="181" t="s">
        <v>159</v>
      </c>
      <c r="C99" s="195" t="s">
        <v>175</v>
      </c>
      <c r="D99" s="76" t="b">
        <v>1</v>
      </c>
      <c r="E99" s="230">
        <v>425</v>
      </c>
      <c r="F99" s="233">
        <v>3544</v>
      </c>
      <c r="G99" s="179">
        <v>3330</v>
      </c>
      <c r="H99" s="177">
        <v>0.93961625282167038</v>
      </c>
      <c r="I99" s="188">
        <v>0.93128788557175501</v>
      </c>
      <c r="J99" s="182" t="s">
        <v>420</v>
      </c>
      <c r="K99" s="191">
        <v>0.94699262277873963</v>
      </c>
      <c r="L99" s="179">
        <v>214</v>
      </c>
      <c r="M99" s="177">
        <v>6.0383747178329568E-2</v>
      </c>
      <c r="N99" s="188">
        <v>5.3007377221260268E-2</v>
      </c>
      <c r="O99" s="182" t="s">
        <v>420</v>
      </c>
      <c r="P99" s="191">
        <v>6.8712114428245014E-2</v>
      </c>
      <c r="Q99" s="179">
        <v>3544</v>
      </c>
      <c r="R99" s="203">
        <v>1</v>
      </c>
      <c r="S99" s="212">
        <v>0.99891724056295028</v>
      </c>
      <c r="T99" s="182" t="s">
        <v>420</v>
      </c>
      <c r="U99" s="195">
        <v>1</v>
      </c>
      <c r="V99" s="221">
        <v>3634.25</v>
      </c>
      <c r="W99" s="220">
        <v>-2.4833184288367612E-2</v>
      </c>
      <c r="X99" s="218" t="b">
        <v>1</v>
      </c>
      <c r="Y99" s="218" t="b">
        <v>1</v>
      </c>
      <c r="Z99" s="217" t="b">
        <v>1</v>
      </c>
      <c r="AA99" s="233">
        <v>3630</v>
      </c>
      <c r="AB99" s="179">
        <v>3245</v>
      </c>
      <c r="AC99" s="177">
        <v>0.89393939393939392</v>
      </c>
      <c r="AD99" s="212">
        <v>0.88350285749015367</v>
      </c>
      <c r="AE99" s="182" t="s">
        <v>420</v>
      </c>
      <c r="AF99" s="195">
        <v>0.90354303661667612</v>
      </c>
      <c r="AG99" s="221">
        <v>3634.25</v>
      </c>
      <c r="AH99" s="220">
        <v>-1.1694297310311619E-3</v>
      </c>
      <c r="AI99" s="218" t="b">
        <v>1</v>
      </c>
      <c r="AJ99" s="218" t="b">
        <v>1</v>
      </c>
      <c r="AK99" s="217" t="b">
        <v>1</v>
      </c>
      <c r="AL99" s="233">
        <v>3674</v>
      </c>
      <c r="AM99" s="179">
        <v>3243</v>
      </c>
      <c r="AN99" s="177">
        <v>0.88268916712030487</v>
      </c>
      <c r="AO99" s="188">
        <v>0.87188198506060299</v>
      </c>
      <c r="AP99" s="182" t="s">
        <v>420</v>
      </c>
      <c r="AQ99" s="191">
        <v>0.89269692120407107</v>
      </c>
      <c r="AR99" s="221">
        <v>3750.5</v>
      </c>
      <c r="AS99" s="220">
        <v>-2.0397280362618318E-2</v>
      </c>
      <c r="AT99" s="218" t="b">
        <v>1</v>
      </c>
      <c r="AU99" s="218" t="b">
        <v>1</v>
      </c>
      <c r="AV99" s="217" t="b">
        <v>1</v>
      </c>
      <c r="AW99" s="233">
        <v>3818</v>
      </c>
      <c r="AX99" s="179">
        <v>3590</v>
      </c>
      <c r="AY99" s="177">
        <v>0.94028287061288629</v>
      </c>
      <c r="AZ99" s="188">
        <v>0.93231470098051739</v>
      </c>
      <c r="BA99" s="182" t="s">
        <v>420</v>
      </c>
      <c r="BB99" s="191">
        <v>0.9473659545947174</v>
      </c>
      <c r="BC99" s="221">
        <v>3750.5</v>
      </c>
      <c r="BD99" s="220">
        <v>1.7997600319957337E-2</v>
      </c>
      <c r="BE99" s="218" t="b">
        <v>1</v>
      </c>
      <c r="BF99" s="218" t="b">
        <v>1</v>
      </c>
      <c r="BG99" s="217" t="b">
        <v>1</v>
      </c>
      <c r="BH99" s="233">
        <v>3716</v>
      </c>
      <c r="BI99" s="179">
        <v>3251</v>
      </c>
      <c r="BJ99" s="177">
        <v>0.87486544671689992</v>
      </c>
      <c r="BK99" s="188">
        <v>0.86383854195741061</v>
      </c>
      <c r="BL99" s="182" t="s">
        <v>420</v>
      </c>
      <c r="BM99" s="191">
        <v>0.88511810870674135</v>
      </c>
      <c r="BN99" s="221">
        <v>3794.75</v>
      </c>
      <c r="BO99" s="218">
        <v>-2.0752355227617102E-2</v>
      </c>
      <c r="BP99" s="218" t="b">
        <v>1</v>
      </c>
      <c r="BQ99" s="218" t="b">
        <v>1</v>
      </c>
      <c r="BR99" s="217" t="b">
        <v>1</v>
      </c>
      <c r="BS99" s="233">
        <v>3131</v>
      </c>
      <c r="BT99" s="179">
        <v>3102</v>
      </c>
      <c r="BU99" s="177">
        <v>0.99073778345576491</v>
      </c>
      <c r="BV99" s="188">
        <v>0.98672959944527172</v>
      </c>
      <c r="BW99" s="182" t="s">
        <v>420</v>
      </c>
      <c r="BX99" s="191">
        <v>0.99354325976210955</v>
      </c>
      <c r="BY99" s="221">
        <v>3251</v>
      </c>
      <c r="BZ99" s="218">
        <v>-3.6911719470932018E-2</v>
      </c>
      <c r="CA99" s="218" t="b">
        <v>1</v>
      </c>
      <c r="CB99" s="218" t="b">
        <v>1</v>
      </c>
      <c r="CC99" s="218" t="b">
        <v>1</v>
      </c>
      <c r="CD99" s="121"/>
    </row>
    <row r="100" spans="1:82" s="181" customFormat="1" ht="14.25" customHeight="1" x14ac:dyDescent="0.25">
      <c r="A100" s="19" t="s">
        <v>260</v>
      </c>
      <c r="B100" s="181" t="s">
        <v>159</v>
      </c>
      <c r="C100" s="195" t="s">
        <v>261</v>
      </c>
      <c r="D100" s="76" t="b">
        <v>1</v>
      </c>
      <c r="E100" s="230">
        <v>42</v>
      </c>
      <c r="F100" s="233">
        <v>866</v>
      </c>
      <c r="G100" s="179">
        <v>785</v>
      </c>
      <c r="H100" s="177">
        <v>0.90646651270207856</v>
      </c>
      <c r="I100" s="188">
        <v>0.88523807148310207</v>
      </c>
      <c r="J100" s="182" t="s">
        <v>420</v>
      </c>
      <c r="K100" s="191">
        <v>0.92410481837462299</v>
      </c>
      <c r="L100" s="179">
        <v>72</v>
      </c>
      <c r="M100" s="177">
        <v>8.3140877598152418E-2</v>
      </c>
      <c r="N100" s="188">
        <v>6.6541803435489127E-2</v>
      </c>
      <c r="O100" s="182" t="s">
        <v>420</v>
      </c>
      <c r="P100" s="191">
        <v>0.10342188054565073</v>
      </c>
      <c r="Q100" s="179">
        <v>857</v>
      </c>
      <c r="R100" s="203">
        <v>0.98960739030023093</v>
      </c>
      <c r="S100" s="212">
        <v>0.98036737319148726</v>
      </c>
      <c r="T100" s="182" t="s">
        <v>420</v>
      </c>
      <c r="U100" s="195">
        <v>0.99452292595531788</v>
      </c>
      <c r="V100" s="221">
        <v>893.75</v>
      </c>
      <c r="W100" s="220">
        <v>-3.104895104895105E-2</v>
      </c>
      <c r="X100" s="218" t="b">
        <v>1</v>
      </c>
      <c r="Y100" s="218" t="b">
        <v>1</v>
      </c>
      <c r="Z100" s="217" t="b">
        <v>1</v>
      </c>
      <c r="AA100" s="233">
        <v>876</v>
      </c>
      <c r="AB100" s="179">
        <v>736</v>
      </c>
      <c r="AC100" s="177">
        <v>0.84018264840182644</v>
      </c>
      <c r="AD100" s="212">
        <v>0.81443908920393271</v>
      </c>
      <c r="AE100" s="182" t="s">
        <v>420</v>
      </c>
      <c r="AF100" s="195">
        <v>0.86295567780199534</v>
      </c>
      <c r="AG100" s="221">
        <v>893.75</v>
      </c>
      <c r="AH100" s="220">
        <v>-1.9860139860139861E-2</v>
      </c>
      <c r="AI100" s="218" t="b">
        <v>1</v>
      </c>
      <c r="AJ100" s="218" t="b">
        <v>1</v>
      </c>
      <c r="AK100" s="217" t="b">
        <v>1</v>
      </c>
      <c r="AL100" s="233">
        <v>925</v>
      </c>
      <c r="AM100" s="179">
        <v>721</v>
      </c>
      <c r="AN100" s="177">
        <v>0.77945945945945949</v>
      </c>
      <c r="AO100" s="188">
        <v>0.75161507759129098</v>
      </c>
      <c r="AP100" s="182" t="s">
        <v>420</v>
      </c>
      <c r="AQ100" s="191">
        <v>0.80499229074949163</v>
      </c>
      <c r="AR100" s="221">
        <v>904.25</v>
      </c>
      <c r="AS100" s="220">
        <v>2.2947193807022395E-2</v>
      </c>
      <c r="AT100" s="218" t="b">
        <v>1</v>
      </c>
      <c r="AU100" s="218" t="b">
        <v>1</v>
      </c>
      <c r="AV100" s="217" t="b">
        <v>1</v>
      </c>
      <c r="AW100" s="233">
        <v>925</v>
      </c>
      <c r="AX100" s="179">
        <v>805</v>
      </c>
      <c r="AY100" s="177">
        <v>0.87027027027027026</v>
      </c>
      <c r="AZ100" s="188">
        <v>0.84707625486488269</v>
      </c>
      <c r="BA100" s="182" t="s">
        <v>420</v>
      </c>
      <c r="BB100" s="191">
        <v>0.89040159293673449</v>
      </c>
      <c r="BC100" s="221">
        <v>904.25</v>
      </c>
      <c r="BD100" s="220">
        <v>2.2947193807022395E-2</v>
      </c>
      <c r="BE100" s="218" t="b">
        <v>1</v>
      </c>
      <c r="BF100" s="218" t="b">
        <v>1</v>
      </c>
      <c r="BG100" s="217" t="b">
        <v>1</v>
      </c>
      <c r="BH100" s="233">
        <v>824</v>
      </c>
      <c r="BI100" s="179">
        <v>669</v>
      </c>
      <c r="BJ100" s="177">
        <v>0.81189320388349517</v>
      </c>
      <c r="BK100" s="188">
        <v>0.78378549077375004</v>
      </c>
      <c r="BL100" s="182" t="s">
        <v>420</v>
      </c>
      <c r="BM100" s="191">
        <v>0.83710634125918693</v>
      </c>
      <c r="BN100" s="221">
        <v>903.25</v>
      </c>
      <c r="BO100" s="218">
        <v>-8.7738721284251309E-2</v>
      </c>
      <c r="BP100" s="218" t="b">
        <v>1</v>
      </c>
      <c r="BQ100" s="218" t="b">
        <v>1</v>
      </c>
      <c r="BR100" s="217" t="b">
        <v>1</v>
      </c>
      <c r="BS100" s="233">
        <v>669</v>
      </c>
      <c r="BT100" s="179">
        <v>669</v>
      </c>
      <c r="BU100" s="177">
        <v>1</v>
      </c>
      <c r="BV100" s="188">
        <v>0.99429069245015433</v>
      </c>
      <c r="BW100" s="182" t="s">
        <v>420</v>
      </c>
      <c r="BX100" s="191">
        <v>0.99999999999999978</v>
      </c>
      <c r="BY100" s="221">
        <v>669</v>
      </c>
      <c r="BZ100" s="218">
        <v>0</v>
      </c>
      <c r="CA100" s="218" t="b">
        <v>1</v>
      </c>
      <c r="CB100" s="218" t="b">
        <v>1</v>
      </c>
      <c r="CC100" s="218" t="b">
        <v>1</v>
      </c>
      <c r="CD100" s="121"/>
    </row>
    <row r="101" spans="1:82" s="181" customFormat="1" ht="14.25" customHeight="1" x14ac:dyDescent="0.25">
      <c r="A101" s="19" t="s">
        <v>273</v>
      </c>
      <c r="B101" s="181" t="s">
        <v>159</v>
      </c>
      <c r="C101" s="195" t="s">
        <v>274</v>
      </c>
      <c r="D101" s="76" t="b">
        <v>1</v>
      </c>
      <c r="E101" s="230">
        <v>393</v>
      </c>
      <c r="F101" s="233">
        <v>966</v>
      </c>
      <c r="G101" s="179">
        <v>871</v>
      </c>
      <c r="H101" s="177">
        <v>0.90165631469979302</v>
      </c>
      <c r="I101" s="188">
        <v>0.88125703814241851</v>
      </c>
      <c r="J101" s="182" t="s">
        <v>420</v>
      </c>
      <c r="K101" s="191">
        <v>0.91887373884416113</v>
      </c>
      <c r="L101" s="179">
        <v>80</v>
      </c>
      <c r="M101" s="177">
        <v>8.2815734989648032E-2</v>
      </c>
      <c r="N101" s="188">
        <v>6.7044307881750503E-2</v>
      </c>
      <c r="O101" s="182" t="s">
        <v>420</v>
      </c>
      <c r="P101" s="191">
        <v>0.10189202426878649</v>
      </c>
      <c r="Q101" s="179">
        <v>951</v>
      </c>
      <c r="R101" s="203">
        <v>0.98447204968944102</v>
      </c>
      <c r="S101" s="212">
        <v>0.97453859734770154</v>
      </c>
      <c r="T101" s="182" t="s">
        <v>420</v>
      </c>
      <c r="U101" s="195">
        <v>0.99056759757425539</v>
      </c>
      <c r="V101" s="221">
        <v>948.25</v>
      </c>
      <c r="W101" s="220">
        <v>1.8718692327972582E-2</v>
      </c>
      <c r="X101" s="218" t="b">
        <v>1</v>
      </c>
      <c r="Y101" s="218" t="b">
        <v>1</v>
      </c>
      <c r="Z101" s="217" t="b">
        <v>1</v>
      </c>
      <c r="AA101" s="233">
        <v>948</v>
      </c>
      <c r="AB101" s="179">
        <v>867</v>
      </c>
      <c r="AC101" s="177">
        <v>0.91455696202531644</v>
      </c>
      <c r="AD101" s="212">
        <v>0.89504661595335699</v>
      </c>
      <c r="AE101" s="182" t="s">
        <v>420</v>
      </c>
      <c r="AF101" s="195">
        <v>0.9307211552612239</v>
      </c>
      <c r="AG101" s="221">
        <v>948.25</v>
      </c>
      <c r="AH101" s="220">
        <v>-2.636435539151068E-4</v>
      </c>
      <c r="AI101" s="218" t="b">
        <v>1</v>
      </c>
      <c r="AJ101" s="218" t="b">
        <v>1</v>
      </c>
      <c r="AK101" s="217" t="b">
        <v>1</v>
      </c>
      <c r="AL101" s="233">
        <v>972</v>
      </c>
      <c r="AM101" s="179">
        <v>839</v>
      </c>
      <c r="AN101" s="177">
        <v>0.86316872427983538</v>
      </c>
      <c r="AO101" s="188">
        <v>0.84012925268109906</v>
      </c>
      <c r="AP101" s="182" t="s">
        <v>420</v>
      </c>
      <c r="AQ101" s="191">
        <v>0.88334892465848835</v>
      </c>
      <c r="AR101" s="221">
        <v>969.5</v>
      </c>
      <c r="AS101" s="220">
        <v>2.5786487880350697E-3</v>
      </c>
      <c r="AT101" s="218" t="b">
        <v>1</v>
      </c>
      <c r="AU101" s="218" t="b">
        <v>1</v>
      </c>
      <c r="AV101" s="217" t="b">
        <v>1</v>
      </c>
      <c r="AW101" s="233">
        <v>1052</v>
      </c>
      <c r="AX101" s="179">
        <v>901</v>
      </c>
      <c r="AY101" s="177">
        <v>0.85646387832699622</v>
      </c>
      <c r="AZ101" s="188">
        <v>0.83397852102399372</v>
      </c>
      <c r="BA101" s="182" t="s">
        <v>420</v>
      </c>
      <c r="BB101" s="191">
        <v>0.87635539675728102</v>
      </c>
      <c r="BC101" s="221">
        <v>969.5</v>
      </c>
      <c r="BD101" s="220">
        <v>8.5095410005157301E-2</v>
      </c>
      <c r="BE101" s="218" t="b">
        <v>1</v>
      </c>
      <c r="BF101" s="218" t="b">
        <v>1</v>
      </c>
      <c r="BG101" s="217" t="b">
        <v>1</v>
      </c>
      <c r="BH101" s="233">
        <v>915</v>
      </c>
      <c r="BI101" s="179">
        <v>693</v>
      </c>
      <c r="BJ101" s="177">
        <v>0.75737704918032789</v>
      </c>
      <c r="BK101" s="188">
        <v>0.72856290870650731</v>
      </c>
      <c r="BL101" s="182" t="s">
        <v>420</v>
      </c>
      <c r="BM101" s="191">
        <v>0.78403912451532232</v>
      </c>
      <c r="BN101" s="221">
        <v>1020.75</v>
      </c>
      <c r="BO101" s="218">
        <v>-0.10360029390154299</v>
      </c>
      <c r="BP101" s="218" t="b">
        <v>1</v>
      </c>
      <c r="BQ101" s="218" t="b">
        <v>1</v>
      </c>
      <c r="BR101" s="217" t="b">
        <v>1</v>
      </c>
      <c r="BS101" s="233">
        <v>800</v>
      </c>
      <c r="BT101" s="179">
        <v>673</v>
      </c>
      <c r="BU101" s="177">
        <v>0.84125000000000005</v>
      </c>
      <c r="BV101" s="188">
        <v>0.8143037797761965</v>
      </c>
      <c r="BW101" s="182" t="s">
        <v>420</v>
      </c>
      <c r="BX101" s="191">
        <v>0.86493463721342945</v>
      </c>
      <c r="BY101" s="221">
        <v>693</v>
      </c>
      <c r="BZ101" s="218">
        <v>0.1544011544011544</v>
      </c>
      <c r="CA101" s="218" t="b">
        <v>1</v>
      </c>
      <c r="CB101" s="218" t="b">
        <v>1</v>
      </c>
      <c r="CC101" s="218" t="b">
        <v>1</v>
      </c>
      <c r="CD101" s="121"/>
    </row>
    <row r="102" spans="1:82" s="181" customFormat="1" ht="14.25" customHeight="1" x14ac:dyDescent="0.25">
      <c r="A102" s="19" t="s">
        <v>46</v>
      </c>
      <c r="B102" s="181" t="s">
        <v>159</v>
      </c>
      <c r="C102" s="195" t="s">
        <v>163</v>
      </c>
      <c r="D102" s="76" t="b">
        <v>1</v>
      </c>
      <c r="E102" s="230">
        <v>1412</v>
      </c>
      <c r="F102" s="233">
        <v>2302</v>
      </c>
      <c r="G102" s="179">
        <v>2109</v>
      </c>
      <c r="H102" s="177">
        <v>0.91615986099044311</v>
      </c>
      <c r="I102" s="188">
        <v>0.90413317986931829</v>
      </c>
      <c r="J102" s="182" t="s">
        <v>420</v>
      </c>
      <c r="K102" s="191">
        <v>0.9267999238228688</v>
      </c>
      <c r="L102" s="179">
        <v>133</v>
      </c>
      <c r="M102" s="177">
        <v>5.7775847089487402E-2</v>
      </c>
      <c r="N102" s="188">
        <v>4.896090740642399E-2</v>
      </c>
      <c r="O102" s="182" t="s">
        <v>420</v>
      </c>
      <c r="P102" s="191">
        <v>6.8064249630479398E-2</v>
      </c>
      <c r="Q102" s="179">
        <v>2242</v>
      </c>
      <c r="R102" s="203">
        <v>0.97393570807993046</v>
      </c>
      <c r="S102" s="212">
        <v>0.96659527439494852</v>
      </c>
      <c r="T102" s="182" t="s">
        <v>420</v>
      </c>
      <c r="U102" s="195">
        <v>0.97969701801442111</v>
      </c>
      <c r="V102" s="221">
        <v>2274.5</v>
      </c>
      <c r="W102" s="220">
        <v>1.2090569355902397E-2</v>
      </c>
      <c r="X102" s="218" t="b">
        <v>1</v>
      </c>
      <c r="Y102" s="218" t="b">
        <v>1</v>
      </c>
      <c r="Z102" s="217" t="b">
        <v>1</v>
      </c>
      <c r="AA102" s="233">
        <v>2330</v>
      </c>
      <c r="AB102" s="179">
        <v>2212</v>
      </c>
      <c r="AC102" s="177">
        <v>0.94935622317596569</v>
      </c>
      <c r="AD102" s="212">
        <v>0.93968999327869873</v>
      </c>
      <c r="AE102" s="182" t="s">
        <v>420</v>
      </c>
      <c r="AF102" s="195">
        <v>0.9575431894149159</v>
      </c>
      <c r="AG102" s="221">
        <v>2274.5</v>
      </c>
      <c r="AH102" s="220">
        <v>2.4400967245548473E-2</v>
      </c>
      <c r="AI102" s="218" t="b">
        <v>1</v>
      </c>
      <c r="AJ102" s="218" t="b">
        <v>1</v>
      </c>
      <c r="AK102" s="217" t="b">
        <v>1</v>
      </c>
      <c r="AL102" s="233">
        <v>2318</v>
      </c>
      <c r="AM102" s="179">
        <v>1934</v>
      </c>
      <c r="AN102" s="177">
        <v>0.83433994823123381</v>
      </c>
      <c r="AO102" s="188">
        <v>0.8186545687775274</v>
      </c>
      <c r="AP102" s="182" t="s">
        <v>420</v>
      </c>
      <c r="AQ102" s="191">
        <v>0.84891900482352001</v>
      </c>
      <c r="AR102" s="221">
        <v>2313.25</v>
      </c>
      <c r="AS102" s="220">
        <v>2.0533880903490761E-3</v>
      </c>
      <c r="AT102" s="218" t="b">
        <v>1</v>
      </c>
      <c r="AU102" s="218" t="b">
        <v>1</v>
      </c>
      <c r="AV102" s="217" t="b">
        <v>1</v>
      </c>
      <c r="AW102" s="233">
        <v>2491</v>
      </c>
      <c r="AX102" s="179">
        <v>2342</v>
      </c>
      <c r="AY102" s="177">
        <v>0.94018466479325569</v>
      </c>
      <c r="AZ102" s="188">
        <v>0.93017674017873064</v>
      </c>
      <c r="BA102" s="182" t="s">
        <v>420</v>
      </c>
      <c r="BB102" s="191">
        <v>0.94883703131624275</v>
      </c>
      <c r="BC102" s="221">
        <v>2313.25</v>
      </c>
      <c r="BD102" s="220">
        <v>7.6839943802010161E-2</v>
      </c>
      <c r="BE102" s="218" t="b">
        <v>1</v>
      </c>
      <c r="BF102" s="218" t="b">
        <v>1</v>
      </c>
      <c r="BG102" s="217" t="b">
        <v>1</v>
      </c>
      <c r="BH102" s="233">
        <v>2409</v>
      </c>
      <c r="BI102" s="179">
        <v>2162</v>
      </c>
      <c r="BJ102" s="177">
        <v>0.89746782897467825</v>
      </c>
      <c r="BK102" s="188">
        <v>0.88471465286501183</v>
      </c>
      <c r="BL102" s="182" t="s">
        <v>420</v>
      </c>
      <c r="BM102" s="191">
        <v>0.908955396611003</v>
      </c>
      <c r="BN102" s="221">
        <v>2422.5</v>
      </c>
      <c r="BO102" s="218">
        <v>-5.5727554179566567E-3</v>
      </c>
      <c r="BP102" s="218" t="b">
        <v>1</v>
      </c>
      <c r="BQ102" s="218" t="b">
        <v>1</v>
      </c>
      <c r="BR102" s="217" t="b">
        <v>1</v>
      </c>
      <c r="BS102" s="233">
        <v>2162</v>
      </c>
      <c r="BT102" s="179">
        <v>2047</v>
      </c>
      <c r="BU102" s="177">
        <v>0.94680851063829785</v>
      </c>
      <c r="BV102" s="188">
        <v>0.9365316599193475</v>
      </c>
      <c r="BW102" s="182" t="s">
        <v>420</v>
      </c>
      <c r="BX102" s="191">
        <v>0.95550039170274059</v>
      </c>
      <c r="BY102" s="221">
        <v>2162</v>
      </c>
      <c r="BZ102" s="218">
        <v>0</v>
      </c>
      <c r="CA102" s="218" t="b">
        <v>1</v>
      </c>
      <c r="CB102" s="218" t="b">
        <v>1</v>
      </c>
      <c r="CC102" s="218" t="b">
        <v>1</v>
      </c>
      <c r="CD102" s="121"/>
    </row>
    <row r="103" spans="1:82" s="181" customFormat="1" ht="14.25" customHeight="1" x14ac:dyDescent="0.25">
      <c r="A103" s="19" t="s">
        <v>67</v>
      </c>
      <c r="B103" s="181" t="s">
        <v>159</v>
      </c>
      <c r="C103" s="195" t="s">
        <v>275</v>
      </c>
      <c r="D103" s="76" t="b">
        <v>1</v>
      </c>
      <c r="E103" s="230">
        <v>323</v>
      </c>
      <c r="F103" s="233">
        <v>756</v>
      </c>
      <c r="G103" s="179">
        <v>702</v>
      </c>
      <c r="H103" s="177">
        <v>0.9285714285714286</v>
      </c>
      <c r="I103" s="188">
        <v>0.90796523594853129</v>
      </c>
      <c r="J103" s="182" t="s">
        <v>420</v>
      </c>
      <c r="K103" s="191">
        <v>0.94484424486832641</v>
      </c>
      <c r="L103" s="179">
        <v>54</v>
      </c>
      <c r="M103" s="177">
        <v>7.1428571428571425E-2</v>
      </c>
      <c r="N103" s="188">
        <v>5.5155755131673499E-2</v>
      </c>
      <c r="O103" s="182" t="s">
        <v>420</v>
      </c>
      <c r="P103" s="191">
        <v>9.2034764051468695E-2</v>
      </c>
      <c r="Q103" s="179">
        <v>756</v>
      </c>
      <c r="R103" s="203">
        <v>1</v>
      </c>
      <c r="S103" s="212">
        <v>0.99494439428633408</v>
      </c>
      <c r="T103" s="182" t="s">
        <v>420</v>
      </c>
      <c r="U103" s="195">
        <v>0.99999999999999989</v>
      </c>
      <c r="V103" s="221">
        <v>797.25</v>
      </c>
      <c r="W103" s="220">
        <v>-5.1740357478833487E-2</v>
      </c>
      <c r="X103" s="218" t="b">
        <v>1</v>
      </c>
      <c r="Y103" s="218" t="b">
        <v>1</v>
      </c>
      <c r="Z103" s="217" t="b">
        <v>1</v>
      </c>
      <c r="AA103" s="233">
        <v>790</v>
      </c>
      <c r="AB103" s="179">
        <v>770</v>
      </c>
      <c r="AC103" s="177">
        <v>0.97468354430379744</v>
      </c>
      <c r="AD103" s="212">
        <v>0.96122035548301343</v>
      </c>
      <c r="AE103" s="182" t="s">
        <v>420</v>
      </c>
      <c r="AF103" s="195">
        <v>0.98355267402614854</v>
      </c>
      <c r="AG103" s="221">
        <v>797.25</v>
      </c>
      <c r="AH103" s="220">
        <v>-9.0937597993101284E-3</v>
      </c>
      <c r="AI103" s="218" t="b">
        <v>1</v>
      </c>
      <c r="AJ103" s="218" t="b">
        <v>1</v>
      </c>
      <c r="AK103" s="217" t="b">
        <v>1</v>
      </c>
      <c r="AL103" s="233">
        <v>771</v>
      </c>
      <c r="AM103" s="179">
        <v>657</v>
      </c>
      <c r="AN103" s="177">
        <v>0.85214007782101164</v>
      </c>
      <c r="AO103" s="188">
        <v>0.82534012994465855</v>
      </c>
      <c r="AP103" s="182" t="s">
        <v>420</v>
      </c>
      <c r="AQ103" s="191">
        <v>0.87544839113737527</v>
      </c>
      <c r="AR103" s="221">
        <v>799</v>
      </c>
      <c r="AS103" s="220">
        <v>-3.5043804755944929E-2</v>
      </c>
      <c r="AT103" s="218" t="b">
        <v>1</v>
      </c>
      <c r="AU103" s="218" t="b">
        <v>1</v>
      </c>
      <c r="AV103" s="217" t="b">
        <v>1</v>
      </c>
      <c r="AW103" s="233">
        <v>841</v>
      </c>
      <c r="AX103" s="179">
        <v>798</v>
      </c>
      <c r="AY103" s="177">
        <v>0.94887039239001192</v>
      </c>
      <c r="AZ103" s="188">
        <v>0.93183729872216126</v>
      </c>
      <c r="BA103" s="182" t="s">
        <v>420</v>
      </c>
      <c r="BB103" s="191">
        <v>0.96182149621185742</v>
      </c>
      <c r="BC103" s="221">
        <v>799</v>
      </c>
      <c r="BD103" s="220">
        <v>5.2565707133917394E-2</v>
      </c>
      <c r="BE103" s="218" t="b">
        <v>1</v>
      </c>
      <c r="BF103" s="218" t="b">
        <v>1</v>
      </c>
      <c r="BG103" s="217" t="b">
        <v>1</v>
      </c>
      <c r="BH103" s="233">
        <v>764</v>
      </c>
      <c r="BI103" s="179">
        <v>646</v>
      </c>
      <c r="BJ103" s="177">
        <v>0.84554973821989532</v>
      </c>
      <c r="BK103" s="188">
        <v>0.81820167784667752</v>
      </c>
      <c r="BL103" s="182" t="s">
        <v>420</v>
      </c>
      <c r="BM103" s="191">
        <v>0.86944027471334717</v>
      </c>
      <c r="BN103" s="221">
        <v>810</v>
      </c>
      <c r="BO103" s="218">
        <v>-5.6790123456790124E-2</v>
      </c>
      <c r="BP103" s="218" t="b">
        <v>1</v>
      </c>
      <c r="BQ103" s="218" t="b">
        <v>1</v>
      </c>
      <c r="BR103" s="217" t="b">
        <v>1</v>
      </c>
      <c r="BS103" s="233">
        <v>764</v>
      </c>
      <c r="BT103" s="179">
        <v>600</v>
      </c>
      <c r="BU103" s="177">
        <v>0.78534031413612571</v>
      </c>
      <c r="BV103" s="188">
        <v>0.75483638135822084</v>
      </c>
      <c r="BW103" s="182" t="s">
        <v>420</v>
      </c>
      <c r="BX103" s="191">
        <v>0.81298917037695095</v>
      </c>
      <c r="BY103" s="221">
        <v>646</v>
      </c>
      <c r="BZ103" s="218">
        <v>0.1826625386996904</v>
      </c>
      <c r="CA103" s="218" t="b">
        <v>1</v>
      </c>
      <c r="CB103" s="218" t="b">
        <v>1</v>
      </c>
      <c r="CC103" s="218" t="b">
        <v>1</v>
      </c>
      <c r="CD103" s="121"/>
    </row>
    <row r="104" spans="1:82" s="181" customFormat="1" ht="14.25" customHeight="1" x14ac:dyDescent="0.25">
      <c r="A104" s="19" t="s">
        <v>50</v>
      </c>
      <c r="B104" s="181" t="s">
        <v>159</v>
      </c>
      <c r="C104" s="195" t="s">
        <v>293</v>
      </c>
      <c r="D104" s="76" t="b">
        <v>1</v>
      </c>
      <c r="E104" s="230">
        <v>299</v>
      </c>
      <c r="F104" s="233">
        <v>532</v>
      </c>
      <c r="G104" s="179">
        <v>506</v>
      </c>
      <c r="H104" s="177">
        <v>0.95112781954887216</v>
      </c>
      <c r="I104" s="188">
        <v>0.9293544659083055</v>
      </c>
      <c r="J104" s="182" t="s">
        <v>420</v>
      </c>
      <c r="K104" s="191">
        <v>0.96643288331324828</v>
      </c>
      <c r="L104" s="179">
        <v>26</v>
      </c>
      <c r="M104" s="177">
        <v>4.8872180451127817E-2</v>
      </c>
      <c r="N104" s="188">
        <v>3.3567116686751636E-2</v>
      </c>
      <c r="O104" s="182" t="s">
        <v>420</v>
      </c>
      <c r="P104" s="191">
        <v>7.0645534091694495E-2</v>
      </c>
      <c r="Q104" s="179">
        <v>532</v>
      </c>
      <c r="R104" s="203">
        <v>1</v>
      </c>
      <c r="S104" s="212">
        <v>0.99283097872055548</v>
      </c>
      <c r="T104" s="182" t="s">
        <v>420</v>
      </c>
      <c r="U104" s="195">
        <v>0.99999999999999978</v>
      </c>
      <c r="V104" s="221">
        <v>547.25</v>
      </c>
      <c r="W104" s="220">
        <v>-2.7866605756052994E-2</v>
      </c>
      <c r="X104" s="218" t="b">
        <v>1</v>
      </c>
      <c r="Y104" s="218" t="b">
        <v>1</v>
      </c>
      <c r="Z104" s="217" t="b">
        <v>1</v>
      </c>
      <c r="AA104" s="233">
        <v>542</v>
      </c>
      <c r="AB104" s="179">
        <v>529</v>
      </c>
      <c r="AC104" s="177">
        <v>0.97601476014760147</v>
      </c>
      <c r="AD104" s="212">
        <v>0.95939917942694564</v>
      </c>
      <c r="AE104" s="182" t="s">
        <v>420</v>
      </c>
      <c r="AF104" s="195">
        <v>0.98593025948162027</v>
      </c>
      <c r="AG104" s="221">
        <v>547.25</v>
      </c>
      <c r="AH104" s="220">
        <v>-9.593421653723162E-3</v>
      </c>
      <c r="AI104" s="218" t="b">
        <v>1</v>
      </c>
      <c r="AJ104" s="218" t="b">
        <v>1</v>
      </c>
      <c r="AK104" s="217" t="b">
        <v>1</v>
      </c>
      <c r="AL104" s="233">
        <v>567</v>
      </c>
      <c r="AM104" s="179">
        <v>516</v>
      </c>
      <c r="AN104" s="177">
        <v>0.91005291005291</v>
      </c>
      <c r="AO104" s="188">
        <v>0.88366159006335254</v>
      </c>
      <c r="AP104" s="182" t="s">
        <v>420</v>
      </c>
      <c r="AQ104" s="191">
        <v>0.93092535490144912</v>
      </c>
      <c r="AR104" s="221">
        <v>578</v>
      </c>
      <c r="AS104" s="220">
        <v>-1.9031141868512111E-2</v>
      </c>
      <c r="AT104" s="218" t="b">
        <v>1</v>
      </c>
      <c r="AU104" s="218" t="b">
        <v>1</v>
      </c>
      <c r="AV104" s="217" t="b">
        <v>1</v>
      </c>
      <c r="AW104" s="233">
        <v>584</v>
      </c>
      <c r="AX104" s="179">
        <v>566</v>
      </c>
      <c r="AY104" s="177">
        <v>0.96917808219178081</v>
      </c>
      <c r="AZ104" s="188">
        <v>0.95180790617533084</v>
      </c>
      <c r="BA104" s="182" t="s">
        <v>420</v>
      </c>
      <c r="BB104" s="191">
        <v>0.98041623653719112</v>
      </c>
      <c r="BC104" s="221">
        <v>578</v>
      </c>
      <c r="BD104" s="220">
        <v>1.0380622837370242E-2</v>
      </c>
      <c r="BE104" s="218" t="b">
        <v>1</v>
      </c>
      <c r="BF104" s="218" t="b">
        <v>1</v>
      </c>
      <c r="BG104" s="217" t="b">
        <v>1</v>
      </c>
      <c r="BH104" s="233">
        <v>531</v>
      </c>
      <c r="BI104" s="179">
        <v>496</v>
      </c>
      <c r="BJ104" s="177">
        <v>0.93408662900188322</v>
      </c>
      <c r="BK104" s="188">
        <v>0.9097100962516681</v>
      </c>
      <c r="BL104" s="182" t="s">
        <v>420</v>
      </c>
      <c r="BM104" s="191">
        <v>0.95222757218654186</v>
      </c>
      <c r="BN104" s="221">
        <v>561</v>
      </c>
      <c r="BO104" s="218">
        <v>-5.3475935828877004E-2</v>
      </c>
      <c r="BP104" s="218" t="b">
        <v>1</v>
      </c>
      <c r="BQ104" s="218" t="b">
        <v>1</v>
      </c>
      <c r="BR104" s="217" t="b">
        <v>1</v>
      </c>
      <c r="BS104" s="233">
        <v>414</v>
      </c>
      <c r="BT104" s="179">
        <v>405</v>
      </c>
      <c r="BU104" s="177">
        <v>0.97826086956521741</v>
      </c>
      <c r="BV104" s="188">
        <v>0.95920622439305081</v>
      </c>
      <c r="BW104" s="182" t="s">
        <v>420</v>
      </c>
      <c r="BX104" s="191">
        <v>0.98852165574038797</v>
      </c>
      <c r="BY104" s="221">
        <v>496</v>
      </c>
      <c r="BZ104" s="218">
        <v>-0.16532258064516128</v>
      </c>
      <c r="CA104" s="218" t="b">
        <v>1</v>
      </c>
      <c r="CB104" s="218" t="b">
        <v>1</v>
      </c>
      <c r="CC104" s="218" t="b">
        <v>1</v>
      </c>
      <c r="CD104" s="121"/>
    </row>
    <row r="105" spans="1:82" s="181" customFormat="1" ht="14.25" customHeight="1" x14ac:dyDescent="0.25">
      <c r="A105" s="19" t="s">
        <v>164</v>
      </c>
      <c r="B105" s="181" t="s">
        <v>159</v>
      </c>
      <c r="C105" s="195" t="s">
        <v>165</v>
      </c>
      <c r="D105" s="76" t="b">
        <v>1</v>
      </c>
      <c r="E105" s="230">
        <v>967</v>
      </c>
      <c r="F105" s="233">
        <v>1894</v>
      </c>
      <c r="G105" s="179">
        <v>1746</v>
      </c>
      <c r="H105" s="177">
        <v>0.92185850052798313</v>
      </c>
      <c r="I105" s="188">
        <v>0.90889934351372015</v>
      </c>
      <c r="J105" s="182" t="s">
        <v>420</v>
      </c>
      <c r="K105" s="191">
        <v>0.93310987310071014</v>
      </c>
      <c r="L105" s="179">
        <v>143</v>
      </c>
      <c r="M105" s="177">
        <v>7.5501583949313625E-2</v>
      </c>
      <c r="N105" s="188">
        <v>6.4443434192054061E-2</v>
      </c>
      <c r="O105" s="182" t="s">
        <v>420</v>
      </c>
      <c r="P105" s="191">
        <v>8.8278205159633236E-2</v>
      </c>
      <c r="Q105" s="179">
        <v>1889</v>
      </c>
      <c r="R105" s="203">
        <v>0.99736008447729674</v>
      </c>
      <c r="S105" s="212">
        <v>0.99383486100534524</v>
      </c>
      <c r="T105" s="182" t="s">
        <v>420</v>
      </c>
      <c r="U105" s="195">
        <v>0.9988718749781258</v>
      </c>
      <c r="V105" s="221">
        <v>1976.25</v>
      </c>
      <c r="W105" s="220">
        <v>-4.1619228336495888E-2</v>
      </c>
      <c r="X105" s="218" t="b">
        <v>1</v>
      </c>
      <c r="Y105" s="218" t="b">
        <v>1</v>
      </c>
      <c r="Z105" s="217" t="b">
        <v>1</v>
      </c>
      <c r="AA105" s="233">
        <v>1945</v>
      </c>
      <c r="AB105" s="179">
        <v>1725</v>
      </c>
      <c r="AC105" s="177">
        <v>0.88688946015424164</v>
      </c>
      <c r="AD105" s="212">
        <v>0.87204421033484147</v>
      </c>
      <c r="AE105" s="182" t="s">
        <v>420</v>
      </c>
      <c r="AF105" s="195">
        <v>0.90020947566315845</v>
      </c>
      <c r="AG105" s="221">
        <v>1976.25</v>
      </c>
      <c r="AH105" s="220">
        <v>-1.5812776723592662E-2</v>
      </c>
      <c r="AI105" s="218" t="b">
        <v>1</v>
      </c>
      <c r="AJ105" s="218" t="b">
        <v>1</v>
      </c>
      <c r="AK105" s="217" t="b">
        <v>1</v>
      </c>
      <c r="AL105" s="233">
        <v>1972</v>
      </c>
      <c r="AM105" s="179">
        <v>1719</v>
      </c>
      <c r="AN105" s="177">
        <v>0.87170385395537531</v>
      </c>
      <c r="AO105" s="188">
        <v>0.85621785390700134</v>
      </c>
      <c r="AP105" s="182" t="s">
        <v>420</v>
      </c>
      <c r="AQ105" s="191">
        <v>0.88574451025707535</v>
      </c>
      <c r="AR105" s="221">
        <v>2020.25</v>
      </c>
      <c r="AS105" s="220">
        <v>-2.3883182774409109E-2</v>
      </c>
      <c r="AT105" s="218" t="b">
        <v>1</v>
      </c>
      <c r="AU105" s="218" t="b">
        <v>1</v>
      </c>
      <c r="AV105" s="217" t="b">
        <v>1</v>
      </c>
      <c r="AW105" s="233">
        <v>2040</v>
      </c>
      <c r="AX105" s="179">
        <v>1919</v>
      </c>
      <c r="AY105" s="177">
        <v>0.94068627450980391</v>
      </c>
      <c r="AZ105" s="188">
        <v>0.92958397127897019</v>
      </c>
      <c r="BA105" s="182" t="s">
        <v>420</v>
      </c>
      <c r="BB105" s="191">
        <v>0.95013201267873593</v>
      </c>
      <c r="BC105" s="221">
        <v>2020.25</v>
      </c>
      <c r="BD105" s="220">
        <v>9.7760178195767846E-3</v>
      </c>
      <c r="BE105" s="218" t="b">
        <v>1</v>
      </c>
      <c r="BF105" s="218" t="b">
        <v>1</v>
      </c>
      <c r="BG105" s="217" t="b">
        <v>1</v>
      </c>
      <c r="BH105" s="233">
        <v>1863</v>
      </c>
      <c r="BI105" s="179">
        <v>1572</v>
      </c>
      <c r="BJ105" s="177">
        <v>0.8438003220611916</v>
      </c>
      <c r="BK105" s="188">
        <v>0.82660917601764372</v>
      </c>
      <c r="BL105" s="182" t="s">
        <v>420</v>
      </c>
      <c r="BM105" s="191">
        <v>0.85957657047269997</v>
      </c>
      <c r="BN105" s="221">
        <v>2079</v>
      </c>
      <c r="BO105" s="218">
        <v>-0.1038961038961039</v>
      </c>
      <c r="BP105" s="218" t="b">
        <v>1</v>
      </c>
      <c r="BQ105" s="218" t="b">
        <v>1</v>
      </c>
      <c r="BR105" s="217" t="b">
        <v>1</v>
      </c>
      <c r="BS105" s="233">
        <v>1572</v>
      </c>
      <c r="BT105" s="179">
        <v>1537</v>
      </c>
      <c r="BU105" s="177">
        <v>0.97773536895674296</v>
      </c>
      <c r="BV105" s="188">
        <v>0.96919360581831826</v>
      </c>
      <c r="BW105" s="182" t="s">
        <v>420</v>
      </c>
      <c r="BX105" s="191">
        <v>0.98394796282910502</v>
      </c>
      <c r="BY105" s="221">
        <v>1572</v>
      </c>
      <c r="BZ105" s="218">
        <v>0</v>
      </c>
      <c r="CA105" s="218" t="b">
        <v>1</v>
      </c>
      <c r="CB105" s="218" t="b">
        <v>1</v>
      </c>
      <c r="CC105" s="218" t="b">
        <v>1</v>
      </c>
      <c r="CD105" s="121"/>
    </row>
    <row r="106" spans="1:82" s="181" customFormat="1" ht="14.25" customHeight="1" x14ac:dyDescent="0.25">
      <c r="A106" s="19" t="s">
        <v>0</v>
      </c>
      <c r="B106" s="181" t="s">
        <v>159</v>
      </c>
      <c r="C106" s="195" t="s">
        <v>1</v>
      </c>
      <c r="D106" s="76" t="b">
        <v>1</v>
      </c>
      <c r="E106" s="230">
        <v>155</v>
      </c>
      <c r="F106" s="233">
        <v>624</v>
      </c>
      <c r="G106" s="179">
        <v>585</v>
      </c>
      <c r="H106" s="177">
        <v>0.9375</v>
      </c>
      <c r="I106" s="188">
        <v>0.91570058595567327</v>
      </c>
      <c r="J106" s="182" t="s">
        <v>420</v>
      </c>
      <c r="K106" s="191">
        <v>0.95394571141624429</v>
      </c>
      <c r="L106" s="179">
        <v>34</v>
      </c>
      <c r="M106" s="177">
        <v>5.4487179487179488E-2</v>
      </c>
      <c r="N106" s="188">
        <v>3.9250702767939641E-2</v>
      </c>
      <c r="O106" s="182" t="s">
        <v>420</v>
      </c>
      <c r="P106" s="191">
        <v>7.5175411996188102E-2</v>
      </c>
      <c r="Q106" s="179">
        <v>619</v>
      </c>
      <c r="R106" s="203">
        <v>0.99198717948717952</v>
      </c>
      <c r="S106" s="212">
        <v>0.98138120935996564</v>
      </c>
      <c r="T106" s="182" t="s">
        <v>420</v>
      </c>
      <c r="U106" s="195">
        <v>0.99657268548684275</v>
      </c>
      <c r="V106" s="221">
        <v>635.25</v>
      </c>
      <c r="W106" s="220">
        <v>-1.770956316410862E-2</v>
      </c>
      <c r="X106" s="218" t="b">
        <v>1</v>
      </c>
      <c r="Y106" s="218" t="b">
        <v>1</v>
      </c>
      <c r="Z106" s="217" t="b">
        <v>1</v>
      </c>
      <c r="AA106" s="233">
        <v>652</v>
      </c>
      <c r="AB106" s="179">
        <v>630</v>
      </c>
      <c r="AC106" s="177">
        <v>0.96625766871165641</v>
      </c>
      <c r="AD106" s="212">
        <v>0.94944019326603812</v>
      </c>
      <c r="AE106" s="182" t="s">
        <v>420</v>
      </c>
      <c r="AF106" s="195">
        <v>0.9776131239995085</v>
      </c>
      <c r="AG106" s="221">
        <v>635.25</v>
      </c>
      <c r="AH106" s="220">
        <v>2.6367571822117276E-2</v>
      </c>
      <c r="AI106" s="218" t="b">
        <v>1</v>
      </c>
      <c r="AJ106" s="218" t="b">
        <v>1</v>
      </c>
      <c r="AK106" s="217" t="b">
        <v>1</v>
      </c>
      <c r="AL106" s="233">
        <v>648</v>
      </c>
      <c r="AM106" s="179">
        <v>570</v>
      </c>
      <c r="AN106" s="177">
        <v>0.87962962962962965</v>
      </c>
      <c r="AO106" s="188">
        <v>0.85231271637974926</v>
      </c>
      <c r="AP106" s="182" t="s">
        <v>420</v>
      </c>
      <c r="AQ106" s="191">
        <v>0.90247204507148149</v>
      </c>
      <c r="AR106" s="221">
        <v>632</v>
      </c>
      <c r="AS106" s="220">
        <v>2.5316455696202531E-2</v>
      </c>
      <c r="AT106" s="218" t="b">
        <v>1</v>
      </c>
      <c r="AU106" s="218" t="b">
        <v>1</v>
      </c>
      <c r="AV106" s="217" t="b">
        <v>1</v>
      </c>
      <c r="AW106" s="233">
        <v>707</v>
      </c>
      <c r="AX106" s="179">
        <v>683</v>
      </c>
      <c r="AY106" s="177">
        <v>0.9660537482319661</v>
      </c>
      <c r="AZ106" s="188">
        <v>0.94998653396744526</v>
      </c>
      <c r="BA106" s="182" t="s">
        <v>420</v>
      </c>
      <c r="BB106" s="191">
        <v>0.97708375972828165</v>
      </c>
      <c r="BC106" s="221">
        <v>632</v>
      </c>
      <c r="BD106" s="220">
        <v>0.11867088607594936</v>
      </c>
      <c r="BE106" s="218" t="b">
        <v>1</v>
      </c>
      <c r="BF106" s="218" t="b">
        <v>1</v>
      </c>
      <c r="BG106" s="217" t="b">
        <v>1</v>
      </c>
      <c r="BH106" s="233">
        <v>584</v>
      </c>
      <c r="BI106" s="179">
        <v>525</v>
      </c>
      <c r="BJ106" s="177">
        <v>0.89897260273972601</v>
      </c>
      <c r="BK106" s="188">
        <v>0.87186437816127205</v>
      </c>
      <c r="BL106" s="182" t="s">
        <v>420</v>
      </c>
      <c r="BM106" s="191">
        <v>0.92086637093368273</v>
      </c>
      <c r="BN106" s="221">
        <v>632</v>
      </c>
      <c r="BO106" s="218">
        <v>-7.5949367088607597E-2</v>
      </c>
      <c r="BP106" s="218" t="b">
        <v>1</v>
      </c>
      <c r="BQ106" s="218" t="b">
        <v>1</v>
      </c>
      <c r="BR106" s="217" t="b">
        <v>1</v>
      </c>
      <c r="BS106" s="233">
        <v>525</v>
      </c>
      <c r="BT106" s="179">
        <v>522</v>
      </c>
      <c r="BU106" s="177">
        <v>0.99428571428571433</v>
      </c>
      <c r="BV106" s="188">
        <v>0.9833357672390437</v>
      </c>
      <c r="BW106" s="182" t="s">
        <v>420</v>
      </c>
      <c r="BX106" s="191">
        <v>0.99805476359671852</v>
      </c>
      <c r="BY106" s="221">
        <v>525</v>
      </c>
      <c r="BZ106" s="218">
        <v>0</v>
      </c>
      <c r="CA106" s="218" t="b">
        <v>1</v>
      </c>
      <c r="CB106" s="218" t="b">
        <v>1</v>
      </c>
      <c r="CC106" s="218" t="b">
        <v>1</v>
      </c>
      <c r="CD106" s="121"/>
    </row>
    <row r="107" spans="1:82" s="181" customFormat="1" ht="14.25" customHeight="1" x14ac:dyDescent="0.25">
      <c r="A107" s="19" t="s">
        <v>87</v>
      </c>
      <c r="B107" s="181" t="s">
        <v>89</v>
      </c>
      <c r="C107" s="195" t="s">
        <v>88</v>
      </c>
      <c r="D107" s="76" t="b">
        <v>1</v>
      </c>
      <c r="E107" s="230">
        <v>1</v>
      </c>
      <c r="F107" s="233">
        <v>973</v>
      </c>
      <c r="G107" s="179">
        <v>898</v>
      </c>
      <c r="H107" s="177">
        <v>0.92291880781089419</v>
      </c>
      <c r="I107" s="188">
        <v>0.90444718649789058</v>
      </c>
      <c r="J107" s="182" t="s">
        <v>420</v>
      </c>
      <c r="K107" s="191">
        <v>0.93806414691088846</v>
      </c>
      <c r="L107" s="179">
        <v>60</v>
      </c>
      <c r="M107" s="177">
        <v>6.1664953751284689E-2</v>
      </c>
      <c r="N107" s="188">
        <v>4.820593433490758E-2</v>
      </c>
      <c r="O107" s="182" t="s">
        <v>420</v>
      </c>
      <c r="P107" s="191">
        <v>7.8571505036066205E-2</v>
      </c>
      <c r="Q107" s="179">
        <v>958</v>
      </c>
      <c r="R107" s="203">
        <v>0.98458376156217886</v>
      </c>
      <c r="S107" s="212">
        <v>0.9747206286818898</v>
      </c>
      <c r="T107" s="182" t="s">
        <v>420</v>
      </c>
      <c r="U107" s="195">
        <v>0.99063561360787766</v>
      </c>
      <c r="V107" s="221">
        <v>948.5</v>
      </c>
      <c r="W107" s="220">
        <v>2.5830258302583026E-2</v>
      </c>
      <c r="X107" s="218" t="b">
        <v>1</v>
      </c>
      <c r="Y107" s="218" t="b">
        <v>1</v>
      </c>
      <c r="Z107" s="217" t="b">
        <v>1</v>
      </c>
      <c r="AA107" s="233">
        <v>1008</v>
      </c>
      <c r="AB107" s="179">
        <v>538</v>
      </c>
      <c r="AC107" s="177">
        <v>0.53373015873015872</v>
      </c>
      <c r="AD107" s="212">
        <v>0.50286413370788929</v>
      </c>
      <c r="AE107" s="182" t="s">
        <v>420</v>
      </c>
      <c r="AF107" s="195">
        <v>0.56434007047569312</v>
      </c>
      <c r="AG107" s="221">
        <v>948.5</v>
      </c>
      <c r="AH107" s="220">
        <v>6.273062730627306E-2</v>
      </c>
      <c r="AI107" s="218" t="b">
        <v>1</v>
      </c>
      <c r="AJ107" s="218" t="b">
        <v>1</v>
      </c>
      <c r="AK107" s="217" t="b">
        <v>1</v>
      </c>
      <c r="AL107" s="233">
        <v>1048</v>
      </c>
      <c r="AM107" s="179">
        <v>223</v>
      </c>
      <c r="AN107" s="177">
        <v>0.21278625954198474</v>
      </c>
      <c r="AO107" s="188">
        <v>0.18907915534513534</v>
      </c>
      <c r="AP107" s="182" t="s">
        <v>420</v>
      </c>
      <c r="AQ107" s="191">
        <v>0.23859124597660797</v>
      </c>
      <c r="AR107" s="221">
        <v>946.25</v>
      </c>
      <c r="AS107" s="220">
        <v>0.10752972258916776</v>
      </c>
      <c r="AT107" s="218" t="b">
        <v>1</v>
      </c>
      <c r="AU107" s="218" t="b">
        <v>1</v>
      </c>
      <c r="AV107" s="217" t="b">
        <v>1</v>
      </c>
      <c r="AW107" s="233">
        <v>1011</v>
      </c>
      <c r="AX107" s="179">
        <v>612</v>
      </c>
      <c r="AY107" s="177">
        <v>0.60534124629080122</v>
      </c>
      <c r="AZ107" s="188">
        <v>0.57486801724028713</v>
      </c>
      <c r="BA107" s="182" t="s">
        <v>420</v>
      </c>
      <c r="BB107" s="191">
        <v>0.63501698316905608</v>
      </c>
      <c r="BC107" s="221">
        <v>946.25</v>
      </c>
      <c r="BD107" s="220">
        <v>6.8428005284015853E-2</v>
      </c>
      <c r="BE107" s="218" t="b">
        <v>1</v>
      </c>
      <c r="BF107" s="218" t="b">
        <v>1</v>
      </c>
      <c r="BG107" s="217" t="b">
        <v>1</v>
      </c>
      <c r="BH107" s="233">
        <v>973</v>
      </c>
      <c r="BI107" s="179">
        <v>482</v>
      </c>
      <c r="BJ107" s="177">
        <v>0.49537512846865367</v>
      </c>
      <c r="BK107" s="188">
        <v>0.46403970625766383</v>
      </c>
      <c r="BL107" s="182" t="s">
        <v>420</v>
      </c>
      <c r="BM107" s="191">
        <v>0.52674692557626202</v>
      </c>
      <c r="BN107" s="221">
        <v>1016</v>
      </c>
      <c r="BO107" s="218">
        <v>-4.2322834645669292E-2</v>
      </c>
      <c r="BP107" s="218" t="b">
        <v>1</v>
      </c>
      <c r="BQ107" s="218" t="b">
        <v>1</v>
      </c>
      <c r="BR107" s="217" t="b">
        <v>1</v>
      </c>
      <c r="BS107" s="233" t="s">
        <v>2</v>
      </c>
      <c r="BT107" s="179" t="s">
        <v>2</v>
      </c>
      <c r="BU107" s="177" t="s">
        <v>419</v>
      </c>
      <c r="BV107" s="188" t="s">
        <v>419</v>
      </c>
      <c r="BW107" s="182" t="s">
        <v>419</v>
      </c>
      <c r="BX107" s="191" t="s">
        <v>419</v>
      </c>
      <c r="BY107" s="221">
        <v>482</v>
      </c>
      <c r="BZ107" s="218" t="s">
        <v>419</v>
      </c>
      <c r="CA107" s="218" t="b">
        <v>0</v>
      </c>
      <c r="CB107" s="218" t="b">
        <v>0</v>
      </c>
      <c r="CC107" s="218" t="b">
        <v>0</v>
      </c>
      <c r="CD107" s="121"/>
    </row>
    <row r="108" spans="1:82" s="181" customFormat="1" ht="14.25" customHeight="1" x14ac:dyDescent="0.25">
      <c r="A108" s="19" t="s">
        <v>90</v>
      </c>
      <c r="B108" s="181" t="s">
        <v>89</v>
      </c>
      <c r="C108" s="195" t="s">
        <v>91</v>
      </c>
      <c r="D108" s="76" t="b">
        <v>1</v>
      </c>
      <c r="E108" s="230">
        <v>10</v>
      </c>
      <c r="F108" s="233">
        <v>1295</v>
      </c>
      <c r="G108" s="179">
        <v>1233</v>
      </c>
      <c r="H108" s="177">
        <v>0.95212355212355215</v>
      </c>
      <c r="I108" s="188">
        <v>0.93909838986425942</v>
      </c>
      <c r="J108" s="182" t="s">
        <v>420</v>
      </c>
      <c r="K108" s="191">
        <v>0.96247430944211343</v>
      </c>
      <c r="L108" s="179">
        <v>62</v>
      </c>
      <c r="M108" s="177">
        <v>4.7876447876447875E-2</v>
      </c>
      <c r="N108" s="188">
        <v>3.7525690557886661E-2</v>
      </c>
      <c r="O108" s="182" t="s">
        <v>420</v>
      </c>
      <c r="P108" s="191">
        <v>6.0901610135740747E-2</v>
      </c>
      <c r="Q108" s="179">
        <v>1295</v>
      </c>
      <c r="R108" s="203">
        <v>1</v>
      </c>
      <c r="S108" s="212">
        <v>0.99704239590243604</v>
      </c>
      <c r="T108" s="182" t="s">
        <v>420</v>
      </c>
      <c r="U108" s="195">
        <v>1.0000000000000002</v>
      </c>
      <c r="V108" s="221">
        <v>1299.5</v>
      </c>
      <c r="W108" s="220">
        <v>-3.4628703347441324E-3</v>
      </c>
      <c r="X108" s="218" t="b">
        <v>1</v>
      </c>
      <c r="Y108" s="218" t="b">
        <v>1</v>
      </c>
      <c r="Z108" s="217" t="b">
        <v>1</v>
      </c>
      <c r="AA108" s="233">
        <v>734</v>
      </c>
      <c r="AB108" s="179">
        <v>28</v>
      </c>
      <c r="AC108" s="177" t="s">
        <v>419</v>
      </c>
      <c r="AD108" s="212" t="s">
        <v>419</v>
      </c>
      <c r="AE108" s="182" t="s">
        <v>419</v>
      </c>
      <c r="AF108" s="195" t="s">
        <v>419</v>
      </c>
      <c r="AG108" s="221">
        <v>1299.5</v>
      </c>
      <c r="AH108" s="220">
        <v>-0.43516737206617928</v>
      </c>
      <c r="AI108" s="218" t="b">
        <v>1</v>
      </c>
      <c r="AJ108" s="218" t="b">
        <v>0</v>
      </c>
      <c r="AK108" s="217" t="b">
        <v>0</v>
      </c>
      <c r="AL108" s="233">
        <v>1411</v>
      </c>
      <c r="AM108" s="179">
        <v>325</v>
      </c>
      <c r="AN108" s="177">
        <v>0.23033309709425939</v>
      </c>
      <c r="AO108" s="188">
        <v>0.20911370878512439</v>
      </c>
      <c r="AP108" s="182" t="s">
        <v>420</v>
      </c>
      <c r="AQ108" s="191">
        <v>0.2530168393016467</v>
      </c>
      <c r="AR108" s="221">
        <v>1318.75</v>
      </c>
      <c r="AS108" s="220">
        <v>6.9952606635071093E-2</v>
      </c>
      <c r="AT108" s="218" t="b">
        <v>1</v>
      </c>
      <c r="AU108" s="218" t="b">
        <v>1</v>
      </c>
      <c r="AV108" s="217" t="b">
        <v>1</v>
      </c>
      <c r="AW108" s="233">
        <v>1337</v>
      </c>
      <c r="AX108" s="179">
        <v>931</v>
      </c>
      <c r="AY108" s="177">
        <v>0.69633507853403143</v>
      </c>
      <c r="AZ108" s="188">
        <v>0.67115308732444467</v>
      </c>
      <c r="BA108" s="182" t="s">
        <v>420</v>
      </c>
      <c r="BB108" s="191">
        <v>0.72039208495994422</v>
      </c>
      <c r="BC108" s="221">
        <v>1318.75</v>
      </c>
      <c r="BD108" s="220">
        <v>1.3838862559241705E-2</v>
      </c>
      <c r="BE108" s="218" t="b">
        <v>1</v>
      </c>
      <c r="BF108" s="218" t="b">
        <v>1</v>
      </c>
      <c r="BG108" s="217" t="b">
        <v>1</v>
      </c>
      <c r="BH108" s="233">
        <v>1337</v>
      </c>
      <c r="BI108" s="179">
        <v>931</v>
      </c>
      <c r="BJ108" s="177">
        <v>0.69633507853403143</v>
      </c>
      <c r="BK108" s="188">
        <v>0.67115308732444467</v>
      </c>
      <c r="BL108" s="182" t="s">
        <v>420</v>
      </c>
      <c r="BM108" s="191">
        <v>0.72039208495994422</v>
      </c>
      <c r="BN108" s="221">
        <v>1327.5</v>
      </c>
      <c r="BO108" s="218">
        <v>7.1563088512241052E-3</v>
      </c>
      <c r="BP108" s="218" t="b">
        <v>1</v>
      </c>
      <c r="BQ108" s="218" t="b">
        <v>1</v>
      </c>
      <c r="BR108" s="217" t="b">
        <v>1</v>
      </c>
      <c r="BS108" s="233">
        <v>987</v>
      </c>
      <c r="BT108" s="179">
        <v>987</v>
      </c>
      <c r="BU108" s="177">
        <v>1</v>
      </c>
      <c r="BV108" s="188">
        <v>0.99612303382494083</v>
      </c>
      <c r="BW108" s="182" t="s">
        <v>420</v>
      </c>
      <c r="BX108" s="191">
        <v>0.99999999999999989</v>
      </c>
      <c r="BY108" s="221">
        <v>931</v>
      </c>
      <c r="BZ108" s="218">
        <v>6.0150375939849621E-2</v>
      </c>
      <c r="CA108" s="218" t="b">
        <v>1</v>
      </c>
      <c r="CB108" s="218" t="b">
        <v>1</v>
      </c>
      <c r="CC108" s="218" t="b">
        <v>1</v>
      </c>
      <c r="CD108" s="121"/>
    </row>
    <row r="109" spans="1:82" s="181" customFormat="1" ht="14.25" customHeight="1" x14ac:dyDescent="0.25">
      <c r="A109" s="19" t="s">
        <v>82</v>
      </c>
      <c r="B109" s="181" t="s">
        <v>89</v>
      </c>
      <c r="C109" s="195" t="s">
        <v>92</v>
      </c>
      <c r="D109" s="76" t="b">
        <v>1</v>
      </c>
      <c r="E109" s="230">
        <v>67</v>
      </c>
      <c r="F109" s="233">
        <v>802</v>
      </c>
      <c r="G109" s="179">
        <v>742</v>
      </c>
      <c r="H109" s="177">
        <v>0.92518703241895262</v>
      </c>
      <c r="I109" s="188">
        <v>0.90488279865209142</v>
      </c>
      <c r="J109" s="182" t="s">
        <v>420</v>
      </c>
      <c r="K109" s="191">
        <v>0.94143751973667744</v>
      </c>
      <c r="L109" s="179">
        <v>46</v>
      </c>
      <c r="M109" s="177">
        <v>5.7356608478802994E-2</v>
      </c>
      <c r="N109" s="188">
        <v>4.3274417894843091E-2</v>
      </c>
      <c r="O109" s="182" t="s">
        <v>420</v>
      </c>
      <c r="P109" s="191">
        <v>7.5658974984884109E-2</v>
      </c>
      <c r="Q109" s="179">
        <v>788</v>
      </c>
      <c r="R109" s="203">
        <v>0.98254364089775559</v>
      </c>
      <c r="S109" s="212">
        <v>0.97091310354111404</v>
      </c>
      <c r="T109" s="182" t="s">
        <v>420</v>
      </c>
      <c r="U109" s="195">
        <v>0.98957359210830997</v>
      </c>
      <c r="V109" s="221">
        <v>777.5</v>
      </c>
      <c r="W109" s="220">
        <v>3.1511254019292605E-2</v>
      </c>
      <c r="X109" s="218" t="b">
        <v>1</v>
      </c>
      <c r="Y109" s="218" t="b">
        <v>1</v>
      </c>
      <c r="Z109" s="217" t="b">
        <v>1</v>
      </c>
      <c r="AA109" s="233">
        <v>815</v>
      </c>
      <c r="AB109" s="179">
        <v>330</v>
      </c>
      <c r="AC109" s="177">
        <v>0.40490797546012269</v>
      </c>
      <c r="AD109" s="212">
        <v>0.37172952190374037</v>
      </c>
      <c r="AE109" s="182" t="s">
        <v>420</v>
      </c>
      <c r="AF109" s="195">
        <v>0.43897864592250407</v>
      </c>
      <c r="AG109" s="221">
        <v>777.5</v>
      </c>
      <c r="AH109" s="220">
        <v>4.8231511254019289E-2</v>
      </c>
      <c r="AI109" s="218" t="b">
        <v>1</v>
      </c>
      <c r="AJ109" s="218" t="b">
        <v>1</v>
      </c>
      <c r="AK109" s="217" t="b">
        <v>1</v>
      </c>
      <c r="AL109" s="233">
        <v>806</v>
      </c>
      <c r="AM109" s="179">
        <v>67</v>
      </c>
      <c r="AN109" s="177">
        <v>8.3126550868486346E-2</v>
      </c>
      <c r="AO109" s="188">
        <v>6.5987465345731341E-2</v>
      </c>
      <c r="AP109" s="182" t="s">
        <v>420</v>
      </c>
      <c r="AQ109" s="191">
        <v>0.10422048995137258</v>
      </c>
      <c r="AR109" s="221">
        <v>786.5</v>
      </c>
      <c r="AS109" s="220">
        <v>2.4793388429752067E-2</v>
      </c>
      <c r="AT109" s="218" t="b">
        <v>1</v>
      </c>
      <c r="AU109" s="218" t="b">
        <v>1</v>
      </c>
      <c r="AV109" s="217" t="b">
        <v>1</v>
      </c>
      <c r="AW109" s="233">
        <v>832</v>
      </c>
      <c r="AX109" s="179">
        <v>437</v>
      </c>
      <c r="AY109" s="177">
        <v>0.52524038461538458</v>
      </c>
      <c r="AZ109" s="188">
        <v>0.49127079997822937</v>
      </c>
      <c r="BA109" s="182" t="s">
        <v>420</v>
      </c>
      <c r="BB109" s="191">
        <v>0.55897796377567521</v>
      </c>
      <c r="BC109" s="221">
        <v>786.5</v>
      </c>
      <c r="BD109" s="220">
        <v>5.7851239669421489E-2</v>
      </c>
      <c r="BE109" s="218" t="b">
        <v>1</v>
      </c>
      <c r="BF109" s="218" t="b">
        <v>1</v>
      </c>
      <c r="BG109" s="217" t="b">
        <v>1</v>
      </c>
      <c r="BH109" s="233">
        <v>794</v>
      </c>
      <c r="BI109" s="179">
        <v>509</v>
      </c>
      <c r="BJ109" s="177">
        <v>0.6410579345088161</v>
      </c>
      <c r="BK109" s="188">
        <v>0.60708668136416011</v>
      </c>
      <c r="BL109" s="182" t="s">
        <v>420</v>
      </c>
      <c r="BM109" s="191">
        <v>0.67367085200731824</v>
      </c>
      <c r="BN109" s="221">
        <v>786.5</v>
      </c>
      <c r="BO109" s="218">
        <v>9.5359186268277173E-3</v>
      </c>
      <c r="BP109" s="218" t="b">
        <v>1</v>
      </c>
      <c r="BQ109" s="218" t="b">
        <v>1</v>
      </c>
      <c r="BR109" s="217" t="b">
        <v>1</v>
      </c>
      <c r="BS109" s="233">
        <v>794</v>
      </c>
      <c r="BT109" s="179">
        <v>509</v>
      </c>
      <c r="BU109" s="177" t="s">
        <v>419</v>
      </c>
      <c r="BV109" s="188" t="s">
        <v>419</v>
      </c>
      <c r="BW109" s="182" t="s">
        <v>419</v>
      </c>
      <c r="BX109" s="191" t="s">
        <v>419</v>
      </c>
      <c r="BY109" s="221">
        <v>509</v>
      </c>
      <c r="BZ109" s="218">
        <v>0.55992141453831046</v>
      </c>
      <c r="CA109" s="218" t="b">
        <v>1</v>
      </c>
      <c r="CB109" s="218" t="b">
        <v>0</v>
      </c>
      <c r="CC109" s="218" t="b">
        <v>0</v>
      </c>
      <c r="CD109" s="121"/>
    </row>
    <row r="110" spans="1:82" s="181" customFormat="1" ht="14.25" customHeight="1" x14ac:dyDescent="0.25">
      <c r="A110" s="19" t="s">
        <v>18</v>
      </c>
      <c r="B110" s="181" t="s">
        <v>89</v>
      </c>
      <c r="C110" s="195" t="s">
        <v>17</v>
      </c>
      <c r="D110" s="76" t="b">
        <v>1</v>
      </c>
      <c r="E110" s="230">
        <v>176</v>
      </c>
      <c r="F110" s="233">
        <v>1239</v>
      </c>
      <c r="G110" s="179">
        <v>1139</v>
      </c>
      <c r="H110" s="177">
        <v>0.91928974979822442</v>
      </c>
      <c r="I110" s="188">
        <v>0.90279477069088476</v>
      </c>
      <c r="J110" s="182" t="s">
        <v>420</v>
      </c>
      <c r="K110" s="191">
        <v>0.93319279041436298</v>
      </c>
      <c r="L110" s="179">
        <v>80</v>
      </c>
      <c r="M110" s="177">
        <v>6.4568200161420494E-2</v>
      </c>
      <c r="N110" s="188">
        <v>5.2184636497759604E-2</v>
      </c>
      <c r="O110" s="182" t="s">
        <v>420</v>
      </c>
      <c r="P110" s="191">
        <v>7.9643488206223009E-2</v>
      </c>
      <c r="Q110" s="179">
        <v>1219</v>
      </c>
      <c r="R110" s="203">
        <v>0.98385794995964493</v>
      </c>
      <c r="S110" s="212">
        <v>0.97519831698090709</v>
      </c>
      <c r="T110" s="182" t="s">
        <v>420</v>
      </c>
      <c r="U110" s="195">
        <v>0.98952650088742022</v>
      </c>
      <c r="V110" s="221">
        <v>1280</v>
      </c>
      <c r="W110" s="220">
        <v>-3.2031249999999997E-2</v>
      </c>
      <c r="X110" s="218" t="b">
        <v>1</v>
      </c>
      <c r="Y110" s="218" t="b">
        <v>1</v>
      </c>
      <c r="Z110" s="217" t="b">
        <v>1</v>
      </c>
      <c r="AA110" s="233">
        <v>1239</v>
      </c>
      <c r="AB110" s="179">
        <v>913</v>
      </c>
      <c r="AC110" s="177">
        <v>0.73688458434221149</v>
      </c>
      <c r="AD110" s="212">
        <v>0.71166136291226145</v>
      </c>
      <c r="AE110" s="182" t="s">
        <v>420</v>
      </c>
      <c r="AF110" s="195">
        <v>0.76064344783728655</v>
      </c>
      <c r="AG110" s="221">
        <v>1280</v>
      </c>
      <c r="AH110" s="220">
        <v>-3.2031249999999997E-2</v>
      </c>
      <c r="AI110" s="218" t="b">
        <v>1</v>
      </c>
      <c r="AJ110" s="218" t="b">
        <v>1</v>
      </c>
      <c r="AK110" s="217" t="b">
        <v>1</v>
      </c>
      <c r="AL110" s="233">
        <v>1275</v>
      </c>
      <c r="AM110" s="179">
        <v>474</v>
      </c>
      <c r="AN110" s="177">
        <v>0.37176470588235294</v>
      </c>
      <c r="AO110" s="188">
        <v>0.34565997095462081</v>
      </c>
      <c r="AP110" s="182" t="s">
        <v>420</v>
      </c>
      <c r="AQ110" s="191">
        <v>0.39863984217346732</v>
      </c>
      <c r="AR110" s="221">
        <v>1247.25</v>
      </c>
      <c r="AS110" s="220">
        <v>2.2248947684906796E-2</v>
      </c>
      <c r="AT110" s="218" t="b">
        <v>1</v>
      </c>
      <c r="AU110" s="218" t="b">
        <v>1</v>
      </c>
      <c r="AV110" s="217" t="b">
        <v>1</v>
      </c>
      <c r="AW110" s="233">
        <v>1439</v>
      </c>
      <c r="AX110" s="179">
        <v>537</v>
      </c>
      <c r="AY110" s="177">
        <v>0.37317581653926335</v>
      </c>
      <c r="AZ110" s="188">
        <v>0.34855557012633787</v>
      </c>
      <c r="BA110" s="182" t="s">
        <v>420</v>
      </c>
      <c r="BB110" s="191">
        <v>0.39847138299550228</v>
      </c>
      <c r="BC110" s="221">
        <v>1247.25</v>
      </c>
      <c r="BD110" s="220">
        <v>0.15373822409300461</v>
      </c>
      <c r="BE110" s="218" t="b">
        <v>1</v>
      </c>
      <c r="BF110" s="218" t="b">
        <v>1</v>
      </c>
      <c r="BG110" s="217" t="b">
        <v>1</v>
      </c>
      <c r="BH110" s="233">
        <v>1325</v>
      </c>
      <c r="BI110" s="179">
        <v>395</v>
      </c>
      <c r="BJ110" s="177">
        <v>0.2981132075471698</v>
      </c>
      <c r="BK110" s="188">
        <v>0.27409553786395324</v>
      </c>
      <c r="BL110" s="182" t="s">
        <v>420</v>
      </c>
      <c r="BM110" s="191">
        <v>0.32329811925839758</v>
      </c>
      <c r="BN110" s="221">
        <v>1239.75</v>
      </c>
      <c r="BO110" s="218">
        <v>6.876386368219399E-2</v>
      </c>
      <c r="BP110" s="218" t="b">
        <v>1</v>
      </c>
      <c r="BQ110" s="218" t="b">
        <v>1</v>
      </c>
      <c r="BR110" s="217" t="b">
        <v>1</v>
      </c>
      <c r="BS110" s="233">
        <v>395</v>
      </c>
      <c r="BT110" s="179">
        <v>74</v>
      </c>
      <c r="BU110" s="177">
        <v>0.18734177215189873</v>
      </c>
      <c r="BV110" s="188">
        <v>0.15194194245422421</v>
      </c>
      <c r="BW110" s="182" t="s">
        <v>420</v>
      </c>
      <c r="BX110" s="191">
        <v>0.22876436443188364</v>
      </c>
      <c r="BY110" s="221">
        <v>395</v>
      </c>
      <c r="BZ110" s="218">
        <v>0</v>
      </c>
      <c r="CA110" s="218" t="b">
        <v>1</v>
      </c>
      <c r="CB110" s="218" t="b">
        <v>1</v>
      </c>
      <c r="CC110" s="218" t="b">
        <v>1</v>
      </c>
      <c r="CD110" s="121"/>
    </row>
    <row r="111" spans="1:82" s="181" customFormat="1" ht="14.25" customHeight="1" x14ac:dyDescent="0.25">
      <c r="A111" s="19" t="s">
        <v>71</v>
      </c>
      <c r="B111" s="181" t="s">
        <v>89</v>
      </c>
      <c r="C111" s="195" t="s">
        <v>93</v>
      </c>
      <c r="D111" s="76" t="b">
        <v>1</v>
      </c>
      <c r="E111" s="230">
        <v>406</v>
      </c>
      <c r="F111" s="233">
        <v>1035</v>
      </c>
      <c r="G111" s="179">
        <v>967</v>
      </c>
      <c r="H111" s="177">
        <v>0.93429951690821256</v>
      </c>
      <c r="I111" s="188">
        <v>0.91754210098819444</v>
      </c>
      <c r="J111" s="182" t="s">
        <v>420</v>
      </c>
      <c r="K111" s="191">
        <v>0.94784500150630568</v>
      </c>
      <c r="L111" s="179">
        <v>68</v>
      </c>
      <c r="M111" s="177">
        <v>6.5700483091787443E-2</v>
      </c>
      <c r="N111" s="188">
        <v>5.2154998493694406E-2</v>
      </c>
      <c r="O111" s="182" t="s">
        <v>420</v>
      </c>
      <c r="P111" s="191">
        <v>8.2457899011805544E-2</v>
      </c>
      <c r="Q111" s="179">
        <v>1035</v>
      </c>
      <c r="R111" s="203">
        <v>1</v>
      </c>
      <c r="S111" s="212">
        <v>0.99630217028009749</v>
      </c>
      <c r="T111" s="182" t="s">
        <v>420</v>
      </c>
      <c r="U111" s="195">
        <v>1.0000000000000002</v>
      </c>
      <c r="V111" s="221">
        <v>1031.5</v>
      </c>
      <c r="W111" s="220">
        <v>3.3931168201648087E-3</v>
      </c>
      <c r="X111" s="218" t="b">
        <v>1</v>
      </c>
      <c r="Y111" s="218" t="b">
        <v>1</v>
      </c>
      <c r="Z111" s="217" t="b">
        <v>1</v>
      </c>
      <c r="AA111" s="233">
        <v>1047</v>
      </c>
      <c r="AB111" s="179">
        <v>938</v>
      </c>
      <c r="AC111" s="177">
        <v>0.89589302769818524</v>
      </c>
      <c r="AD111" s="212">
        <v>0.87592425012568409</v>
      </c>
      <c r="AE111" s="182" t="s">
        <v>420</v>
      </c>
      <c r="AF111" s="195">
        <v>0.9129673500690253</v>
      </c>
      <c r="AG111" s="221">
        <v>1031.5</v>
      </c>
      <c r="AH111" s="220">
        <v>1.5026660203587009E-2</v>
      </c>
      <c r="AI111" s="218" t="b">
        <v>1</v>
      </c>
      <c r="AJ111" s="218" t="b">
        <v>1</v>
      </c>
      <c r="AK111" s="217" t="b">
        <v>1</v>
      </c>
      <c r="AL111" s="233">
        <v>994</v>
      </c>
      <c r="AM111" s="179">
        <v>810</v>
      </c>
      <c r="AN111" s="177">
        <v>0.81488933601609659</v>
      </c>
      <c r="AO111" s="188">
        <v>0.78954853788115953</v>
      </c>
      <c r="AP111" s="182" t="s">
        <v>420</v>
      </c>
      <c r="AQ111" s="191">
        <v>0.83780563192838353</v>
      </c>
      <c r="AR111" s="221">
        <v>1042.75</v>
      </c>
      <c r="AS111" s="220">
        <v>-4.6751378566291059E-2</v>
      </c>
      <c r="AT111" s="218" t="b">
        <v>1</v>
      </c>
      <c r="AU111" s="218" t="b">
        <v>1</v>
      </c>
      <c r="AV111" s="217" t="b">
        <v>1</v>
      </c>
      <c r="AW111" s="233">
        <v>1018</v>
      </c>
      <c r="AX111" s="179">
        <v>907</v>
      </c>
      <c r="AY111" s="177">
        <v>0.89096267190569745</v>
      </c>
      <c r="AZ111" s="188">
        <v>0.87032589932894866</v>
      </c>
      <c r="BA111" s="182" t="s">
        <v>420</v>
      </c>
      <c r="BB111" s="191">
        <v>0.908659914105028</v>
      </c>
      <c r="BC111" s="221">
        <v>1042.75</v>
      </c>
      <c r="BD111" s="220">
        <v>-2.3735315272116999E-2</v>
      </c>
      <c r="BE111" s="218" t="b">
        <v>1</v>
      </c>
      <c r="BF111" s="218" t="b">
        <v>1</v>
      </c>
      <c r="BG111" s="217" t="b">
        <v>1</v>
      </c>
      <c r="BH111" s="233">
        <v>1012</v>
      </c>
      <c r="BI111" s="179">
        <v>793</v>
      </c>
      <c r="BJ111" s="177">
        <v>0.78359683794466406</v>
      </c>
      <c r="BK111" s="188">
        <v>0.75717881272441889</v>
      </c>
      <c r="BL111" s="182" t="s">
        <v>420</v>
      </c>
      <c r="BM111" s="191">
        <v>0.8078699899365448</v>
      </c>
      <c r="BN111" s="221">
        <v>1069.5</v>
      </c>
      <c r="BO111" s="218">
        <v>-5.3763440860215055E-2</v>
      </c>
      <c r="BP111" s="218" t="b">
        <v>1</v>
      </c>
      <c r="BQ111" s="218" t="b">
        <v>1</v>
      </c>
      <c r="BR111" s="217" t="b">
        <v>1</v>
      </c>
      <c r="BS111" s="233">
        <v>793</v>
      </c>
      <c r="BT111" s="179">
        <v>793</v>
      </c>
      <c r="BU111" s="177">
        <v>1</v>
      </c>
      <c r="BV111" s="188">
        <v>0.99517914287946385</v>
      </c>
      <c r="BW111" s="182" t="s">
        <v>420</v>
      </c>
      <c r="BX111" s="191">
        <v>0.99999999999999989</v>
      </c>
      <c r="BY111" s="221">
        <v>793</v>
      </c>
      <c r="BZ111" s="218">
        <v>0</v>
      </c>
      <c r="CA111" s="218" t="b">
        <v>1</v>
      </c>
      <c r="CB111" s="218" t="b">
        <v>1</v>
      </c>
      <c r="CC111" s="218" t="b">
        <v>1</v>
      </c>
      <c r="CD111" s="121"/>
    </row>
    <row r="112" spans="1:82" s="181" customFormat="1" ht="14.25" customHeight="1" x14ac:dyDescent="0.25">
      <c r="A112" s="19" t="s">
        <v>77</v>
      </c>
      <c r="B112" s="181" t="s">
        <v>89</v>
      </c>
      <c r="C112" s="195" t="s">
        <v>94</v>
      </c>
      <c r="D112" s="76" t="b">
        <v>1</v>
      </c>
      <c r="E112" s="230">
        <v>11</v>
      </c>
      <c r="F112" s="233">
        <v>662</v>
      </c>
      <c r="G112" s="179">
        <v>620</v>
      </c>
      <c r="H112" s="177">
        <v>0.93655589123867067</v>
      </c>
      <c r="I112" s="188">
        <v>0.91535167243674376</v>
      </c>
      <c r="J112" s="182" t="s">
        <v>420</v>
      </c>
      <c r="K112" s="191">
        <v>0.95272284041159294</v>
      </c>
      <c r="L112" s="179">
        <v>41</v>
      </c>
      <c r="M112" s="177">
        <v>6.1933534743202415E-2</v>
      </c>
      <c r="N112" s="188">
        <v>4.5979199259763071E-2</v>
      </c>
      <c r="O112" s="182" t="s">
        <v>420</v>
      </c>
      <c r="P112" s="191">
        <v>8.2942569854362574E-2</v>
      </c>
      <c r="Q112" s="179">
        <v>661</v>
      </c>
      <c r="R112" s="203">
        <v>0.99848942598187307</v>
      </c>
      <c r="S112" s="212">
        <v>0.99149365557978797</v>
      </c>
      <c r="T112" s="182" t="s">
        <v>420</v>
      </c>
      <c r="U112" s="195">
        <v>0.99973329680758616</v>
      </c>
      <c r="V112" s="221">
        <v>687.5</v>
      </c>
      <c r="W112" s="220">
        <v>-3.7090909090909091E-2</v>
      </c>
      <c r="X112" s="218" t="b">
        <v>1</v>
      </c>
      <c r="Y112" s="218" t="b">
        <v>1</v>
      </c>
      <c r="Z112" s="217" t="b">
        <v>1</v>
      </c>
      <c r="AA112" s="233">
        <v>624</v>
      </c>
      <c r="AB112" s="179">
        <v>491</v>
      </c>
      <c r="AC112" s="177">
        <v>0.78685897435897434</v>
      </c>
      <c r="AD112" s="212">
        <v>0.75302222534080387</v>
      </c>
      <c r="AE112" s="182" t="s">
        <v>420</v>
      </c>
      <c r="AF112" s="195">
        <v>0.8171854201887685</v>
      </c>
      <c r="AG112" s="221">
        <v>687.5</v>
      </c>
      <c r="AH112" s="220">
        <v>-9.236363636363637E-2</v>
      </c>
      <c r="AI112" s="218" t="b">
        <v>1</v>
      </c>
      <c r="AJ112" s="218" t="b">
        <v>1</v>
      </c>
      <c r="AK112" s="217" t="b">
        <v>1</v>
      </c>
      <c r="AL112" s="233">
        <v>609</v>
      </c>
      <c r="AM112" s="179">
        <v>462</v>
      </c>
      <c r="AN112" s="177">
        <v>0.75862068965517238</v>
      </c>
      <c r="AO112" s="188">
        <v>0.72308136929087929</v>
      </c>
      <c r="AP112" s="182" t="s">
        <v>420</v>
      </c>
      <c r="AQ112" s="191">
        <v>0.79091779879112722</v>
      </c>
      <c r="AR112" s="221">
        <v>695.25</v>
      </c>
      <c r="AS112" s="220">
        <v>-0.12405609492988134</v>
      </c>
      <c r="AT112" s="218" t="b">
        <v>1</v>
      </c>
      <c r="AU112" s="218" t="b">
        <v>1</v>
      </c>
      <c r="AV112" s="217" t="b">
        <v>1</v>
      </c>
      <c r="AW112" s="233">
        <v>616</v>
      </c>
      <c r="AX112" s="179">
        <v>578</v>
      </c>
      <c r="AY112" s="177">
        <v>0.93831168831168832</v>
      </c>
      <c r="AZ112" s="188">
        <v>0.91646132871534647</v>
      </c>
      <c r="BA112" s="182" t="s">
        <v>420</v>
      </c>
      <c r="BB112" s="191">
        <v>0.95472918672290763</v>
      </c>
      <c r="BC112" s="221">
        <v>695.25</v>
      </c>
      <c r="BD112" s="220">
        <v>-0.11398777418194894</v>
      </c>
      <c r="BE112" s="218" t="b">
        <v>1</v>
      </c>
      <c r="BF112" s="218" t="b">
        <v>1</v>
      </c>
      <c r="BG112" s="217" t="b">
        <v>1</v>
      </c>
      <c r="BH112" s="233">
        <v>533</v>
      </c>
      <c r="BI112" s="179">
        <v>448</v>
      </c>
      <c r="BJ112" s="177" t="s">
        <v>419</v>
      </c>
      <c r="BK112" s="188" t="s">
        <v>419</v>
      </c>
      <c r="BL112" s="182" t="s">
        <v>419</v>
      </c>
      <c r="BM112" s="191" t="s">
        <v>419</v>
      </c>
      <c r="BN112" s="221">
        <v>723</v>
      </c>
      <c r="BO112" s="218">
        <v>-0.26279391424619641</v>
      </c>
      <c r="BP112" s="218" t="b">
        <v>1</v>
      </c>
      <c r="BQ112" s="218" t="b">
        <v>0</v>
      </c>
      <c r="BR112" s="217" t="b">
        <v>0</v>
      </c>
      <c r="BS112" s="233">
        <v>448</v>
      </c>
      <c r="BT112" s="179">
        <v>448</v>
      </c>
      <c r="BU112" s="177">
        <v>1</v>
      </c>
      <c r="BV112" s="188">
        <v>0.99149821525735971</v>
      </c>
      <c r="BW112" s="182" t="s">
        <v>420</v>
      </c>
      <c r="BX112" s="191">
        <v>1</v>
      </c>
      <c r="BY112" s="221">
        <v>448</v>
      </c>
      <c r="BZ112" s="218">
        <v>0</v>
      </c>
      <c r="CA112" s="218" t="b">
        <v>1</v>
      </c>
      <c r="CB112" s="218" t="b">
        <v>1</v>
      </c>
      <c r="CC112" s="218" t="b">
        <v>1</v>
      </c>
      <c r="CD112" s="121"/>
    </row>
    <row r="113" spans="1:82" s="181" customFormat="1" ht="14.25" customHeight="1" x14ac:dyDescent="0.25">
      <c r="A113" s="19" t="s">
        <v>16</v>
      </c>
      <c r="B113" s="181" t="s">
        <v>89</v>
      </c>
      <c r="C113" s="195" t="s">
        <v>15</v>
      </c>
      <c r="D113" s="76" t="b">
        <v>1</v>
      </c>
      <c r="E113" s="230">
        <v>54</v>
      </c>
      <c r="F113" s="233">
        <v>1477</v>
      </c>
      <c r="G113" s="179">
        <v>906</v>
      </c>
      <c r="H113" s="177">
        <v>0.61340555179417744</v>
      </c>
      <c r="I113" s="188">
        <v>0.58830712075534819</v>
      </c>
      <c r="J113" s="182" t="s">
        <v>420</v>
      </c>
      <c r="K113" s="191">
        <v>0.63791561092504778</v>
      </c>
      <c r="L113" s="179">
        <v>527</v>
      </c>
      <c r="M113" s="177">
        <v>0.35680433310765064</v>
      </c>
      <c r="N113" s="188">
        <v>0.33277349855142357</v>
      </c>
      <c r="O113" s="182" t="s">
        <v>420</v>
      </c>
      <c r="P113" s="191">
        <v>0.38157809696855405</v>
      </c>
      <c r="Q113" s="179">
        <v>1433</v>
      </c>
      <c r="R113" s="203">
        <v>0.97020988490182802</v>
      </c>
      <c r="S113" s="212">
        <v>0.96024571808953385</v>
      </c>
      <c r="T113" s="182" t="s">
        <v>420</v>
      </c>
      <c r="U113" s="195">
        <v>0.97773450371366044</v>
      </c>
      <c r="V113" s="221">
        <v>1432</v>
      </c>
      <c r="W113" s="220">
        <v>3.1424581005586594E-2</v>
      </c>
      <c r="X113" s="218" t="b">
        <v>1</v>
      </c>
      <c r="Y113" s="218" t="b">
        <v>1</v>
      </c>
      <c r="Z113" s="217" t="b">
        <v>1</v>
      </c>
      <c r="AA113" s="233">
        <v>1525</v>
      </c>
      <c r="AB113" s="179">
        <v>93</v>
      </c>
      <c r="AC113" s="177">
        <v>6.098360655737705E-2</v>
      </c>
      <c r="AD113" s="212">
        <v>5.0040821786608972E-2</v>
      </c>
      <c r="AE113" s="182" t="s">
        <v>420</v>
      </c>
      <c r="AF113" s="195">
        <v>7.4132589213857084E-2</v>
      </c>
      <c r="AG113" s="221">
        <v>1432</v>
      </c>
      <c r="AH113" s="220">
        <v>6.4944134078212284E-2</v>
      </c>
      <c r="AI113" s="218" t="b">
        <v>1</v>
      </c>
      <c r="AJ113" s="218" t="b">
        <v>1</v>
      </c>
      <c r="AK113" s="217" t="b">
        <v>1</v>
      </c>
      <c r="AL113" s="233">
        <v>1506</v>
      </c>
      <c r="AM113" s="179">
        <v>35</v>
      </c>
      <c r="AN113" s="177">
        <v>2.3240371845949535E-2</v>
      </c>
      <c r="AO113" s="188">
        <v>1.6757461070312583E-2</v>
      </c>
      <c r="AP113" s="182" t="s">
        <v>420</v>
      </c>
      <c r="AQ113" s="191">
        <v>3.2149302212217866E-2</v>
      </c>
      <c r="AR113" s="221">
        <v>1416.75</v>
      </c>
      <c r="AS113" s="220">
        <v>6.2996294335627312E-2</v>
      </c>
      <c r="AT113" s="218" t="b">
        <v>1</v>
      </c>
      <c r="AU113" s="218" t="b">
        <v>1</v>
      </c>
      <c r="AV113" s="217" t="b">
        <v>1</v>
      </c>
      <c r="AW113" s="233">
        <v>1516</v>
      </c>
      <c r="AX113" s="179">
        <v>110</v>
      </c>
      <c r="AY113" s="177">
        <v>7.255936675461741E-2</v>
      </c>
      <c r="AZ113" s="188">
        <v>6.055323125653117E-2</v>
      </c>
      <c r="BA113" s="182" t="s">
        <v>420</v>
      </c>
      <c r="BB113" s="191">
        <v>8.6726248140209128E-2</v>
      </c>
      <c r="BC113" s="221">
        <v>1416.75</v>
      </c>
      <c r="BD113" s="220">
        <v>7.0054702664549148E-2</v>
      </c>
      <c r="BE113" s="218" t="b">
        <v>1</v>
      </c>
      <c r="BF113" s="218" t="b">
        <v>1</v>
      </c>
      <c r="BG113" s="217" t="b">
        <v>1</v>
      </c>
      <c r="BH113" s="233">
        <v>1575</v>
      </c>
      <c r="BI113" s="179">
        <v>343</v>
      </c>
      <c r="BJ113" s="177">
        <v>0.21777777777777776</v>
      </c>
      <c r="BK113" s="188">
        <v>0.19809414195289876</v>
      </c>
      <c r="BL113" s="182" t="s">
        <v>420</v>
      </c>
      <c r="BM113" s="191">
        <v>0.23883475611136096</v>
      </c>
      <c r="BN113" s="221">
        <v>1431</v>
      </c>
      <c r="BO113" s="218">
        <v>0.10062893081761007</v>
      </c>
      <c r="BP113" s="218" t="b">
        <v>1</v>
      </c>
      <c r="BQ113" s="218" t="b">
        <v>1</v>
      </c>
      <c r="BR113" s="217" t="b">
        <v>1</v>
      </c>
      <c r="BS113" s="233">
        <v>343</v>
      </c>
      <c r="BT113" s="179">
        <v>258</v>
      </c>
      <c r="BU113" s="177">
        <v>0.75218658892128276</v>
      </c>
      <c r="BV113" s="188">
        <v>0.70387091129727353</v>
      </c>
      <c r="BW113" s="182" t="s">
        <v>420</v>
      </c>
      <c r="BX113" s="191">
        <v>0.79491605779293384</v>
      </c>
      <c r="BY113" s="221">
        <v>343</v>
      </c>
      <c r="BZ113" s="218">
        <v>0</v>
      </c>
      <c r="CA113" s="218" t="b">
        <v>1</v>
      </c>
      <c r="CB113" s="218" t="b">
        <v>1</v>
      </c>
      <c r="CC113" s="218" t="b">
        <v>1</v>
      </c>
      <c r="CD113" s="121"/>
    </row>
    <row r="114" spans="1:82" s="181" customFormat="1" ht="14.25" customHeight="1" x14ac:dyDescent="0.25">
      <c r="A114" s="19" t="s">
        <v>95</v>
      </c>
      <c r="B114" s="181" t="s">
        <v>89</v>
      </c>
      <c r="C114" s="195" t="s">
        <v>96</v>
      </c>
      <c r="D114" s="76" t="b">
        <v>1</v>
      </c>
      <c r="E114" s="230">
        <v>201</v>
      </c>
      <c r="F114" s="233">
        <v>1282</v>
      </c>
      <c r="G114" s="179">
        <v>1203</v>
      </c>
      <c r="H114" s="177">
        <v>0.93837753510140409</v>
      </c>
      <c r="I114" s="188">
        <v>0.92385924125211683</v>
      </c>
      <c r="J114" s="182" t="s">
        <v>420</v>
      </c>
      <c r="K114" s="191">
        <v>0.95027651809015368</v>
      </c>
      <c r="L114" s="179">
        <v>69</v>
      </c>
      <c r="M114" s="177">
        <v>5.3822152886115443E-2</v>
      </c>
      <c r="N114" s="188">
        <v>4.2748803131531343E-2</v>
      </c>
      <c r="O114" s="182" t="s">
        <v>420</v>
      </c>
      <c r="P114" s="191">
        <v>6.7561420456051249E-2</v>
      </c>
      <c r="Q114" s="179">
        <v>1272</v>
      </c>
      <c r="R114" s="203">
        <v>0.99219968798751945</v>
      </c>
      <c r="S114" s="212">
        <v>0.98570092626955774</v>
      </c>
      <c r="T114" s="182" t="s">
        <v>420</v>
      </c>
      <c r="U114" s="195">
        <v>0.99575755085672824</v>
      </c>
      <c r="V114" s="221">
        <v>1320</v>
      </c>
      <c r="W114" s="220">
        <v>-2.8787878787878789E-2</v>
      </c>
      <c r="X114" s="218" t="b">
        <v>1</v>
      </c>
      <c r="Y114" s="218" t="b">
        <v>1</v>
      </c>
      <c r="Z114" s="217" t="b">
        <v>1</v>
      </c>
      <c r="AA114" s="233">
        <v>1279</v>
      </c>
      <c r="AB114" s="179">
        <v>792</v>
      </c>
      <c r="AC114" s="177">
        <v>0.61923377638780297</v>
      </c>
      <c r="AD114" s="212">
        <v>0.592302707463638</v>
      </c>
      <c r="AE114" s="182" t="s">
        <v>420</v>
      </c>
      <c r="AF114" s="195">
        <v>0.64545075607065105</v>
      </c>
      <c r="AG114" s="221">
        <v>1320</v>
      </c>
      <c r="AH114" s="220">
        <v>-3.1060606060606059E-2</v>
      </c>
      <c r="AI114" s="218" t="b">
        <v>1</v>
      </c>
      <c r="AJ114" s="218" t="b">
        <v>1</v>
      </c>
      <c r="AK114" s="217" t="b">
        <v>1</v>
      </c>
      <c r="AL114" s="233">
        <v>1302</v>
      </c>
      <c r="AM114" s="179">
        <v>700</v>
      </c>
      <c r="AN114" s="177">
        <v>0.5376344086021505</v>
      </c>
      <c r="AO114" s="188">
        <v>0.51048144994293665</v>
      </c>
      <c r="AP114" s="182" t="s">
        <v>420</v>
      </c>
      <c r="AQ114" s="191">
        <v>0.56456594523511494</v>
      </c>
      <c r="AR114" s="221">
        <v>1316</v>
      </c>
      <c r="AS114" s="220">
        <v>-1.0638297872340425E-2</v>
      </c>
      <c r="AT114" s="218" t="b">
        <v>1</v>
      </c>
      <c r="AU114" s="218" t="b">
        <v>1</v>
      </c>
      <c r="AV114" s="217" t="b">
        <v>1</v>
      </c>
      <c r="AW114" s="233">
        <v>1516</v>
      </c>
      <c r="AX114" s="179">
        <v>745</v>
      </c>
      <c r="AY114" s="177">
        <v>0.49142480211081796</v>
      </c>
      <c r="AZ114" s="188">
        <v>0.46631284535624062</v>
      </c>
      <c r="BA114" s="182" t="s">
        <v>420</v>
      </c>
      <c r="BB114" s="191">
        <v>0.51658010716252112</v>
      </c>
      <c r="BC114" s="221">
        <v>1316</v>
      </c>
      <c r="BD114" s="220">
        <v>0.1519756838905775</v>
      </c>
      <c r="BE114" s="218" t="b">
        <v>1</v>
      </c>
      <c r="BF114" s="218" t="b">
        <v>1</v>
      </c>
      <c r="BG114" s="217" t="b">
        <v>1</v>
      </c>
      <c r="BH114" s="233">
        <v>1402</v>
      </c>
      <c r="BI114" s="179">
        <v>672</v>
      </c>
      <c r="BJ114" s="177">
        <v>0.47931526390870183</v>
      </c>
      <c r="BK114" s="188">
        <v>0.4532574488945415</v>
      </c>
      <c r="BL114" s="182" t="s">
        <v>420</v>
      </c>
      <c r="BM114" s="191">
        <v>0.50548612091833489</v>
      </c>
      <c r="BN114" s="221">
        <v>1367.75</v>
      </c>
      <c r="BO114" s="218">
        <v>2.5041125936757447E-2</v>
      </c>
      <c r="BP114" s="218" t="b">
        <v>1</v>
      </c>
      <c r="BQ114" s="218" t="b">
        <v>1</v>
      </c>
      <c r="BR114" s="217" t="b">
        <v>1</v>
      </c>
      <c r="BS114" s="233">
        <v>672</v>
      </c>
      <c r="BT114" s="179">
        <v>137</v>
      </c>
      <c r="BU114" s="177">
        <v>0.20386904761904762</v>
      </c>
      <c r="BV114" s="188">
        <v>0.17513223068196845</v>
      </c>
      <c r="BW114" s="182" t="s">
        <v>420</v>
      </c>
      <c r="BX114" s="191">
        <v>0.23597226016343201</v>
      </c>
      <c r="BY114" s="221">
        <v>672</v>
      </c>
      <c r="BZ114" s="218">
        <v>0</v>
      </c>
      <c r="CA114" s="218" t="b">
        <v>1</v>
      </c>
      <c r="CB114" s="218" t="b">
        <v>1</v>
      </c>
      <c r="CC114" s="218" t="b">
        <v>1</v>
      </c>
      <c r="CD114" s="121"/>
    </row>
    <row r="115" spans="1:82" s="181" customFormat="1" ht="14.25" customHeight="1" x14ac:dyDescent="0.25">
      <c r="A115" s="19" t="s">
        <v>97</v>
      </c>
      <c r="B115" s="181" t="s">
        <v>89</v>
      </c>
      <c r="C115" s="195" t="s">
        <v>98</v>
      </c>
      <c r="D115" s="76" t="b">
        <v>1</v>
      </c>
      <c r="E115" s="230">
        <v>182</v>
      </c>
      <c r="F115" s="233">
        <v>1261</v>
      </c>
      <c r="G115" s="179">
        <v>1217</v>
      </c>
      <c r="H115" s="177" t="s">
        <v>419</v>
      </c>
      <c r="I115" s="188" t="s">
        <v>419</v>
      </c>
      <c r="J115" s="182" t="s">
        <v>419</v>
      </c>
      <c r="K115" s="191" t="s">
        <v>419</v>
      </c>
      <c r="L115" s="179" t="s">
        <v>2</v>
      </c>
      <c r="M115" s="177" t="s">
        <v>419</v>
      </c>
      <c r="N115" s="188" t="s">
        <v>419</v>
      </c>
      <c r="O115" s="182" t="s">
        <v>419</v>
      </c>
      <c r="P115" s="191" t="s">
        <v>419</v>
      </c>
      <c r="Q115" s="179">
        <v>1217</v>
      </c>
      <c r="R115" s="203" t="s">
        <v>419</v>
      </c>
      <c r="S115" s="212" t="s">
        <v>419</v>
      </c>
      <c r="T115" s="182" t="s">
        <v>419</v>
      </c>
      <c r="U115" s="195" t="s">
        <v>419</v>
      </c>
      <c r="V115" s="221">
        <v>1234.25</v>
      </c>
      <c r="W115" s="220">
        <v>2.1673080818310715E-2</v>
      </c>
      <c r="X115" s="218" t="b">
        <v>0</v>
      </c>
      <c r="Y115" s="218" t="b">
        <v>1</v>
      </c>
      <c r="Z115" s="217" t="b">
        <v>0</v>
      </c>
      <c r="AA115" s="233">
        <v>1299</v>
      </c>
      <c r="AB115" s="179">
        <v>1117</v>
      </c>
      <c r="AC115" s="177">
        <v>0.85989222478829874</v>
      </c>
      <c r="AD115" s="212">
        <v>0.83995365233494979</v>
      </c>
      <c r="AE115" s="182" t="s">
        <v>420</v>
      </c>
      <c r="AF115" s="195">
        <v>0.8777084957873118</v>
      </c>
      <c r="AG115" s="221">
        <v>1234.25</v>
      </c>
      <c r="AH115" s="220">
        <v>5.2461008709742761E-2</v>
      </c>
      <c r="AI115" s="218" t="b">
        <v>1</v>
      </c>
      <c r="AJ115" s="218" t="b">
        <v>1</v>
      </c>
      <c r="AK115" s="217" t="b">
        <v>1</v>
      </c>
      <c r="AL115" s="233">
        <v>1298</v>
      </c>
      <c r="AM115" s="179">
        <v>530</v>
      </c>
      <c r="AN115" s="177">
        <v>0.40832049306625579</v>
      </c>
      <c r="AO115" s="188">
        <v>0.38188954904811456</v>
      </c>
      <c r="AP115" s="182" t="s">
        <v>420</v>
      </c>
      <c r="AQ115" s="191">
        <v>0.43529249075602688</v>
      </c>
      <c r="AR115" s="221">
        <v>1254.5</v>
      </c>
      <c r="AS115" s="220">
        <v>3.4675169390195298E-2</v>
      </c>
      <c r="AT115" s="218" t="b">
        <v>1</v>
      </c>
      <c r="AU115" s="218" t="b">
        <v>1</v>
      </c>
      <c r="AV115" s="217" t="b">
        <v>1</v>
      </c>
      <c r="AW115" s="233" t="s">
        <v>2</v>
      </c>
      <c r="AX115" s="179" t="s">
        <v>2</v>
      </c>
      <c r="AY115" s="177" t="s">
        <v>419</v>
      </c>
      <c r="AZ115" s="188" t="s">
        <v>419</v>
      </c>
      <c r="BA115" s="182" t="s">
        <v>419</v>
      </c>
      <c r="BB115" s="191" t="s">
        <v>419</v>
      </c>
      <c r="BC115" s="221">
        <v>1254.5</v>
      </c>
      <c r="BD115" s="220" t="s">
        <v>419</v>
      </c>
      <c r="BE115" s="218" t="b">
        <v>0</v>
      </c>
      <c r="BF115" s="218" t="b">
        <v>0</v>
      </c>
      <c r="BG115" s="217" t="b">
        <v>0</v>
      </c>
      <c r="BH115" s="233">
        <v>1222</v>
      </c>
      <c r="BI115" s="179">
        <v>957</v>
      </c>
      <c r="BJ115" s="177">
        <v>0.7831423895253683</v>
      </c>
      <c r="BK115" s="188">
        <v>0.75916851579834865</v>
      </c>
      <c r="BL115" s="182" t="s">
        <v>420</v>
      </c>
      <c r="BM115" s="191">
        <v>0.80534167842018456</v>
      </c>
      <c r="BN115" s="221">
        <v>1284.75</v>
      </c>
      <c r="BO115" s="218">
        <v>-4.884218719595252E-2</v>
      </c>
      <c r="BP115" s="218" t="b">
        <v>1</v>
      </c>
      <c r="BQ115" s="218" t="b">
        <v>1</v>
      </c>
      <c r="BR115" s="217" t="b">
        <v>1</v>
      </c>
      <c r="BS115" s="233">
        <v>1222</v>
      </c>
      <c r="BT115" s="179">
        <v>957</v>
      </c>
      <c r="BU115" s="177" t="s">
        <v>419</v>
      </c>
      <c r="BV115" s="188" t="s">
        <v>419</v>
      </c>
      <c r="BW115" s="182" t="s">
        <v>419</v>
      </c>
      <c r="BX115" s="191" t="s">
        <v>419</v>
      </c>
      <c r="BY115" s="221">
        <v>957</v>
      </c>
      <c r="BZ115" s="218">
        <v>0.2769070010449321</v>
      </c>
      <c r="CA115" s="218" t="b">
        <v>1</v>
      </c>
      <c r="CB115" s="218" t="b">
        <v>0</v>
      </c>
      <c r="CC115" s="218" t="b">
        <v>0</v>
      </c>
      <c r="CD115" s="121"/>
    </row>
    <row r="116" spans="1:82" s="181" customFormat="1" ht="14.25" customHeight="1" x14ac:dyDescent="0.25">
      <c r="A116" s="19" t="s">
        <v>99</v>
      </c>
      <c r="B116" s="181" t="s">
        <v>89</v>
      </c>
      <c r="C116" s="195" t="s">
        <v>100</v>
      </c>
      <c r="D116" s="76" t="b">
        <v>1</v>
      </c>
      <c r="E116" s="230">
        <v>194</v>
      </c>
      <c r="F116" s="233">
        <v>1089</v>
      </c>
      <c r="G116" s="179">
        <v>1028</v>
      </c>
      <c r="H116" s="177">
        <v>0.94398530762167121</v>
      </c>
      <c r="I116" s="188">
        <v>0.92870224758567321</v>
      </c>
      <c r="J116" s="182" t="s">
        <v>420</v>
      </c>
      <c r="K116" s="191">
        <v>0.95614705255298404</v>
      </c>
      <c r="L116" s="179">
        <v>61</v>
      </c>
      <c r="M116" s="177">
        <v>5.6014692378328741E-2</v>
      </c>
      <c r="N116" s="188">
        <v>4.385294744701617E-2</v>
      </c>
      <c r="O116" s="182" t="s">
        <v>420</v>
      </c>
      <c r="P116" s="191">
        <v>7.1297752414326968E-2</v>
      </c>
      <c r="Q116" s="179">
        <v>1089</v>
      </c>
      <c r="R116" s="203">
        <v>1</v>
      </c>
      <c r="S116" s="212">
        <v>0.99648488919441303</v>
      </c>
      <c r="T116" s="182" t="s">
        <v>420</v>
      </c>
      <c r="U116" s="195">
        <v>1.0000000000000002</v>
      </c>
      <c r="V116" s="221">
        <v>1142.5</v>
      </c>
      <c r="W116" s="220">
        <v>-4.6827133479212253E-2</v>
      </c>
      <c r="X116" s="218" t="b">
        <v>1</v>
      </c>
      <c r="Y116" s="218" t="b">
        <v>1</v>
      </c>
      <c r="Z116" s="217" t="b">
        <v>1</v>
      </c>
      <c r="AA116" s="233">
        <v>1230</v>
      </c>
      <c r="AB116" s="179">
        <v>879</v>
      </c>
      <c r="AC116" s="177">
        <v>0.71463414634146338</v>
      </c>
      <c r="AD116" s="212">
        <v>0.68875931916913158</v>
      </c>
      <c r="AE116" s="182" t="s">
        <v>420</v>
      </c>
      <c r="AF116" s="195">
        <v>0.73917248375850109</v>
      </c>
      <c r="AG116" s="221">
        <v>1142.5</v>
      </c>
      <c r="AH116" s="220">
        <v>7.6586433260393869E-2</v>
      </c>
      <c r="AI116" s="218" t="b">
        <v>1</v>
      </c>
      <c r="AJ116" s="218" t="b">
        <v>1</v>
      </c>
      <c r="AK116" s="217" t="b">
        <v>1</v>
      </c>
      <c r="AL116" s="233">
        <v>1168</v>
      </c>
      <c r="AM116" s="179">
        <v>50</v>
      </c>
      <c r="AN116" s="177">
        <v>4.2808219178082189E-2</v>
      </c>
      <c r="AO116" s="188">
        <v>3.2620633482577086E-2</v>
      </c>
      <c r="AP116" s="182" t="s">
        <v>420</v>
      </c>
      <c r="AQ116" s="191">
        <v>5.5993281001381387E-2</v>
      </c>
      <c r="AR116" s="221">
        <v>1107</v>
      </c>
      <c r="AS116" s="220">
        <v>5.5103884372177052E-2</v>
      </c>
      <c r="AT116" s="218" t="b">
        <v>1</v>
      </c>
      <c r="AU116" s="218" t="b">
        <v>1</v>
      </c>
      <c r="AV116" s="217" t="b">
        <v>1</v>
      </c>
      <c r="AW116" s="233">
        <v>1168</v>
      </c>
      <c r="AX116" s="179">
        <v>764</v>
      </c>
      <c r="AY116" s="177">
        <v>0.65410958904109584</v>
      </c>
      <c r="AZ116" s="188">
        <v>0.62636591508361628</v>
      </c>
      <c r="BA116" s="182" t="s">
        <v>420</v>
      </c>
      <c r="BB116" s="191">
        <v>0.68084287778695962</v>
      </c>
      <c r="BC116" s="221">
        <v>1107</v>
      </c>
      <c r="BD116" s="220">
        <v>5.5103884372177052E-2</v>
      </c>
      <c r="BE116" s="218" t="b">
        <v>1</v>
      </c>
      <c r="BF116" s="218" t="b">
        <v>1</v>
      </c>
      <c r="BG116" s="217" t="b">
        <v>1</v>
      </c>
      <c r="BH116" s="233">
        <v>1001</v>
      </c>
      <c r="BI116" s="179">
        <v>730</v>
      </c>
      <c r="BJ116" s="177">
        <v>0.72927072927072922</v>
      </c>
      <c r="BK116" s="188">
        <v>0.70090692991342107</v>
      </c>
      <c r="BL116" s="182" t="s">
        <v>420</v>
      </c>
      <c r="BM116" s="191">
        <v>0.75588154748349401</v>
      </c>
      <c r="BN116" s="221">
        <v>1162.25</v>
      </c>
      <c r="BO116" s="218">
        <v>-0.13873951387395139</v>
      </c>
      <c r="BP116" s="218" t="b">
        <v>1</v>
      </c>
      <c r="BQ116" s="218" t="b">
        <v>1</v>
      </c>
      <c r="BR116" s="217" t="b">
        <v>1</v>
      </c>
      <c r="BS116" s="233">
        <v>730</v>
      </c>
      <c r="BT116" s="179">
        <v>730</v>
      </c>
      <c r="BU116" s="177">
        <v>1</v>
      </c>
      <c r="BV116" s="188">
        <v>0.99476527419578142</v>
      </c>
      <c r="BW116" s="182" t="s">
        <v>420</v>
      </c>
      <c r="BX116" s="191">
        <v>0.99999999999999989</v>
      </c>
      <c r="BY116" s="221">
        <v>730</v>
      </c>
      <c r="BZ116" s="218">
        <v>0</v>
      </c>
      <c r="CA116" s="218" t="b">
        <v>1</v>
      </c>
      <c r="CB116" s="218" t="b">
        <v>1</v>
      </c>
      <c r="CC116" s="218" t="b">
        <v>1</v>
      </c>
      <c r="CD116" s="121"/>
    </row>
    <row r="117" spans="1:82" s="181" customFormat="1" ht="14.25" customHeight="1" x14ac:dyDescent="0.25">
      <c r="A117" s="19" t="s">
        <v>417</v>
      </c>
      <c r="B117" s="181" t="s">
        <v>89</v>
      </c>
      <c r="C117" s="195" t="s">
        <v>101</v>
      </c>
      <c r="D117" s="76" t="b">
        <v>1</v>
      </c>
      <c r="E117" s="230">
        <v>647</v>
      </c>
      <c r="F117" s="233">
        <v>1033</v>
      </c>
      <c r="G117" s="179">
        <v>987</v>
      </c>
      <c r="H117" s="177">
        <v>0.95546950629235239</v>
      </c>
      <c r="I117" s="188">
        <v>0.9411137551580594</v>
      </c>
      <c r="J117" s="182" t="s">
        <v>420</v>
      </c>
      <c r="K117" s="191">
        <v>0.96645026245973109</v>
      </c>
      <c r="L117" s="179">
        <v>22</v>
      </c>
      <c r="M117" s="177">
        <v>2.1297192642787996E-2</v>
      </c>
      <c r="N117" s="188">
        <v>1.410581395363502E-2</v>
      </c>
      <c r="O117" s="182" t="s">
        <v>420</v>
      </c>
      <c r="P117" s="191">
        <v>3.2035723321609658E-2</v>
      </c>
      <c r="Q117" s="179">
        <v>1009</v>
      </c>
      <c r="R117" s="203">
        <v>0.97676669893514034</v>
      </c>
      <c r="S117" s="212">
        <v>0.96566226626058171</v>
      </c>
      <c r="T117" s="182" t="s">
        <v>420</v>
      </c>
      <c r="U117" s="195">
        <v>0.98433832603859339</v>
      </c>
      <c r="V117" s="221">
        <v>1097.25</v>
      </c>
      <c r="W117" s="220">
        <v>-5.8555479608111187E-2</v>
      </c>
      <c r="X117" s="218" t="b">
        <v>1</v>
      </c>
      <c r="Y117" s="218" t="b">
        <v>1</v>
      </c>
      <c r="Z117" s="217" t="b">
        <v>1</v>
      </c>
      <c r="AA117" s="233">
        <v>1079</v>
      </c>
      <c r="AB117" s="179">
        <v>194</v>
      </c>
      <c r="AC117" s="177">
        <v>0.17979610750695088</v>
      </c>
      <c r="AD117" s="212">
        <v>0.15803120185005692</v>
      </c>
      <c r="AE117" s="182" t="s">
        <v>420</v>
      </c>
      <c r="AF117" s="195">
        <v>0.20383290635230417</v>
      </c>
      <c r="AG117" s="221">
        <v>1097.25</v>
      </c>
      <c r="AH117" s="220">
        <v>-1.6632490316700842E-2</v>
      </c>
      <c r="AI117" s="218" t="b">
        <v>1</v>
      </c>
      <c r="AJ117" s="218" t="b">
        <v>1</v>
      </c>
      <c r="AK117" s="217" t="b">
        <v>1</v>
      </c>
      <c r="AL117" s="233">
        <v>1127</v>
      </c>
      <c r="AM117" s="179">
        <v>1055</v>
      </c>
      <c r="AN117" s="177">
        <v>0.93611357586512867</v>
      </c>
      <c r="AO117" s="188">
        <v>0.92030200515411831</v>
      </c>
      <c r="AP117" s="182" t="s">
        <v>420</v>
      </c>
      <c r="AQ117" s="191">
        <v>0.94896219835777684</v>
      </c>
      <c r="AR117" s="221">
        <v>1075.5</v>
      </c>
      <c r="AS117" s="220">
        <v>4.7884704788470477E-2</v>
      </c>
      <c r="AT117" s="218" t="b">
        <v>1</v>
      </c>
      <c r="AU117" s="218" t="b">
        <v>1</v>
      </c>
      <c r="AV117" s="217" t="b">
        <v>1</v>
      </c>
      <c r="AW117" s="233">
        <v>1074</v>
      </c>
      <c r="AX117" s="179">
        <v>1004</v>
      </c>
      <c r="AY117" s="177">
        <v>0.93482309124767227</v>
      </c>
      <c r="AZ117" s="188">
        <v>0.91845601534315069</v>
      </c>
      <c r="BA117" s="182" t="s">
        <v>420</v>
      </c>
      <c r="BB117" s="191">
        <v>0.94809072245066528</v>
      </c>
      <c r="BC117" s="221">
        <v>1075.5</v>
      </c>
      <c r="BD117" s="220">
        <v>-1.3947001394700139E-3</v>
      </c>
      <c r="BE117" s="218" t="b">
        <v>1</v>
      </c>
      <c r="BF117" s="218" t="b">
        <v>1</v>
      </c>
      <c r="BG117" s="217" t="b">
        <v>1</v>
      </c>
      <c r="BH117" s="233">
        <v>957</v>
      </c>
      <c r="BI117" s="179">
        <v>800</v>
      </c>
      <c r="BJ117" s="177">
        <v>0.83594566353187039</v>
      </c>
      <c r="BK117" s="188">
        <v>0.81114846873090551</v>
      </c>
      <c r="BL117" s="182" t="s">
        <v>420</v>
      </c>
      <c r="BM117" s="191">
        <v>0.85805662655005521</v>
      </c>
      <c r="BN117" s="221">
        <v>1078.75</v>
      </c>
      <c r="BO117" s="218">
        <v>-0.11286210892236384</v>
      </c>
      <c r="BP117" s="218" t="b">
        <v>1</v>
      </c>
      <c r="BQ117" s="218" t="b">
        <v>1</v>
      </c>
      <c r="BR117" s="217" t="b">
        <v>1</v>
      </c>
      <c r="BS117" s="233">
        <v>957</v>
      </c>
      <c r="BT117" s="179">
        <v>800</v>
      </c>
      <c r="BU117" s="177">
        <v>0.83594566353187039</v>
      </c>
      <c r="BV117" s="188">
        <v>0.81114846873090551</v>
      </c>
      <c r="BW117" s="182" t="s">
        <v>420</v>
      </c>
      <c r="BX117" s="191">
        <v>0.85805662655005521</v>
      </c>
      <c r="BY117" s="221">
        <v>800</v>
      </c>
      <c r="BZ117" s="218">
        <v>0.19625000000000001</v>
      </c>
      <c r="CA117" s="218" t="b">
        <v>1</v>
      </c>
      <c r="CB117" s="218" t="b">
        <v>1</v>
      </c>
      <c r="CC117" s="218" t="b">
        <v>1</v>
      </c>
      <c r="CD117" s="121"/>
    </row>
    <row r="118" spans="1:82" s="181" customFormat="1" ht="14.25" customHeight="1" x14ac:dyDescent="0.25">
      <c r="A118" s="19" t="s">
        <v>80</v>
      </c>
      <c r="B118" s="181" t="s">
        <v>89</v>
      </c>
      <c r="C118" s="195" t="s">
        <v>102</v>
      </c>
      <c r="D118" s="76" t="b">
        <v>1</v>
      </c>
      <c r="E118" s="230">
        <v>19</v>
      </c>
      <c r="F118" s="233">
        <v>610</v>
      </c>
      <c r="G118" s="179">
        <v>580</v>
      </c>
      <c r="H118" s="177">
        <v>0.95081967213114749</v>
      </c>
      <c r="I118" s="188">
        <v>0.93066068911230382</v>
      </c>
      <c r="J118" s="182" t="s">
        <v>420</v>
      </c>
      <c r="K118" s="191">
        <v>0.96533613889057202</v>
      </c>
      <c r="L118" s="179">
        <v>30</v>
      </c>
      <c r="M118" s="177">
        <v>4.9180327868852458E-2</v>
      </c>
      <c r="N118" s="188">
        <v>3.4663861109427999E-2</v>
      </c>
      <c r="O118" s="182" t="s">
        <v>420</v>
      </c>
      <c r="P118" s="191">
        <v>6.9339310887695932E-2</v>
      </c>
      <c r="Q118" s="179">
        <v>610</v>
      </c>
      <c r="R118" s="203">
        <v>1</v>
      </c>
      <c r="S118" s="212">
        <v>0.99374193651228071</v>
      </c>
      <c r="T118" s="182" t="s">
        <v>420</v>
      </c>
      <c r="U118" s="195">
        <v>0.99999999999999978</v>
      </c>
      <c r="V118" s="221">
        <v>571</v>
      </c>
      <c r="W118" s="220">
        <v>6.8301225919439573E-2</v>
      </c>
      <c r="X118" s="218" t="b">
        <v>1</v>
      </c>
      <c r="Y118" s="218" t="b">
        <v>1</v>
      </c>
      <c r="Z118" s="217" t="b">
        <v>1</v>
      </c>
      <c r="AA118" s="233">
        <v>353</v>
      </c>
      <c r="AB118" s="179">
        <v>136</v>
      </c>
      <c r="AC118" s="177" t="s">
        <v>419</v>
      </c>
      <c r="AD118" s="212" t="s">
        <v>419</v>
      </c>
      <c r="AE118" s="182" t="s">
        <v>419</v>
      </c>
      <c r="AF118" s="195" t="s">
        <v>419</v>
      </c>
      <c r="AG118" s="221">
        <v>571</v>
      </c>
      <c r="AH118" s="220">
        <v>-0.38178633975481613</v>
      </c>
      <c r="AI118" s="218" t="b">
        <v>1</v>
      </c>
      <c r="AJ118" s="218" t="b">
        <v>0</v>
      </c>
      <c r="AK118" s="217" t="b">
        <v>0</v>
      </c>
      <c r="AL118" s="233">
        <v>585</v>
      </c>
      <c r="AM118" s="179">
        <v>459</v>
      </c>
      <c r="AN118" s="177">
        <v>0.7846153846153846</v>
      </c>
      <c r="AO118" s="188">
        <v>0.74950318782852543</v>
      </c>
      <c r="AP118" s="182" t="s">
        <v>420</v>
      </c>
      <c r="AQ118" s="191">
        <v>0.81601405796275739</v>
      </c>
      <c r="AR118" s="221">
        <v>570.75</v>
      </c>
      <c r="AS118" s="220">
        <v>2.4967148488830485E-2</v>
      </c>
      <c r="AT118" s="218" t="b">
        <v>1</v>
      </c>
      <c r="AU118" s="218" t="b">
        <v>1</v>
      </c>
      <c r="AV118" s="217" t="b">
        <v>1</v>
      </c>
      <c r="AW118" s="233">
        <v>583</v>
      </c>
      <c r="AX118" s="179">
        <v>466</v>
      </c>
      <c r="AY118" s="177">
        <v>0.79931389365351635</v>
      </c>
      <c r="AZ118" s="188">
        <v>0.76489092977364892</v>
      </c>
      <c r="BA118" s="182" t="s">
        <v>420</v>
      </c>
      <c r="BB118" s="191">
        <v>0.82981824551424577</v>
      </c>
      <c r="BC118" s="221">
        <v>570.75</v>
      </c>
      <c r="BD118" s="220">
        <v>2.1462987297415682E-2</v>
      </c>
      <c r="BE118" s="218" t="b">
        <v>1</v>
      </c>
      <c r="BF118" s="218" t="b">
        <v>1</v>
      </c>
      <c r="BG118" s="217" t="b">
        <v>1</v>
      </c>
      <c r="BH118" s="233">
        <v>578</v>
      </c>
      <c r="BI118" s="179">
        <v>420</v>
      </c>
      <c r="BJ118" s="177">
        <v>0.72664359861591699</v>
      </c>
      <c r="BK118" s="188">
        <v>0.68890278992454779</v>
      </c>
      <c r="BL118" s="182" t="s">
        <v>420</v>
      </c>
      <c r="BM118" s="191">
        <v>0.76139169498726122</v>
      </c>
      <c r="BN118" s="221">
        <v>590.75</v>
      </c>
      <c r="BO118" s="218">
        <v>-2.1582733812949641E-2</v>
      </c>
      <c r="BP118" s="218" t="b">
        <v>1</v>
      </c>
      <c r="BQ118" s="218" t="b">
        <v>1</v>
      </c>
      <c r="BR118" s="217" t="b">
        <v>1</v>
      </c>
      <c r="BS118" s="233">
        <v>420</v>
      </c>
      <c r="BT118" s="179">
        <v>420</v>
      </c>
      <c r="BU118" s="177">
        <v>1</v>
      </c>
      <c r="BV118" s="188">
        <v>0.99093656663181873</v>
      </c>
      <c r="BW118" s="182" t="s">
        <v>420</v>
      </c>
      <c r="BX118" s="191">
        <v>1</v>
      </c>
      <c r="BY118" s="221">
        <v>420</v>
      </c>
      <c r="BZ118" s="218">
        <v>0</v>
      </c>
      <c r="CA118" s="218" t="b">
        <v>1</v>
      </c>
      <c r="CB118" s="218" t="b">
        <v>1</v>
      </c>
      <c r="CC118" s="218" t="b">
        <v>1</v>
      </c>
      <c r="CD118" s="121"/>
    </row>
    <row r="119" spans="1:82" s="181" customFormat="1" ht="14.25" customHeight="1" x14ac:dyDescent="0.25">
      <c r="A119" s="19" t="s">
        <v>38</v>
      </c>
      <c r="B119" s="181" t="s">
        <v>89</v>
      </c>
      <c r="C119" s="195" t="s">
        <v>103</v>
      </c>
      <c r="D119" s="76" t="b">
        <v>1</v>
      </c>
      <c r="E119" s="230">
        <v>97</v>
      </c>
      <c r="F119" s="233">
        <v>979</v>
      </c>
      <c r="G119" s="179">
        <v>899</v>
      </c>
      <c r="H119" s="177">
        <v>0.9182839632277835</v>
      </c>
      <c r="I119" s="188">
        <v>0.89944552576505143</v>
      </c>
      <c r="J119" s="182" t="s">
        <v>420</v>
      </c>
      <c r="K119" s="191">
        <v>0.93385265539095441</v>
      </c>
      <c r="L119" s="179">
        <v>80</v>
      </c>
      <c r="M119" s="177">
        <v>8.1716036772216546E-2</v>
      </c>
      <c r="N119" s="188">
        <v>6.6147344609045464E-2</v>
      </c>
      <c r="O119" s="182" t="s">
        <v>420</v>
      </c>
      <c r="P119" s="191">
        <v>0.10055447423494852</v>
      </c>
      <c r="Q119" s="179">
        <v>979</v>
      </c>
      <c r="R119" s="203">
        <v>1</v>
      </c>
      <c r="S119" s="212">
        <v>0.9960914766199388</v>
      </c>
      <c r="T119" s="182" t="s">
        <v>420</v>
      </c>
      <c r="U119" s="195">
        <v>0.99999999999999989</v>
      </c>
      <c r="V119" s="221">
        <v>1013</v>
      </c>
      <c r="W119" s="220">
        <v>-3.3563672260612042E-2</v>
      </c>
      <c r="X119" s="218" t="b">
        <v>1</v>
      </c>
      <c r="Y119" s="218" t="b">
        <v>1</v>
      </c>
      <c r="Z119" s="217" t="b">
        <v>1</v>
      </c>
      <c r="AA119" s="233">
        <v>992</v>
      </c>
      <c r="AB119" s="179">
        <v>101</v>
      </c>
      <c r="AC119" s="177">
        <v>0.10181451612903226</v>
      </c>
      <c r="AD119" s="212">
        <v>8.4505856267416732E-2</v>
      </c>
      <c r="AE119" s="182" t="s">
        <v>420</v>
      </c>
      <c r="AF119" s="195">
        <v>0.12219517731322758</v>
      </c>
      <c r="AG119" s="221">
        <v>1013</v>
      </c>
      <c r="AH119" s="220">
        <v>-2.0730503455083909E-2</v>
      </c>
      <c r="AI119" s="218" t="b">
        <v>1</v>
      </c>
      <c r="AJ119" s="218" t="b">
        <v>1</v>
      </c>
      <c r="AK119" s="217" t="b">
        <v>1</v>
      </c>
      <c r="AL119" s="233">
        <v>1008</v>
      </c>
      <c r="AM119" s="179">
        <v>365</v>
      </c>
      <c r="AN119" s="177">
        <v>0.36210317460317459</v>
      </c>
      <c r="AO119" s="188">
        <v>0.33300901595963067</v>
      </c>
      <c r="AP119" s="182" t="s">
        <v>420</v>
      </c>
      <c r="AQ119" s="191">
        <v>0.39224438458395816</v>
      </c>
      <c r="AR119" s="221">
        <v>1010</v>
      </c>
      <c r="AS119" s="220">
        <v>-1.9801980198019802E-3</v>
      </c>
      <c r="AT119" s="218" t="b">
        <v>1</v>
      </c>
      <c r="AU119" s="218" t="b">
        <v>1</v>
      </c>
      <c r="AV119" s="217" t="b">
        <v>1</v>
      </c>
      <c r="AW119" s="233">
        <v>1022</v>
      </c>
      <c r="AX119" s="179">
        <v>472</v>
      </c>
      <c r="AY119" s="177">
        <v>0.46183953033268099</v>
      </c>
      <c r="AZ119" s="188">
        <v>0.43147439840977164</v>
      </c>
      <c r="BA119" s="182" t="s">
        <v>420</v>
      </c>
      <c r="BB119" s="191">
        <v>0.49249046055618534</v>
      </c>
      <c r="BC119" s="221">
        <v>1010</v>
      </c>
      <c r="BD119" s="220">
        <v>1.1881188118811881E-2</v>
      </c>
      <c r="BE119" s="218" t="b">
        <v>1</v>
      </c>
      <c r="BF119" s="218" t="b">
        <v>1</v>
      </c>
      <c r="BG119" s="217" t="b">
        <v>1</v>
      </c>
      <c r="BH119" s="233">
        <v>989</v>
      </c>
      <c r="BI119" s="179">
        <v>509</v>
      </c>
      <c r="BJ119" s="177">
        <v>0.51466127401415573</v>
      </c>
      <c r="BK119" s="188">
        <v>0.48351659757385185</v>
      </c>
      <c r="BL119" s="182" t="s">
        <v>420</v>
      </c>
      <c r="BM119" s="191">
        <v>0.54569249693197841</v>
      </c>
      <c r="BN119" s="221">
        <v>957</v>
      </c>
      <c r="BO119" s="218">
        <v>3.343782654127482E-2</v>
      </c>
      <c r="BP119" s="218" t="b">
        <v>1</v>
      </c>
      <c r="BQ119" s="218" t="b">
        <v>1</v>
      </c>
      <c r="BR119" s="217" t="b">
        <v>1</v>
      </c>
      <c r="BS119" s="233">
        <v>509</v>
      </c>
      <c r="BT119" s="179">
        <v>509</v>
      </c>
      <c r="BU119" s="177">
        <v>1</v>
      </c>
      <c r="BV119" s="188">
        <v>0.99250946124845729</v>
      </c>
      <c r="BW119" s="182" t="s">
        <v>420</v>
      </c>
      <c r="BX119" s="191">
        <v>1</v>
      </c>
      <c r="BY119" s="221">
        <v>509</v>
      </c>
      <c r="BZ119" s="218">
        <v>0</v>
      </c>
      <c r="CA119" s="218" t="b">
        <v>1</v>
      </c>
      <c r="CB119" s="218" t="b">
        <v>1</v>
      </c>
      <c r="CC119" s="218" t="b">
        <v>1</v>
      </c>
      <c r="CD119" s="121"/>
    </row>
    <row r="120" spans="1:82" s="181" customFormat="1" ht="14.25" customHeight="1" x14ac:dyDescent="0.25">
      <c r="A120" s="19" t="s">
        <v>70</v>
      </c>
      <c r="B120" s="181" t="s">
        <v>89</v>
      </c>
      <c r="C120" s="195" t="s">
        <v>104</v>
      </c>
      <c r="D120" s="76" t="b">
        <v>1</v>
      </c>
      <c r="E120" s="230">
        <v>243</v>
      </c>
      <c r="F120" s="233">
        <v>847</v>
      </c>
      <c r="G120" s="179">
        <v>799</v>
      </c>
      <c r="H120" s="177">
        <v>0.94332939787485237</v>
      </c>
      <c r="I120" s="188">
        <v>0.9256635778788519</v>
      </c>
      <c r="J120" s="182" t="s">
        <v>420</v>
      </c>
      <c r="K120" s="191">
        <v>0.95699204757799972</v>
      </c>
      <c r="L120" s="179">
        <v>43</v>
      </c>
      <c r="M120" s="177">
        <v>5.0767414403778043E-2</v>
      </c>
      <c r="N120" s="188">
        <v>3.7906499446463564E-2</v>
      </c>
      <c r="O120" s="182" t="s">
        <v>420</v>
      </c>
      <c r="P120" s="191">
        <v>6.7684804185142E-2</v>
      </c>
      <c r="Q120" s="179">
        <v>842</v>
      </c>
      <c r="R120" s="203">
        <v>0.99409681227863045</v>
      </c>
      <c r="S120" s="212">
        <v>0.98625608209094418</v>
      </c>
      <c r="T120" s="182" t="s">
        <v>420</v>
      </c>
      <c r="U120" s="195">
        <v>0.99747595320517413</v>
      </c>
      <c r="V120" s="221">
        <v>854.75</v>
      </c>
      <c r="W120" s="220">
        <v>-9.0669786487276981E-3</v>
      </c>
      <c r="X120" s="218" t="b">
        <v>1</v>
      </c>
      <c r="Y120" s="218" t="b">
        <v>1</v>
      </c>
      <c r="Z120" s="217" t="b">
        <v>1</v>
      </c>
      <c r="AA120" s="233">
        <v>913</v>
      </c>
      <c r="AB120" s="179">
        <v>637</v>
      </c>
      <c r="AC120" s="177">
        <v>0.6976998904709748</v>
      </c>
      <c r="AD120" s="212">
        <v>0.66713278212832083</v>
      </c>
      <c r="AE120" s="182" t="s">
        <v>420</v>
      </c>
      <c r="AF120" s="195">
        <v>0.72661031982994295</v>
      </c>
      <c r="AG120" s="221">
        <v>854.75</v>
      </c>
      <c r="AH120" s="220">
        <v>6.8148581456566243E-2</v>
      </c>
      <c r="AI120" s="218" t="b">
        <v>1</v>
      </c>
      <c r="AJ120" s="218" t="b">
        <v>1</v>
      </c>
      <c r="AK120" s="217" t="b">
        <v>1</v>
      </c>
      <c r="AL120" s="233">
        <v>936</v>
      </c>
      <c r="AM120" s="179">
        <v>281</v>
      </c>
      <c r="AN120" s="177">
        <v>0.3002136752136752</v>
      </c>
      <c r="AO120" s="188">
        <v>0.27171544570743517</v>
      </c>
      <c r="AP120" s="182" t="s">
        <v>420</v>
      </c>
      <c r="AQ120" s="191">
        <v>0.33034509706826626</v>
      </c>
      <c r="AR120" s="221">
        <v>879.75</v>
      </c>
      <c r="AS120" s="220">
        <v>6.3938618925831206E-2</v>
      </c>
      <c r="AT120" s="218" t="b">
        <v>1</v>
      </c>
      <c r="AU120" s="218" t="b">
        <v>1</v>
      </c>
      <c r="AV120" s="217" t="b">
        <v>1</v>
      </c>
      <c r="AW120" s="233">
        <v>966</v>
      </c>
      <c r="AX120" s="179">
        <v>581</v>
      </c>
      <c r="AY120" s="177">
        <v>0.60144927536231885</v>
      </c>
      <c r="AZ120" s="188">
        <v>0.57023146597507157</v>
      </c>
      <c r="BA120" s="182" t="s">
        <v>420</v>
      </c>
      <c r="BB120" s="191">
        <v>0.63186342099576553</v>
      </c>
      <c r="BC120" s="221">
        <v>879.75</v>
      </c>
      <c r="BD120" s="220">
        <v>9.8039215686274508E-2</v>
      </c>
      <c r="BE120" s="218" t="b">
        <v>1</v>
      </c>
      <c r="BF120" s="218" t="b">
        <v>1</v>
      </c>
      <c r="BG120" s="217" t="b">
        <v>1</v>
      </c>
      <c r="BH120" s="233">
        <v>1016</v>
      </c>
      <c r="BI120" s="179">
        <v>319</v>
      </c>
      <c r="BJ120" s="177">
        <v>0.3139763779527559</v>
      </c>
      <c r="BK120" s="188">
        <v>0.28618453828442031</v>
      </c>
      <c r="BL120" s="182" t="s">
        <v>420</v>
      </c>
      <c r="BM120" s="191">
        <v>0.3431696160003988</v>
      </c>
      <c r="BN120" s="221">
        <v>902</v>
      </c>
      <c r="BO120" s="218">
        <v>0.12638580931263857</v>
      </c>
      <c r="BP120" s="218" t="b">
        <v>1</v>
      </c>
      <c r="BQ120" s="218" t="b">
        <v>1</v>
      </c>
      <c r="BR120" s="217" t="b">
        <v>1</v>
      </c>
      <c r="BS120" s="233">
        <v>319</v>
      </c>
      <c r="BT120" s="179">
        <v>109</v>
      </c>
      <c r="BU120" s="177">
        <v>0.34169278996865204</v>
      </c>
      <c r="BV120" s="188">
        <v>0.29180704775816396</v>
      </c>
      <c r="BW120" s="182" t="s">
        <v>420</v>
      </c>
      <c r="BX120" s="191">
        <v>0.3953458960770474</v>
      </c>
      <c r="BY120" s="221">
        <v>319</v>
      </c>
      <c r="BZ120" s="218">
        <v>0</v>
      </c>
      <c r="CA120" s="218" t="b">
        <v>1</v>
      </c>
      <c r="CB120" s="218" t="b">
        <v>1</v>
      </c>
      <c r="CC120" s="218" t="b">
        <v>1</v>
      </c>
      <c r="CD120" s="121"/>
    </row>
    <row r="121" spans="1:82" s="181" customFormat="1" ht="14.25" customHeight="1" x14ac:dyDescent="0.25">
      <c r="A121" s="19" t="s">
        <v>72</v>
      </c>
      <c r="B121" s="181" t="s">
        <v>89</v>
      </c>
      <c r="C121" s="195" t="s">
        <v>105</v>
      </c>
      <c r="D121" s="76" t="b">
        <v>1</v>
      </c>
      <c r="E121" s="230">
        <v>0</v>
      </c>
      <c r="F121" s="233">
        <v>830</v>
      </c>
      <c r="G121" s="179">
        <v>755</v>
      </c>
      <c r="H121" s="177">
        <v>0.90963855421686746</v>
      </c>
      <c r="I121" s="188">
        <v>0.88820054756363309</v>
      </c>
      <c r="J121" s="182" t="s">
        <v>420</v>
      </c>
      <c r="K121" s="191">
        <v>0.92730219915961942</v>
      </c>
      <c r="L121" s="179">
        <v>60</v>
      </c>
      <c r="M121" s="177">
        <v>7.2289156626506021E-2</v>
      </c>
      <c r="N121" s="188">
        <v>5.6572313348378415E-2</v>
      </c>
      <c r="O121" s="182" t="s">
        <v>420</v>
      </c>
      <c r="P121" s="191">
        <v>9.1946877572931351E-2</v>
      </c>
      <c r="Q121" s="179">
        <v>815</v>
      </c>
      <c r="R121" s="203">
        <v>0.98192771084337349</v>
      </c>
      <c r="S121" s="212">
        <v>0.97039714569537716</v>
      </c>
      <c r="T121" s="182" t="s">
        <v>420</v>
      </c>
      <c r="U121" s="195">
        <v>0.98901785044962576</v>
      </c>
      <c r="V121" s="221">
        <v>796.25</v>
      </c>
      <c r="W121" s="220">
        <v>4.2386185243328101E-2</v>
      </c>
      <c r="X121" s="218" t="b">
        <v>1</v>
      </c>
      <c r="Y121" s="218" t="b">
        <v>1</v>
      </c>
      <c r="Z121" s="217" t="b">
        <v>1</v>
      </c>
      <c r="AA121" s="233">
        <v>851</v>
      </c>
      <c r="AB121" s="179">
        <v>327</v>
      </c>
      <c r="AC121" s="177">
        <v>0.38425381903642775</v>
      </c>
      <c r="AD121" s="212">
        <v>0.35216247547738178</v>
      </c>
      <c r="AE121" s="182" t="s">
        <v>420</v>
      </c>
      <c r="AF121" s="195">
        <v>0.41738543546300066</v>
      </c>
      <c r="AG121" s="221">
        <v>796.25</v>
      </c>
      <c r="AH121" s="220">
        <v>6.8759811616954478E-2</v>
      </c>
      <c r="AI121" s="218" t="b">
        <v>1</v>
      </c>
      <c r="AJ121" s="218" t="b">
        <v>1</v>
      </c>
      <c r="AK121" s="217" t="b">
        <v>1</v>
      </c>
      <c r="AL121" s="233">
        <v>893</v>
      </c>
      <c r="AM121" s="179">
        <v>495</v>
      </c>
      <c r="AN121" s="177">
        <v>0.5543113101903695</v>
      </c>
      <c r="AO121" s="188">
        <v>0.52154793059944993</v>
      </c>
      <c r="AP121" s="182" t="s">
        <v>420</v>
      </c>
      <c r="AQ121" s="191">
        <v>0.58660942435551666</v>
      </c>
      <c r="AR121" s="221">
        <v>821.25</v>
      </c>
      <c r="AS121" s="220">
        <v>8.7366818873668192E-2</v>
      </c>
      <c r="AT121" s="218" t="b">
        <v>1</v>
      </c>
      <c r="AU121" s="218" t="b">
        <v>1</v>
      </c>
      <c r="AV121" s="217" t="b">
        <v>1</v>
      </c>
      <c r="AW121" s="233">
        <v>908</v>
      </c>
      <c r="AX121" s="179">
        <v>749</v>
      </c>
      <c r="AY121" s="177">
        <v>0.82488986784140972</v>
      </c>
      <c r="AZ121" s="188">
        <v>0.79881475042968197</v>
      </c>
      <c r="BA121" s="182" t="s">
        <v>420</v>
      </c>
      <c r="BB121" s="191">
        <v>0.84822755532713312</v>
      </c>
      <c r="BC121" s="221">
        <v>821.25</v>
      </c>
      <c r="BD121" s="220">
        <v>0.10563165905631659</v>
      </c>
      <c r="BE121" s="218" t="b">
        <v>1</v>
      </c>
      <c r="BF121" s="218" t="b">
        <v>1</v>
      </c>
      <c r="BG121" s="217" t="b">
        <v>1</v>
      </c>
      <c r="BH121" s="233">
        <v>829</v>
      </c>
      <c r="BI121" s="179">
        <v>600</v>
      </c>
      <c r="BJ121" s="177">
        <v>0.72376357056694818</v>
      </c>
      <c r="BK121" s="188">
        <v>0.69234666239218012</v>
      </c>
      <c r="BL121" s="182" t="s">
        <v>420</v>
      </c>
      <c r="BM121" s="191">
        <v>0.75311627184423136</v>
      </c>
      <c r="BN121" s="221">
        <v>807</v>
      </c>
      <c r="BO121" s="218">
        <v>2.7261462205700124E-2</v>
      </c>
      <c r="BP121" s="218" t="b">
        <v>1</v>
      </c>
      <c r="BQ121" s="218" t="b">
        <v>1</v>
      </c>
      <c r="BR121" s="217" t="b">
        <v>1</v>
      </c>
      <c r="BS121" s="233">
        <v>592</v>
      </c>
      <c r="BT121" s="179">
        <v>234</v>
      </c>
      <c r="BU121" s="177">
        <v>0.39527027027027029</v>
      </c>
      <c r="BV121" s="188">
        <v>0.35668326894237828</v>
      </c>
      <c r="BW121" s="182" t="s">
        <v>420</v>
      </c>
      <c r="BX121" s="191">
        <v>0.43520768096663914</v>
      </c>
      <c r="BY121" s="221">
        <v>600</v>
      </c>
      <c r="BZ121" s="218">
        <v>-1.3333333333333334E-2</v>
      </c>
      <c r="CA121" s="218" t="b">
        <v>1</v>
      </c>
      <c r="CB121" s="218" t="b">
        <v>1</v>
      </c>
      <c r="CC121" s="218" t="b">
        <v>1</v>
      </c>
      <c r="CD121" s="121"/>
    </row>
    <row r="122" spans="1:82" s="181" customFormat="1" ht="14.25" customHeight="1" x14ac:dyDescent="0.25">
      <c r="A122" s="19" t="s">
        <v>36</v>
      </c>
      <c r="B122" s="181" t="s">
        <v>89</v>
      </c>
      <c r="C122" s="195" t="s">
        <v>21</v>
      </c>
      <c r="D122" s="76" t="b">
        <v>1</v>
      </c>
      <c r="E122" s="230">
        <v>366</v>
      </c>
      <c r="F122" s="233">
        <v>1079</v>
      </c>
      <c r="G122" s="179">
        <v>1015</v>
      </c>
      <c r="H122" s="177">
        <v>0.94068582020389246</v>
      </c>
      <c r="I122" s="188">
        <v>0.92496673178818445</v>
      </c>
      <c r="J122" s="182" t="s">
        <v>420</v>
      </c>
      <c r="K122" s="191">
        <v>0.95327817863085285</v>
      </c>
      <c r="L122" s="179">
        <v>64</v>
      </c>
      <c r="M122" s="177">
        <v>5.9314179796107508E-2</v>
      </c>
      <c r="N122" s="188">
        <v>4.6721821369147216E-2</v>
      </c>
      <c r="O122" s="182" t="s">
        <v>420</v>
      </c>
      <c r="P122" s="191">
        <v>7.5033268211815662E-2</v>
      </c>
      <c r="Q122" s="179">
        <v>1079</v>
      </c>
      <c r="R122" s="203">
        <v>1</v>
      </c>
      <c r="S122" s="212">
        <v>0.99645242727880246</v>
      </c>
      <c r="T122" s="182" t="s">
        <v>420</v>
      </c>
      <c r="U122" s="195">
        <v>1.0000000000000002</v>
      </c>
      <c r="V122" s="221">
        <v>1142.5</v>
      </c>
      <c r="W122" s="220">
        <v>-5.5579868708971553E-2</v>
      </c>
      <c r="X122" s="218" t="b">
        <v>1</v>
      </c>
      <c r="Y122" s="218" t="b">
        <v>1</v>
      </c>
      <c r="Z122" s="217" t="b">
        <v>1</v>
      </c>
      <c r="AA122" s="233">
        <v>1024</v>
      </c>
      <c r="AB122" s="179">
        <v>970</v>
      </c>
      <c r="AC122" s="177">
        <v>0.947265625</v>
      </c>
      <c r="AD122" s="212">
        <v>0.93182845585867002</v>
      </c>
      <c r="AE122" s="182" t="s">
        <v>420</v>
      </c>
      <c r="AF122" s="195">
        <v>0.95935956943365797</v>
      </c>
      <c r="AG122" s="221">
        <v>1142.5</v>
      </c>
      <c r="AH122" s="220">
        <v>-0.1037199124726477</v>
      </c>
      <c r="AI122" s="218" t="b">
        <v>1</v>
      </c>
      <c r="AJ122" s="218" t="b">
        <v>1</v>
      </c>
      <c r="AK122" s="217" t="b">
        <v>1</v>
      </c>
      <c r="AL122" s="233">
        <v>1076</v>
      </c>
      <c r="AM122" s="179">
        <v>882</v>
      </c>
      <c r="AN122" s="177">
        <v>0.8197026022304833</v>
      </c>
      <c r="AO122" s="188">
        <v>0.79560778464607207</v>
      </c>
      <c r="AP122" s="182" t="s">
        <v>420</v>
      </c>
      <c r="AQ122" s="191">
        <v>0.84152278149404625</v>
      </c>
      <c r="AR122" s="221">
        <v>1123</v>
      </c>
      <c r="AS122" s="220">
        <v>-4.1852181656277826E-2</v>
      </c>
      <c r="AT122" s="218" t="b">
        <v>1</v>
      </c>
      <c r="AU122" s="218" t="b">
        <v>1</v>
      </c>
      <c r="AV122" s="217" t="b">
        <v>1</v>
      </c>
      <c r="AW122" s="233">
        <v>1101</v>
      </c>
      <c r="AX122" s="179">
        <v>861</v>
      </c>
      <c r="AY122" s="177">
        <v>0.78201634877384196</v>
      </c>
      <c r="AZ122" s="188">
        <v>0.75667059828617123</v>
      </c>
      <c r="BA122" s="182" t="s">
        <v>420</v>
      </c>
      <c r="BB122" s="191">
        <v>0.8054009958254893</v>
      </c>
      <c r="BC122" s="221">
        <v>1123</v>
      </c>
      <c r="BD122" s="220">
        <v>-1.9590382902938557E-2</v>
      </c>
      <c r="BE122" s="218" t="b">
        <v>1</v>
      </c>
      <c r="BF122" s="218" t="b">
        <v>1</v>
      </c>
      <c r="BG122" s="217" t="b">
        <v>1</v>
      </c>
      <c r="BH122" s="233">
        <v>1114</v>
      </c>
      <c r="BI122" s="179">
        <v>814</v>
      </c>
      <c r="BJ122" s="177">
        <v>0.73070017953321365</v>
      </c>
      <c r="BK122" s="188">
        <v>0.7038909694119142</v>
      </c>
      <c r="BL122" s="182" t="s">
        <v>420</v>
      </c>
      <c r="BM122" s="191">
        <v>0.75592378870437749</v>
      </c>
      <c r="BN122" s="221">
        <v>1153.5</v>
      </c>
      <c r="BO122" s="218">
        <v>-3.4243606415257907E-2</v>
      </c>
      <c r="BP122" s="218" t="b">
        <v>1</v>
      </c>
      <c r="BQ122" s="218" t="b">
        <v>1</v>
      </c>
      <c r="BR122" s="217" t="b">
        <v>1</v>
      </c>
      <c r="BS122" s="233">
        <v>814</v>
      </c>
      <c r="BT122" s="179">
        <v>814</v>
      </c>
      <c r="BU122" s="177">
        <v>1</v>
      </c>
      <c r="BV122" s="188">
        <v>0.99530292970689771</v>
      </c>
      <c r="BW122" s="182" t="s">
        <v>420</v>
      </c>
      <c r="BX122" s="191">
        <v>0.99999999999999989</v>
      </c>
      <c r="BY122" s="221">
        <v>814</v>
      </c>
      <c r="BZ122" s="218">
        <v>0</v>
      </c>
      <c r="CA122" s="218" t="b">
        <v>1</v>
      </c>
      <c r="CB122" s="218" t="b">
        <v>1</v>
      </c>
      <c r="CC122" s="218" t="b">
        <v>1</v>
      </c>
      <c r="CD122" s="121"/>
    </row>
    <row r="123" spans="1:82" s="181" customFormat="1" ht="14.25" customHeight="1" x14ac:dyDescent="0.25">
      <c r="A123" s="19" t="s">
        <v>73</v>
      </c>
      <c r="B123" s="181" t="s">
        <v>89</v>
      </c>
      <c r="C123" s="195" t="s">
        <v>106</v>
      </c>
      <c r="D123" s="76" t="b">
        <v>1</v>
      </c>
      <c r="E123" s="230">
        <v>514</v>
      </c>
      <c r="F123" s="233">
        <v>1106</v>
      </c>
      <c r="G123" s="179">
        <v>1074</v>
      </c>
      <c r="H123" s="177">
        <v>0.97106690777576854</v>
      </c>
      <c r="I123" s="188">
        <v>0.95944111139130639</v>
      </c>
      <c r="J123" s="182" t="s">
        <v>420</v>
      </c>
      <c r="K123" s="191">
        <v>0.9794317264527751</v>
      </c>
      <c r="L123" s="179">
        <v>10</v>
      </c>
      <c r="M123" s="177">
        <v>9.0415913200723331E-3</v>
      </c>
      <c r="N123" s="188">
        <v>4.918545304995651E-3</v>
      </c>
      <c r="O123" s="182" t="s">
        <v>420</v>
      </c>
      <c r="P123" s="191">
        <v>1.656331467708486E-2</v>
      </c>
      <c r="Q123" s="179">
        <v>1084</v>
      </c>
      <c r="R123" s="203">
        <v>0.98010849909584086</v>
      </c>
      <c r="S123" s="212">
        <v>0.97006567568392843</v>
      </c>
      <c r="T123" s="182" t="s">
        <v>420</v>
      </c>
      <c r="U123" s="195">
        <v>0.98682775405735224</v>
      </c>
      <c r="V123" s="221">
        <v>1071.75</v>
      </c>
      <c r="W123" s="220">
        <v>3.1957079542803822E-2</v>
      </c>
      <c r="X123" s="218" t="b">
        <v>1</v>
      </c>
      <c r="Y123" s="218" t="b">
        <v>1</v>
      </c>
      <c r="Z123" s="217" t="b">
        <v>1</v>
      </c>
      <c r="AA123" s="233">
        <v>1155</v>
      </c>
      <c r="AB123" s="179">
        <v>1078</v>
      </c>
      <c r="AC123" s="177">
        <v>0.93333333333333335</v>
      </c>
      <c r="AD123" s="212">
        <v>0.91746341369832651</v>
      </c>
      <c r="AE123" s="182" t="s">
        <v>420</v>
      </c>
      <c r="AF123" s="195">
        <v>0.94633032821584118</v>
      </c>
      <c r="AG123" s="221">
        <v>1071.75</v>
      </c>
      <c r="AH123" s="220">
        <v>7.7676696990902724E-2</v>
      </c>
      <c r="AI123" s="218" t="b">
        <v>1</v>
      </c>
      <c r="AJ123" s="218" t="b">
        <v>1</v>
      </c>
      <c r="AK123" s="217" t="b">
        <v>1</v>
      </c>
      <c r="AL123" s="233">
        <v>1092</v>
      </c>
      <c r="AM123" s="179">
        <v>145</v>
      </c>
      <c r="AN123" s="177">
        <v>0.13278388278388278</v>
      </c>
      <c r="AO123" s="188">
        <v>0.11393854084968649</v>
      </c>
      <c r="AP123" s="182" t="s">
        <v>420</v>
      </c>
      <c r="AQ123" s="191">
        <v>0.15420376792636217</v>
      </c>
      <c r="AR123" s="221">
        <v>1058.25</v>
      </c>
      <c r="AS123" s="220">
        <v>3.1892274982282066E-2</v>
      </c>
      <c r="AT123" s="218" t="b">
        <v>1</v>
      </c>
      <c r="AU123" s="218" t="b">
        <v>1</v>
      </c>
      <c r="AV123" s="217" t="b">
        <v>1</v>
      </c>
      <c r="AW123" s="233">
        <v>1238</v>
      </c>
      <c r="AX123" s="179">
        <v>173</v>
      </c>
      <c r="AY123" s="177">
        <v>0.13974151857835218</v>
      </c>
      <c r="AZ123" s="188">
        <v>0.12153997020072774</v>
      </c>
      <c r="BA123" s="182" t="s">
        <v>420</v>
      </c>
      <c r="BB123" s="191">
        <v>0.16017188306025021</v>
      </c>
      <c r="BC123" s="221">
        <v>1058.25</v>
      </c>
      <c r="BD123" s="220">
        <v>0.16985589416489488</v>
      </c>
      <c r="BE123" s="218" t="b">
        <v>1</v>
      </c>
      <c r="BF123" s="218" t="b">
        <v>1</v>
      </c>
      <c r="BG123" s="217" t="b">
        <v>1</v>
      </c>
      <c r="BH123" s="233">
        <v>1043</v>
      </c>
      <c r="BI123" s="179">
        <v>526</v>
      </c>
      <c r="BJ123" s="177">
        <v>0.50431447746883984</v>
      </c>
      <c r="BK123" s="188">
        <v>0.47401127759464651</v>
      </c>
      <c r="BL123" s="182" t="s">
        <v>420</v>
      </c>
      <c r="BM123" s="191">
        <v>0.53458601278219697</v>
      </c>
      <c r="BN123" s="221">
        <v>1093.25</v>
      </c>
      <c r="BO123" s="218">
        <v>-4.5963869197347358E-2</v>
      </c>
      <c r="BP123" s="218" t="b">
        <v>1</v>
      </c>
      <c r="BQ123" s="218" t="b">
        <v>1</v>
      </c>
      <c r="BR123" s="217" t="b">
        <v>1</v>
      </c>
      <c r="BS123" s="233">
        <v>526</v>
      </c>
      <c r="BT123" s="179">
        <v>526</v>
      </c>
      <c r="BU123" s="177">
        <v>1</v>
      </c>
      <c r="BV123" s="188">
        <v>0.99274979570446542</v>
      </c>
      <c r="BW123" s="182" t="s">
        <v>420</v>
      </c>
      <c r="BX123" s="191">
        <v>0.99999999999999978</v>
      </c>
      <c r="BY123" s="221">
        <v>526</v>
      </c>
      <c r="BZ123" s="218">
        <v>0</v>
      </c>
      <c r="CA123" s="218" t="b">
        <v>1</v>
      </c>
      <c r="CB123" s="218" t="b">
        <v>1</v>
      </c>
      <c r="CC123" s="218" t="b">
        <v>1</v>
      </c>
      <c r="CD123" s="121"/>
    </row>
    <row r="124" spans="1:82" s="181" customFormat="1" ht="14.25" customHeight="1" x14ac:dyDescent="0.25">
      <c r="A124" s="19" t="s">
        <v>25</v>
      </c>
      <c r="B124" s="181" t="s">
        <v>89</v>
      </c>
      <c r="C124" s="195" t="s">
        <v>24</v>
      </c>
      <c r="D124" s="76" t="b">
        <v>1</v>
      </c>
      <c r="E124" s="230">
        <v>72</v>
      </c>
      <c r="F124" s="233">
        <v>683</v>
      </c>
      <c r="G124" s="179">
        <v>638</v>
      </c>
      <c r="H124" s="177">
        <v>0.93411420204978035</v>
      </c>
      <c r="I124" s="188">
        <v>0.91297496674844281</v>
      </c>
      <c r="J124" s="182" t="s">
        <v>420</v>
      </c>
      <c r="K124" s="191">
        <v>0.95039749335054435</v>
      </c>
      <c r="L124" s="179">
        <v>38</v>
      </c>
      <c r="M124" s="177">
        <v>5.5636896046852125E-2</v>
      </c>
      <c r="N124" s="188">
        <v>4.0800600800068851E-2</v>
      </c>
      <c r="O124" s="182" t="s">
        <v>420</v>
      </c>
      <c r="P124" s="191">
        <v>7.5443778154256083E-2</v>
      </c>
      <c r="Q124" s="179">
        <v>676</v>
      </c>
      <c r="R124" s="203">
        <v>0.98975109809663253</v>
      </c>
      <c r="S124" s="212">
        <v>0.97899716215034827</v>
      </c>
      <c r="T124" s="182" t="s">
        <v>420</v>
      </c>
      <c r="U124" s="195">
        <v>0.99502674308780081</v>
      </c>
      <c r="V124" s="221">
        <v>716.75</v>
      </c>
      <c r="W124" s="220">
        <v>-4.7087547959539587E-2</v>
      </c>
      <c r="X124" s="218" t="b">
        <v>1</v>
      </c>
      <c r="Y124" s="218" t="b">
        <v>1</v>
      </c>
      <c r="Z124" s="217" t="b">
        <v>1</v>
      </c>
      <c r="AA124" s="233">
        <v>672</v>
      </c>
      <c r="AB124" s="179">
        <v>197</v>
      </c>
      <c r="AC124" s="177">
        <v>0.29315476190476192</v>
      </c>
      <c r="AD124" s="212">
        <v>0.25999119622533184</v>
      </c>
      <c r="AE124" s="182" t="s">
        <v>420</v>
      </c>
      <c r="AF124" s="195">
        <v>0.32866972954105339</v>
      </c>
      <c r="AG124" s="221">
        <v>716.75</v>
      </c>
      <c r="AH124" s="220">
        <v>-6.2434600627833972E-2</v>
      </c>
      <c r="AI124" s="218" t="b">
        <v>1</v>
      </c>
      <c r="AJ124" s="218" t="b">
        <v>1</v>
      </c>
      <c r="AK124" s="217" t="b">
        <v>1</v>
      </c>
      <c r="AL124" s="233">
        <v>669</v>
      </c>
      <c r="AM124" s="179">
        <v>118</v>
      </c>
      <c r="AN124" s="177">
        <v>0.17638266068759342</v>
      </c>
      <c r="AO124" s="188">
        <v>0.14937175343176176</v>
      </c>
      <c r="AP124" s="182" t="s">
        <v>420</v>
      </c>
      <c r="AQ124" s="191">
        <v>0.20708882978061963</v>
      </c>
      <c r="AR124" s="221">
        <v>658.5</v>
      </c>
      <c r="AS124" s="220">
        <v>1.5945330296127564E-2</v>
      </c>
      <c r="AT124" s="218" t="b">
        <v>1</v>
      </c>
      <c r="AU124" s="218" t="b">
        <v>1</v>
      </c>
      <c r="AV124" s="217" t="b">
        <v>1</v>
      </c>
      <c r="AW124" s="233">
        <v>661</v>
      </c>
      <c r="AX124" s="179">
        <v>414</v>
      </c>
      <c r="AY124" s="177">
        <v>0.62632375189107414</v>
      </c>
      <c r="AZ124" s="188">
        <v>0.58881300223061805</v>
      </c>
      <c r="BA124" s="182" t="s">
        <v>420</v>
      </c>
      <c r="BB124" s="191">
        <v>0.66237470242340146</v>
      </c>
      <c r="BC124" s="221">
        <v>658.5</v>
      </c>
      <c r="BD124" s="220">
        <v>3.7965072133637054E-3</v>
      </c>
      <c r="BE124" s="218" t="b">
        <v>1</v>
      </c>
      <c r="BF124" s="218" t="b">
        <v>1</v>
      </c>
      <c r="BG124" s="217" t="b">
        <v>1</v>
      </c>
      <c r="BH124" s="233">
        <v>595</v>
      </c>
      <c r="BI124" s="179">
        <v>465</v>
      </c>
      <c r="BJ124" s="177">
        <v>0.78151260504201681</v>
      </c>
      <c r="BK124" s="188">
        <v>0.74656168664125122</v>
      </c>
      <c r="BL124" s="182" t="s">
        <v>420</v>
      </c>
      <c r="BM124" s="191">
        <v>0.81285181933029527</v>
      </c>
      <c r="BN124" s="221">
        <v>677.75</v>
      </c>
      <c r="BO124" s="218">
        <v>-0.12209516783474733</v>
      </c>
      <c r="BP124" s="218" t="b">
        <v>1</v>
      </c>
      <c r="BQ124" s="218" t="b">
        <v>1</v>
      </c>
      <c r="BR124" s="217" t="b">
        <v>1</v>
      </c>
      <c r="BS124" s="233" t="s">
        <v>2</v>
      </c>
      <c r="BT124" s="179" t="s">
        <v>2</v>
      </c>
      <c r="BU124" s="177" t="s">
        <v>419</v>
      </c>
      <c r="BV124" s="188" t="s">
        <v>419</v>
      </c>
      <c r="BW124" s="182" t="s">
        <v>419</v>
      </c>
      <c r="BX124" s="191" t="s">
        <v>419</v>
      </c>
      <c r="BY124" s="221">
        <v>465</v>
      </c>
      <c r="BZ124" s="218" t="s">
        <v>419</v>
      </c>
      <c r="CA124" s="218" t="b">
        <v>0</v>
      </c>
      <c r="CB124" s="218" t="b">
        <v>0</v>
      </c>
      <c r="CC124" s="218" t="b">
        <v>0</v>
      </c>
      <c r="CD124" s="121"/>
    </row>
    <row r="125" spans="1:82" s="181" customFormat="1" ht="14.25" customHeight="1" x14ac:dyDescent="0.25">
      <c r="A125" s="19" t="s">
        <v>107</v>
      </c>
      <c r="B125" s="181" t="s">
        <v>89</v>
      </c>
      <c r="C125" s="195" t="s">
        <v>108</v>
      </c>
      <c r="D125" s="76" t="b">
        <v>1</v>
      </c>
      <c r="E125" s="230">
        <v>5</v>
      </c>
      <c r="F125" s="233">
        <v>432</v>
      </c>
      <c r="G125" s="179">
        <v>417</v>
      </c>
      <c r="H125" s="177">
        <v>0.96527777777777779</v>
      </c>
      <c r="I125" s="188">
        <v>0.94350686806487982</v>
      </c>
      <c r="J125" s="182" t="s">
        <v>420</v>
      </c>
      <c r="K125" s="191">
        <v>0.97884687287508765</v>
      </c>
      <c r="L125" s="179">
        <v>15</v>
      </c>
      <c r="M125" s="177">
        <v>3.4722222222222224E-2</v>
      </c>
      <c r="N125" s="188">
        <v>2.1153127124912328E-2</v>
      </c>
      <c r="O125" s="182" t="s">
        <v>420</v>
      </c>
      <c r="P125" s="191">
        <v>5.6493131935120219E-2</v>
      </c>
      <c r="Q125" s="179">
        <v>432</v>
      </c>
      <c r="R125" s="203">
        <v>1</v>
      </c>
      <c r="S125" s="212">
        <v>0.99118610966683063</v>
      </c>
      <c r="T125" s="182" t="s">
        <v>420</v>
      </c>
      <c r="U125" s="195">
        <v>1</v>
      </c>
      <c r="V125" s="221">
        <v>446.25</v>
      </c>
      <c r="W125" s="220">
        <v>-3.1932773109243695E-2</v>
      </c>
      <c r="X125" s="218" t="b">
        <v>1</v>
      </c>
      <c r="Y125" s="218" t="b">
        <v>1</v>
      </c>
      <c r="Z125" s="217" t="b">
        <v>1</v>
      </c>
      <c r="AA125" s="233">
        <v>237</v>
      </c>
      <c r="AB125" s="179">
        <v>89</v>
      </c>
      <c r="AC125" s="177" t="s">
        <v>419</v>
      </c>
      <c r="AD125" s="212" t="s">
        <v>419</v>
      </c>
      <c r="AE125" s="182" t="s">
        <v>419</v>
      </c>
      <c r="AF125" s="195" t="s">
        <v>419</v>
      </c>
      <c r="AG125" s="221">
        <v>446.25</v>
      </c>
      <c r="AH125" s="220">
        <v>-0.46890756302521008</v>
      </c>
      <c r="AI125" s="218" t="b">
        <v>1</v>
      </c>
      <c r="AJ125" s="218" t="b">
        <v>0</v>
      </c>
      <c r="AK125" s="217" t="b">
        <v>0</v>
      </c>
      <c r="AL125" s="233">
        <v>433</v>
      </c>
      <c r="AM125" s="179">
        <v>301</v>
      </c>
      <c r="AN125" s="177">
        <v>0.69515011547344108</v>
      </c>
      <c r="AO125" s="188">
        <v>0.65023127285789883</v>
      </c>
      <c r="AP125" s="182" t="s">
        <v>420</v>
      </c>
      <c r="AQ125" s="191">
        <v>0.73663676951206247</v>
      </c>
      <c r="AR125" s="221">
        <v>435.75</v>
      </c>
      <c r="AS125" s="220">
        <v>-6.3109581181870341E-3</v>
      </c>
      <c r="AT125" s="218" t="b">
        <v>1</v>
      </c>
      <c r="AU125" s="218" t="b">
        <v>1</v>
      </c>
      <c r="AV125" s="217" t="b">
        <v>1</v>
      </c>
      <c r="AW125" s="233">
        <v>457</v>
      </c>
      <c r="AX125" s="179">
        <v>349</v>
      </c>
      <c r="AY125" s="177">
        <v>0.76367614879649892</v>
      </c>
      <c r="AZ125" s="188">
        <v>0.72262947389115206</v>
      </c>
      <c r="BA125" s="182" t="s">
        <v>420</v>
      </c>
      <c r="BB125" s="191">
        <v>0.80032694721020803</v>
      </c>
      <c r="BC125" s="221">
        <v>435.75</v>
      </c>
      <c r="BD125" s="220">
        <v>4.876649454962708E-2</v>
      </c>
      <c r="BE125" s="218" t="b">
        <v>1</v>
      </c>
      <c r="BF125" s="218" t="b">
        <v>1</v>
      </c>
      <c r="BG125" s="217" t="b">
        <v>1</v>
      </c>
      <c r="BH125" s="233">
        <v>381</v>
      </c>
      <c r="BI125" s="179">
        <v>261</v>
      </c>
      <c r="BJ125" s="177">
        <v>0.68503937007874016</v>
      </c>
      <c r="BK125" s="188">
        <v>0.63674755610709044</v>
      </c>
      <c r="BL125" s="182" t="s">
        <v>420</v>
      </c>
      <c r="BM125" s="191">
        <v>0.72963708558946572</v>
      </c>
      <c r="BN125" s="221">
        <v>435</v>
      </c>
      <c r="BO125" s="218">
        <v>-0.12413793103448276</v>
      </c>
      <c r="BP125" s="218" t="b">
        <v>1</v>
      </c>
      <c r="BQ125" s="218" t="b">
        <v>1</v>
      </c>
      <c r="BR125" s="217" t="b">
        <v>1</v>
      </c>
      <c r="BS125" s="233">
        <v>261</v>
      </c>
      <c r="BT125" s="179">
        <v>261</v>
      </c>
      <c r="BU125" s="177">
        <v>1</v>
      </c>
      <c r="BV125" s="188">
        <v>0.9854952512427636</v>
      </c>
      <c r="BW125" s="182" t="s">
        <v>420</v>
      </c>
      <c r="BX125" s="191">
        <v>1</v>
      </c>
      <c r="BY125" s="221">
        <v>261</v>
      </c>
      <c r="BZ125" s="218">
        <v>0</v>
      </c>
      <c r="CA125" s="218" t="b">
        <v>1</v>
      </c>
      <c r="CB125" s="218" t="b">
        <v>1</v>
      </c>
      <c r="CC125" s="218" t="b">
        <v>1</v>
      </c>
      <c r="CD125" s="121"/>
    </row>
    <row r="126" spans="1:82" s="181" customFormat="1" ht="14.25" customHeight="1" x14ac:dyDescent="0.25">
      <c r="A126" s="19" t="s">
        <v>109</v>
      </c>
      <c r="B126" s="181" t="s">
        <v>89</v>
      </c>
      <c r="C126" s="195" t="s">
        <v>110</v>
      </c>
      <c r="D126" s="76" t="b">
        <v>1</v>
      </c>
      <c r="E126" s="230">
        <v>87</v>
      </c>
      <c r="F126" s="233">
        <v>579</v>
      </c>
      <c r="G126" s="179">
        <v>461</v>
      </c>
      <c r="H126" s="177">
        <v>0.79620034542314333</v>
      </c>
      <c r="I126" s="188">
        <v>0.76148703251608996</v>
      </c>
      <c r="J126" s="182" t="s">
        <v>420</v>
      </c>
      <c r="K126" s="191">
        <v>0.82700919541871931</v>
      </c>
      <c r="L126" s="179">
        <v>118</v>
      </c>
      <c r="M126" s="177">
        <v>0.20379965457685664</v>
      </c>
      <c r="N126" s="188">
        <v>0.17299080458128063</v>
      </c>
      <c r="O126" s="182" t="s">
        <v>420</v>
      </c>
      <c r="P126" s="191">
        <v>0.23851296748391002</v>
      </c>
      <c r="Q126" s="179">
        <v>579</v>
      </c>
      <c r="R126" s="203">
        <v>1</v>
      </c>
      <c r="S126" s="212">
        <v>0.99340908447304554</v>
      </c>
      <c r="T126" s="182" t="s">
        <v>420</v>
      </c>
      <c r="U126" s="195">
        <v>0.99999999999999978</v>
      </c>
      <c r="V126" s="221">
        <v>590.25</v>
      </c>
      <c r="W126" s="220">
        <v>-1.9059720457433291E-2</v>
      </c>
      <c r="X126" s="218" t="b">
        <v>1</v>
      </c>
      <c r="Y126" s="218" t="b">
        <v>1</v>
      </c>
      <c r="Z126" s="217" t="b">
        <v>1</v>
      </c>
      <c r="AA126" s="233">
        <v>563</v>
      </c>
      <c r="AB126" s="179">
        <v>515</v>
      </c>
      <c r="AC126" s="177">
        <v>0.91474245115452935</v>
      </c>
      <c r="AD126" s="212">
        <v>0.8887708913571245</v>
      </c>
      <c r="AE126" s="182" t="s">
        <v>420</v>
      </c>
      <c r="AF126" s="195">
        <v>0.93509262944388916</v>
      </c>
      <c r="AG126" s="221">
        <v>590.25</v>
      </c>
      <c r="AH126" s="220">
        <v>-4.6166878441338419E-2</v>
      </c>
      <c r="AI126" s="218" t="b">
        <v>1</v>
      </c>
      <c r="AJ126" s="218" t="b">
        <v>1</v>
      </c>
      <c r="AK126" s="217" t="b">
        <v>1</v>
      </c>
      <c r="AL126" s="233">
        <v>645</v>
      </c>
      <c r="AM126" s="179">
        <v>348</v>
      </c>
      <c r="AN126" s="177">
        <v>0.53953488372093028</v>
      </c>
      <c r="AO126" s="188">
        <v>0.50094819984310146</v>
      </c>
      <c r="AP126" s="182" t="s">
        <v>420</v>
      </c>
      <c r="AQ126" s="191">
        <v>0.57765343589807849</v>
      </c>
      <c r="AR126" s="221">
        <v>562.5</v>
      </c>
      <c r="AS126" s="220">
        <v>0.14666666666666667</v>
      </c>
      <c r="AT126" s="218" t="b">
        <v>1</v>
      </c>
      <c r="AU126" s="218" t="b">
        <v>1</v>
      </c>
      <c r="AV126" s="217" t="b">
        <v>1</v>
      </c>
      <c r="AW126" s="233">
        <v>592</v>
      </c>
      <c r="AX126" s="179">
        <v>398</v>
      </c>
      <c r="AY126" s="177">
        <v>0.67229729729729726</v>
      </c>
      <c r="AZ126" s="188">
        <v>0.63348208095880676</v>
      </c>
      <c r="BA126" s="182" t="s">
        <v>420</v>
      </c>
      <c r="BB126" s="191">
        <v>0.70889087241668081</v>
      </c>
      <c r="BC126" s="221">
        <v>562.5</v>
      </c>
      <c r="BD126" s="220">
        <v>5.2444444444444446E-2</v>
      </c>
      <c r="BE126" s="218" t="b">
        <v>1</v>
      </c>
      <c r="BF126" s="218" t="b">
        <v>1</v>
      </c>
      <c r="BG126" s="217" t="b">
        <v>1</v>
      </c>
      <c r="BH126" s="233">
        <v>586</v>
      </c>
      <c r="BI126" s="179">
        <v>278</v>
      </c>
      <c r="BJ126" s="177">
        <v>0.47440273037542663</v>
      </c>
      <c r="BK126" s="188">
        <v>0.43427136272618211</v>
      </c>
      <c r="BL126" s="182" t="s">
        <v>420</v>
      </c>
      <c r="BM126" s="191">
        <v>0.5148675125573885</v>
      </c>
      <c r="BN126" s="221">
        <v>586.25</v>
      </c>
      <c r="BO126" s="218">
        <v>-4.2643923240938164E-4</v>
      </c>
      <c r="BP126" s="218" t="b">
        <v>1</v>
      </c>
      <c r="BQ126" s="218" t="b">
        <v>1</v>
      </c>
      <c r="BR126" s="217" t="b">
        <v>1</v>
      </c>
      <c r="BS126" s="233">
        <v>278</v>
      </c>
      <c r="BT126" s="179">
        <v>255</v>
      </c>
      <c r="BU126" s="177">
        <v>0.91726618705035967</v>
      </c>
      <c r="BV126" s="188">
        <v>0.87891852886411281</v>
      </c>
      <c r="BW126" s="182" t="s">
        <v>420</v>
      </c>
      <c r="BX126" s="191">
        <v>0.94423928819642489</v>
      </c>
      <c r="BY126" s="221">
        <v>278</v>
      </c>
      <c r="BZ126" s="218">
        <v>0</v>
      </c>
      <c r="CA126" s="218" t="b">
        <v>1</v>
      </c>
      <c r="CB126" s="218" t="b">
        <v>1</v>
      </c>
      <c r="CC126" s="218" t="b">
        <v>1</v>
      </c>
      <c r="CD126" s="121"/>
    </row>
    <row r="127" spans="1:82" s="181" customFormat="1" ht="14.25" customHeight="1" x14ac:dyDescent="0.25">
      <c r="A127" s="19" t="s">
        <v>111</v>
      </c>
      <c r="B127" s="181" t="s">
        <v>89</v>
      </c>
      <c r="C127" s="195" t="s">
        <v>112</v>
      </c>
      <c r="D127" s="76" t="b">
        <v>1</v>
      </c>
      <c r="E127" s="230">
        <v>784</v>
      </c>
      <c r="F127" s="233">
        <v>1013</v>
      </c>
      <c r="G127" s="179">
        <v>986</v>
      </c>
      <c r="H127" s="177">
        <v>0.97334649555774921</v>
      </c>
      <c r="I127" s="188">
        <v>0.96149812817736569</v>
      </c>
      <c r="J127" s="182" t="s">
        <v>420</v>
      </c>
      <c r="K127" s="191">
        <v>0.98161841342413703</v>
      </c>
      <c r="L127" s="179">
        <v>17</v>
      </c>
      <c r="M127" s="177">
        <v>1.6781836130306021E-2</v>
      </c>
      <c r="N127" s="188">
        <v>1.0503801730635946E-2</v>
      </c>
      <c r="O127" s="182" t="s">
        <v>420</v>
      </c>
      <c r="P127" s="191">
        <v>2.6710907103700575E-2</v>
      </c>
      <c r="Q127" s="179">
        <v>1003</v>
      </c>
      <c r="R127" s="203">
        <v>0.99012833168805525</v>
      </c>
      <c r="S127" s="212">
        <v>0.98192423667512096</v>
      </c>
      <c r="T127" s="182" t="s">
        <v>420</v>
      </c>
      <c r="U127" s="195">
        <v>0.9946291791854549</v>
      </c>
      <c r="V127" s="221">
        <v>1104.25</v>
      </c>
      <c r="W127" s="220">
        <v>-8.2635272809599272E-2</v>
      </c>
      <c r="X127" s="218" t="b">
        <v>1</v>
      </c>
      <c r="Y127" s="218" t="b">
        <v>1</v>
      </c>
      <c r="Z127" s="217" t="b">
        <v>1</v>
      </c>
      <c r="AA127" s="233" t="s">
        <v>2</v>
      </c>
      <c r="AB127" s="179" t="s">
        <v>2</v>
      </c>
      <c r="AC127" s="177" t="s">
        <v>419</v>
      </c>
      <c r="AD127" s="212" t="s">
        <v>419</v>
      </c>
      <c r="AE127" s="182" t="s">
        <v>419</v>
      </c>
      <c r="AF127" s="195" t="s">
        <v>419</v>
      </c>
      <c r="AG127" s="221">
        <v>1104.25</v>
      </c>
      <c r="AH127" s="220" t="s">
        <v>419</v>
      </c>
      <c r="AI127" s="218" t="b">
        <v>0</v>
      </c>
      <c r="AJ127" s="218" t="b">
        <v>0</v>
      </c>
      <c r="AK127" s="217" t="b">
        <v>0</v>
      </c>
      <c r="AL127" s="233">
        <v>1019</v>
      </c>
      <c r="AM127" s="179">
        <v>930</v>
      </c>
      <c r="AN127" s="177">
        <v>0.91265947006869474</v>
      </c>
      <c r="AO127" s="188">
        <v>0.89373798919176495</v>
      </c>
      <c r="AP127" s="182" t="s">
        <v>420</v>
      </c>
      <c r="AQ127" s="191">
        <v>0.92848132226403779</v>
      </c>
      <c r="AR127" s="221">
        <v>1043.25</v>
      </c>
      <c r="AS127" s="220">
        <v>-2.3244668104481187E-2</v>
      </c>
      <c r="AT127" s="218" t="b">
        <v>1</v>
      </c>
      <c r="AU127" s="218" t="b">
        <v>1</v>
      </c>
      <c r="AV127" s="217" t="b">
        <v>1</v>
      </c>
      <c r="AW127" s="233">
        <v>1014</v>
      </c>
      <c r="AX127" s="179">
        <v>952</v>
      </c>
      <c r="AY127" s="177">
        <v>0.93885601577909272</v>
      </c>
      <c r="AZ127" s="188">
        <v>0.92238761784987799</v>
      </c>
      <c r="BA127" s="182" t="s">
        <v>420</v>
      </c>
      <c r="BB127" s="191">
        <v>0.95201182057659783</v>
      </c>
      <c r="BC127" s="221">
        <v>1043.25</v>
      </c>
      <c r="BD127" s="220">
        <v>-2.8037383177570093E-2</v>
      </c>
      <c r="BE127" s="218" t="b">
        <v>1</v>
      </c>
      <c r="BF127" s="218" t="b">
        <v>1</v>
      </c>
      <c r="BG127" s="217" t="b">
        <v>1</v>
      </c>
      <c r="BH127" s="233">
        <v>886</v>
      </c>
      <c r="BI127" s="179">
        <v>836</v>
      </c>
      <c r="BJ127" s="177">
        <v>0.94356659142212185</v>
      </c>
      <c r="BK127" s="188">
        <v>0.92636962295152336</v>
      </c>
      <c r="BL127" s="182" t="s">
        <v>420</v>
      </c>
      <c r="BM127" s="191">
        <v>0.95693379273972212</v>
      </c>
      <c r="BN127" s="221">
        <v>1029</v>
      </c>
      <c r="BO127" s="218">
        <v>-0.13896987366375121</v>
      </c>
      <c r="BP127" s="218" t="b">
        <v>1</v>
      </c>
      <c r="BQ127" s="218" t="b">
        <v>1</v>
      </c>
      <c r="BR127" s="217" t="b">
        <v>1</v>
      </c>
      <c r="BS127" s="233">
        <v>886</v>
      </c>
      <c r="BT127" s="179">
        <v>521</v>
      </c>
      <c r="BU127" s="177">
        <v>0.58803611738148986</v>
      </c>
      <c r="BV127" s="188">
        <v>0.55531507235607203</v>
      </c>
      <c r="BW127" s="182" t="s">
        <v>420</v>
      </c>
      <c r="BX127" s="191">
        <v>0.61999705594906063</v>
      </c>
      <c r="BY127" s="221">
        <v>836</v>
      </c>
      <c r="BZ127" s="218">
        <v>5.9808612440191387E-2</v>
      </c>
      <c r="CA127" s="218" t="b">
        <v>1</v>
      </c>
      <c r="CB127" s="218" t="b">
        <v>1</v>
      </c>
      <c r="CC127" s="218" t="b">
        <v>1</v>
      </c>
      <c r="CD127" s="121"/>
    </row>
    <row r="128" spans="1:82" s="181" customFormat="1" ht="14.25" customHeight="1" x14ac:dyDescent="0.25">
      <c r="A128" s="19" t="s">
        <v>113</v>
      </c>
      <c r="B128" s="181" t="s">
        <v>89</v>
      </c>
      <c r="C128" s="195" t="s">
        <v>114</v>
      </c>
      <c r="D128" s="76" t="b">
        <v>1</v>
      </c>
      <c r="E128" s="230">
        <v>114</v>
      </c>
      <c r="F128" s="233">
        <v>1017</v>
      </c>
      <c r="G128" s="179">
        <v>965</v>
      </c>
      <c r="H128" s="177">
        <v>0.94886922320550637</v>
      </c>
      <c r="I128" s="188">
        <v>0.93356314229531301</v>
      </c>
      <c r="J128" s="182" t="s">
        <v>420</v>
      </c>
      <c r="K128" s="191">
        <v>0.96079708583915568</v>
      </c>
      <c r="L128" s="179">
        <v>32</v>
      </c>
      <c r="M128" s="177">
        <v>3.1465093411996069E-2</v>
      </c>
      <c r="N128" s="188">
        <v>2.237522808514212E-2</v>
      </c>
      <c r="O128" s="182" t="s">
        <v>420</v>
      </c>
      <c r="P128" s="191">
        <v>4.4081182197279759E-2</v>
      </c>
      <c r="Q128" s="179">
        <v>997</v>
      </c>
      <c r="R128" s="203">
        <v>0.98033431661750248</v>
      </c>
      <c r="S128" s="212">
        <v>0.96981965778015566</v>
      </c>
      <c r="T128" s="182" t="s">
        <v>420</v>
      </c>
      <c r="U128" s="195">
        <v>0.98723394888728799</v>
      </c>
      <c r="V128" s="221">
        <v>1163</v>
      </c>
      <c r="W128" s="220">
        <v>-0.12553740326741186</v>
      </c>
      <c r="X128" s="218" t="b">
        <v>1</v>
      </c>
      <c r="Y128" s="218" t="b">
        <v>1</v>
      </c>
      <c r="Z128" s="217" t="b">
        <v>1</v>
      </c>
      <c r="AA128" s="233">
        <v>1197</v>
      </c>
      <c r="AB128" s="179">
        <v>885</v>
      </c>
      <c r="AC128" s="177">
        <v>0.73934837092731831</v>
      </c>
      <c r="AD128" s="212">
        <v>0.7137418529864008</v>
      </c>
      <c r="AE128" s="182" t="s">
        <v>420</v>
      </c>
      <c r="AF128" s="195">
        <v>0.76342355114839988</v>
      </c>
      <c r="AG128" s="221">
        <v>1163</v>
      </c>
      <c r="AH128" s="220">
        <v>2.9234737747205503E-2</v>
      </c>
      <c r="AI128" s="218" t="b">
        <v>1</v>
      </c>
      <c r="AJ128" s="218" t="b">
        <v>1</v>
      </c>
      <c r="AK128" s="217" t="b">
        <v>1</v>
      </c>
      <c r="AL128" s="233">
        <v>1165</v>
      </c>
      <c r="AM128" s="179">
        <v>887</v>
      </c>
      <c r="AN128" s="177">
        <v>0.76137339055793996</v>
      </c>
      <c r="AO128" s="188">
        <v>0.73606336597736755</v>
      </c>
      <c r="AP128" s="182" t="s">
        <v>420</v>
      </c>
      <c r="AQ128" s="191">
        <v>0.7849653803972283</v>
      </c>
      <c r="AR128" s="221">
        <v>1141.75</v>
      </c>
      <c r="AS128" s="220">
        <v>2.0363477118458508E-2</v>
      </c>
      <c r="AT128" s="218" t="b">
        <v>1</v>
      </c>
      <c r="AU128" s="218" t="b">
        <v>1</v>
      </c>
      <c r="AV128" s="217" t="b">
        <v>1</v>
      </c>
      <c r="AW128" s="233">
        <v>1189</v>
      </c>
      <c r="AX128" s="179">
        <v>980</v>
      </c>
      <c r="AY128" s="177">
        <v>0.82422203532380156</v>
      </c>
      <c r="AZ128" s="188">
        <v>0.80155231738270905</v>
      </c>
      <c r="BA128" s="182" t="s">
        <v>420</v>
      </c>
      <c r="BB128" s="191">
        <v>0.84480348648266912</v>
      </c>
      <c r="BC128" s="221">
        <v>1141.75</v>
      </c>
      <c r="BD128" s="220">
        <v>4.1383840595576968E-2</v>
      </c>
      <c r="BE128" s="218" t="b">
        <v>1</v>
      </c>
      <c r="BF128" s="218" t="b">
        <v>1</v>
      </c>
      <c r="BG128" s="217" t="b">
        <v>1</v>
      </c>
      <c r="BH128" s="233">
        <v>1065</v>
      </c>
      <c r="BI128" s="179">
        <v>831</v>
      </c>
      <c r="BJ128" s="177">
        <v>0.78028169014084503</v>
      </c>
      <c r="BK128" s="188">
        <v>0.75443114325648908</v>
      </c>
      <c r="BL128" s="182" t="s">
        <v>420</v>
      </c>
      <c r="BM128" s="191">
        <v>0.80411754988524198</v>
      </c>
      <c r="BN128" s="221">
        <v>1167.75</v>
      </c>
      <c r="BO128" s="218">
        <v>-8.7989723827874122E-2</v>
      </c>
      <c r="BP128" s="218" t="b">
        <v>1</v>
      </c>
      <c r="BQ128" s="218" t="b">
        <v>1</v>
      </c>
      <c r="BR128" s="217" t="b">
        <v>1</v>
      </c>
      <c r="BS128" s="233">
        <v>1065</v>
      </c>
      <c r="BT128" s="179">
        <v>831</v>
      </c>
      <c r="BU128" s="177" t="s">
        <v>419</v>
      </c>
      <c r="BV128" s="188" t="s">
        <v>419</v>
      </c>
      <c r="BW128" s="182" t="s">
        <v>419</v>
      </c>
      <c r="BX128" s="191" t="s">
        <v>419</v>
      </c>
      <c r="BY128" s="221">
        <v>831</v>
      </c>
      <c r="BZ128" s="218">
        <v>0.28158844765342961</v>
      </c>
      <c r="CA128" s="218" t="b">
        <v>1</v>
      </c>
      <c r="CB128" s="218" t="b">
        <v>0</v>
      </c>
      <c r="CC128" s="218" t="b">
        <v>0</v>
      </c>
      <c r="CD128" s="121"/>
    </row>
    <row r="129" spans="1:82" s="181" customFormat="1" ht="14.25" customHeight="1" x14ac:dyDescent="0.25">
      <c r="A129" s="19" t="s">
        <v>51</v>
      </c>
      <c r="B129" s="181" t="s">
        <v>89</v>
      </c>
      <c r="C129" s="195" t="s">
        <v>115</v>
      </c>
      <c r="D129" s="76" t="b">
        <v>1</v>
      </c>
      <c r="E129" s="230">
        <v>27</v>
      </c>
      <c r="F129" s="233">
        <v>809</v>
      </c>
      <c r="G129" s="179">
        <v>786</v>
      </c>
      <c r="H129" s="177">
        <v>0.9715698393077874</v>
      </c>
      <c r="I129" s="188">
        <v>0.95770047988799289</v>
      </c>
      <c r="J129" s="182" t="s">
        <v>420</v>
      </c>
      <c r="K129" s="191">
        <v>0.9809819553152922</v>
      </c>
      <c r="L129" s="179">
        <v>16</v>
      </c>
      <c r="M129" s="177">
        <v>1.9777503090234856E-2</v>
      </c>
      <c r="N129" s="188">
        <v>1.220984833498584E-2</v>
      </c>
      <c r="O129" s="182" t="s">
        <v>420</v>
      </c>
      <c r="P129" s="191">
        <v>3.1884185540567794E-2</v>
      </c>
      <c r="Q129" s="179">
        <v>802</v>
      </c>
      <c r="R129" s="203">
        <v>0.99134734239802225</v>
      </c>
      <c r="S129" s="212">
        <v>0.98224805476169341</v>
      </c>
      <c r="T129" s="182" t="s">
        <v>420</v>
      </c>
      <c r="U129" s="195">
        <v>0.9958024511185315</v>
      </c>
      <c r="V129" s="221">
        <v>819.25</v>
      </c>
      <c r="W129" s="220">
        <v>-1.2511443393347574E-2</v>
      </c>
      <c r="X129" s="218" t="b">
        <v>1</v>
      </c>
      <c r="Y129" s="218" t="b">
        <v>1</v>
      </c>
      <c r="Z129" s="217" t="b">
        <v>1</v>
      </c>
      <c r="AA129" s="233">
        <v>818</v>
      </c>
      <c r="AB129" s="179">
        <v>781</v>
      </c>
      <c r="AC129" s="177">
        <v>0.95476772616136918</v>
      </c>
      <c r="AD129" s="212">
        <v>0.93827610155344154</v>
      </c>
      <c r="AE129" s="182" t="s">
        <v>420</v>
      </c>
      <c r="AF129" s="195">
        <v>0.96700799188668096</v>
      </c>
      <c r="AG129" s="221">
        <v>819.25</v>
      </c>
      <c r="AH129" s="220">
        <v>-1.5257857796765334E-3</v>
      </c>
      <c r="AI129" s="218" t="b">
        <v>1</v>
      </c>
      <c r="AJ129" s="218" t="b">
        <v>1</v>
      </c>
      <c r="AK129" s="217" t="b">
        <v>1</v>
      </c>
      <c r="AL129" s="233">
        <v>847</v>
      </c>
      <c r="AM129" s="179">
        <v>561</v>
      </c>
      <c r="AN129" s="177">
        <v>0.66233766233766234</v>
      </c>
      <c r="AO129" s="188">
        <v>0.62981986516910338</v>
      </c>
      <c r="AP129" s="182" t="s">
        <v>420</v>
      </c>
      <c r="AQ129" s="191">
        <v>0.69338958489831892</v>
      </c>
      <c r="AR129" s="221">
        <v>798.5</v>
      </c>
      <c r="AS129" s="220">
        <v>6.0738885410144022E-2</v>
      </c>
      <c r="AT129" s="218" t="b">
        <v>1</v>
      </c>
      <c r="AU129" s="218" t="b">
        <v>1</v>
      </c>
      <c r="AV129" s="217" t="b">
        <v>1</v>
      </c>
      <c r="AW129" s="233">
        <v>836</v>
      </c>
      <c r="AX129" s="179">
        <v>533</v>
      </c>
      <c r="AY129" s="177">
        <v>0.63755980861244022</v>
      </c>
      <c r="AZ129" s="188">
        <v>0.60441368649499594</v>
      </c>
      <c r="BA129" s="182" t="s">
        <v>420</v>
      </c>
      <c r="BB129" s="191">
        <v>0.66944752574256861</v>
      </c>
      <c r="BC129" s="221">
        <v>798.5</v>
      </c>
      <c r="BD129" s="220">
        <v>4.6963055729492796E-2</v>
      </c>
      <c r="BE129" s="218" t="b">
        <v>1</v>
      </c>
      <c r="BF129" s="218" t="b">
        <v>1</v>
      </c>
      <c r="BG129" s="217" t="b">
        <v>1</v>
      </c>
      <c r="BH129" s="233">
        <v>808</v>
      </c>
      <c r="BI129" s="179">
        <v>471</v>
      </c>
      <c r="BJ129" s="177">
        <v>0.58292079207920788</v>
      </c>
      <c r="BK129" s="188">
        <v>0.54860844949234633</v>
      </c>
      <c r="BL129" s="182" t="s">
        <v>420</v>
      </c>
      <c r="BM129" s="191">
        <v>0.61644840803086098</v>
      </c>
      <c r="BN129" s="221">
        <v>802</v>
      </c>
      <c r="BO129" s="218">
        <v>7.481296758104738E-3</v>
      </c>
      <c r="BP129" s="218" t="b">
        <v>1</v>
      </c>
      <c r="BQ129" s="218" t="b">
        <v>1</v>
      </c>
      <c r="BR129" s="217" t="b">
        <v>1</v>
      </c>
      <c r="BS129" s="233">
        <v>471</v>
      </c>
      <c r="BT129" s="179">
        <v>470</v>
      </c>
      <c r="BU129" s="177">
        <v>0.99787685774946921</v>
      </c>
      <c r="BV129" s="188">
        <v>0.98807297104335889</v>
      </c>
      <c r="BW129" s="182" t="s">
        <v>420</v>
      </c>
      <c r="BX129" s="191">
        <v>0.99962511489209871</v>
      </c>
      <c r="BY129" s="221">
        <v>471</v>
      </c>
      <c r="BZ129" s="218">
        <v>0</v>
      </c>
      <c r="CA129" s="218" t="b">
        <v>1</v>
      </c>
      <c r="CB129" s="218" t="b">
        <v>1</v>
      </c>
      <c r="CC129" s="218" t="b">
        <v>1</v>
      </c>
      <c r="CD129" s="121"/>
    </row>
    <row r="130" spans="1:82" s="181" customFormat="1" ht="14.25" customHeight="1" x14ac:dyDescent="0.25">
      <c r="A130" s="19" t="s">
        <v>74</v>
      </c>
      <c r="B130" s="181" t="s">
        <v>89</v>
      </c>
      <c r="C130" s="195" t="s">
        <v>116</v>
      </c>
      <c r="D130" s="76" t="b">
        <v>1</v>
      </c>
      <c r="E130" s="230">
        <v>581</v>
      </c>
      <c r="F130" s="233">
        <v>1465</v>
      </c>
      <c r="G130" s="179">
        <v>1396</v>
      </c>
      <c r="H130" s="177">
        <v>0.95290102389078501</v>
      </c>
      <c r="I130" s="188">
        <v>0.94081796085894431</v>
      </c>
      <c r="J130" s="182" t="s">
        <v>420</v>
      </c>
      <c r="K130" s="191">
        <v>0.9626151442124663</v>
      </c>
      <c r="L130" s="179">
        <v>47</v>
      </c>
      <c r="M130" s="177">
        <v>3.2081911262798635E-2</v>
      </c>
      <c r="N130" s="188">
        <v>2.4211178564880607E-2</v>
      </c>
      <c r="O130" s="182" t="s">
        <v>420</v>
      </c>
      <c r="P130" s="191">
        <v>4.2400134884325306E-2</v>
      </c>
      <c r="Q130" s="179">
        <v>1443</v>
      </c>
      <c r="R130" s="203">
        <v>0.98498293515358359</v>
      </c>
      <c r="S130" s="212">
        <v>0.9773668753775715</v>
      </c>
      <c r="T130" s="182" t="s">
        <v>420</v>
      </c>
      <c r="U130" s="195">
        <v>0.99006224467252246</v>
      </c>
      <c r="V130" s="221">
        <v>1471.5</v>
      </c>
      <c r="W130" s="220">
        <v>-4.4172612979952426E-3</v>
      </c>
      <c r="X130" s="218" t="b">
        <v>1</v>
      </c>
      <c r="Y130" s="218" t="b">
        <v>1</v>
      </c>
      <c r="Z130" s="217" t="b">
        <v>1</v>
      </c>
      <c r="AA130" s="233">
        <v>1441</v>
      </c>
      <c r="AB130" s="179">
        <v>463</v>
      </c>
      <c r="AC130" s="177">
        <v>0.32130464954892435</v>
      </c>
      <c r="AD130" s="212">
        <v>0.29769631750994868</v>
      </c>
      <c r="AE130" s="182" t="s">
        <v>420</v>
      </c>
      <c r="AF130" s="195">
        <v>0.34586319079738337</v>
      </c>
      <c r="AG130" s="221">
        <v>1471.5</v>
      </c>
      <c r="AH130" s="220">
        <v>-2.072714916751614E-2</v>
      </c>
      <c r="AI130" s="218" t="b">
        <v>1</v>
      </c>
      <c r="AJ130" s="218" t="b">
        <v>1</v>
      </c>
      <c r="AK130" s="217" t="b">
        <v>1</v>
      </c>
      <c r="AL130" s="233">
        <v>1513</v>
      </c>
      <c r="AM130" s="179">
        <v>448</v>
      </c>
      <c r="AN130" s="177">
        <v>0.29610046265697293</v>
      </c>
      <c r="AO130" s="188">
        <v>0.27363618335503859</v>
      </c>
      <c r="AP130" s="182" t="s">
        <v>420</v>
      </c>
      <c r="AQ130" s="191">
        <v>0.31959750866198877</v>
      </c>
      <c r="AR130" s="221">
        <v>1531.5</v>
      </c>
      <c r="AS130" s="220">
        <v>-1.2079660463597781E-2</v>
      </c>
      <c r="AT130" s="218" t="b">
        <v>1</v>
      </c>
      <c r="AU130" s="218" t="b">
        <v>1</v>
      </c>
      <c r="AV130" s="217" t="b">
        <v>1</v>
      </c>
      <c r="AW130" s="233">
        <v>1613</v>
      </c>
      <c r="AX130" s="179">
        <v>1119</v>
      </c>
      <c r="AY130" s="177">
        <v>0.69373837569745811</v>
      </c>
      <c r="AZ130" s="188">
        <v>0.67080566219006632</v>
      </c>
      <c r="BA130" s="182" t="s">
        <v>420</v>
      </c>
      <c r="BB130" s="191">
        <v>0.71575048194534452</v>
      </c>
      <c r="BC130" s="221">
        <v>1531.5</v>
      </c>
      <c r="BD130" s="220">
        <v>5.3215801501795626E-2</v>
      </c>
      <c r="BE130" s="218" t="b">
        <v>1</v>
      </c>
      <c r="BF130" s="218" t="b">
        <v>1</v>
      </c>
      <c r="BG130" s="217" t="b">
        <v>1</v>
      </c>
      <c r="BH130" s="233">
        <v>1517</v>
      </c>
      <c r="BI130" s="179">
        <v>828</v>
      </c>
      <c r="BJ130" s="177">
        <v>0.54581410678971654</v>
      </c>
      <c r="BK130" s="188">
        <v>0.52067477603221834</v>
      </c>
      <c r="BL130" s="182" t="s">
        <v>420</v>
      </c>
      <c r="BM130" s="191">
        <v>0.57072199592834139</v>
      </c>
      <c r="BN130" s="221">
        <v>1469.75</v>
      </c>
      <c r="BO130" s="218">
        <v>3.2148324544990642E-2</v>
      </c>
      <c r="BP130" s="218" t="b">
        <v>1</v>
      </c>
      <c r="BQ130" s="218" t="b">
        <v>1</v>
      </c>
      <c r="BR130" s="217" t="b">
        <v>1</v>
      </c>
      <c r="BS130" s="233">
        <v>1517</v>
      </c>
      <c r="BT130" s="179" t="s">
        <v>2</v>
      </c>
      <c r="BU130" s="177" t="s">
        <v>419</v>
      </c>
      <c r="BV130" s="188" t="s">
        <v>419</v>
      </c>
      <c r="BW130" s="182" t="s">
        <v>419</v>
      </c>
      <c r="BX130" s="191" t="s">
        <v>419</v>
      </c>
      <c r="BY130" s="221">
        <v>828</v>
      </c>
      <c r="BZ130" s="218">
        <v>0.83212560386473433</v>
      </c>
      <c r="CA130" s="218" t="b">
        <v>0</v>
      </c>
      <c r="CB130" s="218" t="b">
        <v>0</v>
      </c>
      <c r="CC130" s="218" t="b">
        <v>0</v>
      </c>
      <c r="CD130" s="121"/>
    </row>
    <row r="131" spans="1:82" s="181" customFormat="1" ht="14.25" customHeight="1" x14ac:dyDescent="0.25">
      <c r="A131" s="19" t="s">
        <v>117</v>
      </c>
      <c r="B131" s="181" t="s">
        <v>89</v>
      </c>
      <c r="C131" s="195" t="s">
        <v>118</v>
      </c>
      <c r="D131" s="76" t="b">
        <v>1</v>
      </c>
      <c r="E131" s="230">
        <v>2</v>
      </c>
      <c r="F131" s="233">
        <v>1145</v>
      </c>
      <c r="G131" s="179">
        <v>1033</v>
      </c>
      <c r="H131" s="177">
        <v>0.90218340611353709</v>
      </c>
      <c r="I131" s="188">
        <v>0.88360807282887144</v>
      </c>
      <c r="J131" s="182" t="s">
        <v>420</v>
      </c>
      <c r="K131" s="191">
        <v>0.91806912373176019</v>
      </c>
      <c r="L131" s="179">
        <v>91</v>
      </c>
      <c r="M131" s="177">
        <v>7.9475982532751094E-2</v>
      </c>
      <c r="N131" s="188">
        <v>6.517843129481958E-2</v>
      </c>
      <c r="O131" s="182" t="s">
        <v>420</v>
      </c>
      <c r="P131" s="191">
        <v>9.6585802920285832E-2</v>
      </c>
      <c r="Q131" s="179">
        <v>1124</v>
      </c>
      <c r="R131" s="203">
        <v>0.98165938864628821</v>
      </c>
      <c r="S131" s="212">
        <v>0.97212444735546122</v>
      </c>
      <c r="T131" s="182" t="s">
        <v>420</v>
      </c>
      <c r="U131" s="195">
        <v>0.98797321584364473</v>
      </c>
      <c r="V131" s="221">
        <v>1197.75</v>
      </c>
      <c r="W131" s="220">
        <v>-4.4040910039657689E-2</v>
      </c>
      <c r="X131" s="218" t="b">
        <v>1</v>
      </c>
      <c r="Y131" s="218" t="b">
        <v>1</v>
      </c>
      <c r="Z131" s="217" t="b">
        <v>1</v>
      </c>
      <c r="AA131" s="233">
        <v>1170</v>
      </c>
      <c r="AB131" s="179">
        <v>907</v>
      </c>
      <c r="AC131" s="177">
        <v>0.77521367521367524</v>
      </c>
      <c r="AD131" s="212">
        <v>0.75041578706380896</v>
      </c>
      <c r="AE131" s="182" t="s">
        <v>420</v>
      </c>
      <c r="AF131" s="195">
        <v>0.79821026048353017</v>
      </c>
      <c r="AG131" s="221">
        <v>1197.75</v>
      </c>
      <c r="AH131" s="220">
        <v>-2.3168440826549782E-2</v>
      </c>
      <c r="AI131" s="218" t="b">
        <v>1</v>
      </c>
      <c r="AJ131" s="218" t="b">
        <v>1</v>
      </c>
      <c r="AK131" s="217" t="b">
        <v>1</v>
      </c>
      <c r="AL131" s="233">
        <v>1160</v>
      </c>
      <c r="AM131" s="179">
        <v>563</v>
      </c>
      <c r="AN131" s="177">
        <v>0.4853448275862069</v>
      </c>
      <c r="AO131" s="188">
        <v>0.45667976326252413</v>
      </c>
      <c r="AP131" s="182" t="s">
        <v>420</v>
      </c>
      <c r="AQ131" s="191">
        <v>0.51410663574198312</v>
      </c>
      <c r="AR131" s="221">
        <v>1132</v>
      </c>
      <c r="AS131" s="220">
        <v>2.4734982332155476E-2</v>
      </c>
      <c r="AT131" s="218" t="b">
        <v>1</v>
      </c>
      <c r="AU131" s="218" t="b">
        <v>1</v>
      </c>
      <c r="AV131" s="217" t="b">
        <v>1</v>
      </c>
      <c r="AW131" s="233">
        <v>1225</v>
      </c>
      <c r="AX131" s="179">
        <v>496</v>
      </c>
      <c r="AY131" s="177">
        <v>0.40489795918367349</v>
      </c>
      <c r="AZ131" s="188">
        <v>0.37774830186934943</v>
      </c>
      <c r="BA131" s="182" t="s">
        <v>420</v>
      </c>
      <c r="BB131" s="191">
        <v>0.43264221000058084</v>
      </c>
      <c r="BC131" s="221">
        <v>1132</v>
      </c>
      <c r="BD131" s="220">
        <v>8.2155477031802121E-2</v>
      </c>
      <c r="BE131" s="218" t="b">
        <v>1</v>
      </c>
      <c r="BF131" s="218" t="b">
        <v>1</v>
      </c>
      <c r="BG131" s="217" t="b">
        <v>1</v>
      </c>
      <c r="BH131" s="233">
        <v>1103</v>
      </c>
      <c r="BI131" s="179">
        <v>586</v>
      </c>
      <c r="BJ131" s="177">
        <v>0.53127833182230277</v>
      </c>
      <c r="BK131" s="188">
        <v>0.50177115804738559</v>
      </c>
      <c r="BL131" s="182" t="s">
        <v>420</v>
      </c>
      <c r="BM131" s="191">
        <v>0.56056839334014319</v>
      </c>
      <c r="BN131" s="221">
        <v>1155.75</v>
      </c>
      <c r="BO131" s="218">
        <v>-4.5641358425264983E-2</v>
      </c>
      <c r="BP131" s="218" t="b">
        <v>1</v>
      </c>
      <c r="BQ131" s="218" t="b">
        <v>1</v>
      </c>
      <c r="BR131" s="217" t="b">
        <v>1</v>
      </c>
      <c r="BS131" s="233">
        <v>1103</v>
      </c>
      <c r="BT131" s="179">
        <v>586</v>
      </c>
      <c r="BU131" s="177" t="s">
        <v>419</v>
      </c>
      <c r="BV131" s="188" t="s">
        <v>419</v>
      </c>
      <c r="BW131" s="182" t="s">
        <v>419</v>
      </c>
      <c r="BX131" s="191" t="s">
        <v>419</v>
      </c>
      <c r="BY131" s="221">
        <v>586</v>
      </c>
      <c r="BZ131" s="218">
        <v>0.88225255972696248</v>
      </c>
      <c r="CA131" s="218" t="b">
        <v>1</v>
      </c>
      <c r="CB131" s="218" t="b">
        <v>0</v>
      </c>
      <c r="CC131" s="218" t="b">
        <v>0</v>
      </c>
      <c r="CD131" s="121"/>
    </row>
    <row r="132" spans="1:82" s="181" customFormat="1" ht="14.25" customHeight="1" x14ac:dyDescent="0.25">
      <c r="A132" s="19" t="s">
        <v>75</v>
      </c>
      <c r="B132" s="181" t="s">
        <v>89</v>
      </c>
      <c r="C132" s="195" t="s">
        <v>119</v>
      </c>
      <c r="D132" s="76" t="b">
        <v>1</v>
      </c>
      <c r="E132" s="230">
        <v>417</v>
      </c>
      <c r="F132" s="233">
        <v>608</v>
      </c>
      <c r="G132" s="179">
        <v>598</v>
      </c>
      <c r="H132" s="177">
        <v>0.98355263157894735</v>
      </c>
      <c r="I132" s="188">
        <v>0.96999124094497646</v>
      </c>
      <c r="J132" s="182" t="s">
        <v>420</v>
      </c>
      <c r="K132" s="191">
        <v>0.9910420325003243</v>
      </c>
      <c r="L132" s="179">
        <v>0</v>
      </c>
      <c r="M132" s="177">
        <v>0</v>
      </c>
      <c r="N132" s="188">
        <v>0</v>
      </c>
      <c r="O132" s="182" t="s">
        <v>420</v>
      </c>
      <c r="P132" s="191">
        <v>6.278519974926869E-3</v>
      </c>
      <c r="Q132" s="179">
        <v>598</v>
      </c>
      <c r="R132" s="203">
        <v>0.98355263157894735</v>
      </c>
      <c r="S132" s="212">
        <v>0.96999124094497646</v>
      </c>
      <c r="T132" s="182" t="s">
        <v>420</v>
      </c>
      <c r="U132" s="195">
        <v>0.9910420325003243</v>
      </c>
      <c r="V132" s="221">
        <v>648</v>
      </c>
      <c r="W132" s="220">
        <v>-6.1728395061728392E-2</v>
      </c>
      <c r="X132" s="218" t="b">
        <v>1</v>
      </c>
      <c r="Y132" s="218" t="b">
        <v>1</v>
      </c>
      <c r="Z132" s="217" t="b">
        <v>1</v>
      </c>
      <c r="AA132" s="233">
        <v>641</v>
      </c>
      <c r="AB132" s="179">
        <v>609</v>
      </c>
      <c r="AC132" s="177">
        <v>0.9500780031201248</v>
      </c>
      <c r="AD132" s="212">
        <v>0.93037509029561738</v>
      </c>
      <c r="AE132" s="182" t="s">
        <v>420</v>
      </c>
      <c r="AF132" s="195">
        <v>0.96441849362691012</v>
      </c>
      <c r="AG132" s="221">
        <v>648</v>
      </c>
      <c r="AH132" s="220">
        <v>-1.0802469135802469E-2</v>
      </c>
      <c r="AI132" s="218" t="b">
        <v>1</v>
      </c>
      <c r="AJ132" s="218" t="b">
        <v>1</v>
      </c>
      <c r="AK132" s="217" t="b">
        <v>1</v>
      </c>
      <c r="AL132" s="233">
        <v>640</v>
      </c>
      <c r="AM132" s="179">
        <v>335</v>
      </c>
      <c r="AN132" s="177">
        <v>0.5234375</v>
      </c>
      <c r="AO132" s="188">
        <v>0.48471840707369157</v>
      </c>
      <c r="AP132" s="182" t="s">
        <v>420</v>
      </c>
      <c r="AQ132" s="191">
        <v>0.56187691478543522</v>
      </c>
      <c r="AR132" s="221">
        <v>665</v>
      </c>
      <c r="AS132" s="220">
        <v>-3.7593984962406013E-2</v>
      </c>
      <c r="AT132" s="218" t="b">
        <v>1</v>
      </c>
      <c r="AU132" s="218" t="b">
        <v>1</v>
      </c>
      <c r="AV132" s="217" t="b">
        <v>1</v>
      </c>
      <c r="AW132" s="233">
        <v>658</v>
      </c>
      <c r="AX132" s="179">
        <v>441</v>
      </c>
      <c r="AY132" s="177">
        <v>0.67021276595744683</v>
      </c>
      <c r="AZ132" s="188">
        <v>0.63339376851637286</v>
      </c>
      <c r="BA132" s="182" t="s">
        <v>420</v>
      </c>
      <c r="BB132" s="191">
        <v>0.70505586623321748</v>
      </c>
      <c r="BC132" s="221">
        <v>665</v>
      </c>
      <c r="BD132" s="220">
        <v>-1.0526315789473684E-2</v>
      </c>
      <c r="BE132" s="218" t="b">
        <v>1</v>
      </c>
      <c r="BF132" s="218" t="b">
        <v>1</v>
      </c>
      <c r="BG132" s="217" t="b">
        <v>1</v>
      </c>
      <c r="BH132" s="233">
        <v>667</v>
      </c>
      <c r="BI132" s="179">
        <v>332</v>
      </c>
      <c r="BJ132" s="177">
        <v>0.49775112443778113</v>
      </c>
      <c r="BK132" s="188">
        <v>0.4599281273884876</v>
      </c>
      <c r="BL132" s="182" t="s">
        <v>420</v>
      </c>
      <c r="BM132" s="191">
        <v>0.53559987708924128</v>
      </c>
      <c r="BN132" s="221">
        <v>693.75</v>
      </c>
      <c r="BO132" s="218">
        <v>-3.855855855855856E-2</v>
      </c>
      <c r="BP132" s="218" t="b">
        <v>1</v>
      </c>
      <c r="BQ132" s="218" t="b">
        <v>1</v>
      </c>
      <c r="BR132" s="217" t="b">
        <v>1</v>
      </c>
      <c r="BS132" s="233" t="s">
        <v>2</v>
      </c>
      <c r="BT132" s="179" t="s">
        <v>2</v>
      </c>
      <c r="BU132" s="177" t="s">
        <v>419</v>
      </c>
      <c r="BV132" s="188" t="s">
        <v>419</v>
      </c>
      <c r="BW132" s="182" t="s">
        <v>419</v>
      </c>
      <c r="BX132" s="191" t="s">
        <v>419</v>
      </c>
      <c r="BY132" s="221">
        <v>332</v>
      </c>
      <c r="BZ132" s="218" t="s">
        <v>419</v>
      </c>
      <c r="CA132" s="218" t="b">
        <v>0</v>
      </c>
      <c r="CB132" s="218" t="b">
        <v>0</v>
      </c>
      <c r="CC132" s="218" t="b">
        <v>0</v>
      </c>
      <c r="CD132" s="121"/>
    </row>
    <row r="133" spans="1:82" s="181" customFormat="1" ht="14.25" customHeight="1" x14ac:dyDescent="0.25">
      <c r="A133" s="19" t="s">
        <v>120</v>
      </c>
      <c r="B133" s="181" t="s">
        <v>89</v>
      </c>
      <c r="C133" s="195" t="s">
        <v>121</v>
      </c>
      <c r="D133" s="76" t="b">
        <v>0</v>
      </c>
      <c r="E133" s="230" t="s">
        <v>419</v>
      </c>
      <c r="F133" s="233" t="s">
        <v>419</v>
      </c>
      <c r="G133" s="179" t="s">
        <v>419</v>
      </c>
      <c r="H133" s="177" t="s">
        <v>419</v>
      </c>
      <c r="I133" s="188" t="s">
        <v>419</v>
      </c>
      <c r="J133" s="182" t="s">
        <v>419</v>
      </c>
      <c r="K133" s="191" t="s">
        <v>419</v>
      </c>
      <c r="L133" s="179" t="s">
        <v>419</v>
      </c>
      <c r="M133" s="177" t="s">
        <v>419</v>
      </c>
      <c r="N133" s="188" t="s">
        <v>419</v>
      </c>
      <c r="O133" s="182" t="s">
        <v>419</v>
      </c>
      <c r="P133" s="191" t="s">
        <v>419</v>
      </c>
      <c r="Q133" s="179" t="s">
        <v>419</v>
      </c>
      <c r="R133" s="203" t="s">
        <v>419</v>
      </c>
      <c r="S133" s="212" t="s">
        <v>419</v>
      </c>
      <c r="T133" s="182" t="s">
        <v>419</v>
      </c>
      <c r="U133" s="195" t="s">
        <v>419</v>
      </c>
      <c r="V133" s="221">
        <v>1128.75</v>
      </c>
      <c r="W133" s="220" t="s">
        <v>419</v>
      </c>
      <c r="X133" s="218" t="b">
        <v>0</v>
      </c>
      <c r="Y133" s="218" t="b">
        <v>0</v>
      </c>
      <c r="Z133" s="217" t="b">
        <v>0</v>
      </c>
      <c r="AA133" s="233" t="s">
        <v>419</v>
      </c>
      <c r="AB133" s="179" t="s">
        <v>419</v>
      </c>
      <c r="AC133" s="177" t="s">
        <v>419</v>
      </c>
      <c r="AD133" s="212" t="s">
        <v>419</v>
      </c>
      <c r="AE133" s="182" t="s">
        <v>419</v>
      </c>
      <c r="AF133" s="195" t="s">
        <v>419</v>
      </c>
      <c r="AG133" s="221">
        <v>1128.75</v>
      </c>
      <c r="AH133" s="220" t="s">
        <v>419</v>
      </c>
      <c r="AI133" s="218" t="b">
        <v>0</v>
      </c>
      <c r="AJ133" s="218" t="b">
        <v>0</v>
      </c>
      <c r="AK133" s="217" t="b">
        <v>0</v>
      </c>
      <c r="AL133" s="233" t="s">
        <v>419</v>
      </c>
      <c r="AM133" s="179" t="s">
        <v>419</v>
      </c>
      <c r="AN133" s="177" t="s">
        <v>419</v>
      </c>
      <c r="AO133" s="188" t="s">
        <v>419</v>
      </c>
      <c r="AP133" s="182" t="s">
        <v>419</v>
      </c>
      <c r="AQ133" s="191" t="s">
        <v>419</v>
      </c>
      <c r="AR133" s="221">
        <v>1086.75</v>
      </c>
      <c r="AS133" s="220" t="s">
        <v>419</v>
      </c>
      <c r="AT133" s="218" t="b">
        <v>0</v>
      </c>
      <c r="AU133" s="218" t="b">
        <v>0</v>
      </c>
      <c r="AV133" s="217" t="b">
        <v>0</v>
      </c>
      <c r="AW133" s="233" t="s">
        <v>419</v>
      </c>
      <c r="AX133" s="179" t="s">
        <v>419</v>
      </c>
      <c r="AY133" s="177" t="s">
        <v>419</v>
      </c>
      <c r="AZ133" s="188" t="s">
        <v>419</v>
      </c>
      <c r="BA133" s="182" t="s">
        <v>419</v>
      </c>
      <c r="BB133" s="191" t="s">
        <v>419</v>
      </c>
      <c r="BC133" s="221">
        <v>1086.75</v>
      </c>
      <c r="BD133" s="220" t="s">
        <v>419</v>
      </c>
      <c r="BE133" s="218" t="b">
        <v>0</v>
      </c>
      <c r="BF133" s="218" t="b">
        <v>0</v>
      </c>
      <c r="BG133" s="217" t="b">
        <v>0</v>
      </c>
      <c r="BH133" s="233" t="s">
        <v>419</v>
      </c>
      <c r="BI133" s="179" t="s">
        <v>419</v>
      </c>
      <c r="BJ133" s="177" t="s">
        <v>419</v>
      </c>
      <c r="BK133" s="188" t="s">
        <v>419</v>
      </c>
      <c r="BL133" s="182" t="s">
        <v>419</v>
      </c>
      <c r="BM133" s="191" t="s">
        <v>419</v>
      </c>
      <c r="BN133" s="221">
        <v>1126</v>
      </c>
      <c r="BO133" s="218" t="s">
        <v>419</v>
      </c>
      <c r="BP133" s="218" t="b">
        <v>0</v>
      </c>
      <c r="BQ133" s="218" t="b">
        <v>0</v>
      </c>
      <c r="BR133" s="217" t="b">
        <v>0</v>
      </c>
      <c r="BS133" s="233" t="s">
        <v>419</v>
      </c>
      <c r="BT133" s="179" t="s">
        <v>419</v>
      </c>
      <c r="BU133" s="177" t="s">
        <v>419</v>
      </c>
      <c r="BV133" s="188" t="s">
        <v>419</v>
      </c>
      <c r="BW133" s="182" t="s">
        <v>419</v>
      </c>
      <c r="BX133" s="191" t="s">
        <v>419</v>
      </c>
      <c r="BY133" s="221" t="s">
        <v>419</v>
      </c>
      <c r="BZ133" s="218" t="s">
        <v>419</v>
      </c>
      <c r="CA133" s="218" t="b">
        <v>0</v>
      </c>
      <c r="CB133" s="218" t="b">
        <v>0</v>
      </c>
      <c r="CC133" s="218" t="b">
        <v>0</v>
      </c>
      <c r="CD133" s="121"/>
    </row>
    <row r="134" spans="1:82" s="181" customFormat="1" ht="14.25" customHeight="1" x14ac:dyDescent="0.25">
      <c r="A134" s="19" t="s">
        <v>31</v>
      </c>
      <c r="B134" s="181" t="s">
        <v>89</v>
      </c>
      <c r="C134" s="195" t="s">
        <v>30</v>
      </c>
      <c r="D134" s="76" t="b">
        <v>1</v>
      </c>
      <c r="E134" s="230">
        <v>82</v>
      </c>
      <c r="F134" s="233">
        <v>742</v>
      </c>
      <c r="G134" s="179">
        <v>685</v>
      </c>
      <c r="H134" s="177">
        <v>0.9231805929919138</v>
      </c>
      <c r="I134" s="188">
        <v>0.90176522685743876</v>
      </c>
      <c r="J134" s="182" t="s">
        <v>420</v>
      </c>
      <c r="K134" s="191">
        <v>0.94023677312923104</v>
      </c>
      <c r="L134" s="179">
        <v>46</v>
      </c>
      <c r="M134" s="177">
        <v>6.1994609164420483E-2</v>
      </c>
      <c r="N134" s="188">
        <v>4.6797831369352942E-2</v>
      </c>
      <c r="O134" s="182" t="s">
        <v>420</v>
      </c>
      <c r="P134" s="191">
        <v>8.1703283294125614E-2</v>
      </c>
      <c r="Q134" s="179">
        <v>731</v>
      </c>
      <c r="R134" s="203">
        <v>0.98517520215633425</v>
      </c>
      <c r="S134" s="212">
        <v>0.97365035967058033</v>
      </c>
      <c r="T134" s="182" t="s">
        <v>420</v>
      </c>
      <c r="U134" s="195">
        <v>0.99170225177910487</v>
      </c>
      <c r="V134" s="221">
        <v>710.25</v>
      </c>
      <c r="W134" s="220">
        <v>4.4702569517775431E-2</v>
      </c>
      <c r="X134" s="218" t="b">
        <v>1</v>
      </c>
      <c r="Y134" s="218" t="b">
        <v>1</v>
      </c>
      <c r="Z134" s="217" t="b">
        <v>1</v>
      </c>
      <c r="AA134" s="233">
        <v>718</v>
      </c>
      <c r="AB134" s="179">
        <v>612</v>
      </c>
      <c r="AC134" s="177">
        <v>0.85236768802228413</v>
      </c>
      <c r="AD134" s="212">
        <v>0.82454658254416746</v>
      </c>
      <c r="AE134" s="182" t="s">
        <v>420</v>
      </c>
      <c r="AF134" s="195">
        <v>0.8764383689529045</v>
      </c>
      <c r="AG134" s="221">
        <v>710.25</v>
      </c>
      <c r="AH134" s="220">
        <v>1.0911650827173531E-2</v>
      </c>
      <c r="AI134" s="218" t="b">
        <v>1</v>
      </c>
      <c r="AJ134" s="218" t="b">
        <v>1</v>
      </c>
      <c r="AK134" s="217" t="b">
        <v>1</v>
      </c>
      <c r="AL134" s="233">
        <v>691</v>
      </c>
      <c r="AM134" s="179">
        <v>511</v>
      </c>
      <c r="AN134" s="177">
        <v>0.73950795947901593</v>
      </c>
      <c r="AO134" s="188">
        <v>0.70552270937172235</v>
      </c>
      <c r="AP134" s="182" t="s">
        <v>420</v>
      </c>
      <c r="AQ134" s="191">
        <v>0.77084495090258398</v>
      </c>
      <c r="AR134" s="221">
        <v>674.75</v>
      </c>
      <c r="AS134" s="220">
        <v>2.4082993701370878E-2</v>
      </c>
      <c r="AT134" s="218" t="b">
        <v>1</v>
      </c>
      <c r="AU134" s="218" t="b">
        <v>1</v>
      </c>
      <c r="AV134" s="217" t="b">
        <v>1</v>
      </c>
      <c r="AW134" s="233">
        <v>739</v>
      </c>
      <c r="AX134" s="179">
        <v>564</v>
      </c>
      <c r="AY134" s="177">
        <v>0.7631935047361299</v>
      </c>
      <c r="AZ134" s="188">
        <v>0.73123085076303518</v>
      </c>
      <c r="BA134" s="182" t="s">
        <v>420</v>
      </c>
      <c r="BB134" s="191">
        <v>0.79243405159387015</v>
      </c>
      <c r="BC134" s="221">
        <v>674.75</v>
      </c>
      <c r="BD134" s="220">
        <v>9.5220452019266391E-2</v>
      </c>
      <c r="BE134" s="218" t="b">
        <v>1</v>
      </c>
      <c r="BF134" s="218" t="b">
        <v>1</v>
      </c>
      <c r="BG134" s="217" t="b">
        <v>1</v>
      </c>
      <c r="BH134" s="233">
        <v>659</v>
      </c>
      <c r="BI134" s="179">
        <v>438</v>
      </c>
      <c r="BJ134" s="177">
        <v>0.66464339908952963</v>
      </c>
      <c r="BK134" s="188">
        <v>0.62773548130746515</v>
      </c>
      <c r="BL134" s="182" t="s">
        <v>420</v>
      </c>
      <c r="BM134" s="191">
        <v>0.69964295453461289</v>
      </c>
      <c r="BN134" s="221">
        <v>681.75</v>
      </c>
      <c r="BO134" s="218">
        <v>-3.3370003667033368E-2</v>
      </c>
      <c r="BP134" s="218" t="b">
        <v>1</v>
      </c>
      <c r="BQ134" s="218" t="b">
        <v>1</v>
      </c>
      <c r="BR134" s="217" t="b">
        <v>1</v>
      </c>
      <c r="BS134" s="233" t="s">
        <v>2</v>
      </c>
      <c r="BT134" s="179" t="s">
        <v>2</v>
      </c>
      <c r="BU134" s="177" t="s">
        <v>419</v>
      </c>
      <c r="BV134" s="188" t="s">
        <v>419</v>
      </c>
      <c r="BW134" s="182" t="s">
        <v>419</v>
      </c>
      <c r="BX134" s="191" t="s">
        <v>419</v>
      </c>
      <c r="BY134" s="221">
        <v>438</v>
      </c>
      <c r="BZ134" s="218" t="s">
        <v>419</v>
      </c>
      <c r="CA134" s="218" t="b">
        <v>0</v>
      </c>
      <c r="CB134" s="218" t="b">
        <v>0</v>
      </c>
      <c r="CC134" s="218" t="b">
        <v>0</v>
      </c>
      <c r="CD134" s="121"/>
    </row>
    <row r="135" spans="1:82" s="181" customFormat="1" ht="14.25" customHeight="1" x14ac:dyDescent="0.25">
      <c r="A135" s="19" t="s">
        <v>122</v>
      </c>
      <c r="B135" s="181" t="s">
        <v>89</v>
      </c>
      <c r="C135" s="195" t="s">
        <v>123</v>
      </c>
      <c r="D135" s="76" t="b">
        <v>1</v>
      </c>
      <c r="E135" s="230">
        <v>0</v>
      </c>
      <c r="F135" s="233">
        <v>1029</v>
      </c>
      <c r="G135" s="179">
        <v>858</v>
      </c>
      <c r="H135" s="177">
        <v>0.83381924198250734</v>
      </c>
      <c r="I135" s="188">
        <v>0.8098420796990764</v>
      </c>
      <c r="J135" s="182" t="s">
        <v>420</v>
      </c>
      <c r="K135" s="191">
        <v>0.85531324896522964</v>
      </c>
      <c r="L135" s="179">
        <v>171</v>
      </c>
      <c r="M135" s="177">
        <v>0.16618075801749271</v>
      </c>
      <c r="N135" s="188">
        <v>0.14468675103477038</v>
      </c>
      <c r="O135" s="182" t="s">
        <v>420</v>
      </c>
      <c r="P135" s="191">
        <v>0.19015792030092374</v>
      </c>
      <c r="Q135" s="179">
        <v>1029</v>
      </c>
      <c r="R135" s="203">
        <v>1</v>
      </c>
      <c r="S135" s="212">
        <v>0.99628068878540155</v>
      </c>
      <c r="T135" s="182" t="s">
        <v>420</v>
      </c>
      <c r="U135" s="195">
        <v>1.0000000000000002</v>
      </c>
      <c r="V135" s="221">
        <v>1136.5</v>
      </c>
      <c r="W135" s="220">
        <v>-9.4588649362076546E-2</v>
      </c>
      <c r="X135" s="218" t="b">
        <v>1</v>
      </c>
      <c r="Y135" s="218" t="b">
        <v>1</v>
      </c>
      <c r="Z135" s="217" t="b">
        <v>1</v>
      </c>
      <c r="AA135" s="233">
        <v>659</v>
      </c>
      <c r="AB135" s="179">
        <v>599</v>
      </c>
      <c r="AC135" s="177" t="s">
        <v>419</v>
      </c>
      <c r="AD135" s="212" t="s">
        <v>419</v>
      </c>
      <c r="AE135" s="182" t="s">
        <v>419</v>
      </c>
      <c r="AF135" s="195" t="s">
        <v>419</v>
      </c>
      <c r="AG135" s="221">
        <v>1136.5</v>
      </c>
      <c r="AH135" s="220">
        <v>-0.42014958205015396</v>
      </c>
      <c r="AI135" s="218" t="b">
        <v>1</v>
      </c>
      <c r="AJ135" s="218" t="b">
        <v>0</v>
      </c>
      <c r="AK135" s="217" t="b">
        <v>0</v>
      </c>
      <c r="AL135" s="233">
        <v>1135</v>
      </c>
      <c r="AM135" s="179">
        <v>577</v>
      </c>
      <c r="AN135" s="177">
        <v>0.50837004405286346</v>
      </c>
      <c r="AO135" s="188">
        <v>0.4793065449985654</v>
      </c>
      <c r="AP135" s="182" t="s">
        <v>420</v>
      </c>
      <c r="AQ135" s="191">
        <v>0.53737707663536693</v>
      </c>
      <c r="AR135" s="221">
        <v>1109.5</v>
      </c>
      <c r="AS135" s="220">
        <v>2.298332582244254E-2</v>
      </c>
      <c r="AT135" s="218" t="b">
        <v>1</v>
      </c>
      <c r="AU135" s="218" t="b">
        <v>1</v>
      </c>
      <c r="AV135" s="217" t="b">
        <v>1</v>
      </c>
      <c r="AW135" s="233">
        <v>1135</v>
      </c>
      <c r="AX135" s="179">
        <v>575</v>
      </c>
      <c r="AY135" s="177">
        <v>0.50660792951541855</v>
      </c>
      <c r="AZ135" s="188">
        <v>0.47754884643353679</v>
      </c>
      <c r="BA135" s="182" t="s">
        <v>420</v>
      </c>
      <c r="BB135" s="191">
        <v>0.53562243380377816</v>
      </c>
      <c r="BC135" s="221">
        <v>1109.5</v>
      </c>
      <c r="BD135" s="220">
        <v>2.298332582244254E-2</v>
      </c>
      <c r="BE135" s="218" t="b">
        <v>1</v>
      </c>
      <c r="BF135" s="218" t="b">
        <v>1</v>
      </c>
      <c r="BG135" s="217" t="b">
        <v>1</v>
      </c>
      <c r="BH135" s="233">
        <v>953</v>
      </c>
      <c r="BI135" s="179">
        <v>575</v>
      </c>
      <c r="BJ135" s="177">
        <v>0.60335781741867789</v>
      </c>
      <c r="BK135" s="188">
        <v>0.57194341783057989</v>
      </c>
      <c r="BL135" s="182" t="s">
        <v>420</v>
      </c>
      <c r="BM135" s="191">
        <v>0.63394230982466004</v>
      </c>
      <c r="BN135" s="221">
        <v>1170.25</v>
      </c>
      <c r="BO135" s="218">
        <v>-0.18564409314249092</v>
      </c>
      <c r="BP135" s="218" t="b">
        <v>1</v>
      </c>
      <c r="BQ135" s="218" t="b">
        <v>1</v>
      </c>
      <c r="BR135" s="217" t="b">
        <v>1</v>
      </c>
      <c r="BS135" s="233">
        <v>575</v>
      </c>
      <c r="BT135" s="179">
        <v>575</v>
      </c>
      <c r="BU135" s="177">
        <v>1</v>
      </c>
      <c r="BV135" s="188">
        <v>0.99336353890662821</v>
      </c>
      <c r="BW135" s="182" t="s">
        <v>420</v>
      </c>
      <c r="BX135" s="191">
        <v>0.99999999999999978</v>
      </c>
      <c r="BY135" s="221">
        <v>575</v>
      </c>
      <c r="BZ135" s="218">
        <v>0</v>
      </c>
      <c r="CA135" s="218" t="b">
        <v>1</v>
      </c>
      <c r="CB135" s="218" t="b">
        <v>1</v>
      </c>
      <c r="CC135" s="218" t="b">
        <v>1</v>
      </c>
      <c r="CD135" s="121"/>
    </row>
    <row r="136" spans="1:82" s="181" customFormat="1" ht="14.25" customHeight="1" x14ac:dyDescent="0.25">
      <c r="A136" s="19" t="s">
        <v>57</v>
      </c>
      <c r="B136" s="181" t="s">
        <v>89</v>
      </c>
      <c r="C136" s="195" t="s">
        <v>124</v>
      </c>
      <c r="D136" s="76" t="b">
        <v>1</v>
      </c>
      <c r="E136" s="230">
        <v>24</v>
      </c>
      <c r="F136" s="233">
        <v>1198</v>
      </c>
      <c r="G136" s="179">
        <v>1077</v>
      </c>
      <c r="H136" s="177">
        <v>0.89899833055091816</v>
      </c>
      <c r="I136" s="188">
        <v>0.88063931596998879</v>
      </c>
      <c r="J136" s="182" t="s">
        <v>420</v>
      </c>
      <c r="K136" s="191">
        <v>0.91480669979491458</v>
      </c>
      <c r="L136" s="179">
        <v>92</v>
      </c>
      <c r="M136" s="177">
        <v>7.6794657762938229E-2</v>
      </c>
      <c r="N136" s="188">
        <v>6.3033141921389146E-2</v>
      </c>
      <c r="O136" s="182" t="s">
        <v>420</v>
      </c>
      <c r="P136" s="191">
        <v>9.3261565206632063E-2</v>
      </c>
      <c r="Q136" s="179">
        <v>1169</v>
      </c>
      <c r="R136" s="203">
        <v>0.97579298831385641</v>
      </c>
      <c r="S136" s="212">
        <v>0.96545104178857111</v>
      </c>
      <c r="T136" s="182" t="s">
        <v>420</v>
      </c>
      <c r="U136" s="195">
        <v>0.98309337031602073</v>
      </c>
      <c r="V136" s="221">
        <v>1152.75</v>
      </c>
      <c r="W136" s="220">
        <v>3.9253957926697031E-2</v>
      </c>
      <c r="X136" s="218" t="b">
        <v>1</v>
      </c>
      <c r="Y136" s="218" t="b">
        <v>1</v>
      </c>
      <c r="Z136" s="217" t="b">
        <v>1</v>
      </c>
      <c r="AA136" s="233">
        <v>1196</v>
      </c>
      <c r="AB136" s="179" t="s">
        <v>2</v>
      </c>
      <c r="AC136" s="177" t="s">
        <v>419</v>
      </c>
      <c r="AD136" s="212" t="s">
        <v>419</v>
      </c>
      <c r="AE136" s="182" t="s">
        <v>419</v>
      </c>
      <c r="AF136" s="195" t="s">
        <v>419</v>
      </c>
      <c r="AG136" s="221">
        <v>1152.75</v>
      </c>
      <c r="AH136" s="220">
        <v>3.7518976360876165E-2</v>
      </c>
      <c r="AI136" s="218" t="b">
        <v>0</v>
      </c>
      <c r="AJ136" s="218" t="b">
        <v>1</v>
      </c>
      <c r="AK136" s="217" t="b">
        <v>0</v>
      </c>
      <c r="AL136" s="233">
        <v>1130</v>
      </c>
      <c r="AM136" s="179">
        <v>199</v>
      </c>
      <c r="AN136" s="177">
        <v>0.17610619469026548</v>
      </c>
      <c r="AO136" s="188">
        <v>0.15500491953881568</v>
      </c>
      <c r="AP136" s="182" t="s">
        <v>420</v>
      </c>
      <c r="AQ136" s="191">
        <v>0.19940217652790299</v>
      </c>
      <c r="AR136" s="221">
        <v>1078</v>
      </c>
      <c r="AS136" s="220">
        <v>4.8237476808905382E-2</v>
      </c>
      <c r="AT136" s="218" t="b">
        <v>1</v>
      </c>
      <c r="AU136" s="218" t="b">
        <v>1</v>
      </c>
      <c r="AV136" s="217" t="b">
        <v>1</v>
      </c>
      <c r="AW136" s="233">
        <v>1190</v>
      </c>
      <c r="AX136" s="179">
        <v>748</v>
      </c>
      <c r="AY136" s="177">
        <v>0.62857142857142856</v>
      </c>
      <c r="AZ136" s="188">
        <v>0.60074581653357761</v>
      </c>
      <c r="BA136" s="182" t="s">
        <v>420</v>
      </c>
      <c r="BB136" s="191">
        <v>0.65556962446499045</v>
      </c>
      <c r="BC136" s="221">
        <v>1078</v>
      </c>
      <c r="BD136" s="220">
        <v>0.1038961038961039</v>
      </c>
      <c r="BE136" s="218" t="b">
        <v>1</v>
      </c>
      <c r="BF136" s="218" t="b">
        <v>1</v>
      </c>
      <c r="BG136" s="217" t="b">
        <v>1</v>
      </c>
      <c r="BH136" s="233">
        <v>1049</v>
      </c>
      <c r="BI136" s="179">
        <v>399</v>
      </c>
      <c r="BJ136" s="177">
        <v>0.38036224976167776</v>
      </c>
      <c r="BK136" s="188">
        <v>0.35147077360518253</v>
      </c>
      <c r="BL136" s="182" t="s">
        <v>420</v>
      </c>
      <c r="BM136" s="191">
        <v>0.41012676048019686</v>
      </c>
      <c r="BN136" s="221">
        <v>1107</v>
      </c>
      <c r="BO136" s="218">
        <v>-5.2393857271906055E-2</v>
      </c>
      <c r="BP136" s="218" t="b">
        <v>1</v>
      </c>
      <c r="BQ136" s="218" t="b">
        <v>1</v>
      </c>
      <c r="BR136" s="217" t="b">
        <v>1</v>
      </c>
      <c r="BS136" s="233">
        <v>399</v>
      </c>
      <c r="BT136" s="179">
        <v>399</v>
      </c>
      <c r="BU136" s="177">
        <v>1</v>
      </c>
      <c r="BV136" s="188">
        <v>0.9904640926682674</v>
      </c>
      <c r="BW136" s="182" t="s">
        <v>420</v>
      </c>
      <c r="BX136" s="191">
        <v>1</v>
      </c>
      <c r="BY136" s="221">
        <v>399</v>
      </c>
      <c r="BZ136" s="218">
        <v>0</v>
      </c>
      <c r="CA136" s="218" t="b">
        <v>1</v>
      </c>
      <c r="CB136" s="218" t="b">
        <v>1</v>
      </c>
      <c r="CC136" s="218" t="b">
        <v>1</v>
      </c>
      <c r="CD136" s="121"/>
    </row>
    <row r="137" spans="1:82" s="181" customFormat="1" ht="14.25" customHeight="1" x14ac:dyDescent="0.25">
      <c r="A137" s="19" t="s">
        <v>43</v>
      </c>
      <c r="B137" s="181" t="s">
        <v>89</v>
      </c>
      <c r="C137" s="195" t="s">
        <v>125</v>
      </c>
      <c r="D137" s="76" t="b">
        <v>1</v>
      </c>
      <c r="E137" s="230">
        <v>145</v>
      </c>
      <c r="F137" s="233">
        <v>1297</v>
      </c>
      <c r="G137" s="179">
        <v>1219</v>
      </c>
      <c r="H137" s="177">
        <v>0.93986121819583657</v>
      </c>
      <c r="I137" s="188">
        <v>0.92557766768938332</v>
      </c>
      <c r="J137" s="182" t="s">
        <v>420</v>
      </c>
      <c r="K137" s="191">
        <v>0.95154689830838135</v>
      </c>
      <c r="L137" s="179">
        <v>67</v>
      </c>
      <c r="M137" s="177">
        <v>5.1657671549730146E-2</v>
      </c>
      <c r="N137" s="188">
        <v>4.0881210227000399E-2</v>
      </c>
      <c r="O137" s="182" t="s">
        <v>420</v>
      </c>
      <c r="P137" s="191">
        <v>6.5082093668354615E-2</v>
      </c>
      <c r="Q137" s="179">
        <v>1286</v>
      </c>
      <c r="R137" s="203">
        <v>0.99151888974556668</v>
      </c>
      <c r="S137" s="212">
        <v>0.98487706995871349</v>
      </c>
      <c r="T137" s="182" t="s">
        <v>420</v>
      </c>
      <c r="U137" s="195">
        <v>0.99525774305368775</v>
      </c>
      <c r="V137" s="221">
        <v>1224.5</v>
      </c>
      <c r="W137" s="220">
        <v>5.920783993466721E-2</v>
      </c>
      <c r="X137" s="218" t="b">
        <v>1</v>
      </c>
      <c r="Y137" s="218" t="b">
        <v>1</v>
      </c>
      <c r="Z137" s="217" t="b">
        <v>1</v>
      </c>
      <c r="AA137" s="233">
        <v>1241</v>
      </c>
      <c r="AB137" s="179">
        <v>1000</v>
      </c>
      <c r="AC137" s="177">
        <v>0.80580177276390008</v>
      </c>
      <c r="AD137" s="212">
        <v>0.78286289996970704</v>
      </c>
      <c r="AE137" s="182" t="s">
        <v>420</v>
      </c>
      <c r="AF137" s="195">
        <v>0.82685329691775999</v>
      </c>
      <c r="AG137" s="221">
        <v>1224.5</v>
      </c>
      <c r="AH137" s="220">
        <v>1.3474887709269089E-2</v>
      </c>
      <c r="AI137" s="218" t="b">
        <v>1</v>
      </c>
      <c r="AJ137" s="218" t="b">
        <v>1</v>
      </c>
      <c r="AK137" s="217" t="b">
        <v>1</v>
      </c>
      <c r="AL137" s="233">
        <v>1229</v>
      </c>
      <c r="AM137" s="179">
        <v>492</v>
      </c>
      <c r="AN137" s="177">
        <v>0.4003254678600488</v>
      </c>
      <c r="AO137" s="188">
        <v>0.37328418617503717</v>
      </c>
      <c r="AP137" s="182" t="s">
        <v>420</v>
      </c>
      <c r="AQ137" s="191">
        <v>0.42798790907526296</v>
      </c>
      <c r="AR137" s="221">
        <v>1186.5</v>
      </c>
      <c r="AS137" s="220">
        <v>3.5819637589549091E-2</v>
      </c>
      <c r="AT137" s="218" t="b">
        <v>1</v>
      </c>
      <c r="AU137" s="218" t="b">
        <v>1</v>
      </c>
      <c r="AV137" s="217" t="b">
        <v>1</v>
      </c>
      <c r="AW137" s="233">
        <v>1168</v>
      </c>
      <c r="AX137" s="179">
        <v>888</v>
      </c>
      <c r="AY137" s="177">
        <v>0.76027397260273977</v>
      </c>
      <c r="AZ137" s="188">
        <v>0.73496276990682907</v>
      </c>
      <c r="BA137" s="182" t="s">
        <v>420</v>
      </c>
      <c r="BB137" s="191">
        <v>0.78387874694125448</v>
      </c>
      <c r="BC137" s="221">
        <v>1186.5</v>
      </c>
      <c r="BD137" s="220">
        <v>-1.5592077538980193E-2</v>
      </c>
      <c r="BE137" s="218" t="b">
        <v>1</v>
      </c>
      <c r="BF137" s="218" t="b">
        <v>1</v>
      </c>
      <c r="BG137" s="217" t="b">
        <v>1</v>
      </c>
      <c r="BH137" s="233">
        <v>1099</v>
      </c>
      <c r="BI137" s="179">
        <v>656</v>
      </c>
      <c r="BJ137" s="177">
        <v>0.59690627843494082</v>
      </c>
      <c r="BK137" s="188">
        <v>0.56761682496525478</v>
      </c>
      <c r="BL137" s="182" t="s">
        <v>420</v>
      </c>
      <c r="BM137" s="191">
        <v>0.62552063672191116</v>
      </c>
      <c r="BN137" s="221">
        <v>1145.75</v>
      </c>
      <c r="BO137" s="218">
        <v>-4.0802967488544624E-2</v>
      </c>
      <c r="BP137" s="218" t="b">
        <v>1</v>
      </c>
      <c r="BQ137" s="218" t="b">
        <v>1</v>
      </c>
      <c r="BR137" s="217" t="b">
        <v>1</v>
      </c>
      <c r="BS137" s="233" t="s">
        <v>2</v>
      </c>
      <c r="BT137" s="179" t="s">
        <v>2</v>
      </c>
      <c r="BU137" s="177" t="s">
        <v>419</v>
      </c>
      <c r="BV137" s="188" t="s">
        <v>419</v>
      </c>
      <c r="BW137" s="182" t="s">
        <v>419</v>
      </c>
      <c r="BX137" s="191" t="s">
        <v>419</v>
      </c>
      <c r="BY137" s="221">
        <v>656</v>
      </c>
      <c r="BZ137" s="218" t="s">
        <v>419</v>
      </c>
      <c r="CA137" s="218" t="b">
        <v>0</v>
      </c>
      <c r="CB137" s="218" t="b">
        <v>0</v>
      </c>
      <c r="CC137" s="218" t="b">
        <v>0</v>
      </c>
      <c r="CD137" s="121"/>
    </row>
    <row r="138" spans="1:82" s="181" customFormat="1" ht="14.25" customHeight="1" x14ac:dyDescent="0.25">
      <c r="A138" s="19" t="s">
        <v>126</v>
      </c>
      <c r="B138" s="181" t="s">
        <v>89</v>
      </c>
      <c r="C138" s="195" t="s">
        <v>127</v>
      </c>
      <c r="D138" s="76" t="b">
        <v>1</v>
      </c>
      <c r="E138" s="230">
        <v>15</v>
      </c>
      <c r="F138" s="233">
        <v>668</v>
      </c>
      <c r="G138" s="179">
        <v>633</v>
      </c>
      <c r="H138" s="177">
        <v>0.94760479041916168</v>
      </c>
      <c r="I138" s="188">
        <v>0.92800320601629094</v>
      </c>
      <c r="J138" s="182" t="s">
        <v>420</v>
      </c>
      <c r="K138" s="191">
        <v>0.96208774051399515</v>
      </c>
      <c r="L138" s="179">
        <v>35</v>
      </c>
      <c r="M138" s="177">
        <v>5.239520958083832E-2</v>
      </c>
      <c r="N138" s="188">
        <v>3.7912259486004796E-2</v>
      </c>
      <c r="O138" s="182" t="s">
        <v>420</v>
      </c>
      <c r="P138" s="191">
        <v>7.1996793983708909E-2</v>
      </c>
      <c r="Q138" s="179">
        <v>668</v>
      </c>
      <c r="R138" s="203">
        <v>1</v>
      </c>
      <c r="S138" s="212">
        <v>0.9942821944518917</v>
      </c>
      <c r="T138" s="182" t="s">
        <v>420</v>
      </c>
      <c r="U138" s="195">
        <v>0.99999999999999978</v>
      </c>
      <c r="V138" s="221">
        <v>669.25</v>
      </c>
      <c r="W138" s="220">
        <v>-1.8677624206200972E-3</v>
      </c>
      <c r="X138" s="218" t="b">
        <v>1</v>
      </c>
      <c r="Y138" s="218" t="b">
        <v>1</v>
      </c>
      <c r="Z138" s="217" t="b">
        <v>1</v>
      </c>
      <c r="AA138" s="233">
        <v>380</v>
      </c>
      <c r="AB138" s="179">
        <v>132</v>
      </c>
      <c r="AC138" s="177" t="s">
        <v>419</v>
      </c>
      <c r="AD138" s="212" t="s">
        <v>419</v>
      </c>
      <c r="AE138" s="182" t="s">
        <v>419</v>
      </c>
      <c r="AF138" s="195" t="s">
        <v>419</v>
      </c>
      <c r="AG138" s="221">
        <v>669.25</v>
      </c>
      <c r="AH138" s="220">
        <v>-0.43220022413149045</v>
      </c>
      <c r="AI138" s="218" t="b">
        <v>1</v>
      </c>
      <c r="AJ138" s="218" t="b">
        <v>0</v>
      </c>
      <c r="AK138" s="217" t="b">
        <v>0</v>
      </c>
      <c r="AL138" s="233">
        <v>642</v>
      </c>
      <c r="AM138" s="179">
        <v>520</v>
      </c>
      <c r="AN138" s="177">
        <v>0.8099688473520249</v>
      </c>
      <c r="AO138" s="188">
        <v>0.77781163049606961</v>
      </c>
      <c r="AP138" s="182" t="s">
        <v>420</v>
      </c>
      <c r="AQ138" s="191">
        <v>0.83843868072852656</v>
      </c>
      <c r="AR138" s="221">
        <v>654.75</v>
      </c>
      <c r="AS138" s="220">
        <v>-1.9473081328751432E-2</v>
      </c>
      <c r="AT138" s="218" t="b">
        <v>1</v>
      </c>
      <c r="AU138" s="218" t="b">
        <v>1</v>
      </c>
      <c r="AV138" s="217" t="b">
        <v>1</v>
      </c>
      <c r="AW138" s="233">
        <v>694</v>
      </c>
      <c r="AX138" s="179">
        <v>614</v>
      </c>
      <c r="AY138" s="177">
        <v>0.88472622478386165</v>
      </c>
      <c r="AZ138" s="188">
        <v>0.85881987790517955</v>
      </c>
      <c r="BA138" s="182" t="s">
        <v>420</v>
      </c>
      <c r="BB138" s="191">
        <v>0.90639691059349248</v>
      </c>
      <c r="BC138" s="221">
        <v>654.75</v>
      </c>
      <c r="BD138" s="220">
        <v>5.9946544482626957E-2</v>
      </c>
      <c r="BE138" s="218" t="b">
        <v>1</v>
      </c>
      <c r="BF138" s="218" t="b">
        <v>1</v>
      </c>
      <c r="BG138" s="217" t="b">
        <v>1</v>
      </c>
      <c r="BH138" s="233">
        <v>612</v>
      </c>
      <c r="BI138" s="179">
        <v>501</v>
      </c>
      <c r="BJ138" s="177">
        <v>0.81862745098039214</v>
      </c>
      <c r="BK138" s="188">
        <v>0.78614225892544487</v>
      </c>
      <c r="BL138" s="182" t="s">
        <v>420</v>
      </c>
      <c r="BM138" s="191">
        <v>0.8471376127266369</v>
      </c>
      <c r="BN138" s="221">
        <v>689.75</v>
      </c>
      <c r="BO138" s="218">
        <v>-0.11272200072490032</v>
      </c>
      <c r="BP138" s="218" t="b">
        <v>1</v>
      </c>
      <c r="BQ138" s="218" t="b">
        <v>1</v>
      </c>
      <c r="BR138" s="217" t="b">
        <v>1</v>
      </c>
      <c r="BS138" s="233">
        <v>501</v>
      </c>
      <c r="BT138" s="179">
        <v>501</v>
      </c>
      <c r="BU138" s="177">
        <v>1</v>
      </c>
      <c r="BV138" s="188">
        <v>0.99239076198363785</v>
      </c>
      <c r="BW138" s="182" t="s">
        <v>420</v>
      </c>
      <c r="BX138" s="191">
        <v>1</v>
      </c>
      <c r="BY138" s="221">
        <v>501</v>
      </c>
      <c r="BZ138" s="218">
        <v>0</v>
      </c>
      <c r="CA138" s="218" t="b">
        <v>1</v>
      </c>
      <c r="CB138" s="218" t="b">
        <v>1</v>
      </c>
      <c r="CC138" s="218" t="b">
        <v>1</v>
      </c>
      <c r="CD138" s="121"/>
    </row>
    <row r="139" spans="1:82" s="181" customFormat="1" ht="14.25" customHeight="1" x14ac:dyDescent="0.25">
      <c r="A139" s="19" t="s">
        <v>279</v>
      </c>
      <c r="B139" s="181" t="s">
        <v>203</v>
      </c>
      <c r="C139" s="195" t="s">
        <v>280</v>
      </c>
      <c r="D139" s="76" t="b">
        <v>1</v>
      </c>
      <c r="E139" s="230">
        <v>39</v>
      </c>
      <c r="F139" s="233">
        <v>343</v>
      </c>
      <c r="G139" s="179">
        <v>324</v>
      </c>
      <c r="H139" s="177">
        <v>0.94460641399416911</v>
      </c>
      <c r="I139" s="188">
        <v>0.91511026378718019</v>
      </c>
      <c r="J139" s="182" t="s">
        <v>420</v>
      </c>
      <c r="K139" s="191">
        <v>0.96425404588052654</v>
      </c>
      <c r="L139" s="179">
        <v>11</v>
      </c>
      <c r="M139" s="177">
        <v>3.2069970845481049E-2</v>
      </c>
      <c r="N139" s="188">
        <v>1.8000003982406993E-2</v>
      </c>
      <c r="O139" s="182" t="s">
        <v>420</v>
      </c>
      <c r="P139" s="191">
        <v>5.6505099613219749E-2</v>
      </c>
      <c r="Q139" s="179">
        <v>335</v>
      </c>
      <c r="R139" s="203">
        <v>0.97667638483965014</v>
      </c>
      <c r="S139" s="212">
        <v>0.95465867155509831</v>
      </c>
      <c r="T139" s="182" t="s">
        <v>420</v>
      </c>
      <c r="U139" s="195">
        <v>0.98813519487552492</v>
      </c>
      <c r="V139" s="221">
        <v>370.75</v>
      </c>
      <c r="W139" s="220">
        <v>-7.4848280512474719E-2</v>
      </c>
      <c r="X139" s="218" t="b">
        <v>1</v>
      </c>
      <c r="Y139" s="218" t="b">
        <v>1</v>
      </c>
      <c r="Z139" s="217" t="b">
        <v>1</v>
      </c>
      <c r="AA139" s="233">
        <v>398</v>
      </c>
      <c r="AB139" s="179">
        <v>361</v>
      </c>
      <c r="AC139" s="177">
        <v>0.90703517587939697</v>
      </c>
      <c r="AD139" s="212">
        <v>0.87448692118884919</v>
      </c>
      <c r="AE139" s="182" t="s">
        <v>420</v>
      </c>
      <c r="AF139" s="195">
        <v>0.93180121282017103</v>
      </c>
      <c r="AG139" s="221">
        <v>370.75</v>
      </c>
      <c r="AH139" s="220">
        <v>7.3499662845583277E-2</v>
      </c>
      <c r="AI139" s="218" t="b">
        <v>1</v>
      </c>
      <c r="AJ139" s="218" t="b">
        <v>1</v>
      </c>
      <c r="AK139" s="217" t="b">
        <v>1</v>
      </c>
      <c r="AL139" s="233">
        <v>360</v>
      </c>
      <c r="AM139" s="179">
        <v>328</v>
      </c>
      <c r="AN139" s="177">
        <v>0.91111111111111109</v>
      </c>
      <c r="AO139" s="188">
        <v>0.87720856549448778</v>
      </c>
      <c r="AP139" s="182" t="s">
        <v>420</v>
      </c>
      <c r="AQ139" s="191">
        <v>0.93633258773036421</v>
      </c>
      <c r="AR139" s="221">
        <v>385</v>
      </c>
      <c r="AS139" s="220">
        <v>-6.4935064935064929E-2</v>
      </c>
      <c r="AT139" s="218" t="b">
        <v>1</v>
      </c>
      <c r="AU139" s="218" t="b">
        <v>1</v>
      </c>
      <c r="AV139" s="217" t="b">
        <v>1</v>
      </c>
      <c r="AW139" s="233">
        <v>387</v>
      </c>
      <c r="AX139" s="179">
        <v>354</v>
      </c>
      <c r="AY139" s="177">
        <v>0.9147286821705426</v>
      </c>
      <c r="AZ139" s="188">
        <v>0.88266575748842735</v>
      </c>
      <c r="BA139" s="182" t="s">
        <v>420</v>
      </c>
      <c r="BB139" s="191">
        <v>0.93863912907240388</v>
      </c>
      <c r="BC139" s="221">
        <v>385</v>
      </c>
      <c r="BD139" s="220">
        <v>5.1948051948051948E-3</v>
      </c>
      <c r="BE139" s="218" t="b">
        <v>1</v>
      </c>
      <c r="BF139" s="218" t="b">
        <v>1</v>
      </c>
      <c r="BG139" s="217" t="b">
        <v>1</v>
      </c>
      <c r="BH139" s="233">
        <v>369</v>
      </c>
      <c r="BI139" s="179">
        <v>307</v>
      </c>
      <c r="BJ139" s="177">
        <v>0.83197831978319781</v>
      </c>
      <c r="BK139" s="188">
        <v>0.7904529306825826</v>
      </c>
      <c r="BL139" s="182" t="s">
        <v>420</v>
      </c>
      <c r="BM139" s="191">
        <v>0.86666283314620529</v>
      </c>
      <c r="BN139" s="221">
        <v>402.5</v>
      </c>
      <c r="BO139" s="218">
        <v>-8.3229813664596267E-2</v>
      </c>
      <c r="BP139" s="218" t="b">
        <v>1</v>
      </c>
      <c r="BQ139" s="218" t="b">
        <v>1</v>
      </c>
      <c r="BR139" s="217" t="b">
        <v>1</v>
      </c>
      <c r="BS139" s="233">
        <v>304</v>
      </c>
      <c r="BT139" s="179">
        <v>304</v>
      </c>
      <c r="BU139" s="177">
        <v>1</v>
      </c>
      <c r="BV139" s="188">
        <v>0.98752130776858216</v>
      </c>
      <c r="BW139" s="182" t="s">
        <v>420</v>
      </c>
      <c r="BX139" s="191">
        <v>1</v>
      </c>
      <c r="BY139" s="221">
        <v>307</v>
      </c>
      <c r="BZ139" s="218">
        <v>-9.7719869706840382E-3</v>
      </c>
      <c r="CA139" s="218" t="b">
        <v>1</v>
      </c>
      <c r="CB139" s="218" t="b">
        <v>1</v>
      </c>
      <c r="CC139" s="218" t="b">
        <v>1</v>
      </c>
      <c r="CD139" s="121"/>
    </row>
    <row r="140" spans="1:82" s="181" customFormat="1" ht="14.25" customHeight="1" x14ac:dyDescent="0.25">
      <c r="A140" s="19" t="s">
        <v>263</v>
      </c>
      <c r="B140" s="181" t="s">
        <v>203</v>
      </c>
      <c r="C140" s="195" t="s">
        <v>264</v>
      </c>
      <c r="D140" s="76" t="b">
        <v>1</v>
      </c>
      <c r="E140" s="230">
        <v>447</v>
      </c>
      <c r="F140" s="233">
        <v>726</v>
      </c>
      <c r="G140" s="179">
        <v>607</v>
      </c>
      <c r="H140" s="177">
        <v>0.83608815426997241</v>
      </c>
      <c r="I140" s="188">
        <v>0.80740352310615926</v>
      </c>
      <c r="J140" s="182" t="s">
        <v>420</v>
      </c>
      <c r="K140" s="191">
        <v>0.86123484225681834</v>
      </c>
      <c r="L140" s="179">
        <v>104</v>
      </c>
      <c r="M140" s="177">
        <v>0.14325068870523416</v>
      </c>
      <c r="N140" s="188">
        <v>0.11964303161375378</v>
      </c>
      <c r="O140" s="182" t="s">
        <v>420</v>
      </c>
      <c r="P140" s="191">
        <v>0.17061378548046241</v>
      </c>
      <c r="Q140" s="179">
        <v>711</v>
      </c>
      <c r="R140" s="203">
        <v>0.97933884297520657</v>
      </c>
      <c r="S140" s="212">
        <v>0.9661920088181728</v>
      </c>
      <c r="T140" s="182" t="s">
        <v>420</v>
      </c>
      <c r="U140" s="195">
        <v>0.98743975817492657</v>
      </c>
      <c r="V140" s="221">
        <v>747.5</v>
      </c>
      <c r="W140" s="220">
        <v>-2.8762541806020066E-2</v>
      </c>
      <c r="X140" s="218" t="b">
        <v>1</v>
      </c>
      <c r="Y140" s="218" t="b">
        <v>1</v>
      </c>
      <c r="Z140" s="217" t="b">
        <v>1</v>
      </c>
      <c r="AA140" s="233">
        <v>709</v>
      </c>
      <c r="AB140" s="179">
        <v>660</v>
      </c>
      <c r="AC140" s="177">
        <v>0.9308885754583921</v>
      </c>
      <c r="AD140" s="212">
        <v>0.90980249836047344</v>
      </c>
      <c r="AE140" s="182" t="s">
        <v>420</v>
      </c>
      <c r="AF140" s="195">
        <v>0.94733058844233675</v>
      </c>
      <c r="AG140" s="221">
        <v>747.5</v>
      </c>
      <c r="AH140" s="220">
        <v>-5.150501672240803E-2</v>
      </c>
      <c r="AI140" s="218" t="b">
        <v>1</v>
      </c>
      <c r="AJ140" s="218" t="b">
        <v>1</v>
      </c>
      <c r="AK140" s="217" t="b">
        <v>1</v>
      </c>
      <c r="AL140" s="233">
        <v>699</v>
      </c>
      <c r="AM140" s="179">
        <v>579</v>
      </c>
      <c r="AN140" s="177">
        <v>0.8283261802575107</v>
      </c>
      <c r="AO140" s="188">
        <v>0.79859530645900423</v>
      </c>
      <c r="AP140" s="182" t="s">
        <v>420</v>
      </c>
      <c r="AQ140" s="191">
        <v>0.85446804693247225</v>
      </c>
      <c r="AR140" s="221">
        <v>715</v>
      </c>
      <c r="AS140" s="220">
        <v>-2.2377622377622378E-2</v>
      </c>
      <c r="AT140" s="218" t="b">
        <v>1</v>
      </c>
      <c r="AU140" s="218" t="b">
        <v>1</v>
      </c>
      <c r="AV140" s="217" t="b">
        <v>1</v>
      </c>
      <c r="AW140" s="233">
        <v>730</v>
      </c>
      <c r="AX140" s="179">
        <v>605</v>
      </c>
      <c r="AY140" s="177">
        <v>0.82876712328767121</v>
      </c>
      <c r="AZ140" s="188">
        <v>0.79973617056003576</v>
      </c>
      <c r="BA140" s="182" t="s">
        <v>420</v>
      </c>
      <c r="BB140" s="191">
        <v>0.85435606452760116</v>
      </c>
      <c r="BC140" s="221">
        <v>715</v>
      </c>
      <c r="BD140" s="220">
        <v>2.097902097902098E-2</v>
      </c>
      <c r="BE140" s="218" t="b">
        <v>1</v>
      </c>
      <c r="BF140" s="218" t="b">
        <v>1</v>
      </c>
      <c r="BG140" s="217" t="b">
        <v>1</v>
      </c>
      <c r="BH140" s="233">
        <v>699</v>
      </c>
      <c r="BI140" s="179">
        <v>513</v>
      </c>
      <c r="BJ140" s="177">
        <v>0.73390557939914158</v>
      </c>
      <c r="BK140" s="188">
        <v>0.69993151787109487</v>
      </c>
      <c r="BL140" s="182" t="s">
        <v>420</v>
      </c>
      <c r="BM140" s="191">
        <v>0.76532276657119891</v>
      </c>
      <c r="BN140" s="221">
        <v>751.25</v>
      </c>
      <c r="BO140" s="218">
        <v>-6.9550748752079866E-2</v>
      </c>
      <c r="BP140" s="218" t="b">
        <v>1</v>
      </c>
      <c r="BQ140" s="218" t="b">
        <v>1</v>
      </c>
      <c r="BR140" s="217" t="b">
        <v>1</v>
      </c>
      <c r="BS140" s="233">
        <v>699</v>
      </c>
      <c r="BT140" s="179">
        <v>513</v>
      </c>
      <c r="BU140" s="177" t="s">
        <v>419</v>
      </c>
      <c r="BV140" s="188" t="s">
        <v>419</v>
      </c>
      <c r="BW140" s="182" t="s">
        <v>419</v>
      </c>
      <c r="BX140" s="191" t="s">
        <v>419</v>
      </c>
      <c r="BY140" s="221">
        <v>513</v>
      </c>
      <c r="BZ140" s="218">
        <v>0.36257309941520466</v>
      </c>
      <c r="CA140" s="218" t="b">
        <v>1</v>
      </c>
      <c r="CB140" s="218" t="b">
        <v>0</v>
      </c>
      <c r="CC140" s="218" t="b">
        <v>0</v>
      </c>
      <c r="CD140" s="121"/>
    </row>
    <row r="141" spans="1:82" s="181" customFormat="1" ht="14.25" customHeight="1" x14ac:dyDescent="0.25">
      <c r="A141" s="19" t="s">
        <v>42</v>
      </c>
      <c r="B141" s="181" t="s">
        <v>203</v>
      </c>
      <c r="C141" s="195" t="s">
        <v>202</v>
      </c>
      <c r="D141" s="76" t="b">
        <v>1</v>
      </c>
      <c r="E141" s="230">
        <v>167</v>
      </c>
      <c r="F141" s="233">
        <v>1480</v>
      </c>
      <c r="G141" s="179">
        <v>1354</v>
      </c>
      <c r="H141" s="177">
        <v>0.91486486486486485</v>
      </c>
      <c r="I141" s="188">
        <v>0.89955031437082766</v>
      </c>
      <c r="J141" s="182" t="s">
        <v>420</v>
      </c>
      <c r="K141" s="191">
        <v>0.92803136067953274</v>
      </c>
      <c r="L141" s="179">
        <v>94</v>
      </c>
      <c r="M141" s="177">
        <v>6.3513513513513517E-2</v>
      </c>
      <c r="N141" s="188">
        <v>5.2183132300397006E-2</v>
      </c>
      <c r="O141" s="182" t="s">
        <v>420</v>
      </c>
      <c r="P141" s="191">
        <v>7.7103900138474943E-2</v>
      </c>
      <c r="Q141" s="179">
        <v>1448</v>
      </c>
      <c r="R141" s="203">
        <v>0.97837837837837838</v>
      </c>
      <c r="S141" s="212">
        <v>0.96963666685529137</v>
      </c>
      <c r="T141" s="182" t="s">
        <v>420</v>
      </c>
      <c r="U141" s="195">
        <v>0.98464317994544981</v>
      </c>
      <c r="V141" s="221">
        <v>1571.75</v>
      </c>
      <c r="W141" s="220">
        <v>-5.8374423413392718E-2</v>
      </c>
      <c r="X141" s="218" t="b">
        <v>1</v>
      </c>
      <c r="Y141" s="218" t="b">
        <v>1</v>
      </c>
      <c r="Z141" s="217" t="b">
        <v>1</v>
      </c>
      <c r="AA141" s="233">
        <v>1551</v>
      </c>
      <c r="AB141" s="179">
        <v>1313</v>
      </c>
      <c r="AC141" s="177">
        <v>0.8465506125080593</v>
      </c>
      <c r="AD141" s="212">
        <v>0.8277590737834295</v>
      </c>
      <c r="AE141" s="182" t="s">
        <v>420</v>
      </c>
      <c r="AF141" s="195">
        <v>0.8636297452511229</v>
      </c>
      <c r="AG141" s="221">
        <v>1571.75</v>
      </c>
      <c r="AH141" s="220">
        <v>-1.3201845077143311E-2</v>
      </c>
      <c r="AI141" s="218" t="b">
        <v>1</v>
      </c>
      <c r="AJ141" s="218" t="b">
        <v>1</v>
      </c>
      <c r="AK141" s="217" t="b">
        <v>1</v>
      </c>
      <c r="AL141" s="233">
        <v>1539</v>
      </c>
      <c r="AM141" s="179">
        <v>1275</v>
      </c>
      <c r="AN141" s="177">
        <v>0.82846003898635479</v>
      </c>
      <c r="AO141" s="188">
        <v>0.8088137102882561</v>
      </c>
      <c r="AP141" s="182" t="s">
        <v>420</v>
      </c>
      <c r="AQ141" s="191">
        <v>0.84647072883537311</v>
      </c>
      <c r="AR141" s="221">
        <v>1566</v>
      </c>
      <c r="AS141" s="220">
        <v>-1.7241379310344827E-2</v>
      </c>
      <c r="AT141" s="218" t="b">
        <v>1</v>
      </c>
      <c r="AU141" s="218" t="b">
        <v>1</v>
      </c>
      <c r="AV141" s="217" t="b">
        <v>1</v>
      </c>
      <c r="AW141" s="233">
        <v>1622</v>
      </c>
      <c r="AX141" s="179">
        <v>1411</v>
      </c>
      <c r="AY141" s="177">
        <v>0.86991368680641179</v>
      </c>
      <c r="AZ141" s="188">
        <v>0.85266463222467981</v>
      </c>
      <c r="BA141" s="182" t="s">
        <v>420</v>
      </c>
      <c r="BB141" s="191">
        <v>0.88541471339024969</v>
      </c>
      <c r="BC141" s="221">
        <v>1566</v>
      </c>
      <c r="BD141" s="220">
        <v>3.5759897828863345E-2</v>
      </c>
      <c r="BE141" s="218" t="b">
        <v>1</v>
      </c>
      <c r="BF141" s="218" t="b">
        <v>1</v>
      </c>
      <c r="BG141" s="217" t="b">
        <v>1</v>
      </c>
      <c r="BH141" s="233">
        <v>1600</v>
      </c>
      <c r="BI141" s="179">
        <v>1267</v>
      </c>
      <c r="BJ141" s="177">
        <v>0.791875</v>
      </c>
      <c r="BK141" s="188">
        <v>0.77129544937756778</v>
      </c>
      <c r="BL141" s="182" t="s">
        <v>420</v>
      </c>
      <c r="BM141" s="191">
        <v>0.81105637527645458</v>
      </c>
      <c r="BN141" s="221">
        <v>1646</v>
      </c>
      <c r="BO141" s="218">
        <v>-2.7946537059538274E-2</v>
      </c>
      <c r="BP141" s="218" t="b">
        <v>1</v>
      </c>
      <c r="BQ141" s="218" t="b">
        <v>1</v>
      </c>
      <c r="BR141" s="217" t="b">
        <v>1</v>
      </c>
      <c r="BS141" s="233">
        <v>1266</v>
      </c>
      <c r="BT141" s="179">
        <v>1266</v>
      </c>
      <c r="BU141" s="177">
        <v>1</v>
      </c>
      <c r="BV141" s="188">
        <v>0.99697485162890997</v>
      </c>
      <c r="BW141" s="182" t="s">
        <v>420</v>
      </c>
      <c r="BX141" s="191">
        <v>1.0000000000000002</v>
      </c>
      <c r="BY141" s="221">
        <v>1267</v>
      </c>
      <c r="BZ141" s="218">
        <v>-7.8926598263614838E-4</v>
      </c>
      <c r="CA141" s="218" t="b">
        <v>1</v>
      </c>
      <c r="CB141" s="218" t="b">
        <v>1</v>
      </c>
      <c r="CC141" s="218" t="b">
        <v>1</v>
      </c>
      <c r="CD141" s="121"/>
    </row>
    <row r="142" spans="1:82" s="181" customFormat="1" ht="14.25" customHeight="1" x14ac:dyDescent="0.25">
      <c r="A142" s="19" t="s">
        <v>11</v>
      </c>
      <c r="B142" s="181" t="s">
        <v>203</v>
      </c>
      <c r="C142" s="195" t="s">
        <v>10</v>
      </c>
      <c r="D142" s="76" t="b">
        <v>1</v>
      </c>
      <c r="E142" s="230">
        <v>778</v>
      </c>
      <c r="F142" s="233">
        <v>1274</v>
      </c>
      <c r="G142" s="179">
        <v>907</v>
      </c>
      <c r="H142" s="177">
        <v>0.71193092621664045</v>
      </c>
      <c r="I142" s="188">
        <v>0.68645563757966799</v>
      </c>
      <c r="J142" s="182" t="s">
        <v>420</v>
      </c>
      <c r="K142" s="191">
        <v>0.73613199742973312</v>
      </c>
      <c r="L142" s="179">
        <v>324</v>
      </c>
      <c r="M142" s="177">
        <v>0.2543171114599686</v>
      </c>
      <c r="N142" s="188">
        <v>0.23116755533050801</v>
      </c>
      <c r="O142" s="182" t="s">
        <v>420</v>
      </c>
      <c r="P142" s="191">
        <v>0.27894381593637163</v>
      </c>
      <c r="Q142" s="179">
        <v>1231</v>
      </c>
      <c r="R142" s="203">
        <v>0.96624803767660905</v>
      </c>
      <c r="S142" s="212">
        <v>0.95484612874153618</v>
      </c>
      <c r="T142" s="182" t="s">
        <v>420</v>
      </c>
      <c r="U142" s="195">
        <v>0.97484666827914634</v>
      </c>
      <c r="V142" s="221">
        <v>1316</v>
      </c>
      <c r="W142" s="220">
        <v>-3.1914893617021274E-2</v>
      </c>
      <c r="X142" s="218" t="b">
        <v>1</v>
      </c>
      <c r="Y142" s="218" t="b">
        <v>1</v>
      </c>
      <c r="Z142" s="217" t="b">
        <v>1</v>
      </c>
      <c r="AA142" s="233">
        <v>1310</v>
      </c>
      <c r="AB142" s="179">
        <v>1086</v>
      </c>
      <c r="AC142" s="177">
        <v>0.82900763358778629</v>
      </c>
      <c r="AD142" s="212">
        <v>0.80766452652291121</v>
      </c>
      <c r="AE142" s="182" t="s">
        <v>420</v>
      </c>
      <c r="AF142" s="195">
        <v>0.84842681099183936</v>
      </c>
      <c r="AG142" s="221">
        <v>1316</v>
      </c>
      <c r="AH142" s="220">
        <v>-4.559270516717325E-3</v>
      </c>
      <c r="AI142" s="218" t="b">
        <v>1</v>
      </c>
      <c r="AJ142" s="218" t="b">
        <v>1</v>
      </c>
      <c r="AK142" s="217" t="b">
        <v>1</v>
      </c>
      <c r="AL142" s="233">
        <v>1271</v>
      </c>
      <c r="AM142" s="179">
        <v>509</v>
      </c>
      <c r="AN142" s="177">
        <v>0.40047206923682138</v>
      </c>
      <c r="AO142" s="188">
        <v>0.37387287059044061</v>
      </c>
      <c r="AP142" s="182" t="s">
        <v>420</v>
      </c>
      <c r="AQ142" s="191">
        <v>0.42767107964001361</v>
      </c>
      <c r="AR142" s="221">
        <v>1342.5</v>
      </c>
      <c r="AS142" s="220">
        <v>-5.3258845437616387E-2</v>
      </c>
      <c r="AT142" s="218" t="b">
        <v>1</v>
      </c>
      <c r="AU142" s="218" t="b">
        <v>1</v>
      </c>
      <c r="AV142" s="217" t="b">
        <v>1</v>
      </c>
      <c r="AW142" s="233">
        <v>1314</v>
      </c>
      <c r="AX142" s="179">
        <v>1129</v>
      </c>
      <c r="AY142" s="177">
        <v>0.85920852359208522</v>
      </c>
      <c r="AZ142" s="188">
        <v>0.83935407323445355</v>
      </c>
      <c r="BA142" s="182" t="s">
        <v>420</v>
      </c>
      <c r="BB142" s="191">
        <v>0.87696881498668655</v>
      </c>
      <c r="BC142" s="221">
        <v>1342.5</v>
      </c>
      <c r="BD142" s="220">
        <v>-2.1229050279329607E-2</v>
      </c>
      <c r="BE142" s="218" t="b">
        <v>1</v>
      </c>
      <c r="BF142" s="218" t="b">
        <v>1</v>
      </c>
      <c r="BG142" s="217" t="b">
        <v>1</v>
      </c>
      <c r="BH142" s="233">
        <v>1358</v>
      </c>
      <c r="BI142" s="179">
        <v>1042</v>
      </c>
      <c r="BJ142" s="177">
        <v>0.76730486008836529</v>
      </c>
      <c r="BK142" s="188">
        <v>0.74409614222838738</v>
      </c>
      <c r="BL142" s="182" t="s">
        <v>420</v>
      </c>
      <c r="BM142" s="191">
        <v>0.78900556010096468</v>
      </c>
      <c r="BN142" s="221">
        <v>1423</v>
      </c>
      <c r="BO142" s="218">
        <v>-4.5678144764581867E-2</v>
      </c>
      <c r="BP142" s="218" t="b">
        <v>1</v>
      </c>
      <c r="BQ142" s="218" t="b">
        <v>1</v>
      </c>
      <c r="BR142" s="217" t="b">
        <v>1</v>
      </c>
      <c r="BS142" s="233">
        <v>1074</v>
      </c>
      <c r="BT142" s="179">
        <v>1046</v>
      </c>
      <c r="BU142" s="177">
        <v>0.97392923649906893</v>
      </c>
      <c r="BV142" s="188">
        <v>0.96257848216650477</v>
      </c>
      <c r="BW142" s="182" t="s">
        <v>420</v>
      </c>
      <c r="BX142" s="191">
        <v>0.98190179521476384</v>
      </c>
      <c r="BY142" s="221">
        <v>1042</v>
      </c>
      <c r="BZ142" s="218">
        <v>3.0710172744721688E-2</v>
      </c>
      <c r="CA142" s="218" t="b">
        <v>1</v>
      </c>
      <c r="CB142" s="218" t="b">
        <v>1</v>
      </c>
      <c r="CC142" s="218" t="b">
        <v>1</v>
      </c>
      <c r="CD142" s="121"/>
    </row>
    <row r="143" spans="1:82" s="181" customFormat="1" ht="14.25" customHeight="1" x14ac:dyDescent="0.25">
      <c r="A143" s="19" t="s">
        <v>5</v>
      </c>
      <c r="B143" s="181" t="s">
        <v>203</v>
      </c>
      <c r="C143" s="195" t="s">
        <v>6</v>
      </c>
      <c r="D143" s="76" t="b">
        <v>1</v>
      </c>
      <c r="E143" s="230">
        <v>2687</v>
      </c>
      <c r="F143" s="233">
        <v>3590</v>
      </c>
      <c r="G143" s="179">
        <v>3108</v>
      </c>
      <c r="H143" s="177">
        <v>0.86573816155988859</v>
      </c>
      <c r="I143" s="188">
        <v>0.85419387833291782</v>
      </c>
      <c r="J143" s="182" t="s">
        <v>420</v>
      </c>
      <c r="K143" s="191">
        <v>0.8765005694020449</v>
      </c>
      <c r="L143" s="179">
        <v>465</v>
      </c>
      <c r="M143" s="177">
        <v>0.12952646239554316</v>
      </c>
      <c r="N143" s="188">
        <v>0.11893726000370572</v>
      </c>
      <c r="O143" s="182" t="s">
        <v>420</v>
      </c>
      <c r="P143" s="191">
        <v>0.14090766346354447</v>
      </c>
      <c r="Q143" s="179">
        <v>3573</v>
      </c>
      <c r="R143" s="203">
        <v>0.9952646239554318</v>
      </c>
      <c r="S143" s="212">
        <v>0.99242917180353696</v>
      </c>
      <c r="T143" s="182" t="s">
        <v>420</v>
      </c>
      <c r="U143" s="195">
        <v>0.99704129892971793</v>
      </c>
      <c r="V143" s="221">
        <v>3617.25</v>
      </c>
      <c r="W143" s="220">
        <v>-7.5333471559886657E-3</v>
      </c>
      <c r="X143" s="218" t="b">
        <v>1</v>
      </c>
      <c r="Y143" s="218" t="b">
        <v>1</v>
      </c>
      <c r="Z143" s="217" t="b">
        <v>1</v>
      </c>
      <c r="AA143" s="233">
        <v>3625</v>
      </c>
      <c r="AB143" s="179">
        <v>3102</v>
      </c>
      <c r="AC143" s="177">
        <v>0.85572413793103452</v>
      </c>
      <c r="AD143" s="212">
        <v>0.8439092237174004</v>
      </c>
      <c r="AE143" s="182" t="s">
        <v>420</v>
      </c>
      <c r="AF143" s="195">
        <v>0.86678591942013605</v>
      </c>
      <c r="AG143" s="221">
        <v>3617.25</v>
      </c>
      <c r="AH143" s="220">
        <v>2.1425115764738406E-3</v>
      </c>
      <c r="AI143" s="218" t="b">
        <v>1</v>
      </c>
      <c r="AJ143" s="218" t="b">
        <v>1</v>
      </c>
      <c r="AK143" s="217" t="b">
        <v>1</v>
      </c>
      <c r="AL143" s="233">
        <v>3586</v>
      </c>
      <c r="AM143" s="179">
        <v>2933</v>
      </c>
      <c r="AN143" s="177">
        <v>0.81790295593976581</v>
      </c>
      <c r="AO143" s="188">
        <v>0.80493372861575641</v>
      </c>
      <c r="AP143" s="182" t="s">
        <v>420</v>
      </c>
      <c r="AQ143" s="191">
        <v>0.83019181276372478</v>
      </c>
      <c r="AR143" s="221">
        <v>3714.25</v>
      </c>
      <c r="AS143" s="220">
        <v>-3.4529178165174666E-2</v>
      </c>
      <c r="AT143" s="218" t="b">
        <v>1</v>
      </c>
      <c r="AU143" s="218" t="b">
        <v>1</v>
      </c>
      <c r="AV143" s="217" t="b">
        <v>1</v>
      </c>
      <c r="AW143" s="233">
        <v>3808</v>
      </c>
      <c r="AX143" s="179">
        <v>3567</v>
      </c>
      <c r="AY143" s="177">
        <v>0.93671218487394958</v>
      </c>
      <c r="AZ143" s="188">
        <v>0.92853019504654377</v>
      </c>
      <c r="BA143" s="182" t="s">
        <v>420</v>
      </c>
      <c r="BB143" s="191">
        <v>0.94401396397233539</v>
      </c>
      <c r="BC143" s="221">
        <v>3714.25</v>
      </c>
      <c r="BD143" s="220">
        <v>2.524062731372417E-2</v>
      </c>
      <c r="BE143" s="218" t="b">
        <v>1</v>
      </c>
      <c r="BF143" s="218" t="b">
        <v>1</v>
      </c>
      <c r="BG143" s="217" t="b">
        <v>1</v>
      </c>
      <c r="BH143" s="233">
        <v>3696</v>
      </c>
      <c r="BI143" s="179">
        <v>3265</v>
      </c>
      <c r="BJ143" s="177">
        <v>0.88338744588744589</v>
      </c>
      <c r="BK143" s="188">
        <v>0.87263971950600805</v>
      </c>
      <c r="BL143" s="182" t="s">
        <v>420</v>
      </c>
      <c r="BM143" s="191">
        <v>0.89333904783915363</v>
      </c>
      <c r="BN143" s="221">
        <v>3878.25</v>
      </c>
      <c r="BO143" s="218">
        <v>-4.6992844710887639E-2</v>
      </c>
      <c r="BP143" s="218" t="b">
        <v>1</v>
      </c>
      <c r="BQ143" s="218" t="b">
        <v>1</v>
      </c>
      <c r="BR143" s="217" t="b">
        <v>1</v>
      </c>
      <c r="BS143" s="233">
        <v>3265</v>
      </c>
      <c r="BT143" s="179">
        <v>3265</v>
      </c>
      <c r="BU143" s="177">
        <v>1</v>
      </c>
      <c r="BV143" s="188">
        <v>0.99882482559368901</v>
      </c>
      <c r="BW143" s="182" t="s">
        <v>420</v>
      </c>
      <c r="BX143" s="191">
        <v>1</v>
      </c>
      <c r="BY143" s="221">
        <v>3265</v>
      </c>
      <c r="BZ143" s="218">
        <v>0</v>
      </c>
      <c r="CA143" s="218" t="b">
        <v>1</v>
      </c>
      <c r="CB143" s="218" t="b">
        <v>1</v>
      </c>
      <c r="CC143" s="218" t="b">
        <v>1</v>
      </c>
      <c r="CD143" s="121"/>
    </row>
    <row r="144" spans="1:82" s="181" customFormat="1" ht="14.25" customHeight="1" x14ac:dyDescent="0.25">
      <c r="A144" s="19" t="s">
        <v>204</v>
      </c>
      <c r="B144" s="181" t="s">
        <v>203</v>
      </c>
      <c r="C144" s="195" t="s">
        <v>205</v>
      </c>
      <c r="D144" s="76" t="b">
        <v>1</v>
      </c>
      <c r="E144" s="230">
        <v>280</v>
      </c>
      <c r="F144" s="233">
        <v>291</v>
      </c>
      <c r="G144" s="179">
        <v>291</v>
      </c>
      <c r="H144" s="177">
        <v>1</v>
      </c>
      <c r="I144" s="188">
        <v>0.98697110360239304</v>
      </c>
      <c r="J144" s="182" t="s">
        <v>420</v>
      </c>
      <c r="K144" s="191">
        <v>1</v>
      </c>
      <c r="L144" s="179">
        <v>0</v>
      </c>
      <c r="M144" s="177">
        <v>0</v>
      </c>
      <c r="N144" s="188">
        <v>0</v>
      </c>
      <c r="O144" s="182" t="s">
        <v>420</v>
      </c>
      <c r="P144" s="191">
        <v>1.3028896397606963E-2</v>
      </c>
      <c r="Q144" s="179">
        <v>291</v>
      </c>
      <c r="R144" s="203">
        <v>1</v>
      </c>
      <c r="S144" s="212">
        <v>0.98697110360239304</v>
      </c>
      <c r="T144" s="182" t="s">
        <v>420</v>
      </c>
      <c r="U144" s="195">
        <v>1</v>
      </c>
      <c r="V144" s="221">
        <v>335</v>
      </c>
      <c r="W144" s="220">
        <v>-0.13134328358208955</v>
      </c>
      <c r="X144" s="218" t="b">
        <v>1</v>
      </c>
      <c r="Y144" s="218" t="b">
        <v>1</v>
      </c>
      <c r="Z144" s="217" t="b">
        <v>1</v>
      </c>
      <c r="AA144" s="233">
        <v>298</v>
      </c>
      <c r="AB144" s="179">
        <v>291</v>
      </c>
      <c r="AC144" s="177">
        <v>0.97651006711409394</v>
      </c>
      <c r="AD144" s="212">
        <v>0.95231541589297786</v>
      </c>
      <c r="AE144" s="182" t="s">
        <v>420</v>
      </c>
      <c r="AF144" s="195">
        <v>0.98857587554723259</v>
      </c>
      <c r="AG144" s="221">
        <v>335</v>
      </c>
      <c r="AH144" s="220">
        <v>-0.11044776119402985</v>
      </c>
      <c r="AI144" s="218" t="b">
        <v>1</v>
      </c>
      <c r="AJ144" s="218" t="b">
        <v>1</v>
      </c>
      <c r="AK144" s="217" t="b">
        <v>1</v>
      </c>
      <c r="AL144" s="233">
        <v>309</v>
      </c>
      <c r="AM144" s="179">
        <v>284</v>
      </c>
      <c r="AN144" s="177">
        <v>0.91909385113268605</v>
      </c>
      <c r="AO144" s="188">
        <v>0.8832952491781938</v>
      </c>
      <c r="AP144" s="182" t="s">
        <v>420</v>
      </c>
      <c r="AQ144" s="191">
        <v>0.94460013583996172</v>
      </c>
      <c r="AR144" s="221">
        <v>335</v>
      </c>
      <c r="AS144" s="220">
        <v>-7.7611940298507459E-2</v>
      </c>
      <c r="AT144" s="218" t="b">
        <v>1</v>
      </c>
      <c r="AU144" s="218" t="b">
        <v>1</v>
      </c>
      <c r="AV144" s="217" t="b">
        <v>1</v>
      </c>
      <c r="AW144" s="233">
        <v>365</v>
      </c>
      <c r="AX144" s="179">
        <v>349</v>
      </c>
      <c r="AY144" s="177">
        <v>0.95616438356164379</v>
      </c>
      <c r="AZ144" s="188">
        <v>0.92998676645679546</v>
      </c>
      <c r="BA144" s="182" t="s">
        <v>420</v>
      </c>
      <c r="BB144" s="191">
        <v>0.9728401583273899</v>
      </c>
      <c r="BC144" s="221">
        <v>335</v>
      </c>
      <c r="BD144" s="220">
        <v>8.9552238805970144E-2</v>
      </c>
      <c r="BE144" s="218" t="b">
        <v>1</v>
      </c>
      <c r="BF144" s="218" t="b">
        <v>1</v>
      </c>
      <c r="BG144" s="217" t="b">
        <v>1</v>
      </c>
      <c r="BH144" s="233">
        <v>313</v>
      </c>
      <c r="BI144" s="179">
        <v>288</v>
      </c>
      <c r="BJ144" s="177">
        <v>0.92012779552715651</v>
      </c>
      <c r="BK144" s="188">
        <v>0.88475226485730973</v>
      </c>
      <c r="BL144" s="182" t="s">
        <v>420</v>
      </c>
      <c r="BM144" s="191">
        <v>0.94531587388597293</v>
      </c>
      <c r="BN144" s="221">
        <v>334</v>
      </c>
      <c r="BO144" s="218">
        <v>-6.2874251497005984E-2</v>
      </c>
      <c r="BP144" s="218" t="b">
        <v>1</v>
      </c>
      <c r="BQ144" s="218" t="b">
        <v>1</v>
      </c>
      <c r="BR144" s="217" t="b">
        <v>1</v>
      </c>
      <c r="BS144" s="233">
        <v>313</v>
      </c>
      <c r="BT144" s="179">
        <v>283</v>
      </c>
      <c r="BU144" s="177">
        <v>0.90415335463258784</v>
      </c>
      <c r="BV144" s="188">
        <v>0.86647073358105897</v>
      </c>
      <c r="BW144" s="182" t="s">
        <v>420</v>
      </c>
      <c r="BX144" s="191">
        <v>0.9320358789742661</v>
      </c>
      <c r="BY144" s="221">
        <v>288</v>
      </c>
      <c r="BZ144" s="218">
        <v>8.6805555555555552E-2</v>
      </c>
      <c r="CA144" s="218" t="b">
        <v>1</v>
      </c>
      <c r="CB144" s="218" t="b">
        <v>1</v>
      </c>
      <c r="CC144" s="218" t="b">
        <v>1</v>
      </c>
      <c r="CD144" s="121"/>
    </row>
    <row r="145" spans="1:82" s="181" customFormat="1" ht="14.25" customHeight="1" x14ac:dyDescent="0.25">
      <c r="A145" s="19" t="s">
        <v>35</v>
      </c>
      <c r="B145" s="181" t="s">
        <v>203</v>
      </c>
      <c r="C145" s="195" t="s">
        <v>34</v>
      </c>
      <c r="D145" s="76" t="b">
        <v>1</v>
      </c>
      <c r="E145" s="230">
        <v>1609</v>
      </c>
      <c r="F145" s="233">
        <v>4401</v>
      </c>
      <c r="G145" s="179">
        <v>3845</v>
      </c>
      <c r="H145" s="177">
        <v>0.87366507611906385</v>
      </c>
      <c r="I145" s="188">
        <v>0.86352270517770391</v>
      </c>
      <c r="J145" s="182" t="s">
        <v>420</v>
      </c>
      <c r="K145" s="191">
        <v>0.88315570101414176</v>
      </c>
      <c r="L145" s="179">
        <v>353</v>
      </c>
      <c r="M145" s="177">
        <v>8.020904339922745E-2</v>
      </c>
      <c r="N145" s="188">
        <v>7.25455953887119E-2</v>
      </c>
      <c r="O145" s="182" t="s">
        <v>420</v>
      </c>
      <c r="P145" s="191">
        <v>8.8604690145228662E-2</v>
      </c>
      <c r="Q145" s="179">
        <v>4198</v>
      </c>
      <c r="R145" s="203">
        <v>0.95387411951829126</v>
      </c>
      <c r="S145" s="212">
        <v>0.94727124017724629</v>
      </c>
      <c r="T145" s="182" t="s">
        <v>420</v>
      </c>
      <c r="U145" s="195">
        <v>0.95968535232394658</v>
      </c>
      <c r="V145" s="221">
        <v>4348</v>
      </c>
      <c r="W145" s="220">
        <v>1.218951241950322E-2</v>
      </c>
      <c r="X145" s="218" t="b">
        <v>1</v>
      </c>
      <c r="Y145" s="218" t="b">
        <v>1</v>
      </c>
      <c r="Z145" s="217" t="b">
        <v>1</v>
      </c>
      <c r="AA145" s="233">
        <v>4524</v>
      </c>
      <c r="AB145" s="179">
        <v>3965</v>
      </c>
      <c r="AC145" s="177">
        <v>0.87643678160919536</v>
      </c>
      <c r="AD145" s="212">
        <v>0.86652675334694429</v>
      </c>
      <c r="AE145" s="182" t="s">
        <v>420</v>
      </c>
      <c r="AF145" s="195">
        <v>0.88570806560078341</v>
      </c>
      <c r="AG145" s="221">
        <v>4348</v>
      </c>
      <c r="AH145" s="220">
        <v>4.0478380864765406E-2</v>
      </c>
      <c r="AI145" s="218" t="b">
        <v>1</v>
      </c>
      <c r="AJ145" s="218" t="b">
        <v>1</v>
      </c>
      <c r="AK145" s="217" t="b">
        <v>1</v>
      </c>
      <c r="AL145" s="233">
        <v>4304</v>
      </c>
      <c r="AM145" s="179">
        <v>3394</v>
      </c>
      <c r="AN145" s="177">
        <v>0.78856877323420072</v>
      </c>
      <c r="AO145" s="188">
        <v>0.77611539366412097</v>
      </c>
      <c r="AP145" s="182" t="s">
        <v>420</v>
      </c>
      <c r="AQ145" s="191">
        <v>0.80050749827490009</v>
      </c>
      <c r="AR145" s="221">
        <v>4429</v>
      </c>
      <c r="AS145" s="220">
        <v>-2.8223075186272296E-2</v>
      </c>
      <c r="AT145" s="218" t="b">
        <v>1</v>
      </c>
      <c r="AU145" s="218" t="b">
        <v>1</v>
      </c>
      <c r="AV145" s="217" t="b">
        <v>1</v>
      </c>
      <c r="AW145" s="233">
        <v>4455</v>
      </c>
      <c r="AX145" s="179">
        <v>3597</v>
      </c>
      <c r="AY145" s="177">
        <v>0.80740740740740746</v>
      </c>
      <c r="AZ145" s="188">
        <v>0.7955650083985113</v>
      </c>
      <c r="BA145" s="182" t="s">
        <v>420</v>
      </c>
      <c r="BB145" s="191">
        <v>0.81872012043951425</v>
      </c>
      <c r="BC145" s="221">
        <v>4429</v>
      </c>
      <c r="BD145" s="220">
        <v>5.870399638744638E-3</v>
      </c>
      <c r="BE145" s="218" t="b">
        <v>1</v>
      </c>
      <c r="BF145" s="218" t="b">
        <v>1</v>
      </c>
      <c r="BG145" s="217" t="b">
        <v>1</v>
      </c>
      <c r="BH145" s="233">
        <v>4304</v>
      </c>
      <c r="BI145" s="179">
        <v>3200</v>
      </c>
      <c r="BJ145" s="177">
        <v>0.74349442379182151</v>
      </c>
      <c r="BK145" s="188">
        <v>0.73023464547861494</v>
      </c>
      <c r="BL145" s="182" t="s">
        <v>420</v>
      </c>
      <c r="BM145" s="191">
        <v>0.75631993644738671</v>
      </c>
      <c r="BN145" s="221">
        <v>4575.5</v>
      </c>
      <c r="BO145" s="218">
        <v>-5.9337777292099221E-2</v>
      </c>
      <c r="BP145" s="218" t="b">
        <v>1</v>
      </c>
      <c r="BQ145" s="218" t="b">
        <v>1</v>
      </c>
      <c r="BR145" s="217" t="b">
        <v>1</v>
      </c>
      <c r="BS145" s="233">
        <v>3270</v>
      </c>
      <c r="BT145" s="179">
        <v>3147</v>
      </c>
      <c r="BU145" s="177">
        <v>0.96238532110091746</v>
      </c>
      <c r="BV145" s="188">
        <v>0.95530285253241476</v>
      </c>
      <c r="BW145" s="182" t="s">
        <v>420</v>
      </c>
      <c r="BX145" s="191">
        <v>0.96838268265208605</v>
      </c>
      <c r="BY145" s="221">
        <v>3200</v>
      </c>
      <c r="BZ145" s="218">
        <v>2.1874999999999999E-2</v>
      </c>
      <c r="CA145" s="218" t="b">
        <v>1</v>
      </c>
      <c r="CB145" s="218" t="b">
        <v>1</v>
      </c>
      <c r="CC145" s="218" t="b">
        <v>1</v>
      </c>
      <c r="CD145" s="121"/>
    </row>
    <row r="146" spans="1:82" s="181" customFormat="1" ht="14.25" customHeight="1" x14ac:dyDescent="0.25">
      <c r="A146" s="19" t="s">
        <v>56</v>
      </c>
      <c r="B146" s="181" t="s">
        <v>203</v>
      </c>
      <c r="C146" s="195" t="s">
        <v>304</v>
      </c>
      <c r="D146" s="76" t="b">
        <v>1</v>
      </c>
      <c r="E146" s="230">
        <v>518</v>
      </c>
      <c r="F146" s="233">
        <v>825</v>
      </c>
      <c r="G146" s="179">
        <v>734</v>
      </c>
      <c r="H146" s="177">
        <v>0.88969696969696965</v>
      </c>
      <c r="I146" s="188">
        <v>0.86648761454732059</v>
      </c>
      <c r="J146" s="182" t="s">
        <v>420</v>
      </c>
      <c r="K146" s="191">
        <v>0.90929404207357745</v>
      </c>
      <c r="L146" s="179">
        <v>91</v>
      </c>
      <c r="M146" s="177">
        <v>0.11030303030303031</v>
      </c>
      <c r="N146" s="188">
        <v>9.0705957926422554E-2</v>
      </c>
      <c r="O146" s="182" t="s">
        <v>420</v>
      </c>
      <c r="P146" s="191">
        <v>0.13351238545267932</v>
      </c>
      <c r="Q146" s="179">
        <v>825</v>
      </c>
      <c r="R146" s="203">
        <v>1</v>
      </c>
      <c r="S146" s="212">
        <v>0.99536526704858619</v>
      </c>
      <c r="T146" s="182" t="s">
        <v>420</v>
      </c>
      <c r="U146" s="195">
        <v>0.99999999999999989</v>
      </c>
      <c r="V146" s="221">
        <v>899.25</v>
      </c>
      <c r="W146" s="220">
        <v>-8.2568807339449546E-2</v>
      </c>
      <c r="X146" s="218" t="b">
        <v>1</v>
      </c>
      <c r="Y146" s="218" t="b">
        <v>1</v>
      </c>
      <c r="Z146" s="217" t="b">
        <v>1</v>
      </c>
      <c r="AA146" s="233">
        <v>894</v>
      </c>
      <c r="AB146" s="179">
        <v>742</v>
      </c>
      <c r="AC146" s="177">
        <v>0.82997762863534674</v>
      </c>
      <c r="AD146" s="212">
        <v>0.80395361694012613</v>
      </c>
      <c r="AE146" s="182" t="s">
        <v>420</v>
      </c>
      <c r="AF146" s="195">
        <v>0.85317798931801991</v>
      </c>
      <c r="AG146" s="221">
        <v>899.25</v>
      </c>
      <c r="AH146" s="220">
        <v>-5.8381984987489572E-3</v>
      </c>
      <c r="AI146" s="218" t="b">
        <v>1</v>
      </c>
      <c r="AJ146" s="218" t="b">
        <v>1</v>
      </c>
      <c r="AK146" s="217" t="b">
        <v>1</v>
      </c>
      <c r="AL146" s="233">
        <v>894</v>
      </c>
      <c r="AM146" s="179">
        <v>766</v>
      </c>
      <c r="AN146" s="177">
        <v>0.85682326621923932</v>
      </c>
      <c r="AO146" s="188">
        <v>0.832335504233229</v>
      </c>
      <c r="AP146" s="182" t="s">
        <v>420</v>
      </c>
      <c r="AQ146" s="191">
        <v>0.87825765643235953</v>
      </c>
      <c r="AR146" s="221">
        <v>927</v>
      </c>
      <c r="AS146" s="220">
        <v>-3.5598705501618123E-2</v>
      </c>
      <c r="AT146" s="218" t="b">
        <v>1</v>
      </c>
      <c r="AU146" s="218" t="b">
        <v>1</v>
      </c>
      <c r="AV146" s="217" t="b">
        <v>1</v>
      </c>
      <c r="AW146" s="233">
        <v>948</v>
      </c>
      <c r="AX146" s="179">
        <v>817</v>
      </c>
      <c r="AY146" s="177">
        <v>0.86181434599156115</v>
      </c>
      <c r="AZ146" s="188">
        <v>0.83838234454611571</v>
      </c>
      <c r="BA146" s="182" t="s">
        <v>420</v>
      </c>
      <c r="BB146" s="191">
        <v>0.88232591379129199</v>
      </c>
      <c r="BC146" s="221">
        <v>927</v>
      </c>
      <c r="BD146" s="220">
        <v>2.2653721682847898E-2</v>
      </c>
      <c r="BE146" s="218" t="b">
        <v>1</v>
      </c>
      <c r="BF146" s="218" t="b">
        <v>1</v>
      </c>
      <c r="BG146" s="217" t="b">
        <v>1</v>
      </c>
      <c r="BH146" s="233">
        <v>941</v>
      </c>
      <c r="BI146" s="179">
        <v>641</v>
      </c>
      <c r="BJ146" s="177">
        <v>0.68119022316684374</v>
      </c>
      <c r="BK146" s="188">
        <v>0.6507299101579217</v>
      </c>
      <c r="BL146" s="182" t="s">
        <v>420</v>
      </c>
      <c r="BM146" s="191">
        <v>0.71017719951275238</v>
      </c>
      <c r="BN146" s="221">
        <v>919.25</v>
      </c>
      <c r="BO146" s="218">
        <v>2.3660592874626053E-2</v>
      </c>
      <c r="BP146" s="218" t="b">
        <v>1</v>
      </c>
      <c r="BQ146" s="218" t="b">
        <v>1</v>
      </c>
      <c r="BR146" s="217" t="b">
        <v>1</v>
      </c>
      <c r="BS146" s="233">
        <v>941</v>
      </c>
      <c r="BT146" s="179">
        <v>641</v>
      </c>
      <c r="BU146" s="177" t="s">
        <v>419</v>
      </c>
      <c r="BV146" s="188" t="s">
        <v>419</v>
      </c>
      <c r="BW146" s="182" t="s">
        <v>419</v>
      </c>
      <c r="BX146" s="191" t="s">
        <v>419</v>
      </c>
      <c r="BY146" s="221">
        <v>641</v>
      </c>
      <c r="BZ146" s="218">
        <v>0.46801872074882994</v>
      </c>
      <c r="CA146" s="218" t="b">
        <v>1</v>
      </c>
      <c r="CB146" s="218" t="b">
        <v>0</v>
      </c>
      <c r="CC146" s="218" t="b">
        <v>0</v>
      </c>
      <c r="CD146" s="121"/>
    </row>
    <row r="147" spans="1:82" s="181" customFormat="1" ht="14.25" customHeight="1" x14ac:dyDescent="0.25">
      <c r="A147" s="19" t="s">
        <v>206</v>
      </c>
      <c r="B147" s="181" t="s">
        <v>203</v>
      </c>
      <c r="C147" s="195" t="s">
        <v>207</v>
      </c>
      <c r="D147" s="76" t="b">
        <v>1</v>
      </c>
      <c r="E147" s="230">
        <v>1219</v>
      </c>
      <c r="F147" s="233">
        <v>1825</v>
      </c>
      <c r="G147" s="179">
        <v>1673</v>
      </c>
      <c r="H147" s="177">
        <v>0.91671232876712327</v>
      </c>
      <c r="I147" s="188">
        <v>0.90314293139635282</v>
      </c>
      <c r="J147" s="182" t="s">
        <v>420</v>
      </c>
      <c r="K147" s="191">
        <v>0.92853112797279469</v>
      </c>
      <c r="L147" s="179">
        <v>144</v>
      </c>
      <c r="M147" s="177">
        <v>7.8904109589041094E-2</v>
      </c>
      <c r="N147" s="188">
        <v>6.740144074918332E-2</v>
      </c>
      <c r="O147" s="182" t="s">
        <v>420</v>
      </c>
      <c r="P147" s="191">
        <v>9.2175791827819015E-2</v>
      </c>
      <c r="Q147" s="179">
        <v>1817</v>
      </c>
      <c r="R147" s="203">
        <v>0.99561643835616442</v>
      </c>
      <c r="S147" s="212">
        <v>0.99137368214763788</v>
      </c>
      <c r="T147" s="182" t="s">
        <v>420</v>
      </c>
      <c r="U147" s="195">
        <v>0.99777712219081571</v>
      </c>
      <c r="V147" s="221">
        <v>1950.75</v>
      </c>
      <c r="W147" s="220">
        <v>-6.4462386261694218E-2</v>
      </c>
      <c r="X147" s="218" t="b">
        <v>1</v>
      </c>
      <c r="Y147" s="218" t="b">
        <v>1</v>
      </c>
      <c r="Z147" s="217" t="b">
        <v>1</v>
      </c>
      <c r="AA147" s="233">
        <v>1933</v>
      </c>
      <c r="AB147" s="179">
        <v>1908</v>
      </c>
      <c r="AC147" s="177">
        <v>0.98706673564407654</v>
      </c>
      <c r="AD147" s="212">
        <v>0.98097695608610946</v>
      </c>
      <c r="AE147" s="182" t="s">
        <v>420</v>
      </c>
      <c r="AF147" s="195">
        <v>0.99122445535338088</v>
      </c>
      <c r="AG147" s="221">
        <v>1950.75</v>
      </c>
      <c r="AH147" s="220">
        <v>-9.0990644623862617E-3</v>
      </c>
      <c r="AI147" s="218" t="b">
        <v>1</v>
      </c>
      <c r="AJ147" s="218" t="b">
        <v>1</v>
      </c>
      <c r="AK147" s="217" t="b">
        <v>1</v>
      </c>
      <c r="AL147" s="233">
        <v>1934</v>
      </c>
      <c r="AM147" s="179">
        <v>1818</v>
      </c>
      <c r="AN147" s="177">
        <v>0.94002068252326787</v>
      </c>
      <c r="AO147" s="188">
        <v>0.92854045787937511</v>
      </c>
      <c r="AP147" s="182" t="s">
        <v>420</v>
      </c>
      <c r="AQ147" s="191">
        <v>0.94975636679263953</v>
      </c>
      <c r="AR147" s="221">
        <v>1950</v>
      </c>
      <c r="AS147" s="220">
        <v>-8.2051282051282051E-3</v>
      </c>
      <c r="AT147" s="218" t="b">
        <v>1</v>
      </c>
      <c r="AU147" s="218" t="b">
        <v>1</v>
      </c>
      <c r="AV147" s="217" t="b">
        <v>1</v>
      </c>
      <c r="AW147" s="233">
        <v>2019</v>
      </c>
      <c r="AX147" s="179">
        <v>1915</v>
      </c>
      <c r="AY147" s="177">
        <v>0.94848935116394251</v>
      </c>
      <c r="AZ147" s="188">
        <v>0.93796772851820398</v>
      </c>
      <c r="BA147" s="182" t="s">
        <v>420</v>
      </c>
      <c r="BB147" s="191">
        <v>0.95730757449827841</v>
      </c>
      <c r="BC147" s="221">
        <v>1950</v>
      </c>
      <c r="BD147" s="220">
        <v>3.5384615384615382E-2</v>
      </c>
      <c r="BE147" s="218" t="b">
        <v>1</v>
      </c>
      <c r="BF147" s="218" t="b">
        <v>1</v>
      </c>
      <c r="BG147" s="217" t="b">
        <v>1</v>
      </c>
      <c r="BH147" s="233">
        <v>2026</v>
      </c>
      <c r="BI147" s="179">
        <v>1915</v>
      </c>
      <c r="BJ147" s="177">
        <v>0.94521224086870681</v>
      </c>
      <c r="BK147" s="188">
        <v>0.93443415729322143</v>
      </c>
      <c r="BL147" s="182" t="s">
        <v>420</v>
      </c>
      <c r="BM147" s="191">
        <v>0.95430520319264422</v>
      </c>
      <c r="BN147" s="221">
        <v>2015.75</v>
      </c>
      <c r="BO147" s="218">
        <v>5.0849559717226836E-3</v>
      </c>
      <c r="BP147" s="218" t="b">
        <v>1</v>
      </c>
      <c r="BQ147" s="218" t="b">
        <v>1</v>
      </c>
      <c r="BR147" s="217" t="b">
        <v>1</v>
      </c>
      <c r="BS147" s="233">
        <v>1915</v>
      </c>
      <c r="BT147" s="179">
        <v>1869</v>
      </c>
      <c r="BU147" s="177">
        <v>0.97597911227154044</v>
      </c>
      <c r="BV147" s="188">
        <v>0.96810943268857719</v>
      </c>
      <c r="BW147" s="182" t="s">
        <v>420</v>
      </c>
      <c r="BX147" s="191">
        <v>0.98194300213863506</v>
      </c>
      <c r="BY147" s="221">
        <v>1915</v>
      </c>
      <c r="BZ147" s="218">
        <v>0</v>
      </c>
      <c r="CA147" s="218" t="b">
        <v>1</v>
      </c>
      <c r="CB147" s="218" t="b">
        <v>1</v>
      </c>
      <c r="CC147" s="218" t="b">
        <v>1</v>
      </c>
      <c r="CD147" s="121"/>
    </row>
    <row r="148" spans="1:82" s="181" customFormat="1" ht="14.25" customHeight="1" x14ac:dyDescent="0.25">
      <c r="A148" s="19" t="s">
        <v>39</v>
      </c>
      <c r="B148" s="181" t="s">
        <v>203</v>
      </c>
      <c r="C148" s="195" t="s">
        <v>278</v>
      </c>
      <c r="D148" s="76" t="b">
        <v>1</v>
      </c>
      <c r="E148" s="230">
        <v>416</v>
      </c>
      <c r="F148" s="233">
        <v>623</v>
      </c>
      <c r="G148" s="179">
        <v>249</v>
      </c>
      <c r="H148" s="177">
        <v>0.3996789727126806</v>
      </c>
      <c r="I148" s="188">
        <v>0.36194314036101077</v>
      </c>
      <c r="J148" s="182" t="s">
        <v>420</v>
      </c>
      <c r="K148" s="191">
        <v>0.43864439538500027</v>
      </c>
      <c r="L148" s="179">
        <v>268</v>
      </c>
      <c r="M148" s="177">
        <v>0.4301765650080257</v>
      </c>
      <c r="N148" s="188">
        <v>0.39184397524912301</v>
      </c>
      <c r="O148" s="182" t="s">
        <v>420</v>
      </c>
      <c r="P148" s="191">
        <v>0.46936494963010061</v>
      </c>
      <c r="Q148" s="179">
        <v>517</v>
      </c>
      <c r="R148" s="203">
        <v>0.8298555377207063</v>
      </c>
      <c r="S148" s="212">
        <v>0.79834900233360462</v>
      </c>
      <c r="T148" s="182" t="s">
        <v>420</v>
      </c>
      <c r="U148" s="195">
        <v>0.85731918013351094</v>
      </c>
      <c r="V148" s="221">
        <v>685.25</v>
      </c>
      <c r="W148" s="220">
        <v>-9.0842758117475372E-2</v>
      </c>
      <c r="X148" s="218" t="b">
        <v>1</v>
      </c>
      <c r="Y148" s="218" t="b">
        <v>1</v>
      </c>
      <c r="Z148" s="217" t="b">
        <v>1</v>
      </c>
      <c r="AA148" s="233">
        <v>646</v>
      </c>
      <c r="AB148" s="179">
        <v>477</v>
      </c>
      <c r="AC148" s="177">
        <v>0.73839009287925694</v>
      </c>
      <c r="AD148" s="212">
        <v>0.70315946792899664</v>
      </c>
      <c r="AE148" s="182" t="s">
        <v>420</v>
      </c>
      <c r="AF148" s="195">
        <v>0.77080228969561826</v>
      </c>
      <c r="AG148" s="221">
        <v>685.25</v>
      </c>
      <c r="AH148" s="220">
        <v>-5.7278365560014595E-2</v>
      </c>
      <c r="AI148" s="218" t="b">
        <v>1</v>
      </c>
      <c r="AJ148" s="218" t="b">
        <v>1</v>
      </c>
      <c r="AK148" s="217" t="b">
        <v>1</v>
      </c>
      <c r="AL148" s="233">
        <v>700</v>
      </c>
      <c r="AM148" s="179">
        <v>305</v>
      </c>
      <c r="AN148" s="177">
        <v>0.43571428571428572</v>
      </c>
      <c r="AO148" s="188">
        <v>0.39943142778287433</v>
      </c>
      <c r="AP148" s="182" t="s">
        <v>420</v>
      </c>
      <c r="AQ148" s="191">
        <v>0.47269886679966205</v>
      </c>
      <c r="AR148" s="221">
        <v>673.25</v>
      </c>
      <c r="AS148" s="220">
        <v>3.9732640178239881E-2</v>
      </c>
      <c r="AT148" s="218" t="b">
        <v>1</v>
      </c>
      <c r="AU148" s="218" t="b">
        <v>1</v>
      </c>
      <c r="AV148" s="217" t="b">
        <v>1</v>
      </c>
      <c r="AW148" s="233">
        <v>734</v>
      </c>
      <c r="AX148" s="179">
        <v>270</v>
      </c>
      <c r="AY148" s="177">
        <v>0.36784741144414168</v>
      </c>
      <c r="AZ148" s="188">
        <v>0.33373407955530709</v>
      </c>
      <c r="BA148" s="182" t="s">
        <v>420</v>
      </c>
      <c r="BB148" s="191">
        <v>0.40333680785447079</v>
      </c>
      <c r="BC148" s="221">
        <v>673.25</v>
      </c>
      <c r="BD148" s="220">
        <v>9.0233939844040101E-2</v>
      </c>
      <c r="BE148" s="218" t="b">
        <v>1</v>
      </c>
      <c r="BF148" s="218" t="b">
        <v>1</v>
      </c>
      <c r="BG148" s="217" t="b">
        <v>1</v>
      </c>
      <c r="BH148" s="233">
        <v>680</v>
      </c>
      <c r="BI148" s="179">
        <v>485</v>
      </c>
      <c r="BJ148" s="177">
        <v>0.71323529411764708</v>
      </c>
      <c r="BK148" s="188">
        <v>0.67812019999917228</v>
      </c>
      <c r="BL148" s="182" t="s">
        <v>420</v>
      </c>
      <c r="BM148" s="191">
        <v>0.74595470253761453</v>
      </c>
      <c r="BN148" s="221">
        <v>687.25</v>
      </c>
      <c r="BO148" s="218">
        <v>-1.0549290651145871E-2</v>
      </c>
      <c r="BP148" s="218" t="b">
        <v>1</v>
      </c>
      <c r="BQ148" s="218" t="b">
        <v>1</v>
      </c>
      <c r="BR148" s="217" t="b">
        <v>1</v>
      </c>
      <c r="BS148" s="233">
        <v>522</v>
      </c>
      <c r="BT148" s="179">
        <v>462</v>
      </c>
      <c r="BU148" s="177">
        <v>0.88505747126436785</v>
      </c>
      <c r="BV148" s="188">
        <v>0.85483842960678058</v>
      </c>
      <c r="BW148" s="182" t="s">
        <v>420</v>
      </c>
      <c r="BX148" s="191">
        <v>0.90965054945083568</v>
      </c>
      <c r="BY148" s="221">
        <v>485</v>
      </c>
      <c r="BZ148" s="218">
        <v>7.628865979381444E-2</v>
      </c>
      <c r="CA148" s="218" t="b">
        <v>1</v>
      </c>
      <c r="CB148" s="218" t="b">
        <v>1</v>
      </c>
      <c r="CC148" s="218" t="b">
        <v>1</v>
      </c>
      <c r="CD148" s="121"/>
    </row>
    <row r="149" spans="1:82" s="181" customFormat="1" ht="14.25" customHeight="1" x14ac:dyDescent="0.25">
      <c r="A149" s="19" t="s">
        <v>283</v>
      </c>
      <c r="B149" s="181" t="s">
        <v>203</v>
      </c>
      <c r="C149" s="195" t="s">
        <v>284</v>
      </c>
      <c r="D149" s="76" t="b">
        <v>1</v>
      </c>
      <c r="E149" s="230">
        <v>130</v>
      </c>
      <c r="F149" s="233">
        <v>630</v>
      </c>
      <c r="G149" s="179">
        <v>557</v>
      </c>
      <c r="H149" s="177">
        <v>0.88412698412698409</v>
      </c>
      <c r="I149" s="188">
        <v>0.85677282487192807</v>
      </c>
      <c r="J149" s="182" t="s">
        <v>420</v>
      </c>
      <c r="K149" s="191">
        <v>0.90682506426034071</v>
      </c>
      <c r="L149" s="179">
        <v>57</v>
      </c>
      <c r="M149" s="177">
        <v>9.0476190476190474E-2</v>
      </c>
      <c r="N149" s="188">
        <v>7.0488430055274984E-2</v>
      </c>
      <c r="O149" s="182" t="s">
        <v>420</v>
      </c>
      <c r="P149" s="191">
        <v>0.11542786996073581</v>
      </c>
      <c r="Q149" s="179">
        <v>614</v>
      </c>
      <c r="R149" s="203">
        <v>0.97460317460317458</v>
      </c>
      <c r="S149" s="212">
        <v>0.95914568028575731</v>
      </c>
      <c r="T149" s="182" t="s">
        <v>420</v>
      </c>
      <c r="U149" s="195">
        <v>0.9843079100057649</v>
      </c>
      <c r="V149" s="221">
        <v>617.25</v>
      </c>
      <c r="W149" s="220">
        <v>2.0656136087484813E-2</v>
      </c>
      <c r="X149" s="218" t="b">
        <v>1</v>
      </c>
      <c r="Y149" s="218" t="b">
        <v>1</v>
      </c>
      <c r="Z149" s="217" t="b">
        <v>1</v>
      </c>
      <c r="AA149" s="233">
        <v>746</v>
      </c>
      <c r="AB149" s="179">
        <v>652</v>
      </c>
      <c r="AC149" s="177" t="s">
        <v>419</v>
      </c>
      <c r="AD149" s="212" t="s">
        <v>419</v>
      </c>
      <c r="AE149" s="182" t="s">
        <v>419</v>
      </c>
      <c r="AF149" s="195" t="s">
        <v>419</v>
      </c>
      <c r="AG149" s="221">
        <v>617.25</v>
      </c>
      <c r="AH149" s="220">
        <v>0.20858647225597407</v>
      </c>
      <c r="AI149" s="218" t="b">
        <v>1</v>
      </c>
      <c r="AJ149" s="218" t="b">
        <v>0</v>
      </c>
      <c r="AK149" s="217" t="b">
        <v>0</v>
      </c>
      <c r="AL149" s="233">
        <v>671</v>
      </c>
      <c r="AM149" s="179">
        <v>533</v>
      </c>
      <c r="AN149" s="177">
        <v>0.79433681073025331</v>
      </c>
      <c r="AO149" s="188">
        <v>0.7621203945087961</v>
      </c>
      <c r="AP149" s="182" t="s">
        <v>420</v>
      </c>
      <c r="AQ149" s="191">
        <v>0.82320226881760106</v>
      </c>
      <c r="AR149" s="221">
        <v>635.5</v>
      </c>
      <c r="AS149" s="220">
        <v>5.5861526357199057E-2</v>
      </c>
      <c r="AT149" s="218" t="b">
        <v>1</v>
      </c>
      <c r="AU149" s="218" t="b">
        <v>1</v>
      </c>
      <c r="AV149" s="217" t="b">
        <v>1</v>
      </c>
      <c r="AW149" s="233">
        <v>648</v>
      </c>
      <c r="AX149" s="179">
        <v>509</v>
      </c>
      <c r="AY149" s="177">
        <v>0.78549382716049387</v>
      </c>
      <c r="AZ149" s="188">
        <v>0.75225500901192399</v>
      </c>
      <c r="BA149" s="182" t="s">
        <v>420</v>
      </c>
      <c r="BB149" s="191">
        <v>0.8153676774453027</v>
      </c>
      <c r="BC149" s="221">
        <v>635.5</v>
      </c>
      <c r="BD149" s="220">
        <v>1.9669551534225019E-2</v>
      </c>
      <c r="BE149" s="218" t="b">
        <v>1</v>
      </c>
      <c r="BF149" s="218" t="b">
        <v>1</v>
      </c>
      <c r="BG149" s="217" t="b">
        <v>1</v>
      </c>
      <c r="BH149" s="233">
        <v>664</v>
      </c>
      <c r="BI149" s="179">
        <v>439</v>
      </c>
      <c r="BJ149" s="177">
        <v>0.66114457831325302</v>
      </c>
      <c r="BK149" s="188">
        <v>0.62430798334736948</v>
      </c>
      <c r="BL149" s="182" t="s">
        <v>420</v>
      </c>
      <c r="BM149" s="191">
        <v>0.69612734928066367</v>
      </c>
      <c r="BN149" s="221">
        <v>663</v>
      </c>
      <c r="BO149" s="218">
        <v>1.5082956259426848E-3</v>
      </c>
      <c r="BP149" s="218" t="b">
        <v>1</v>
      </c>
      <c r="BQ149" s="218" t="b">
        <v>1</v>
      </c>
      <c r="BR149" s="217" t="b">
        <v>1</v>
      </c>
      <c r="BS149" s="233">
        <v>436</v>
      </c>
      <c r="BT149" s="179">
        <v>436</v>
      </c>
      <c r="BU149" s="177">
        <v>1</v>
      </c>
      <c r="BV149" s="188">
        <v>0.99126626482416214</v>
      </c>
      <c r="BW149" s="182" t="s">
        <v>420</v>
      </c>
      <c r="BX149" s="191">
        <v>1</v>
      </c>
      <c r="BY149" s="221">
        <v>439</v>
      </c>
      <c r="BZ149" s="218">
        <v>-6.8337129840546698E-3</v>
      </c>
      <c r="CA149" s="218" t="b">
        <v>1</v>
      </c>
      <c r="CB149" s="218" t="b">
        <v>1</v>
      </c>
      <c r="CC149" s="218" t="b">
        <v>1</v>
      </c>
      <c r="CD149" s="121"/>
    </row>
    <row r="150" spans="1:82" s="181" customFormat="1" ht="14.25" customHeight="1" x14ac:dyDescent="0.25">
      <c r="A150" s="19" t="s">
        <v>285</v>
      </c>
      <c r="B150" s="181" t="s">
        <v>203</v>
      </c>
      <c r="C150" s="195" t="s">
        <v>286</v>
      </c>
      <c r="D150" s="76" t="b">
        <v>1</v>
      </c>
      <c r="E150" s="230">
        <v>161</v>
      </c>
      <c r="F150" s="233">
        <v>654</v>
      </c>
      <c r="G150" s="179">
        <v>610</v>
      </c>
      <c r="H150" s="177">
        <v>0.93272171253822633</v>
      </c>
      <c r="I150" s="188">
        <v>0.91088617912317837</v>
      </c>
      <c r="J150" s="182" t="s">
        <v>420</v>
      </c>
      <c r="K150" s="191">
        <v>0.94950349746343032</v>
      </c>
      <c r="L150" s="179">
        <v>19</v>
      </c>
      <c r="M150" s="177">
        <v>2.9051987767584098E-2</v>
      </c>
      <c r="N150" s="188">
        <v>1.8676414766522872E-2</v>
      </c>
      <c r="O150" s="182" t="s">
        <v>420</v>
      </c>
      <c r="P150" s="191">
        <v>4.4927753471372761E-2</v>
      </c>
      <c r="Q150" s="179">
        <v>629</v>
      </c>
      <c r="R150" s="203">
        <v>0.96177370030581044</v>
      </c>
      <c r="S150" s="212">
        <v>0.94417884219062087</v>
      </c>
      <c r="T150" s="182" t="s">
        <v>420</v>
      </c>
      <c r="U150" s="195">
        <v>0.9739755123293643</v>
      </c>
      <c r="V150" s="221">
        <v>636.25</v>
      </c>
      <c r="W150" s="220">
        <v>2.7897838899803535E-2</v>
      </c>
      <c r="X150" s="218" t="b">
        <v>1</v>
      </c>
      <c r="Y150" s="218" t="b">
        <v>1</v>
      </c>
      <c r="Z150" s="217" t="b">
        <v>1</v>
      </c>
      <c r="AA150" s="233">
        <v>752</v>
      </c>
      <c r="AB150" s="179">
        <v>706</v>
      </c>
      <c r="AC150" s="177">
        <v>0.93882978723404253</v>
      </c>
      <c r="AD150" s="212">
        <v>0.91937027304313168</v>
      </c>
      <c r="AE150" s="182" t="s">
        <v>420</v>
      </c>
      <c r="AF150" s="195">
        <v>0.95382871901767508</v>
      </c>
      <c r="AG150" s="221">
        <v>636.25</v>
      </c>
      <c r="AH150" s="220">
        <v>0.18192534381139489</v>
      </c>
      <c r="AI150" s="218" t="b">
        <v>1</v>
      </c>
      <c r="AJ150" s="218" t="b">
        <v>1</v>
      </c>
      <c r="AK150" s="217" t="b">
        <v>1</v>
      </c>
      <c r="AL150" s="233">
        <v>665</v>
      </c>
      <c r="AM150" s="179">
        <v>536</v>
      </c>
      <c r="AN150" s="177">
        <v>0.80601503759398496</v>
      </c>
      <c r="AO150" s="188">
        <v>0.77423903775511993</v>
      </c>
      <c r="AP150" s="182" t="s">
        <v>420</v>
      </c>
      <c r="AQ150" s="191">
        <v>0.83427587206764309</v>
      </c>
      <c r="AR150" s="221">
        <v>649.75</v>
      </c>
      <c r="AS150" s="220">
        <v>2.3470565602154676E-2</v>
      </c>
      <c r="AT150" s="218" t="b">
        <v>1</v>
      </c>
      <c r="AU150" s="218" t="b">
        <v>1</v>
      </c>
      <c r="AV150" s="217" t="b">
        <v>1</v>
      </c>
      <c r="AW150" s="233">
        <v>697</v>
      </c>
      <c r="AX150" s="179">
        <v>569</v>
      </c>
      <c r="AY150" s="177">
        <v>0.81635581061692974</v>
      </c>
      <c r="AZ150" s="188">
        <v>0.78590343742543201</v>
      </c>
      <c r="BA150" s="182" t="s">
        <v>420</v>
      </c>
      <c r="BB150" s="191">
        <v>0.8433401588967242</v>
      </c>
      <c r="BC150" s="221">
        <v>649.75</v>
      </c>
      <c r="BD150" s="220">
        <v>7.2720277029626773E-2</v>
      </c>
      <c r="BE150" s="218" t="b">
        <v>1</v>
      </c>
      <c r="BF150" s="218" t="b">
        <v>1</v>
      </c>
      <c r="BG150" s="217" t="b">
        <v>1</v>
      </c>
      <c r="BH150" s="233">
        <v>651</v>
      </c>
      <c r="BI150" s="179">
        <v>489</v>
      </c>
      <c r="BJ150" s="177">
        <v>0.75115207373271886</v>
      </c>
      <c r="BK150" s="188">
        <v>0.71653204773240897</v>
      </c>
      <c r="BL150" s="182" t="s">
        <v>420</v>
      </c>
      <c r="BM150" s="191">
        <v>0.78282546177667933</v>
      </c>
      <c r="BN150" s="221">
        <v>662</v>
      </c>
      <c r="BO150" s="218">
        <v>-1.6616314199395771E-2</v>
      </c>
      <c r="BP150" s="218" t="b">
        <v>1</v>
      </c>
      <c r="BQ150" s="218" t="b">
        <v>1</v>
      </c>
      <c r="BR150" s="217" t="b">
        <v>1</v>
      </c>
      <c r="BS150" s="233">
        <v>486</v>
      </c>
      <c r="BT150" s="179">
        <v>486</v>
      </c>
      <c r="BU150" s="177">
        <v>1</v>
      </c>
      <c r="BV150" s="188">
        <v>0.99215775073440593</v>
      </c>
      <c r="BW150" s="182" t="s">
        <v>420</v>
      </c>
      <c r="BX150" s="191">
        <v>1</v>
      </c>
      <c r="BY150" s="221">
        <v>489</v>
      </c>
      <c r="BZ150" s="218">
        <v>-6.1349693251533744E-3</v>
      </c>
      <c r="CA150" s="218" t="b">
        <v>1</v>
      </c>
      <c r="CB150" s="218" t="b">
        <v>1</v>
      </c>
      <c r="CC150" s="218" t="b">
        <v>1</v>
      </c>
      <c r="CD150" s="121"/>
    </row>
    <row r="151" spans="1:82" s="181" customFormat="1" ht="14.25" customHeight="1" x14ac:dyDescent="0.25">
      <c r="A151" s="19" t="s">
        <v>276</v>
      </c>
      <c r="B151" s="181" t="s">
        <v>203</v>
      </c>
      <c r="C151" s="195" t="s">
        <v>277</v>
      </c>
      <c r="D151" s="76" t="b">
        <v>1</v>
      </c>
      <c r="E151" s="230">
        <v>111</v>
      </c>
      <c r="F151" s="233">
        <v>827</v>
      </c>
      <c r="G151" s="179">
        <v>605</v>
      </c>
      <c r="H151" s="177">
        <v>0.73155985489721886</v>
      </c>
      <c r="I151" s="188">
        <v>0.7003375318436218</v>
      </c>
      <c r="J151" s="182" t="s">
        <v>420</v>
      </c>
      <c r="K151" s="191">
        <v>0.76064090866852418</v>
      </c>
      <c r="L151" s="179">
        <v>169</v>
      </c>
      <c r="M151" s="177">
        <v>0.20435308343409916</v>
      </c>
      <c r="N151" s="188">
        <v>0.17826772152474932</v>
      </c>
      <c r="O151" s="182" t="s">
        <v>420</v>
      </c>
      <c r="P151" s="191">
        <v>0.23317233745582661</v>
      </c>
      <c r="Q151" s="179">
        <v>774</v>
      </c>
      <c r="R151" s="203">
        <v>0.93591293833131806</v>
      </c>
      <c r="S151" s="212">
        <v>0.91712296213182398</v>
      </c>
      <c r="T151" s="182" t="s">
        <v>420</v>
      </c>
      <c r="U151" s="195">
        <v>0.95067196112994434</v>
      </c>
      <c r="V151" s="221">
        <v>826.25</v>
      </c>
      <c r="W151" s="220">
        <v>9.0771558245083205E-4</v>
      </c>
      <c r="X151" s="218" t="b">
        <v>1</v>
      </c>
      <c r="Y151" s="218" t="b">
        <v>1</v>
      </c>
      <c r="Z151" s="217" t="b">
        <v>1</v>
      </c>
      <c r="AA151" s="233">
        <v>833</v>
      </c>
      <c r="AB151" s="179">
        <v>604</v>
      </c>
      <c r="AC151" s="177">
        <v>0.7250900360144058</v>
      </c>
      <c r="AD151" s="212">
        <v>0.69378966943234088</v>
      </c>
      <c r="AE151" s="182" t="s">
        <v>420</v>
      </c>
      <c r="AF151" s="195">
        <v>0.75432388427287689</v>
      </c>
      <c r="AG151" s="221">
        <v>826.25</v>
      </c>
      <c r="AH151" s="220">
        <v>8.1694402420574887E-3</v>
      </c>
      <c r="AI151" s="218" t="b">
        <v>1</v>
      </c>
      <c r="AJ151" s="218" t="b">
        <v>1</v>
      </c>
      <c r="AK151" s="217" t="b">
        <v>1</v>
      </c>
      <c r="AL151" s="233">
        <v>797</v>
      </c>
      <c r="AM151" s="179">
        <v>379</v>
      </c>
      <c r="AN151" s="177">
        <v>0.47553324968632371</v>
      </c>
      <c r="AO151" s="188">
        <v>0.44106250842297917</v>
      </c>
      <c r="AP151" s="182" t="s">
        <v>420</v>
      </c>
      <c r="AQ151" s="191">
        <v>0.51023871409685551</v>
      </c>
      <c r="AR151" s="221">
        <v>813.5</v>
      </c>
      <c r="AS151" s="220">
        <v>-2.0282728948985862E-2</v>
      </c>
      <c r="AT151" s="218" t="b">
        <v>1</v>
      </c>
      <c r="AU151" s="218" t="b">
        <v>1</v>
      </c>
      <c r="AV151" s="217" t="b">
        <v>1</v>
      </c>
      <c r="AW151" s="233">
        <v>868</v>
      </c>
      <c r="AX151" s="179">
        <v>582</v>
      </c>
      <c r="AY151" s="177">
        <v>0.67050691244239635</v>
      </c>
      <c r="AZ151" s="188">
        <v>0.63854662493519132</v>
      </c>
      <c r="BA151" s="182" t="s">
        <v>420</v>
      </c>
      <c r="BB151" s="191">
        <v>0.70096464400628289</v>
      </c>
      <c r="BC151" s="221">
        <v>813.5</v>
      </c>
      <c r="BD151" s="220">
        <v>6.6994468346650279E-2</v>
      </c>
      <c r="BE151" s="218" t="b">
        <v>1</v>
      </c>
      <c r="BF151" s="218" t="b">
        <v>1</v>
      </c>
      <c r="BG151" s="217" t="b">
        <v>1</v>
      </c>
      <c r="BH151" s="233">
        <v>837</v>
      </c>
      <c r="BI151" s="179">
        <v>502</v>
      </c>
      <c r="BJ151" s="177">
        <v>0.59976105137395463</v>
      </c>
      <c r="BK151" s="188">
        <v>0.56618599835576922</v>
      </c>
      <c r="BL151" s="182" t="s">
        <v>420</v>
      </c>
      <c r="BM151" s="191">
        <v>0.63242456996019214</v>
      </c>
      <c r="BN151" s="221">
        <v>816.25</v>
      </c>
      <c r="BO151" s="218">
        <v>2.5421133231240428E-2</v>
      </c>
      <c r="BP151" s="218" t="b">
        <v>1</v>
      </c>
      <c r="BQ151" s="218" t="b">
        <v>1</v>
      </c>
      <c r="BR151" s="217" t="b">
        <v>1</v>
      </c>
      <c r="BS151" s="233">
        <v>451</v>
      </c>
      <c r="BT151" s="179">
        <v>430</v>
      </c>
      <c r="BU151" s="177">
        <v>0.95343680709534373</v>
      </c>
      <c r="BV151" s="188">
        <v>0.92986857944030599</v>
      </c>
      <c r="BW151" s="182" t="s">
        <v>420</v>
      </c>
      <c r="BX151" s="191">
        <v>0.96934584366977905</v>
      </c>
      <c r="BY151" s="221">
        <v>502</v>
      </c>
      <c r="BZ151" s="218">
        <v>-0.10159362549800798</v>
      </c>
      <c r="CA151" s="218" t="b">
        <v>1</v>
      </c>
      <c r="CB151" s="218" t="b">
        <v>1</v>
      </c>
      <c r="CC151" s="218" t="b">
        <v>1</v>
      </c>
      <c r="CD151" s="121"/>
    </row>
    <row r="152" spans="1:82" s="181" customFormat="1" ht="14.25" customHeight="1" x14ac:dyDescent="0.25">
      <c r="A152" s="19" t="s">
        <v>14</v>
      </c>
      <c r="B152" s="181" t="s">
        <v>203</v>
      </c>
      <c r="C152" s="195" t="s">
        <v>13</v>
      </c>
      <c r="D152" s="76" t="b">
        <v>1</v>
      </c>
      <c r="E152" s="230">
        <v>940</v>
      </c>
      <c r="F152" s="233">
        <v>3468</v>
      </c>
      <c r="G152" s="179">
        <v>2931</v>
      </c>
      <c r="H152" s="177">
        <v>0.84515570934256057</v>
      </c>
      <c r="I152" s="188">
        <v>0.8327344666704205</v>
      </c>
      <c r="J152" s="182" t="s">
        <v>420</v>
      </c>
      <c r="K152" s="191">
        <v>0.8568131490243317</v>
      </c>
      <c r="L152" s="179">
        <v>421</v>
      </c>
      <c r="M152" s="177">
        <v>0.12139561707035755</v>
      </c>
      <c r="N152" s="188">
        <v>0.11094304017839586</v>
      </c>
      <c r="O152" s="182" t="s">
        <v>420</v>
      </c>
      <c r="P152" s="191">
        <v>0.13268601629010063</v>
      </c>
      <c r="Q152" s="179">
        <v>3352</v>
      </c>
      <c r="R152" s="203">
        <v>0.96655132641291808</v>
      </c>
      <c r="S152" s="212">
        <v>0.96003192047536468</v>
      </c>
      <c r="T152" s="182" t="s">
        <v>420</v>
      </c>
      <c r="U152" s="195">
        <v>0.97203829021311405</v>
      </c>
      <c r="V152" s="221">
        <v>3403.25</v>
      </c>
      <c r="W152" s="220">
        <v>1.9025931095276574E-2</v>
      </c>
      <c r="X152" s="218" t="b">
        <v>1</v>
      </c>
      <c r="Y152" s="218" t="b">
        <v>1</v>
      </c>
      <c r="Z152" s="217" t="b">
        <v>1</v>
      </c>
      <c r="AA152" s="233">
        <v>3426</v>
      </c>
      <c r="AB152" s="179">
        <v>2917</v>
      </c>
      <c r="AC152" s="177">
        <v>0.85143023934617634</v>
      </c>
      <c r="AD152" s="212">
        <v>0.8391272815989298</v>
      </c>
      <c r="AE152" s="182" t="s">
        <v>420</v>
      </c>
      <c r="AF152" s="195">
        <v>0.86294598590071692</v>
      </c>
      <c r="AG152" s="221">
        <v>3403.25</v>
      </c>
      <c r="AH152" s="220">
        <v>6.6847866010431205E-3</v>
      </c>
      <c r="AI152" s="218" t="b">
        <v>1</v>
      </c>
      <c r="AJ152" s="218" t="b">
        <v>1</v>
      </c>
      <c r="AK152" s="217" t="b">
        <v>1</v>
      </c>
      <c r="AL152" s="233">
        <v>3574</v>
      </c>
      <c r="AM152" s="179">
        <v>2230</v>
      </c>
      <c r="AN152" s="177">
        <v>0.62395075545607159</v>
      </c>
      <c r="AO152" s="188">
        <v>0.60794498946987818</v>
      </c>
      <c r="AP152" s="182" t="s">
        <v>420</v>
      </c>
      <c r="AQ152" s="191">
        <v>0.63969035440923205</v>
      </c>
      <c r="AR152" s="221">
        <v>3485.25</v>
      </c>
      <c r="AS152" s="220">
        <v>2.5464457356000288E-2</v>
      </c>
      <c r="AT152" s="218" t="b">
        <v>1</v>
      </c>
      <c r="AU152" s="218" t="b">
        <v>1</v>
      </c>
      <c r="AV152" s="217" t="b">
        <v>1</v>
      </c>
      <c r="AW152" s="233">
        <v>3558</v>
      </c>
      <c r="AX152" s="179">
        <v>2181</v>
      </c>
      <c r="AY152" s="177">
        <v>0.61298482293423273</v>
      </c>
      <c r="AZ152" s="188">
        <v>0.59686693657351864</v>
      </c>
      <c r="BA152" s="182" t="s">
        <v>420</v>
      </c>
      <c r="BB152" s="191">
        <v>0.62885900021935592</v>
      </c>
      <c r="BC152" s="221">
        <v>3485.25</v>
      </c>
      <c r="BD152" s="220">
        <v>2.0873681945341081E-2</v>
      </c>
      <c r="BE152" s="218" t="b">
        <v>1</v>
      </c>
      <c r="BF152" s="218" t="b">
        <v>1</v>
      </c>
      <c r="BG152" s="217" t="b">
        <v>1</v>
      </c>
      <c r="BH152" s="233">
        <v>3539</v>
      </c>
      <c r="BI152" s="179">
        <v>2496</v>
      </c>
      <c r="BJ152" s="177">
        <v>0.70528397852500702</v>
      </c>
      <c r="BK152" s="188">
        <v>0.69004713470910284</v>
      </c>
      <c r="BL152" s="182" t="s">
        <v>420</v>
      </c>
      <c r="BM152" s="191">
        <v>0.72007564862415419</v>
      </c>
      <c r="BN152" s="221">
        <v>3647</v>
      </c>
      <c r="BO152" s="218">
        <v>-2.9613380860981628E-2</v>
      </c>
      <c r="BP152" s="218" t="b">
        <v>1</v>
      </c>
      <c r="BQ152" s="218" t="b">
        <v>1</v>
      </c>
      <c r="BR152" s="217" t="b">
        <v>1</v>
      </c>
      <c r="BS152" s="233">
        <v>2496</v>
      </c>
      <c r="BT152" s="179">
        <v>2465</v>
      </c>
      <c r="BU152" s="177">
        <v>0.98758012820512819</v>
      </c>
      <c r="BV152" s="188">
        <v>0.9824252260397508</v>
      </c>
      <c r="BW152" s="182" t="s">
        <v>420</v>
      </c>
      <c r="BX152" s="191">
        <v>0.99123652015284369</v>
      </c>
      <c r="BY152" s="221">
        <v>2496</v>
      </c>
      <c r="BZ152" s="218">
        <v>0</v>
      </c>
      <c r="CA152" s="218" t="b">
        <v>1</v>
      </c>
      <c r="CB152" s="218" t="b">
        <v>1</v>
      </c>
      <c r="CC152" s="218" t="b">
        <v>1</v>
      </c>
      <c r="CD152" s="121"/>
    </row>
    <row r="153" spans="1:82" s="181" customFormat="1" ht="14.25" customHeight="1" x14ac:dyDescent="0.25">
      <c r="A153" s="19" t="s">
        <v>281</v>
      </c>
      <c r="B153" s="181" t="s">
        <v>203</v>
      </c>
      <c r="C153" s="195" t="s">
        <v>282</v>
      </c>
      <c r="D153" s="76" t="b">
        <v>1</v>
      </c>
      <c r="E153" s="230">
        <v>140</v>
      </c>
      <c r="F153" s="233">
        <v>427</v>
      </c>
      <c r="G153" s="179">
        <v>394</v>
      </c>
      <c r="H153" s="177">
        <v>0.92271662763466045</v>
      </c>
      <c r="I153" s="188">
        <v>0.89345204486624452</v>
      </c>
      <c r="J153" s="182" t="s">
        <v>420</v>
      </c>
      <c r="K153" s="191">
        <v>0.94444317763192165</v>
      </c>
      <c r="L153" s="179">
        <v>15</v>
      </c>
      <c r="M153" s="177">
        <v>3.5128805620608897E-2</v>
      </c>
      <c r="N153" s="188">
        <v>2.14021440851653E-2</v>
      </c>
      <c r="O153" s="182" t="s">
        <v>420</v>
      </c>
      <c r="P153" s="191">
        <v>5.7145215106602094E-2</v>
      </c>
      <c r="Q153" s="179">
        <v>409</v>
      </c>
      <c r="R153" s="203">
        <v>0.95784543325526927</v>
      </c>
      <c r="S153" s="212">
        <v>0.93435500584667619</v>
      </c>
      <c r="T153" s="182" t="s">
        <v>420</v>
      </c>
      <c r="U153" s="195">
        <v>0.97317139857654533</v>
      </c>
      <c r="V153" s="221">
        <v>448.5</v>
      </c>
      <c r="W153" s="220">
        <v>-4.7937569676700112E-2</v>
      </c>
      <c r="X153" s="218" t="b">
        <v>1</v>
      </c>
      <c r="Y153" s="218" t="b">
        <v>1</v>
      </c>
      <c r="Z153" s="217" t="b">
        <v>1</v>
      </c>
      <c r="AA153" s="233">
        <v>493</v>
      </c>
      <c r="AB153" s="179">
        <v>473</v>
      </c>
      <c r="AC153" s="177">
        <v>0.95943204868154153</v>
      </c>
      <c r="AD153" s="212">
        <v>0.93817233769614061</v>
      </c>
      <c r="AE153" s="182" t="s">
        <v>420</v>
      </c>
      <c r="AF153" s="195">
        <v>0.97358732317282859</v>
      </c>
      <c r="AG153" s="221">
        <v>448.5</v>
      </c>
      <c r="AH153" s="220">
        <v>9.9219620958751392E-2</v>
      </c>
      <c r="AI153" s="218" t="b">
        <v>1</v>
      </c>
      <c r="AJ153" s="218" t="b">
        <v>1</v>
      </c>
      <c r="AK153" s="217" t="b">
        <v>1</v>
      </c>
      <c r="AL153" s="233">
        <v>417</v>
      </c>
      <c r="AM153" s="179">
        <v>328</v>
      </c>
      <c r="AN153" s="177">
        <v>0.78657074340527577</v>
      </c>
      <c r="AO153" s="188">
        <v>0.74472185458849227</v>
      </c>
      <c r="AP153" s="182" t="s">
        <v>420</v>
      </c>
      <c r="AQ153" s="191">
        <v>0.8231879722373614</v>
      </c>
      <c r="AR153" s="221">
        <v>453.75</v>
      </c>
      <c r="AS153" s="220">
        <v>-8.0991735537190079E-2</v>
      </c>
      <c r="AT153" s="218" t="b">
        <v>1</v>
      </c>
      <c r="AU153" s="218" t="b">
        <v>1</v>
      </c>
      <c r="AV153" s="217" t="b">
        <v>1</v>
      </c>
      <c r="AW153" s="233">
        <v>472</v>
      </c>
      <c r="AX153" s="179">
        <v>406</v>
      </c>
      <c r="AY153" s="177">
        <v>0.86016949152542377</v>
      </c>
      <c r="AZ153" s="188">
        <v>0.82596559133621084</v>
      </c>
      <c r="BA153" s="182" t="s">
        <v>420</v>
      </c>
      <c r="BB153" s="191">
        <v>0.88855810914722755</v>
      </c>
      <c r="BC153" s="221">
        <v>453.75</v>
      </c>
      <c r="BD153" s="220">
        <v>4.0220385674931129E-2</v>
      </c>
      <c r="BE153" s="218" t="b">
        <v>1</v>
      </c>
      <c r="BF153" s="218" t="b">
        <v>1</v>
      </c>
      <c r="BG153" s="217" t="b">
        <v>1</v>
      </c>
      <c r="BH153" s="233">
        <v>505</v>
      </c>
      <c r="BI153" s="179">
        <v>379</v>
      </c>
      <c r="BJ153" s="177">
        <v>0.7504950495049505</v>
      </c>
      <c r="BK153" s="188">
        <v>0.71095794354042385</v>
      </c>
      <c r="BL153" s="182" t="s">
        <v>420</v>
      </c>
      <c r="BM153" s="191">
        <v>0.78624996987598728</v>
      </c>
      <c r="BN153" s="221">
        <v>473.5</v>
      </c>
      <c r="BO153" s="218">
        <v>6.6525871172122497E-2</v>
      </c>
      <c r="BP153" s="218" t="b">
        <v>1</v>
      </c>
      <c r="BQ153" s="218" t="b">
        <v>1</v>
      </c>
      <c r="BR153" s="217" t="b">
        <v>1</v>
      </c>
      <c r="BS153" s="233">
        <v>376</v>
      </c>
      <c r="BT153" s="179">
        <v>376</v>
      </c>
      <c r="BU153" s="177">
        <v>1</v>
      </c>
      <c r="BV153" s="188">
        <v>0.98988667842467526</v>
      </c>
      <c r="BW153" s="182" t="s">
        <v>420</v>
      </c>
      <c r="BX153" s="191">
        <v>1</v>
      </c>
      <c r="BY153" s="221">
        <v>379</v>
      </c>
      <c r="BZ153" s="218">
        <v>-7.9155672823219003E-3</v>
      </c>
      <c r="CA153" s="218" t="b">
        <v>1</v>
      </c>
      <c r="CB153" s="218" t="b">
        <v>1</v>
      </c>
      <c r="CC153" s="218" t="b">
        <v>1</v>
      </c>
      <c r="CD153" s="121"/>
    </row>
    <row r="154" spans="1:82" s="181" customFormat="1" ht="14.25" customHeight="1" x14ac:dyDescent="0.25">
      <c r="A154" s="19" t="s">
        <v>20</v>
      </c>
      <c r="B154" s="181" t="s">
        <v>203</v>
      </c>
      <c r="C154" s="195" t="s">
        <v>19</v>
      </c>
      <c r="D154" s="76" t="b">
        <v>1</v>
      </c>
      <c r="E154" s="230">
        <v>1258</v>
      </c>
      <c r="F154" s="233">
        <v>2224</v>
      </c>
      <c r="G154" s="179">
        <v>1798</v>
      </c>
      <c r="H154" s="177">
        <v>0.80845323741007191</v>
      </c>
      <c r="I154" s="188">
        <v>0.79157201344750205</v>
      </c>
      <c r="J154" s="182" t="s">
        <v>420</v>
      </c>
      <c r="K154" s="191">
        <v>0.82427073181062183</v>
      </c>
      <c r="L154" s="179">
        <v>382</v>
      </c>
      <c r="M154" s="177">
        <v>0.17176258992805754</v>
      </c>
      <c r="N154" s="188">
        <v>0.1566563294914767</v>
      </c>
      <c r="O154" s="182" t="s">
        <v>420</v>
      </c>
      <c r="P154" s="191">
        <v>0.18800080747874123</v>
      </c>
      <c r="Q154" s="179">
        <v>2180</v>
      </c>
      <c r="R154" s="203">
        <v>0.98021582733812951</v>
      </c>
      <c r="S154" s="212">
        <v>0.97354617467476501</v>
      </c>
      <c r="T154" s="182" t="s">
        <v>420</v>
      </c>
      <c r="U154" s="195">
        <v>0.98522941123729968</v>
      </c>
      <c r="V154" s="221">
        <v>2244.25</v>
      </c>
      <c r="W154" s="220">
        <v>-9.0230589283725078E-3</v>
      </c>
      <c r="X154" s="218" t="b">
        <v>1</v>
      </c>
      <c r="Y154" s="218" t="b">
        <v>1</v>
      </c>
      <c r="Z154" s="217" t="b">
        <v>1</v>
      </c>
      <c r="AA154" s="233">
        <v>2260</v>
      </c>
      <c r="AB154" s="179">
        <v>1549</v>
      </c>
      <c r="AC154" s="177">
        <v>0.68539823008849554</v>
      </c>
      <c r="AD154" s="212">
        <v>0.66595271091341146</v>
      </c>
      <c r="AE154" s="182" t="s">
        <v>420</v>
      </c>
      <c r="AF154" s="195">
        <v>0.70421455355418972</v>
      </c>
      <c r="AG154" s="221">
        <v>2244.25</v>
      </c>
      <c r="AH154" s="220">
        <v>7.0179347220675056E-3</v>
      </c>
      <c r="AI154" s="218" t="b">
        <v>1</v>
      </c>
      <c r="AJ154" s="218" t="b">
        <v>1</v>
      </c>
      <c r="AK154" s="217" t="b">
        <v>1</v>
      </c>
      <c r="AL154" s="233">
        <v>2305</v>
      </c>
      <c r="AM154" s="179">
        <v>1608</v>
      </c>
      <c r="AN154" s="177">
        <v>0.69761388286334058</v>
      </c>
      <c r="AO154" s="188">
        <v>0.67854781897394323</v>
      </c>
      <c r="AP154" s="182" t="s">
        <v>420</v>
      </c>
      <c r="AQ154" s="191">
        <v>0.71602236535795061</v>
      </c>
      <c r="AR154" s="221">
        <v>2300.25</v>
      </c>
      <c r="AS154" s="220">
        <v>2.0649929355504837E-3</v>
      </c>
      <c r="AT154" s="218" t="b">
        <v>1</v>
      </c>
      <c r="AU154" s="218" t="b">
        <v>1</v>
      </c>
      <c r="AV154" s="217" t="b">
        <v>1</v>
      </c>
      <c r="AW154" s="233">
        <v>2306</v>
      </c>
      <c r="AX154" s="179">
        <v>1985</v>
      </c>
      <c r="AY154" s="177">
        <v>0.86079791847354725</v>
      </c>
      <c r="AZ154" s="188">
        <v>0.84606852286053691</v>
      </c>
      <c r="BA154" s="182" t="s">
        <v>420</v>
      </c>
      <c r="BB154" s="191">
        <v>0.87432724008051221</v>
      </c>
      <c r="BC154" s="221">
        <v>2300.25</v>
      </c>
      <c r="BD154" s="220">
        <v>2.4997282904032172E-3</v>
      </c>
      <c r="BE154" s="218" t="b">
        <v>1</v>
      </c>
      <c r="BF154" s="218" t="b">
        <v>1</v>
      </c>
      <c r="BG154" s="217" t="b">
        <v>1</v>
      </c>
      <c r="BH154" s="233">
        <v>2316</v>
      </c>
      <c r="BI154" s="179">
        <v>1610</v>
      </c>
      <c r="BJ154" s="177">
        <v>0.69516407599309149</v>
      </c>
      <c r="BK154" s="188">
        <v>0.67610561647790113</v>
      </c>
      <c r="BL154" s="182" t="s">
        <v>420</v>
      </c>
      <c r="BM154" s="191">
        <v>0.71357618551022006</v>
      </c>
      <c r="BN154" s="221">
        <v>2359.25</v>
      </c>
      <c r="BO154" s="218">
        <v>-1.8332097064745152E-2</v>
      </c>
      <c r="BP154" s="218" t="b">
        <v>1</v>
      </c>
      <c r="BQ154" s="218" t="b">
        <v>1</v>
      </c>
      <c r="BR154" s="217" t="b">
        <v>1</v>
      </c>
      <c r="BS154" s="233">
        <v>1855</v>
      </c>
      <c r="BT154" s="179">
        <v>1855</v>
      </c>
      <c r="BU154" s="177">
        <v>1</v>
      </c>
      <c r="BV154" s="188">
        <v>0.99793341234000066</v>
      </c>
      <c r="BW154" s="182" t="s">
        <v>420</v>
      </c>
      <c r="BX154" s="191">
        <v>1.0000000000000002</v>
      </c>
      <c r="BY154" s="221">
        <v>1610</v>
      </c>
      <c r="BZ154" s="218">
        <v>0.15217391304347827</v>
      </c>
      <c r="CA154" s="218" t="b">
        <v>1</v>
      </c>
      <c r="CB154" s="218" t="b">
        <v>1</v>
      </c>
      <c r="CC154" s="218" t="b">
        <v>1</v>
      </c>
      <c r="CD154" s="121"/>
    </row>
    <row r="155" spans="1:82" s="181" customFormat="1" ht="14.25" customHeight="1" x14ac:dyDescent="0.25">
      <c r="A155" s="19" t="s">
        <v>287</v>
      </c>
      <c r="B155" s="181" t="s">
        <v>203</v>
      </c>
      <c r="C155" s="195" t="s">
        <v>288</v>
      </c>
      <c r="D155" s="76" t="b">
        <v>0</v>
      </c>
      <c r="E155" s="230" t="s">
        <v>419</v>
      </c>
      <c r="F155" s="233" t="s">
        <v>419</v>
      </c>
      <c r="G155" s="179" t="s">
        <v>419</v>
      </c>
      <c r="H155" s="177" t="s">
        <v>419</v>
      </c>
      <c r="I155" s="188" t="s">
        <v>419</v>
      </c>
      <c r="J155" s="182" t="s">
        <v>419</v>
      </c>
      <c r="K155" s="191" t="s">
        <v>419</v>
      </c>
      <c r="L155" s="179" t="s">
        <v>419</v>
      </c>
      <c r="M155" s="177" t="s">
        <v>419</v>
      </c>
      <c r="N155" s="188" t="s">
        <v>419</v>
      </c>
      <c r="O155" s="182" t="s">
        <v>419</v>
      </c>
      <c r="P155" s="191" t="s">
        <v>419</v>
      </c>
      <c r="Q155" s="179" t="s">
        <v>419</v>
      </c>
      <c r="R155" s="203" t="s">
        <v>419</v>
      </c>
      <c r="S155" s="212" t="s">
        <v>419</v>
      </c>
      <c r="T155" s="182" t="s">
        <v>419</v>
      </c>
      <c r="U155" s="195" t="s">
        <v>419</v>
      </c>
      <c r="V155" s="221">
        <v>414</v>
      </c>
      <c r="W155" s="220" t="s">
        <v>419</v>
      </c>
      <c r="X155" s="218" t="b">
        <v>0</v>
      </c>
      <c r="Y155" s="218" t="b">
        <v>0</v>
      </c>
      <c r="Z155" s="217" t="b">
        <v>0</v>
      </c>
      <c r="AA155" s="233" t="s">
        <v>419</v>
      </c>
      <c r="AB155" s="179" t="s">
        <v>419</v>
      </c>
      <c r="AC155" s="177" t="s">
        <v>419</v>
      </c>
      <c r="AD155" s="212" t="s">
        <v>419</v>
      </c>
      <c r="AE155" s="182" t="s">
        <v>419</v>
      </c>
      <c r="AF155" s="195" t="s">
        <v>419</v>
      </c>
      <c r="AG155" s="221">
        <v>414</v>
      </c>
      <c r="AH155" s="220" t="s">
        <v>419</v>
      </c>
      <c r="AI155" s="218" t="b">
        <v>0</v>
      </c>
      <c r="AJ155" s="218" t="b">
        <v>0</v>
      </c>
      <c r="AK155" s="217" t="b">
        <v>0</v>
      </c>
      <c r="AL155" s="233" t="s">
        <v>419</v>
      </c>
      <c r="AM155" s="179" t="s">
        <v>419</v>
      </c>
      <c r="AN155" s="177" t="s">
        <v>419</v>
      </c>
      <c r="AO155" s="188" t="s">
        <v>419</v>
      </c>
      <c r="AP155" s="182" t="s">
        <v>419</v>
      </c>
      <c r="AQ155" s="191" t="s">
        <v>419</v>
      </c>
      <c r="AR155" s="221">
        <v>431.75</v>
      </c>
      <c r="AS155" s="220" t="s">
        <v>419</v>
      </c>
      <c r="AT155" s="218" t="b">
        <v>0</v>
      </c>
      <c r="AU155" s="218" t="b">
        <v>0</v>
      </c>
      <c r="AV155" s="217" t="b">
        <v>0</v>
      </c>
      <c r="AW155" s="233" t="s">
        <v>419</v>
      </c>
      <c r="AX155" s="179" t="s">
        <v>419</v>
      </c>
      <c r="AY155" s="177" t="s">
        <v>419</v>
      </c>
      <c r="AZ155" s="188" t="s">
        <v>419</v>
      </c>
      <c r="BA155" s="182" t="s">
        <v>419</v>
      </c>
      <c r="BB155" s="191" t="s">
        <v>419</v>
      </c>
      <c r="BC155" s="221">
        <v>431.75</v>
      </c>
      <c r="BD155" s="220" t="s">
        <v>419</v>
      </c>
      <c r="BE155" s="218" t="b">
        <v>0</v>
      </c>
      <c r="BF155" s="218" t="b">
        <v>0</v>
      </c>
      <c r="BG155" s="217" t="b">
        <v>0</v>
      </c>
      <c r="BH155" s="233" t="s">
        <v>419</v>
      </c>
      <c r="BI155" s="179" t="s">
        <v>419</v>
      </c>
      <c r="BJ155" s="177" t="s">
        <v>419</v>
      </c>
      <c r="BK155" s="188" t="s">
        <v>419</v>
      </c>
      <c r="BL155" s="182" t="s">
        <v>419</v>
      </c>
      <c r="BM155" s="191" t="s">
        <v>419</v>
      </c>
      <c r="BN155" s="221">
        <v>439.75</v>
      </c>
      <c r="BO155" s="218" t="s">
        <v>419</v>
      </c>
      <c r="BP155" s="218" t="b">
        <v>0</v>
      </c>
      <c r="BQ155" s="218" t="b">
        <v>0</v>
      </c>
      <c r="BR155" s="217" t="b">
        <v>0</v>
      </c>
      <c r="BS155" s="233" t="s">
        <v>419</v>
      </c>
      <c r="BT155" s="179" t="s">
        <v>419</v>
      </c>
      <c r="BU155" s="177" t="s">
        <v>419</v>
      </c>
      <c r="BV155" s="188" t="s">
        <v>419</v>
      </c>
      <c r="BW155" s="182" t="s">
        <v>419</v>
      </c>
      <c r="BX155" s="191" t="s">
        <v>419</v>
      </c>
      <c r="BY155" s="221" t="s">
        <v>419</v>
      </c>
      <c r="BZ155" s="218" t="s">
        <v>419</v>
      </c>
      <c r="CA155" s="218" t="b">
        <v>0</v>
      </c>
      <c r="CB155" s="218" t="b">
        <v>0</v>
      </c>
      <c r="CC155" s="218" t="b">
        <v>0</v>
      </c>
      <c r="CD155" s="121"/>
    </row>
    <row r="156" spans="1:82" s="181" customFormat="1" ht="14.25" customHeight="1" x14ac:dyDescent="0.25">
      <c r="A156" s="19" t="s">
        <v>289</v>
      </c>
      <c r="B156" s="181" t="s">
        <v>203</v>
      </c>
      <c r="C156" s="195" t="s">
        <v>290</v>
      </c>
      <c r="D156" s="76" t="b">
        <v>1</v>
      </c>
      <c r="E156" s="230">
        <v>169</v>
      </c>
      <c r="F156" s="233">
        <v>473</v>
      </c>
      <c r="G156" s="179">
        <v>425</v>
      </c>
      <c r="H156" s="177">
        <v>0.89852008456659616</v>
      </c>
      <c r="I156" s="188">
        <v>0.86801724331552366</v>
      </c>
      <c r="J156" s="182" t="s">
        <v>420</v>
      </c>
      <c r="K156" s="191">
        <v>0.92260193005161983</v>
      </c>
      <c r="L156" s="179">
        <v>35</v>
      </c>
      <c r="M156" s="177">
        <v>7.399577167019028E-2</v>
      </c>
      <c r="N156" s="188">
        <v>5.3683593591157701E-2</v>
      </c>
      <c r="O156" s="182" t="s">
        <v>420</v>
      </c>
      <c r="P156" s="191">
        <v>0.10117177280948199</v>
      </c>
      <c r="Q156" s="179">
        <v>460</v>
      </c>
      <c r="R156" s="203">
        <v>0.97251585623678649</v>
      </c>
      <c r="S156" s="212">
        <v>0.95354947641595367</v>
      </c>
      <c r="T156" s="182" t="s">
        <v>420</v>
      </c>
      <c r="U156" s="195">
        <v>0.98386901296100426</v>
      </c>
      <c r="V156" s="221">
        <v>436.5</v>
      </c>
      <c r="W156" s="220">
        <v>8.3619702176403202E-2</v>
      </c>
      <c r="X156" s="218" t="b">
        <v>1</v>
      </c>
      <c r="Y156" s="218" t="b">
        <v>1</v>
      </c>
      <c r="Z156" s="217" t="b">
        <v>1</v>
      </c>
      <c r="AA156" s="233">
        <v>535</v>
      </c>
      <c r="AB156" s="179">
        <v>484</v>
      </c>
      <c r="AC156" s="177" t="s">
        <v>419</v>
      </c>
      <c r="AD156" s="212" t="s">
        <v>419</v>
      </c>
      <c r="AE156" s="182" t="s">
        <v>419</v>
      </c>
      <c r="AF156" s="195" t="s">
        <v>419</v>
      </c>
      <c r="AG156" s="221">
        <v>436.5</v>
      </c>
      <c r="AH156" s="220">
        <v>0.22565864833906071</v>
      </c>
      <c r="AI156" s="218" t="b">
        <v>1</v>
      </c>
      <c r="AJ156" s="218" t="b">
        <v>0</v>
      </c>
      <c r="AK156" s="217" t="b">
        <v>0</v>
      </c>
      <c r="AL156" s="233">
        <v>524</v>
      </c>
      <c r="AM156" s="179">
        <v>468</v>
      </c>
      <c r="AN156" s="177">
        <v>0.89312977099236646</v>
      </c>
      <c r="AO156" s="188">
        <v>0.86375771282493696</v>
      </c>
      <c r="AP156" s="182" t="s">
        <v>420</v>
      </c>
      <c r="AQ156" s="191">
        <v>0.9167796874021924</v>
      </c>
      <c r="AR156" s="221">
        <v>468.25</v>
      </c>
      <c r="AS156" s="220">
        <v>0.1190603310197544</v>
      </c>
      <c r="AT156" s="218" t="b">
        <v>1</v>
      </c>
      <c r="AU156" s="218" t="b">
        <v>1</v>
      </c>
      <c r="AV156" s="217" t="b">
        <v>1</v>
      </c>
      <c r="AW156" s="233">
        <v>501</v>
      </c>
      <c r="AX156" s="179">
        <v>444</v>
      </c>
      <c r="AY156" s="177">
        <v>0.88622754491017963</v>
      </c>
      <c r="AZ156" s="188">
        <v>0.8554343207153644</v>
      </c>
      <c r="BA156" s="182" t="s">
        <v>420</v>
      </c>
      <c r="BB156" s="191">
        <v>0.91114297446960146</v>
      </c>
      <c r="BC156" s="221">
        <v>468.25</v>
      </c>
      <c r="BD156" s="220">
        <v>6.9941270688734652E-2</v>
      </c>
      <c r="BE156" s="218" t="b">
        <v>1</v>
      </c>
      <c r="BF156" s="218" t="b">
        <v>1</v>
      </c>
      <c r="BG156" s="217" t="b">
        <v>1</v>
      </c>
      <c r="BH156" s="233">
        <v>529</v>
      </c>
      <c r="BI156" s="179">
        <v>403</v>
      </c>
      <c r="BJ156" s="177">
        <v>0.76181474480151223</v>
      </c>
      <c r="BK156" s="188">
        <v>0.72370944391817715</v>
      </c>
      <c r="BL156" s="182" t="s">
        <v>420</v>
      </c>
      <c r="BM156" s="191">
        <v>0.79614499948993789</v>
      </c>
      <c r="BN156" s="221">
        <v>517.75</v>
      </c>
      <c r="BO156" s="218">
        <v>2.1728633510381457E-2</v>
      </c>
      <c r="BP156" s="218" t="b">
        <v>1</v>
      </c>
      <c r="BQ156" s="218" t="b">
        <v>1</v>
      </c>
      <c r="BR156" s="217" t="b">
        <v>1</v>
      </c>
      <c r="BS156" s="233">
        <v>401</v>
      </c>
      <c r="BT156" s="179">
        <v>401</v>
      </c>
      <c r="BU156" s="177">
        <v>1</v>
      </c>
      <c r="BV156" s="188">
        <v>0.99051120201007992</v>
      </c>
      <c r="BW156" s="182" t="s">
        <v>420</v>
      </c>
      <c r="BX156" s="191">
        <v>1</v>
      </c>
      <c r="BY156" s="221">
        <v>403</v>
      </c>
      <c r="BZ156" s="218">
        <v>-4.9627791563275434E-3</v>
      </c>
      <c r="CA156" s="218" t="b">
        <v>1</v>
      </c>
      <c r="CB156" s="218" t="b">
        <v>1</v>
      </c>
      <c r="CC156" s="218" t="b">
        <v>1</v>
      </c>
      <c r="CD156" s="121"/>
    </row>
    <row r="157" spans="1:82" s="181" customFormat="1" ht="14.25" customHeight="1" x14ac:dyDescent="0.25">
      <c r="A157" s="19" t="s">
        <v>242</v>
      </c>
      <c r="B157" s="181" t="s">
        <v>209</v>
      </c>
      <c r="C157" s="195" t="s">
        <v>243</v>
      </c>
      <c r="D157" s="76" t="b">
        <v>1</v>
      </c>
      <c r="E157" s="230">
        <v>251</v>
      </c>
      <c r="F157" s="233">
        <v>457</v>
      </c>
      <c r="G157" s="179">
        <v>363</v>
      </c>
      <c r="H157" s="177">
        <v>0.79431072210065645</v>
      </c>
      <c r="I157" s="188">
        <v>0.75487197351552993</v>
      </c>
      <c r="J157" s="182" t="s">
        <v>420</v>
      </c>
      <c r="K157" s="191">
        <v>0.82884286995445278</v>
      </c>
      <c r="L157" s="179">
        <v>84</v>
      </c>
      <c r="M157" s="177">
        <v>0.1838074398249453</v>
      </c>
      <c r="N157" s="188">
        <v>0.1509819671809034</v>
      </c>
      <c r="O157" s="182" t="s">
        <v>420</v>
      </c>
      <c r="P157" s="191">
        <v>0.22190431622866899</v>
      </c>
      <c r="Q157" s="179">
        <v>447</v>
      </c>
      <c r="R157" s="203">
        <v>0.97811816192560175</v>
      </c>
      <c r="S157" s="212">
        <v>0.96019374234238553</v>
      </c>
      <c r="T157" s="182" t="s">
        <v>420</v>
      </c>
      <c r="U157" s="195">
        <v>0.98807163533933373</v>
      </c>
      <c r="V157" s="221">
        <v>432</v>
      </c>
      <c r="W157" s="220">
        <v>5.7870370370370371E-2</v>
      </c>
      <c r="X157" s="218" t="b">
        <v>1</v>
      </c>
      <c r="Y157" s="218" t="b">
        <v>1</v>
      </c>
      <c r="Z157" s="217" t="b">
        <v>1</v>
      </c>
      <c r="AA157" s="233">
        <v>455</v>
      </c>
      <c r="AB157" s="179">
        <v>419</v>
      </c>
      <c r="AC157" s="177">
        <v>0.92087912087912083</v>
      </c>
      <c r="AD157" s="212">
        <v>0.89240729183402001</v>
      </c>
      <c r="AE157" s="182" t="s">
        <v>420</v>
      </c>
      <c r="AF157" s="195">
        <v>0.9423036799782909</v>
      </c>
      <c r="AG157" s="221">
        <v>432</v>
      </c>
      <c r="AH157" s="220">
        <v>5.3240740740740741E-2</v>
      </c>
      <c r="AI157" s="218" t="b">
        <v>1</v>
      </c>
      <c r="AJ157" s="218" t="b">
        <v>1</v>
      </c>
      <c r="AK157" s="217" t="b">
        <v>1</v>
      </c>
      <c r="AL157" s="233">
        <v>472</v>
      </c>
      <c r="AM157" s="179">
        <v>431</v>
      </c>
      <c r="AN157" s="177">
        <v>0.91313559322033899</v>
      </c>
      <c r="AO157" s="188">
        <v>0.88427655719376874</v>
      </c>
      <c r="AP157" s="182" t="s">
        <v>420</v>
      </c>
      <c r="AQ157" s="191">
        <v>0.93532415806664582</v>
      </c>
      <c r="AR157" s="221">
        <v>449</v>
      </c>
      <c r="AS157" s="220">
        <v>5.1224944320712694E-2</v>
      </c>
      <c r="AT157" s="218" t="b">
        <v>1</v>
      </c>
      <c r="AU157" s="218" t="b">
        <v>1</v>
      </c>
      <c r="AV157" s="217" t="b">
        <v>1</v>
      </c>
      <c r="AW157" s="233">
        <v>479</v>
      </c>
      <c r="AX157" s="179">
        <v>450</v>
      </c>
      <c r="AY157" s="177">
        <v>0.93945720250521925</v>
      </c>
      <c r="AZ157" s="188">
        <v>0.91440314340213913</v>
      </c>
      <c r="BA157" s="182" t="s">
        <v>420</v>
      </c>
      <c r="BB157" s="191">
        <v>0.95751866925301798</v>
      </c>
      <c r="BC157" s="221">
        <v>449</v>
      </c>
      <c r="BD157" s="220">
        <v>6.6815144766147E-2</v>
      </c>
      <c r="BE157" s="218" t="b">
        <v>1</v>
      </c>
      <c r="BF157" s="218" t="b">
        <v>1</v>
      </c>
      <c r="BG157" s="217" t="b">
        <v>1</v>
      </c>
      <c r="BH157" s="233">
        <v>446</v>
      </c>
      <c r="BI157" s="179">
        <v>399</v>
      </c>
      <c r="BJ157" s="177">
        <v>0.89461883408071752</v>
      </c>
      <c r="BK157" s="188">
        <v>0.86267564972725608</v>
      </c>
      <c r="BL157" s="182" t="s">
        <v>420</v>
      </c>
      <c r="BM157" s="191">
        <v>0.91982225725269284</v>
      </c>
      <c r="BN157" s="221">
        <v>493</v>
      </c>
      <c r="BO157" s="218">
        <v>-9.5334685598377281E-2</v>
      </c>
      <c r="BP157" s="218" t="b">
        <v>1</v>
      </c>
      <c r="BQ157" s="218" t="b">
        <v>1</v>
      </c>
      <c r="BR157" s="217" t="b">
        <v>1</v>
      </c>
      <c r="BS157" s="233">
        <v>448</v>
      </c>
      <c r="BT157" s="179">
        <v>431</v>
      </c>
      <c r="BU157" s="177">
        <v>0.9620535714285714</v>
      </c>
      <c r="BV157" s="188">
        <v>0.94007531180986414</v>
      </c>
      <c r="BW157" s="182" t="s">
        <v>420</v>
      </c>
      <c r="BX157" s="191">
        <v>0.9761752710395708</v>
      </c>
      <c r="BY157" s="221">
        <v>399</v>
      </c>
      <c r="BZ157" s="218">
        <v>0.12280701754385964</v>
      </c>
      <c r="CA157" s="218" t="b">
        <v>1</v>
      </c>
      <c r="CB157" s="218" t="b">
        <v>1</v>
      </c>
      <c r="CC157" s="218" t="b">
        <v>1</v>
      </c>
      <c r="CD157" s="121"/>
    </row>
    <row r="158" spans="1:82" s="181" customFormat="1" ht="14.25" customHeight="1" x14ac:dyDescent="0.25">
      <c r="A158" s="19" t="s">
        <v>64</v>
      </c>
      <c r="B158" s="181" t="s">
        <v>209</v>
      </c>
      <c r="C158" s="195" t="s">
        <v>257</v>
      </c>
      <c r="D158" s="76" t="b">
        <v>1</v>
      </c>
      <c r="E158" s="230">
        <v>487</v>
      </c>
      <c r="F158" s="233">
        <v>537</v>
      </c>
      <c r="G158" s="179">
        <v>505</v>
      </c>
      <c r="H158" s="177">
        <v>0.94040968342644315</v>
      </c>
      <c r="I158" s="188">
        <v>0.91708706071438262</v>
      </c>
      <c r="J158" s="182" t="s">
        <v>420</v>
      </c>
      <c r="K158" s="191">
        <v>0.95747607102366383</v>
      </c>
      <c r="L158" s="179">
        <v>29</v>
      </c>
      <c r="M158" s="177">
        <v>5.4003724394785846E-2</v>
      </c>
      <c r="N158" s="188">
        <v>3.7861028820703073E-2</v>
      </c>
      <c r="O158" s="182" t="s">
        <v>420</v>
      </c>
      <c r="P158" s="191">
        <v>7.6482015360006636E-2</v>
      </c>
      <c r="Q158" s="179">
        <v>534</v>
      </c>
      <c r="R158" s="203">
        <v>0.994413407821229</v>
      </c>
      <c r="S158" s="212">
        <v>0.9837051578282151</v>
      </c>
      <c r="T158" s="182" t="s">
        <v>420</v>
      </c>
      <c r="U158" s="195">
        <v>0.99809827336185386</v>
      </c>
      <c r="V158" s="221">
        <v>562.25</v>
      </c>
      <c r="W158" s="220">
        <v>-4.4908848377056471E-2</v>
      </c>
      <c r="X158" s="218" t="b">
        <v>1</v>
      </c>
      <c r="Y158" s="218" t="b">
        <v>1</v>
      </c>
      <c r="Z158" s="217" t="b">
        <v>1</v>
      </c>
      <c r="AA158" s="233">
        <v>556</v>
      </c>
      <c r="AB158" s="179">
        <v>550</v>
      </c>
      <c r="AC158" s="177">
        <v>0.98920863309352514</v>
      </c>
      <c r="AD158" s="212">
        <v>0.97665857398194333</v>
      </c>
      <c r="AE158" s="182" t="s">
        <v>420</v>
      </c>
      <c r="AF158" s="195">
        <v>0.99504509574258138</v>
      </c>
      <c r="AG158" s="221">
        <v>562.25</v>
      </c>
      <c r="AH158" s="220">
        <v>-1.1116051578479324E-2</v>
      </c>
      <c r="AI158" s="218" t="b">
        <v>1</v>
      </c>
      <c r="AJ158" s="218" t="b">
        <v>1</v>
      </c>
      <c r="AK158" s="217" t="b">
        <v>1</v>
      </c>
      <c r="AL158" s="233">
        <v>547</v>
      </c>
      <c r="AM158" s="179">
        <v>519</v>
      </c>
      <c r="AN158" s="177">
        <v>0.94881170018281535</v>
      </c>
      <c r="AO158" s="188">
        <v>0.92701361118080372</v>
      </c>
      <c r="AP158" s="182" t="s">
        <v>420</v>
      </c>
      <c r="AQ158" s="191">
        <v>0.9643499420477244</v>
      </c>
      <c r="AR158" s="221">
        <v>574.5</v>
      </c>
      <c r="AS158" s="220">
        <v>-4.7867711053089644E-2</v>
      </c>
      <c r="AT158" s="218" t="b">
        <v>1</v>
      </c>
      <c r="AU158" s="218" t="b">
        <v>1</v>
      </c>
      <c r="AV158" s="217" t="b">
        <v>1</v>
      </c>
      <c r="AW158" s="233">
        <v>566</v>
      </c>
      <c r="AX158" s="179">
        <v>550</v>
      </c>
      <c r="AY158" s="177">
        <v>0.9717314487632509</v>
      </c>
      <c r="AZ158" s="188">
        <v>0.95457668702468679</v>
      </c>
      <c r="BA158" s="182" t="s">
        <v>420</v>
      </c>
      <c r="BB158" s="191">
        <v>0.98252606626590511</v>
      </c>
      <c r="BC158" s="221">
        <v>574.5</v>
      </c>
      <c r="BD158" s="220">
        <v>-1.4795474325500435E-2</v>
      </c>
      <c r="BE158" s="218" t="b">
        <v>1</v>
      </c>
      <c r="BF158" s="218" t="b">
        <v>1</v>
      </c>
      <c r="BG158" s="217" t="b">
        <v>1</v>
      </c>
      <c r="BH158" s="233">
        <v>519</v>
      </c>
      <c r="BI158" s="179">
        <v>507</v>
      </c>
      <c r="BJ158" s="177">
        <v>0.97687861271676302</v>
      </c>
      <c r="BK158" s="188">
        <v>0.96002466396679942</v>
      </c>
      <c r="BL158" s="182" t="s">
        <v>420</v>
      </c>
      <c r="BM158" s="191">
        <v>0.9867250469618396</v>
      </c>
      <c r="BN158" s="221">
        <v>559.5</v>
      </c>
      <c r="BO158" s="218">
        <v>-7.2386058981233251E-2</v>
      </c>
      <c r="BP158" s="218" t="b">
        <v>1</v>
      </c>
      <c r="BQ158" s="218" t="b">
        <v>1</v>
      </c>
      <c r="BR158" s="217" t="b">
        <v>1</v>
      </c>
      <c r="BS158" s="233">
        <v>506</v>
      </c>
      <c r="BT158" s="179">
        <v>486</v>
      </c>
      <c r="BU158" s="177">
        <v>0.96047430830039526</v>
      </c>
      <c r="BV158" s="188">
        <v>0.93973990320810663</v>
      </c>
      <c r="BW158" s="182" t="s">
        <v>420</v>
      </c>
      <c r="BX158" s="191">
        <v>0.97426972064221129</v>
      </c>
      <c r="BY158" s="221">
        <v>507</v>
      </c>
      <c r="BZ158" s="218">
        <v>-1.9723865877712033E-3</v>
      </c>
      <c r="CA158" s="218" t="b">
        <v>1</v>
      </c>
      <c r="CB158" s="218" t="b">
        <v>1</v>
      </c>
      <c r="CC158" s="218" t="b">
        <v>1</v>
      </c>
      <c r="CD158" s="121"/>
    </row>
    <row r="159" spans="1:82" s="181" customFormat="1" ht="14.25" customHeight="1" x14ac:dyDescent="0.25">
      <c r="A159" s="19" t="s">
        <v>244</v>
      </c>
      <c r="B159" s="181" t="s">
        <v>209</v>
      </c>
      <c r="C159" s="195" t="s">
        <v>245</v>
      </c>
      <c r="D159" s="76" t="b">
        <v>1</v>
      </c>
      <c r="E159" s="230">
        <v>160</v>
      </c>
      <c r="F159" s="233">
        <v>1646</v>
      </c>
      <c r="G159" s="179">
        <v>871</v>
      </c>
      <c r="H159" s="177">
        <v>0.52916160388821387</v>
      </c>
      <c r="I159" s="188">
        <v>0.50500803033449049</v>
      </c>
      <c r="J159" s="182" t="s">
        <v>420</v>
      </c>
      <c r="K159" s="191">
        <v>0.55317937881730816</v>
      </c>
      <c r="L159" s="179">
        <v>556</v>
      </c>
      <c r="M159" s="177">
        <v>0.33778857837181048</v>
      </c>
      <c r="N159" s="188">
        <v>0.31534145337403308</v>
      </c>
      <c r="O159" s="182" t="s">
        <v>420</v>
      </c>
      <c r="P159" s="191">
        <v>0.36099108321908724</v>
      </c>
      <c r="Q159" s="179">
        <v>1427</v>
      </c>
      <c r="R159" s="203">
        <v>0.86695018226002429</v>
      </c>
      <c r="S159" s="212">
        <v>0.84968532778057282</v>
      </c>
      <c r="T159" s="182" t="s">
        <v>420</v>
      </c>
      <c r="U159" s="195">
        <v>0.88250623737955958</v>
      </c>
      <c r="V159" s="221">
        <v>1573.5</v>
      </c>
      <c r="W159" s="220">
        <v>4.6075627581823958E-2</v>
      </c>
      <c r="X159" s="218" t="b">
        <v>1</v>
      </c>
      <c r="Y159" s="218" t="b">
        <v>1</v>
      </c>
      <c r="Z159" s="217" t="b">
        <v>1</v>
      </c>
      <c r="AA159" s="233">
        <v>1663</v>
      </c>
      <c r="AB159" s="179">
        <v>940</v>
      </c>
      <c r="AC159" s="177">
        <v>0.56524353577871322</v>
      </c>
      <c r="AD159" s="212">
        <v>0.5412946265368922</v>
      </c>
      <c r="AE159" s="182" t="s">
        <v>420</v>
      </c>
      <c r="AF159" s="195">
        <v>0.58889172013193225</v>
      </c>
      <c r="AG159" s="221">
        <v>1573.5</v>
      </c>
      <c r="AH159" s="220">
        <v>5.6879567842389581E-2</v>
      </c>
      <c r="AI159" s="218" t="b">
        <v>1</v>
      </c>
      <c r="AJ159" s="218" t="b">
        <v>1</v>
      </c>
      <c r="AK159" s="217" t="b">
        <v>1</v>
      </c>
      <c r="AL159" s="233">
        <v>1611</v>
      </c>
      <c r="AM159" s="179">
        <v>905</v>
      </c>
      <c r="AN159" s="177">
        <v>0.56176288019863441</v>
      </c>
      <c r="AO159" s="188">
        <v>0.53741557227106729</v>
      </c>
      <c r="AP159" s="182" t="s">
        <v>420</v>
      </c>
      <c r="AQ159" s="191">
        <v>0.58581633938998712</v>
      </c>
      <c r="AR159" s="221">
        <v>1534.25</v>
      </c>
      <c r="AS159" s="220">
        <v>5.0024441909727879E-2</v>
      </c>
      <c r="AT159" s="218" t="b">
        <v>1</v>
      </c>
      <c r="AU159" s="218" t="b">
        <v>1</v>
      </c>
      <c r="AV159" s="217" t="b">
        <v>1</v>
      </c>
      <c r="AW159" s="233">
        <v>1501</v>
      </c>
      <c r="AX159" s="179">
        <v>1118</v>
      </c>
      <c r="AY159" s="177">
        <v>0.7448367754830113</v>
      </c>
      <c r="AZ159" s="188">
        <v>0.72217656825051646</v>
      </c>
      <c r="BA159" s="182" t="s">
        <v>420</v>
      </c>
      <c r="BB159" s="191">
        <v>0.76624697676265785</v>
      </c>
      <c r="BC159" s="221">
        <v>1534.25</v>
      </c>
      <c r="BD159" s="220">
        <v>-2.1671826625386997E-2</v>
      </c>
      <c r="BE159" s="218" t="b">
        <v>1</v>
      </c>
      <c r="BF159" s="218" t="b">
        <v>1</v>
      </c>
      <c r="BG159" s="217" t="b">
        <v>1</v>
      </c>
      <c r="BH159" s="233">
        <v>1521</v>
      </c>
      <c r="BI159" s="179">
        <v>726</v>
      </c>
      <c r="BJ159" s="177">
        <v>0.47731755424063116</v>
      </c>
      <c r="BK159" s="188">
        <v>0.45230439684048945</v>
      </c>
      <c r="BL159" s="182" t="s">
        <v>420</v>
      </c>
      <c r="BM159" s="191">
        <v>0.50244499720250546</v>
      </c>
      <c r="BN159" s="221">
        <v>1533.5</v>
      </c>
      <c r="BO159" s="218">
        <v>-8.1512879034887509E-3</v>
      </c>
      <c r="BP159" s="218" t="b">
        <v>1</v>
      </c>
      <c r="BQ159" s="218" t="b">
        <v>1</v>
      </c>
      <c r="BR159" s="217" t="b">
        <v>1</v>
      </c>
      <c r="BS159" s="233" t="s">
        <v>2</v>
      </c>
      <c r="BT159" s="179" t="s">
        <v>2</v>
      </c>
      <c r="BU159" s="177" t="s">
        <v>419</v>
      </c>
      <c r="BV159" s="188" t="s">
        <v>419</v>
      </c>
      <c r="BW159" s="182" t="s">
        <v>419</v>
      </c>
      <c r="BX159" s="191" t="s">
        <v>419</v>
      </c>
      <c r="BY159" s="221">
        <v>726</v>
      </c>
      <c r="BZ159" s="218" t="s">
        <v>419</v>
      </c>
      <c r="CA159" s="218" t="b">
        <v>0</v>
      </c>
      <c r="CB159" s="218" t="b">
        <v>0</v>
      </c>
      <c r="CC159" s="218" t="b">
        <v>0</v>
      </c>
      <c r="CD159" s="121"/>
    </row>
    <row r="160" spans="1:82" s="181" customFormat="1" ht="14.25" customHeight="1" x14ac:dyDescent="0.25">
      <c r="A160" s="19" t="s">
        <v>423</v>
      </c>
      <c r="B160" s="181" t="s">
        <v>209</v>
      </c>
      <c r="C160" s="195" t="s">
        <v>208</v>
      </c>
      <c r="D160" s="76" t="b">
        <v>1</v>
      </c>
      <c r="E160" s="230">
        <v>979</v>
      </c>
      <c r="F160" s="233">
        <v>1298</v>
      </c>
      <c r="G160" s="179">
        <v>1231</v>
      </c>
      <c r="H160" s="177">
        <v>0.94838212634822805</v>
      </c>
      <c r="I160" s="188">
        <v>0.93496764873927452</v>
      </c>
      <c r="J160" s="182" t="s">
        <v>420</v>
      </c>
      <c r="K160" s="191">
        <v>0.95915044230265545</v>
      </c>
      <c r="L160" s="179">
        <v>36</v>
      </c>
      <c r="M160" s="177">
        <v>2.7734976887519261E-2</v>
      </c>
      <c r="N160" s="188">
        <v>2.0100119683490604E-2</v>
      </c>
      <c r="O160" s="182" t="s">
        <v>420</v>
      </c>
      <c r="P160" s="191">
        <v>3.8156942500868644E-2</v>
      </c>
      <c r="Q160" s="179">
        <v>1267</v>
      </c>
      <c r="R160" s="203">
        <v>0.9761171032357473</v>
      </c>
      <c r="S160" s="212">
        <v>0.9663000440040268</v>
      </c>
      <c r="T160" s="182" t="s">
        <v>420</v>
      </c>
      <c r="U160" s="195">
        <v>0.98312432071059985</v>
      </c>
      <c r="V160" s="221">
        <v>1386.25</v>
      </c>
      <c r="W160" s="220">
        <v>-6.3660955816050496E-2</v>
      </c>
      <c r="X160" s="218" t="b">
        <v>1</v>
      </c>
      <c r="Y160" s="218" t="b">
        <v>1</v>
      </c>
      <c r="Z160" s="217" t="b">
        <v>1</v>
      </c>
      <c r="AA160" s="233">
        <v>1354</v>
      </c>
      <c r="AB160" s="179">
        <v>1324</v>
      </c>
      <c r="AC160" s="177">
        <v>0.97784342688330872</v>
      </c>
      <c r="AD160" s="212">
        <v>0.96854664810100022</v>
      </c>
      <c r="AE160" s="182" t="s">
        <v>420</v>
      </c>
      <c r="AF160" s="195">
        <v>0.98443647934294964</v>
      </c>
      <c r="AG160" s="221">
        <v>1386.25</v>
      </c>
      <c r="AH160" s="220">
        <v>-2.3264201983769162E-2</v>
      </c>
      <c r="AI160" s="218" t="b">
        <v>1</v>
      </c>
      <c r="AJ160" s="218" t="b">
        <v>1</v>
      </c>
      <c r="AK160" s="217" t="b">
        <v>1</v>
      </c>
      <c r="AL160" s="233">
        <v>1306</v>
      </c>
      <c r="AM160" s="179">
        <v>1251</v>
      </c>
      <c r="AN160" s="177">
        <v>0.95788667687595708</v>
      </c>
      <c r="AO160" s="188">
        <v>0.94558430913598435</v>
      </c>
      <c r="AP160" s="182" t="s">
        <v>420</v>
      </c>
      <c r="AQ160" s="191">
        <v>0.96750329543320512</v>
      </c>
      <c r="AR160" s="221">
        <v>1424</v>
      </c>
      <c r="AS160" s="220">
        <v>-8.2865168539325837E-2</v>
      </c>
      <c r="AT160" s="218" t="b">
        <v>1</v>
      </c>
      <c r="AU160" s="218" t="b">
        <v>1</v>
      </c>
      <c r="AV160" s="217" t="b">
        <v>1</v>
      </c>
      <c r="AW160" s="233">
        <v>1424</v>
      </c>
      <c r="AX160" s="179">
        <v>1361</v>
      </c>
      <c r="AY160" s="177">
        <v>0.9557584269662921</v>
      </c>
      <c r="AZ160" s="188">
        <v>0.94379610786743884</v>
      </c>
      <c r="BA160" s="182" t="s">
        <v>420</v>
      </c>
      <c r="BB160" s="191">
        <v>0.96526840484958609</v>
      </c>
      <c r="BC160" s="221">
        <v>1424</v>
      </c>
      <c r="BD160" s="220">
        <v>0</v>
      </c>
      <c r="BE160" s="218" t="b">
        <v>1</v>
      </c>
      <c r="BF160" s="218" t="b">
        <v>1</v>
      </c>
      <c r="BG160" s="217" t="b">
        <v>1</v>
      </c>
      <c r="BH160" s="233">
        <v>1307</v>
      </c>
      <c r="BI160" s="179">
        <v>1233</v>
      </c>
      <c r="BJ160" s="177">
        <v>0.94338179035960212</v>
      </c>
      <c r="BK160" s="188">
        <v>0.92950407579495697</v>
      </c>
      <c r="BL160" s="182" t="s">
        <v>420</v>
      </c>
      <c r="BM160" s="191">
        <v>0.95466081859486585</v>
      </c>
      <c r="BN160" s="221">
        <v>1501</v>
      </c>
      <c r="BO160" s="218">
        <v>-0.12924716855429713</v>
      </c>
      <c r="BP160" s="218" t="b">
        <v>1</v>
      </c>
      <c r="BQ160" s="218" t="b">
        <v>1</v>
      </c>
      <c r="BR160" s="217" t="b">
        <v>1</v>
      </c>
      <c r="BS160" s="233">
        <v>1233</v>
      </c>
      <c r="BT160" s="179">
        <v>1083</v>
      </c>
      <c r="BU160" s="177">
        <v>0.87834549878345503</v>
      </c>
      <c r="BV160" s="188">
        <v>0.85891508932032301</v>
      </c>
      <c r="BW160" s="182" t="s">
        <v>420</v>
      </c>
      <c r="BX160" s="191">
        <v>0.89542573047205265</v>
      </c>
      <c r="BY160" s="221">
        <v>1233</v>
      </c>
      <c r="BZ160" s="218">
        <v>0</v>
      </c>
      <c r="CA160" s="218" t="b">
        <v>1</v>
      </c>
      <c r="CB160" s="218" t="b">
        <v>1</v>
      </c>
      <c r="CC160" s="218" t="b">
        <v>1</v>
      </c>
      <c r="CD160" s="121"/>
    </row>
    <row r="161" spans="1:82" s="181" customFormat="1" ht="14.25" customHeight="1" x14ac:dyDescent="0.25">
      <c r="A161" s="19" t="s">
        <v>210</v>
      </c>
      <c r="B161" s="181" t="s">
        <v>209</v>
      </c>
      <c r="C161" s="195" t="s">
        <v>211</v>
      </c>
      <c r="D161" s="76" t="b">
        <v>1</v>
      </c>
      <c r="E161" s="230">
        <v>1359</v>
      </c>
      <c r="F161" s="233">
        <v>1581</v>
      </c>
      <c r="G161" s="179">
        <v>1277</v>
      </c>
      <c r="H161" s="177">
        <v>0.80771663504111324</v>
      </c>
      <c r="I161" s="188">
        <v>0.7875540328486782</v>
      </c>
      <c r="J161" s="182" t="s">
        <v>420</v>
      </c>
      <c r="K161" s="191">
        <v>0.82638750343850675</v>
      </c>
      <c r="L161" s="179">
        <v>252</v>
      </c>
      <c r="M161" s="177">
        <v>0.15939278937381404</v>
      </c>
      <c r="N161" s="188">
        <v>0.14217817986773443</v>
      </c>
      <c r="O161" s="182" t="s">
        <v>420</v>
      </c>
      <c r="P161" s="191">
        <v>0.17825857801376821</v>
      </c>
      <c r="Q161" s="179">
        <v>1529</v>
      </c>
      <c r="R161" s="203">
        <v>0.96710942441492731</v>
      </c>
      <c r="S161" s="212">
        <v>0.957123822486591</v>
      </c>
      <c r="T161" s="182" t="s">
        <v>420</v>
      </c>
      <c r="U161" s="195">
        <v>0.97483059590618604</v>
      </c>
      <c r="V161" s="221">
        <v>1751.25</v>
      </c>
      <c r="W161" s="220">
        <v>-9.7216274089935759E-2</v>
      </c>
      <c r="X161" s="218" t="b">
        <v>1</v>
      </c>
      <c r="Y161" s="218" t="b">
        <v>1</v>
      </c>
      <c r="Z161" s="217" t="b">
        <v>1</v>
      </c>
      <c r="AA161" s="233">
        <v>1545</v>
      </c>
      <c r="AB161" s="179">
        <v>1308</v>
      </c>
      <c r="AC161" s="177">
        <v>0.84660194174757286</v>
      </c>
      <c r="AD161" s="212">
        <v>0.82777462300173232</v>
      </c>
      <c r="AE161" s="182" t="s">
        <v>420</v>
      </c>
      <c r="AF161" s="195">
        <v>0.86370996627022067</v>
      </c>
      <c r="AG161" s="221">
        <v>1751.25</v>
      </c>
      <c r="AH161" s="220">
        <v>-0.11777301927194861</v>
      </c>
      <c r="AI161" s="218" t="b">
        <v>1</v>
      </c>
      <c r="AJ161" s="218" t="b">
        <v>1</v>
      </c>
      <c r="AK161" s="217" t="b">
        <v>1</v>
      </c>
      <c r="AL161" s="233">
        <v>1722</v>
      </c>
      <c r="AM161" s="179">
        <v>1433</v>
      </c>
      <c r="AN161" s="177">
        <v>0.83217189314750295</v>
      </c>
      <c r="AO161" s="188">
        <v>0.81378564538961362</v>
      </c>
      <c r="AP161" s="182" t="s">
        <v>420</v>
      </c>
      <c r="AQ161" s="191">
        <v>0.84907941336365156</v>
      </c>
      <c r="AR161" s="221">
        <v>1864</v>
      </c>
      <c r="AS161" s="220">
        <v>-7.6180257510729613E-2</v>
      </c>
      <c r="AT161" s="218" t="b">
        <v>1</v>
      </c>
      <c r="AU161" s="218" t="b">
        <v>1</v>
      </c>
      <c r="AV161" s="217" t="b">
        <v>1</v>
      </c>
      <c r="AW161" s="233">
        <v>1756</v>
      </c>
      <c r="AX161" s="179">
        <v>1595</v>
      </c>
      <c r="AY161" s="177">
        <v>0.90831435079726652</v>
      </c>
      <c r="AZ161" s="188">
        <v>0.89391083717873632</v>
      </c>
      <c r="BA161" s="182" t="s">
        <v>420</v>
      </c>
      <c r="BB161" s="191">
        <v>0.92093529160888354</v>
      </c>
      <c r="BC161" s="221">
        <v>1864</v>
      </c>
      <c r="BD161" s="220">
        <v>-5.7939914163090127E-2</v>
      </c>
      <c r="BE161" s="218" t="b">
        <v>1</v>
      </c>
      <c r="BF161" s="218" t="b">
        <v>1</v>
      </c>
      <c r="BG161" s="217" t="b">
        <v>1</v>
      </c>
      <c r="BH161" s="233">
        <v>1754</v>
      </c>
      <c r="BI161" s="179">
        <v>1433</v>
      </c>
      <c r="BJ161" s="177">
        <v>0.81698973774230332</v>
      </c>
      <c r="BK161" s="188">
        <v>0.79820766239731877</v>
      </c>
      <c r="BL161" s="182" t="s">
        <v>420</v>
      </c>
      <c r="BM161" s="191">
        <v>0.83438636047094505</v>
      </c>
      <c r="BN161" s="221">
        <v>1935.5</v>
      </c>
      <c r="BO161" s="218">
        <v>-9.3774218548178759E-2</v>
      </c>
      <c r="BP161" s="218" t="b">
        <v>1</v>
      </c>
      <c r="BQ161" s="218" t="b">
        <v>1</v>
      </c>
      <c r="BR161" s="217" t="b">
        <v>1</v>
      </c>
      <c r="BS161" s="233">
        <v>1433</v>
      </c>
      <c r="BT161" s="179">
        <v>1385</v>
      </c>
      <c r="BU161" s="177">
        <v>0.96650383810188412</v>
      </c>
      <c r="BV161" s="188">
        <v>0.95586996316997508</v>
      </c>
      <c r="BW161" s="182" t="s">
        <v>420</v>
      </c>
      <c r="BX161" s="191">
        <v>0.97464327598541511</v>
      </c>
      <c r="BY161" s="221">
        <v>1433</v>
      </c>
      <c r="BZ161" s="218">
        <v>0</v>
      </c>
      <c r="CA161" s="218" t="b">
        <v>1</v>
      </c>
      <c r="CB161" s="218" t="b">
        <v>1</v>
      </c>
      <c r="CC161" s="218" t="b">
        <v>1</v>
      </c>
      <c r="CD161" s="121"/>
    </row>
    <row r="162" spans="1:82" s="181" customFormat="1" ht="14.25" customHeight="1" x14ac:dyDescent="0.25">
      <c r="A162" s="19" t="s">
        <v>69</v>
      </c>
      <c r="B162" s="181" t="s">
        <v>209</v>
      </c>
      <c r="C162" s="195" t="s">
        <v>212</v>
      </c>
      <c r="D162" s="76" t="b">
        <v>1</v>
      </c>
      <c r="E162" s="230">
        <v>625</v>
      </c>
      <c r="F162" s="233">
        <v>825</v>
      </c>
      <c r="G162" s="179">
        <v>776</v>
      </c>
      <c r="H162" s="177">
        <v>0.94060606060606056</v>
      </c>
      <c r="I162" s="188">
        <v>0.92234374982402123</v>
      </c>
      <c r="J162" s="182" t="s">
        <v>420</v>
      </c>
      <c r="K162" s="191">
        <v>0.95478418853273272</v>
      </c>
      <c r="L162" s="179">
        <v>49</v>
      </c>
      <c r="M162" s="177">
        <v>5.9393939393939395E-2</v>
      </c>
      <c r="N162" s="188">
        <v>4.5215811467267129E-2</v>
      </c>
      <c r="O162" s="182" t="s">
        <v>420</v>
      </c>
      <c r="P162" s="191">
        <v>7.7656250175978686E-2</v>
      </c>
      <c r="Q162" s="179">
        <v>825</v>
      </c>
      <c r="R162" s="203">
        <v>1</v>
      </c>
      <c r="S162" s="212">
        <v>0.99536526704858619</v>
      </c>
      <c r="T162" s="182" t="s">
        <v>420</v>
      </c>
      <c r="U162" s="195">
        <v>0.99999999999999989</v>
      </c>
      <c r="V162" s="221">
        <v>875.5</v>
      </c>
      <c r="W162" s="220">
        <v>-5.7681324957167331E-2</v>
      </c>
      <c r="X162" s="218" t="b">
        <v>1</v>
      </c>
      <c r="Y162" s="218" t="b">
        <v>1</v>
      </c>
      <c r="Z162" s="217" t="b">
        <v>1</v>
      </c>
      <c r="AA162" s="233">
        <v>857</v>
      </c>
      <c r="AB162" s="179">
        <v>833</v>
      </c>
      <c r="AC162" s="177">
        <v>0.97199533255542592</v>
      </c>
      <c r="AD162" s="212">
        <v>0.95866829858012359</v>
      </c>
      <c r="AE162" s="182" t="s">
        <v>420</v>
      </c>
      <c r="AF162" s="195">
        <v>0.98110985883841639</v>
      </c>
      <c r="AG162" s="221">
        <v>875.5</v>
      </c>
      <c r="AH162" s="220">
        <v>-2.11307824100514E-2</v>
      </c>
      <c r="AI162" s="218" t="b">
        <v>1</v>
      </c>
      <c r="AJ162" s="218" t="b">
        <v>1</v>
      </c>
      <c r="AK162" s="217" t="b">
        <v>1</v>
      </c>
      <c r="AL162" s="233">
        <v>875</v>
      </c>
      <c r="AM162" s="179">
        <v>818</v>
      </c>
      <c r="AN162" s="177">
        <v>0.93485714285714283</v>
      </c>
      <c r="AO162" s="188">
        <v>0.91653056961711843</v>
      </c>
      <c r="AP162" s="182" t="s">
        <v>420</v>
      </c>
      <c r="AQ162" s="191">
        <v>0.9493821525946623</v>
      </c>
      <c r="AR162" s="221">
        <v>904</v>
      </c>
      <c r="AS162" s="220">
        <v>-3.2079646017699116E-2</v>
      </c>
      <c r="AT162" s="218" t="b">
        <v>1</v>
      </c>
      <c r="AU162" s="218" t="b">
        <v>1</v>
      </c>
      <c r="AV162" s="217" t="b">
        <v>1</v>
      </c>
      <c r="AW162" s="233">
        <v>912</v>
      </c>
      <c r="AX162" s="179">
        <v>875</v>
      </c>
      <c r="AY162" s="177">
        <v>0.95942982456140347</v>
      </c>
      <c r="AZ162" s="188">
        <v>0.94458070495630897</v>
      </c>
      <c r="BA162" s="182" t="s">
        <v>420</v>
      </c>
      <c r="BB162" s="191">
        <v>0.97042482567239974</v>
      </c>
      <c r="BC162" s="221">
        <v>904</v>
      </c>
      <c r="BD162" s="220">
        <v>8.8495575221238937E-3</v>
      </c>
      <c r="BE162" s="218" t="b">
        <v>1</v>
      </c>
      <c r="BF162" s="218" t="b">
        <v>1</v>
      </c>
      <c r="BG162" s="217" t="b">
        <v>1</v>
      </c>
      <c r="BH162" s="233">
        <v>828</v>
      </c>
      <c r="BI162" s="179">
        <v>786</v>
      </c>
      <c r="BJ162" s="177">
        <v>0.94927536231884058</v>
      </c>
      <c r="BK162" s="188">
        <v>0.93214504295067768</v>
      </c>
      <c r="BL162" s="182" t="s">
        <v>420</v>
      </c>
      <c r="BM162" s="191">
        <v>0.96225615827674427</v>
      </c>
      <c r="BN162" s="221">
        <v>968.25</v>
      </c>
      <c r="BO162" s="218">
        <v>-0.14484895429899303</v>
      </c>
      <c r="BP162" s="218" t="b">
        <v>1</v>
      </c>
      <c r="BQ162" s="218" t="b">
        <v>1</v>
      </c>
      <c r="BR162" s="217" t="b">
        <v>1</v>
      </c>
      <c r="BS162" s="233">
        <v>787</v>
      </c>
      <c r="BT162" s="179">
        <v>755</v>
      </c>
      <c r="BU162" s="177">
        <v>0.9593392630241423</v>
      </c>
      <c r="BV162" s="188">
        <v>0.9431633665075192</v>
      </c>
      <c r="BW162" s="182" t="s">
        <v>420</v>
      </c>
      <c r="BX162" s="191">
        <v>0.97105274082471438</v>
      </c>
      <c r="BY162" s="221">
        <v>786</v>
      </c>
      <c r="BZ162" s="218">
        <v>1.2722646310432571E-3</v>
      </c>
      <c r="CA162" s="218" t="b">
        <v>1</v>
      </c>
      <c r="CB162" s="218" t="b">
        <v>1</v>
      </c>
      <c r="CC162" s="218" t="b">
        <v>1</v>
      </c>
      <c r="CD162" s="121"/>
    </row>
    <row r="163" spans="1:82" s="181" customFormat="1" ht="14.25" customHeight="1" x14ac:dyDescent="0.25">
      <c r="A163" s="19" t="s">
        <v>213</v>
      </c>
      <c r="B163" s="181" t="s">
        <v>209</v>
      </c>
      <c r="C163" s="195" t="s">
        <v>214</v>
      </c>
      <c r="D163" s="76" t="b">
        <v>1</v>
      </c>
      <c r="E163" s="230">
        <v>423</v>
      </c>
      <c r="F163" s="233">
        <v>1579</v>
      </c>
      <c r="G163" s="179">
        <v>1365</v>
      </c>
      <c r="H163" s="177">
        <v>0.86447118429385683</v>
      </c>
      <c r="I163" s="188">
        <v>0.84670100895970968</v>
      </c>
      <c r="J163" s="182" t="s">
        <v>420</v>
      </c>
      <c r="K163" s="191">
        <v>0.88047226135477907</v>
      </c>
      <c r="L163" s="179">
        <v>176</v>
      </c>
      <c r="M163" s="177">
        <v>0.11146295123495883</v>
      </c>
      <c r="N163" s="188">
        <v>9.6873661867932281E-2</v>
      </c>
      <c r="O163" s="182" t="s">
        <v>420</v>
      </c>
      <c r="P163" s="191">
        <v>0.12793815161957647</v>
      </c>
      <c r="Q163" s="179">
        <v>1541</v>
      </c>
      <c r="R163" s="203">
        <v>0.97593413552881569</v>
      </c>
      <c r="S163" s="212">
        <v>0.96714134116244299</v>
      </c>
      <c r="T163" s="182" t="s">
        <v>420</v>
      </c>
      <c r="U163" s="195">
        <v>0.98241680417437416</v>
      </c>
      <c r="V163" s="221">
        <v>1653.25</v>
      </c>
      <c r="W163" s="220">
        <v>-4.4911537879933468E-2</v>
      </c>
      <c r="X163" s="218" t="b">
        <v>1</v>
      </c>
      <c r="Y163" s="218" t="b">
        <v>1</v>
      </c>
      <c r="Z163" s="217" t="b">
        <v>1</v>
      </c>
      <c r="AA163" s="233">
        <v>1579</v>
      </c>
      <c r="AB163" s="179">
        <v>1112</v>
      </c>
      <c r="AC163" s="177">
        <v>0.70424319189360352</v>
      </c>
      <c r="AD163" s="212">
        <v>0.6812588446592287</v>
      </c>
      <c r="AE163" s="182" t="s">
        <v>420</v>
      </c>
      <c r="AF163" s="195">
        <v>0.72623616781066291</v>
      </c>
      <c r="AG163" s="221">
        <v>1653.25</v>
      </c>
      <c r="AH163" s="220">
        <v>-4.4911537879933468E-2</v>
      </c>
      <c r="AI163" s="218" t="b">
        <v>1</v>
      </c>
      <c r="AJ163" s="218" t="b">
        <v>1</v>
      </c>
      <c r="AK163" s="217" t="b">
        <v>1</v>
      </c>
      <c r="AL163" s="233">
        <v>1663</v>
      </c>
      <c r="AM163" s="179">
        <v>506</v>
      </c>
      <c r="AN163" s="177">
        <v>0.30426939266386049</v>
      </c>
      <c r="AO163" s="188">
        <v>0.28262816729585266</v>
      </c>
      <c r="AP163" s="182" t="s">
        <v>420</v>
      </c>
      <c r="AQ163" s="191">
        <v>0.32681279269767399</v>
      </c>
      <c r="AR163" s="221">
        <v>1698.75</v>
      </c>
      <c r="AS163" s="220">
        <v>-2.1044885945548198E-2</v>
      </c>
      <c r="AT163" s="218" t="b">
        <v>1</v>
      </c>
      <c r="AU163" s="218" t="b">
        <v>1</v>
      </c>
      <c r="AV163" s="217" t="b">
        <v>1</v>
      </c>
      <c r="AW163" s="233">
        <v>1626</v>
      </c>
      <c r="AX163" s="179">
        <v>1064</v>
      </c>
      <c r="AY163" s="177">
        <v>0.65436654366543667</v>
      </c>
      <c r="AZ163" s="188">
        <v>0.63091144235551555</v>
      </c>
      <c r="BA163" s="182" t="s">
        <v>420</v>
      </c>
      <c r="BB163" s="191">
        <v>0.67709397576854724</v>
      </c>
      <c r="BC163" s="221">
        <v>1698.75</v>
      </c>
      <c r="BD163" s="220">
        <v>-4.2825607064017661E-2</v>
      </c>
      <c r="BE163" s="218" t="b">
        <v>1</v>
      </c>
      <c r="BF163" s="218" t="b">
        <v>1</v>
      </c>
      <c r="BG163" s="217" t="b">
        <v>1</v>
      </c>
      <c r="BH163" s="233">
        <v>1501</v>
      </c>
      <c r="BI163" s="179">
        <v>951</v>
      </c>
      <c r="BJ163" s="177">
        <v>0.63357761492338438</v>
      </c>
      <c r="BK163" s="188">
        <v>0.60889014424501808</v>
      </c>
      <c r="BL163" s="182" t="s">
        <v>420</v>
      </c>
      <c r="BM163" s="191">
        <v>0.65758310956489063</v>
      </c>
      <c r="BN163" s="221">
        <v>1738.5</v>
      </c>
      <c r="BO163" s="218">
        <v>-0.13661202185792351</v>
      </c>
      <c r="BP163" s="218" t="b">
        <v>1</v>
      </c>
      <c r="BQ163" s="218" t="b">
        <v>1</v>
      </c>
      <c r="BR163" s="217" t="b">
        <v>1</v>
      </c>
      <c r="BS163" s="233">
        <v>951</v>
      </c>
      <c r="BT163" s="179">
        <v>951</v>
      </c>
      <c r="BU163" s="177">
        <v>1</v>
      </c>
      <c r="BV163" s="188">
        <v>0.99597686214270731</v>
      </c>
      <c r="BW163" s="182" t="s">
        <v>420</v>
      </c>
      <c r="BX163" s="191">
        <v>0.99999999999999989</v>
      </c>
      <c r="BY163" s="221">
        <v>951</v>
      </c>
      <c r="BZ163" s="218">
        <v>0</v>
      </c>
      <c r="CA163" s="218" t="b">
        <v>1</v>
      </c>
      <c r="CB163" s="218" t="b">
        <v>1</v>
      </c>
      <c r="CC163" s="218" t="b">
        <v>1</v>
      </c>
      <c r="CD163" s="121"/>
    </row>
    <row r="164" spans="1:82" s="181" customFormat="1" ht="14.25" customHeight="1" x14ac:dyDescent="0.25">
      <c r="A164" s="19" t="s">
        <v>246</v>
      </c>
      <c r="B164" s="181" t="s">
        <v>209</v>
      </c>
      <c r="C164" s="195" t="s">
        <v>247</v>
      </c>
      <c r="D164" s="76" t="b">
        <v>1</v>
      </c>
      <c r="E164" s="230">
        <v>223</v>
      </c>
      <c r="F164" s="233">
        <v>545</v>
      </c>
      <c r="G164" s="179">
        <v>316</v>
      </c>
      <c r="H164" s="177">
        <v>0.57981651376146792</v>
      </c>
      <c r="I164" s="188">
        <v>0.53795984801255148</v>
      </c>
      <c r="J164" s="182" t="s">
        <v>420</v>
      </c>
      <c r="K164" s="191">
        <v>0.6205558737897674</v>
      </c>
      <c r="L164" s="179">
        <v>189</v>
      </c>
      <c r="M164" s="177">
        <v>0.34678899082568809</v>
      </c>
      <c r="N164" s="188">
        <v>0.30802848910705799</v>
      </c>
      <c r="O164" s="182" t="s">
        <v>420</v>
      </c>
      <c r="P164" s="191">
        <v>0.38769420582412301</v>
      </c>
      <c r="Q164" s="179">
        <v>505</v>
      </c>
      <c r="R164" s="203">
        <v>0.92660550458715596</v>
      </c>
      <c r="S164" s="212">
        <v>0.90159878467288457</v>
      </c>
      <c r="T164" s="182" t="s">
        <v>420</v>
      </c>
      <c r="U164" s="195">
        <v>0.94564041806364729</v>
      </c>
      <c r="V164" s="221">
        <v>542</v>
      </c>
      <c r="W164" s="220">
        <v>5.5350553505535052E-3</v>
      </c>
      <c r="X164" s="218" t="b">
        <v>1</v>
      </c>
      <c r="Y164" s="218" t="b">
        <v>1</v>
      </c>
      <c r="Z164" s="217" t="b">
        <v>1</v>
      </c>
      <c r="AA164" s="233">
        <v>535</v>
      </c>
      <c r="AB164" s="179">
        <v>417</v>
      </c>
      <c r="AC164" s="177">
        <v>0.77943925233644862</v>
      </c>
      <c r="AD164" s="212">
        <v>0.74238201754582733</v>
      </c>
      <c r="AE164" s="182" t="s">
        <v>420</v>
      </c>
      <c r="AF164" s="195">
        <v>0.81251218204748155</v>
      </c>
      <c r="AG164" s="221">
        <v>542</v>
      </c>
      <c r="AH164" s="220">
        <v>-1.2915129151291513E-2</v>
      </c>
      <c r="AI164" s="218" t="b">
        <v>1</v>
      </c>
      <c r="AJ164" s="218" t="b">
        <v>1</v>
      </c>
      <c r="AK164" s="217" t="b">
        <v>1</v>
      </c>
      <c r="AL164" s="233">
        <v>562</v>
      </c>
      <c r="AM164" s="179">
        <v>496</v>
      </c>
      <c r="AN164" s="177">
        <v>0.88256227758007122</v>
      </c>
      <c r="AO164" s="188">
        <v>0.85331191472363033</v>
      </c>
      <c r="AP164" s="182" t="s">
        <v>420</v>
      </c>
      <c r="AQ164" s="191">
        <v>0.90661826235492826</v>
      </c>
      <c r="AR164" s="221">
        <v>578.5</v>
      </c>
      <c r="AS164" s="220">
        <v>-2.8522039757994815E-2</v>
      </c>
      <c r="AT164" s="218" t="b">
        <v>1</v>
      </c>
      <c r="AU164" s="218" t="b">
        <v>1</v>
      </c>
      <c r="AV164" s="217" t="b">
        <v>1</v>
      </c>
      <c r="AW164" s="233">
        <v>562</v>
      </c>
      <c r="AX164" s="179">
        <v>82</v>
      </c>
      <c r="AY164" s="177">
        <v>0.14590747330960854</v>
      </c>
      <c r="AZ164" s="188">
        <v>0.11912568279904855</v>
      </c>
      <c r="BA164" s="182" t="s">
        <v>420</v>
      </c>
      <c r="BB164" s="191">
        <v>0.17749708353289026</v>
      </c>
      <c r="BC164" s="221">
        <v>578.5</v>
      </c>
      <c r="BD164" s="220">
        <v>-2.8522039757994815E-2</v>
      </c>
      <c r="BE164" s="218" t="b">
        <v>1</v>
      </c>
      <c r="BF164" s="218" t="b">
        <v>1</v>
      </c>
      <c r="BG164" s="217" t="b">
        <v>1</v>
      </c>
      <c r="BH164" s="233">
        <v>595</v>
      </c>
      <c r="BI164" s="179">
        <v>221</v>
      </c>
      <c r="BJ164" s="177">
        <v>0.37142857142857144</v>
      </c>
      <c r="BK164" s="188">
        <v>0.33354488752736661</v>
      </c>
      <c r="BL164" s="182" t="s">
        <v>420</v>
      </c>
      <c r="BM164" s="191">
        <v>0.41096177989458377</v>
      </c>
      <c r="BN164" s="221">
        <v>602.25</v>
      </c>
      <c r="BO164" s="218">
        <v>-1.2038190120381901E-2</v>
      </c>
      <c r="BP164" s="218" t="b">
        <v>1</v>
      </c>
      <c r="BQ164" s="218" t="b">
        <v>1</v>
      </c>
      <c r="BR164" s="217" t="b">
        <v>1</v>
      </c>
      <c r="BS164" s="233">
        <v>221</v>
      </c>
      <c r="BT164" s="179">
        <v>221</v>
      </c>
      <c r="BU164" s="177">
        <v>1</v>
      </c>
      <c r="BV164" s="188">
        <v>0.98291481099240863</v>
      </c>
      <c r="BW164" s="182" t="s">
        <v>420</v>
      </c>
      <c r="BX164" s="191">
        <v>1</v>
      </c>
      <c r="BY164" s="221">
        <v>221</v>
      </c>
      <c r="BZ164" s="218">
        <v>0</v>
      </c>
      <c r="CA164" s="218" t="b">
        <v>1</v>
      </c>
      <c r="CB164" s="218" t="b">
        <v>1</v>
      </c>
      <c r="CC164" s="218" t="b">
        <v>1</v>
      </c>
      <c r="CD164" s="121"/>
    </row>
    <row r="165" spans="1:82" s="181" customFormat="1" ht="14.25" customHeight="1" x14ac:dyDescent="0.25">
      <c r="A165" s="19" t="s">
        <v>60</v>
      </c>
      <c r="B165" s="181" t="s">
        <v>209</v>
      </c>
      <c r="C165" s="195" t="s">
        <v>272</v>
      </c>
      <c r="D165" s="76" t="b">
        <v>1</v>
      </c>
      <c r="E165" s="230">
        <v>346</v>
      </c>
      <c r="F165" s="233">
        <v>728</v>
      </c>
      <c r="G165" s="179">
        <v>644</v>
      </c>
      <c r="H165" s="177">
        <v>0.88461538461538458</v>
      </c>
      <c r="I165" s="188">
        <v>0.85936186031105621</v>
      </c>
      <c r="J165" s="182" t="s">
        <v>420</v>
      </c>
      <c r="K165" s="191">
        <v>0.90583119243345012</v>
      </c>
      <c r="L165" s="179">
        <v>84</v>
      </c>
      <c r="M165" s="177">
        <v>0.11538461538461539</v>
      </c>
      <c r="N165" s="188">
        <v>9.416880756654987E-2</v>
      </c>
      <c r="O165" s="182" t="s">
        <v>420</v>
      </c>
      <c r="P165" s="191">
        <v>0.14063813968894362</v>
      </c>
      <c r="Q165" s="179">
        <v>728</v>
      </c>
      <c r="R165" s="203">
        <v>1</v>
      </c>
      <c r="S165" s="212">
        <v>0.9947509685678585</v>
      </c>
      <c r="T165" s="182" t="s">
        <v>420</v>
      </c>
      <c r="U165" s="195">
        <v>0.99999999999999989</v>
      </c>
      <c r="V165" s="221">
        <v>776.75</v>
      </c>
      <c r="W165" s="220">
        <v>-6.2761506276150625E-2</v>
      </c>
      <c r="X165" s="218" t="b">
        <v>1</v>
      </c>
      <c r="Y165" s="218" t="b">
        <v>1</v>
      </c>
      <c r="Z165" s="217" t="b">
        <v>1</v>
      </c>
      <c r="AA165" s="233">
        <v>750</v>
      </c>
      <c r="AB165" s="179">
        <v>671</v>
      </c>
      <c r="AC165" s="177">
        <v>0.89466666666666672</v>
      </c>
      <c r="AD165" s="212">
        <v>0.87064941468099433</v>
      </c>
      <c r="AE165" s="182" t="s">
        <v>420</v>
      </c>
      <c r="AF165" s="195">
        <v>0.91466159875957953</v>
      </c>
      <c r="AG165" s="221">
        <v>776.75</v>
      </c>
      <c r="AH165" s="220">
        <v>-3.4438364982298034E-2</v>
      </c>
      <c r="AI165" s="218" t="b">
        <v>1</v>
      </c>
      <c r="AJ165" s="218" t="b">
        <v>1</v>
      </c>
      <c r="AK165" s="217" t="b">
        <v>1</v>
      </c>
      <c r="AL165" s="233">
        <v>769</v>
      </c>
      <c r="AM165" s="179">
        <v>644</v>
      </c>
      <c r="AN165" s="177">
        <v>0.83745123537061117</v>
      </c>
      <c r="AO165" s="188">
        <v>0.80970784472524115</v>
      </c>
      <c r="AP165" s="182" t="s">
        <v>420</v>
      </c>
      <c r="AQ165" s="191">
        <v>0.86183997931613487</v>
      </c>
      <c r="AR165" s="221">
        <v>772</v>
      </c>
      <c r="AS165" s="220">
        <v>-3.8860103626943004E-3</v>
      </c>
      <c r="AT165" s="218" t="b">
        <v>1</v>
      </c>
      <c r="AU165" s="218" t="b">
        <v>1</v>
      </c>
      <c r="AV165" s="217" t="b">
        <v>1</v>
      </c>
      <c r="AW165" s="233">
        <v>827</v>
      </c>
      <c r="AX165" s="179">
        <v>801</v>
      </c>
      <c r="AY165" s="177">
        <v>0.96856106408706166</v>
      </c>
      <c r="AZ165" s="188">
        <v>0.95433297170444598</v>
      </c>
      <c r="BA165" s="182" t="s">
        <v>420</v>
      </c>
      <c r="BB165" s="191">
        <v>0.97845630087235069</v>
      </c>
      <c r="BC165" s="221">
        <v>772</v>
      </c>
      <c r="BD165" s="220">
        <v>7.1243523316062179E-2</v>
      </c>
      <c r="BE165" s="218" t="b">
        <v>1</v>
      </c>
      <c r="BF165" s="218" t="b">
        <v>1</v>
      </c>
      <c r="BG165" s="217" t="b">
        <v>1</v>
      </c>
      <c r="BH165" s="233">
        <v>737</v>
      </c>
      <c r="BI165" s="179">
        <v>634</v>
      </c>
      <c r="BJ165" s="177">
        <v>0.86024423337856171</v>
      </c>
      <c r="BK165" s="188">
        <v>0.83333864045530681</v>
      </c>
      <c r="BL165" s="182" t="s">
        <v>420</v>
      </c>
      <c r="BM165" s="191">
        <v>0.88341390312570489</v>
      </c>
      <c r="BN165" s="221">
        <v>792.75</v>
      </c>
      <c r="BO165" s="218">
        <v>-7.0324818669189534E-2</v>
      </c>
      <c r="BP165" s="218" t="b">
        <v>1</v>
      </c>
      <c r="BQ165" s="218" t="b">
        <v>1</v>
      </c>
      <c r="BR165" s="217" t="b">
        <v>1</v>
      </c>
      <c r="BS165" s="233">
        <v>640</v>
      </c>
      <c r="BT165" s="179">
        <v>634</v>
      </c>
      <c r="BU165" s="177">
        <v>0.99062499999999998</v>
      </c>
      <c r="BV165" s="188">
        <v>0.97969893318859813</v>
      </c>
      <c r="BW165" s="182" t="s">
        <v>420</v>
      </c>
      <c r="BX165" s="191">
        <v>0.99569647106245684</v>
      </c>
      <c r="BY165" s="221">
        <v>634</v>
      </c>
      <c r="BZ165" s="218">
        <v>9.4637223974763408E-3</v>
      </c>
      <c r="CA165" s="218" t="b">
        <v>1</v>
      </c>
      <c r="CB165" s="218" t="b">
        <v>1</v>
      </c>
      <c r="CC165" s="218" t="b">
        <v>1</v>
      </c>
      <c r="CD165" s="121"/>
    </row>
    <row r="166" spans="1:82" s="181" customFormat="1" ht="14.25" customHeight="1" x14ac:dyDescent="0.25">
      <c r="A166" s="19" t="s">
        <v>258</v>
      </c>
      <c r="B166" s="181" t="s">
        <v>209</v>
      </c>
      <c r="C166" s="195" t="s">
        <v>259</v>
      </c>
      <c r="D166" s="76" t="b">
        <v>1</v>
      </c>
      <c r="E166" s="230">
        <v>348</v>
      </c>
      <c r="F166" s="233">
        <v>403</v>
      </c>
      <c r="G166" s="179">
        <v>379</v>
      </c>
      <c r="H166" s="177">
        <v>0.94044665012406947</v>
      </c>
      <c r="I166" s="188">
        <v>0.91291868530507558</v>
      </c>
      <c r="J166" s="182" t="s">
        <v>420</v>
      </c>
      <c r="K166" s="191">
        <v>0.95965708666524852</v>
      </c>
      <c r="L166" s="179">
        <v>23</v>
      </c>
      <c r="M166" s="177">
        <v>5.7071960297766747E-2</v>
      </c>
      <c r="N166" s="188">
        <v>3.8327798078959502E-2</v>
      </c>
      <c r="O166" s="182" t="s">
        <v>420</v>
      </c>
      <c r="P166" s="191">
        <v>8.4180510108630063E-2</v>
      </c>
      <c r="Q166" s="179">
        <v>402</v>
      </c>
      <c r="R166" s="203">
        <v>0.9975186104218362</v>
      </c>
      <c r="S166" s="212">
        <v>0.98608008890484855</v>
      </c>
      <c r="T166" s="182" t="s">
        <v>420</v>
      </c>
      <c r="U166" s="195">
        <v>0.99956183943346122</v>
      </c>
      <c r="V166" s="221">
        <v>394.5</v>
      </c>
      <c r="W166" s="220">
        <v>2.1546261089987327E-2</v>
      </c>
      <c r="X166" s="218" t="b">
        <v>1</v>
      </c>
      <c r="Y166" s="218" t="b">
        <v>1</v>
      </c>
      <c r="Z166" s="217" t="b">
        <v>1</v>
      </c>
      <c r="AA166" s="233">
        <v>409</v>
      </c>
      <c r="AB166" s="179">
        <v>399</v>
      </c>
      <c r="AC166" s="177">
        <v>0.97555012224938875</v>
      </c>
      <c r="AD166" s="212">
        <v>0.95558418326211025</v>
      </c>
      <c r="AE166" s="182" t="s">
        <v>420</v>
      </c>
      <c r="AF166" s="195">
        <v>0.98666614477229142</v>
      </c>
      <c r="AG166" s="221">
        <v>394.5</v>
      </c>
      <c r="AH166" s="220">
        <v>3.6755386565272496E-2</v>
      </c>
      <c r="AI166" s="218" t="b">
        <v>1</v>
      </c>
      <c r="AJ166" s="218" t="b">
        <v>1</v>
      </c>
      <c r="AK166" s="217" t="b">
        <v>1</v>
      </c>
      <c r="AL166" s="233">
        <v>397</v>
      </c>
      <c r="AM166" s="179">
        <v>385</v>
      </c>
      <c r="AN166" s="177">
        <v>0.96977329974811088</v>
      </c>
      <c r="AO166" s="188">
        <v>0.94791641297232287</v>
      </c>
      <c r="AP166" s="182" t="s">
        <v>420</v>
      </c>
      <c r="AQ166" s="191">
        <v>0.98262605411028436</v>
      </c>
      <c r="AR166" s="221">
        <v>409</v>
      </c>
      <c r="AS166" s="220">
        <v>-2.9339853300733496E-2</v>
      </c>
      <c r="AT166" s="218" t="b">
        <v>1</v>
      </c>
      <c r="AU166" s="218" t="b">
        <v>1</v>
      </c>
      <c r="AV166" s="217" t="b">
        <v>1</v>
      </c>
      <c r="AW166" s="233">
        <v>411</v>
      </c>
      <c r="AX166" s="179">
        <v>401</v>
      </c>
      <c r="AY166" s="177">
        <v>0.97566909975669103</v>
      </c>
      <c r="AZ166" s="188">
        <v>0.95579745862706722</v>
      </c>
      <c r="BA166" s="182" t="s">
        <v>420</v>
      </c>
      <c r="BB166" s="191">
        <v>0.98673128744264749</v>
      </c>
      <c r="BC166" s="221">
        <v>409</v>
      </c>
      <c r="BD166" s="220">
        <v>4.8899755501222494E-3</v>
      </c>
      <c r="BE166" s="218" t="b">
        <v>1</v>
      </c>
      <c r="BF166" s="218" t="b">
        <v>1</v>
      </c>
      <c r="BG166" s="217" t="b">
        <v>1</v>
      </c>
      <c r="BH166" s="233">
        <v>416</v>
      </c>
      <c r="BI166" s="179">
        <v>402</v>
      </c>
      <c r="BJ166" s="177">
        <v>0.96634615384615385</v>
      </c>
      <c r="BK166" s="188">
        <v>0.94430928090947341</v>
      </c>
      <c r="BL166" s="182" t="s">
        <v>420</v>
      </c>
      <c r="BM166" s="191">
        <v>0.97984909327745273</v>
      </c>
      <c r="BN166" s="221">
        <v>410.25</v>
      </c>
      <c r="BO166" s="218">
        <v>1.4015843997562462E-2</v>
      </c>
      <c r="BP166" s="218" t="b">
        <v>1</v>
      </c>
      <c r="BQ166" s="218" t="b">
        <v>1</v>
      </c>
      <c r="BR166" s="217" t="b">
        <v>1</v>
      </c>
      <c r="BS166" s="233">
        <v>402</v>
      </c>
      <c r="BT166" s="179">
        <v>381</v>
      </c>
      <c r="BU166" s="177">
        <v>0.94776119402985071</v>
      </c>
      <c r="BV166" s="188">
        <v>0.92146405512164553</v>
      </c>
      <c r="BW166" s="182" t="s">
        <v>420</v>
      </c>
      <c r="BX166" s="191">
        <v>0.96558183971152023</v>
      </c>
      <c r="BY166" s="221">
        <v>402</v>
      </c>
      <c r="BZ166" s="218">
        <v>0</v>
      </c>
      <c r="CA166" s="218" t="b">
        <v>1</v>
      </c>
      <c r="CB166" s="218" t="b">
        <v>1</v>
      </c>
      <c r="CC166" s="218" t="b">
        <v>1</v>
      </c>
      <c r="CD166" s="121"/>
    </row>
    <row r="167" spans="1:82" s="181" customFormat="1" ht="14.25" customHeight="1" x14ac:dyDescent="0.25">
      <c r="A167" s="19" t="s">
        <v>58</v>
      </c>
      <c r="B167" s="181" t="s">
        <v>209</v>
      </c>
      <c r="C167" s="195" t="s">
        <v>215</v>
      </c>
      <c r="D167" s="76" t="b">
        <v>1</v>
      </c>
      <c r="E167" s="230">
        <v>870</v>
      </c>
      <c r="F167" s="233">
        <v>1274</v>
      </c>
      <c r="G167" s="179">
        <v>1240</v>
      </c>
      <c r="H167" s="177">
        <v>0.9733124018838305</v>
      </c>
      <c r="I167" s="188">
        <v>0.96293899645524417</v>
      </c>
      <c r="J167" s="182" t="s">
        <v>420</v>
      </c>
      <c r="K167" s="191">
        <v>0.98084005506575167</v>
      </c>
      <c r="L167" s="179">
        <v>34</v>
      </c>
      <c r="M167" s="177">
        <v>2.6687598116169546E-2</v>
      </c>
      <c r="N167" s="188">
        <v>1.915994493424851E-2</v>
      </c>
      <c r="O167" s="182" t="s">
        <v>420</v>
      </c>
      <c r="P167" s="191">
        <v>3.7061003544755944E-2</v>
      </c>
      <c r="Q167" s="179">
        <v>1274</v>
      </c>
      <c r="R167" s="203">
        <v>1</v>
      </c>
      <c r="S167" s="212">
        <v>0.99699379074440164</v>
      </c>
      <c r="T167" s="182" t="s">
        <v>420</v>
      </c>
      <c r="U167" s="195">
        <v>1.0000000000000002</v>
      </c>
      <c r="V167" s="221">
        <v>1399.25</v>
      </c>
      <c r="W167" s="220">
        <v>-8.9512238699303193E-2</v>
      </c>
      <c r="X167" s="218" t="b">
        <v>1</v>
      </c>
      <c r="Y167" s="218" t="b">
        <v>1</v>
      </c>
      <c r="Z167" s="217" t="b">
        <v>1</v>
      </c>
      <c r="AA167" s="233">
        <v>1319</v>
      </c>
      <c r="AB167" s="179">
        <v>1269</v>
      </c>
      <c r="AC167" s="177">
        <v>0.96209249431387411</v>
      </c>
      <c r="AD167" s="212">
        <v>0.95037230485838642</v>
      </c>
      <c r="AE167" s="182" t="s">
        <v>420</v>
      </c>
      <c r="AF167" s="195">
        <v>0.97112890140614372</v>
      </c>
      <c r="AG167" s="221">
        <v>1399.25</v>
      </c>
      <c r="AH167" s="220">
        <v>-5.7352152939074502E-2</v>
      </c>
      <c r="AI167" s="218" t="b">
        <v>1</v>
      </c>
      <c r="AJ167" s="218" t="b">
        <v>1</v>
      </c>
      <c r="AK167" s="217" t="b">
        <v>1</v>
      </c>
      <c r="AL167" s="233">
        <v>1347</v>
      </c>
      <c r="AM167" s="179">
        <v>1250</v>
      </c>
      <c r="AN167" s="177">
        <v>0.92798812175204159</v>
      </c>
      <c r="AO167" s="188">
        <v>0.91293201224160925</v>
      </c>
      <c r="AP167" s="182" t="s">
        <v>420</v>
      </c>
      <c r="AQ167" s="191">
        <v>0.94061004665151027</v>
      </c>
      <c r="AR167" s="221">
        <v>1443.5</v>
      </c>
      <c r="AS167" s="220">
        <v>-6.6851402840318666E-2</v>
      </c>
      <c r="AT167" s="218" t="b">
        <v>1</v>
      </c>
      <c r="AU167" s="218" t="b">
        <v>1</v>
      </c>
      <c r="AV167" s="217" t="b">
        <v>1</v>
      </c>
      <c r="AW167" s="233">
        <v>1520</v>
      </c>
      <c r="AX167" s="179">
        <v>1387</v>
      </c>
      <c r="AY167" s="177">
        <v>0.91249999999999998</v>
      </c>
      <c r="AZ167" s="188">
        <v>0.89723480417119994</v>
      </c>
      <c r="BA167" s="182" t="s">
        <v>420</v>
      </c>
      <c r="BB167" s="191">
        <v>0.92568544960013077</v>
      </c>
      <c r="BC167" s="221">
        <v>1443.5</v>
      </c>
      <c r="BD167" s="220">
        <v>5.2996189816418425E-2</v>
      </c>
      <c r="BE167" s="218" t="b">
        <v>1</v>
      </c>
      <c r="BF167" s="218" t="b">
        <v>1</v>
      </c>
      <c r="BG167" s="217" t="b">
        <v>1</v>
      </c>
      <c r="BH167" s="233">
        <v>1237</v>
      </c>
      <c r="BI167" s="179">
        <v>1012</v>
      </c>
      <c r="BJ167" s="177">
        <v>0.81810832659660471</v>
      </c>
      <c r="BK167" s="188">
        <v>0.79563736954420117</v>
      </c>
      <c r="BL167" s="182" t="s">
        <v>420</v>
      </c>
      <c r="BM167" s="191">
        <v>0.83860965243068619</v>
      </c>
      <c r="BN167" s="221">
        <v>1477</v>
      </c>
      <c r="BO167" s="218">
        <v>-0.16249153689911983</v>
      </c>
      <c r="BP167" s="218" t="b">
        <v>1</v>
      </c>
      <c r="BQ167" s="218" t="b">
        <v>1</v>
      </c>
      <c r="BR167" s="217" t="b">
        <v>1</v>
      </c>
      <c r="BS167" s="233">
        <v>1012</v>
      </c>
      <c r="BT167" s="179">
        <v>1012</v>
      </c>
      <c r="BU167" s="177">
        <v>1</v>
      </c>
      <c r="BV167" s="188">
        <v>0.99621844650330205</v>
      </c>
      <c r="BW167" s="182" t="s">
        <v>420</v>
      </c>
      <c r="BX167" s="191">
        <v>0.99999999999999989</v>
      </c>
      <c r="BY167" s="221">
        <v>1012</v>
      </c>
      <c r="BZ167" s="218">
        <v>0</v>
      </c>
      <c r="CA167" s="218" t="b">
        <v>1</v>
      </c>
      <c r="CB167" s="218" t="b">
        <v>1</v>
      </c>
      <c r="CC167" s="218" t="b">
        <v>1</v>
      </c>
      <c r="CD167" s="121"/>
    </row>
    <row r="168" spans="1:82" s="181" customFormat="1" ht="14.25" customHeight="1" x14ac:dyDescent="0.25">
      <c r="A168" s="19" t="s">
        <v>248</v>
      </c>
      <c r="B168" s="181" t="s">
        <v>209</v>
      </c>
      <c r="C168" s="195" t="s">
        <v>249</v>
      </c>
      <c r="D168" s="76" t="b">
        <v>1</v>
      </c>
      <c r="E168" s="230">
        <v>35</v>
      </c>
      <c r="F168" s="233">
        <v>821</v>
      </c>
      <c r="G168" s="179">
        <v>390</v>
      </c>
      <c r="H168" s="177">
        <v>0.47503045066991473</v>
      </c>
      <c r="I168" s="188">
        <v>0.44106724333424063</v>
      </c>
      <c r="J168" s="182" t="s">
        <v>420</v>
      </c>
      <c r="K168" s="191">
        <v>0.50922623481049378</v>
      </c>
      <c r="L168" s="179">
        <v>181</v>
      </c>
      <c r="M168" s="177">
        <v>0.22046285018270401</v>
      </c>
      <c r="N168" s="188">
        <v>0.19344373153269831</v>
      </c>
      <c r="O168" s="182" t="s">
        <v>420</v>
      </c>
      <c r="P168" s="191">
        <v>0.25008569452664525</v>
      </c>
      <c r="Q168" s="179">
        <v>571</v>
      </c>
      <c r="R168" s="203">
        <v>0.69549330085261873</v>
      </c>
      <c r="S168" s="212">
        <v>0.66316400597650593</v>
      </c>
      <c r="T168" s="182" t="s">
        <v>420</v>
      </c>
      <c r="U168" s="195">
        <v>0.72600168952447586</v>
      </c>
      <c r="V168" s="221">
        <v>774.75</v>
      </c>
      <c r="W168" s="220">
        <v>5.969667634720878E-2</v>
      </c>
      <c r="X168" s="218" t="b">
        <v>1</v>
      </c>
      <c r="Y168" s="218" t="b">
        <v>1</v>
      </c>
      <c r="Z168" s="217" t="b">
        <v>1</v>
      </c>
      <c r="AA168" s="233">
        <v>808</v>
      </c>
      <c r="AB168" s="179">
        <v>625</v>
      </c>
      <c r="AC168" s="177">
        <v>0.77351485148514854</v>
      </c>
      <c r="AD168" s="212">
        <v>0.74339990702503156</v>
      </c>
      <c r="AE168" s="182" t="s">
        <v>420</v>
      </c>
      <c r="AF168" s="195">
        <v>0.80104136928286074</v>
      </c>
      <c r="AG168" s="221">
        <v>774.75</v>
      </c>
      <c r="AH168" s="220">
        <v>4.2917070022587933E-2</v>
      </c>
      <c r="AI168" s="218" t="b">
        <v>1</v>
      </c>
      <c r="AJ168" s="218" t="b">
        <v>1</v>
      </c>
      <c r="AK168" s="217" t="b">
        <v>1</v>
      </c>
      <c r="AL168" s="233">
        <v>832</v>
      </c>
      <c r="AM168" s="179">
        <v>317</v>
      </c>
      <c r="AN168" s="177">
        <v>0.38100961538461536</v>
      </c>
      <c r="AO168" s="188">
        <v>0.34862919746155835</v>
      </c>
      <c r="AP168" s="182" t="s">
        <v>420</v>
      </c>
      <c r="AQ168" s="191">
        <v>0.41448377341289161</v>
      </c>
      <c r="AR168" s="221">
        <v>803.25</v>
      </c>
      <c r="AS168" s="220">
        <v>3.5792094615624027E-2</v>
      </c>
      <c r="AT168" s="218" t="b">
        <v>1</v>
      </c>
      <c r="AU168" s="218" t="b">
        <v>1</v>
      </c>
      <c r="AV168" s="217" t="b">
        <v>1</v>
      </c>
      <c r="AW168" s="233">
        <v>857</v>
      </c>
      <c r="AX168" s="179">
        <v>606</v>
      </c>
      <c r="AY168" s="177">
        <v>0.7071178529754959</v>
      </c>
      <c r="AZ168" s="188">
        <v>0.67577918508849932</v>
      </c>
      <c r="BA168" s="182" t="s">
        <v>420</v>
      </c>
      <c r="BB168" s="191">
        <v>0.73660801625090944</v>
      </c>
      <c r="BC168" s="221">
        <v>803.25</v>
      </c>
      <c r="BD168" s="220">
        <v>6.6915655150949271E-2</v>
      </c>
      <c r="BE168" s="218" t="b">
        <v>1</v>
      </c>
      <c r="BF168" s="218" t="b">
        <v>1</v>
      </c>
      <c r="BG168" s="217" t="b">
        <v>1</v>
      </c>
      <c r="BH168" s="233">
        <v>865</v>
      </c>
      <c r="BI168" s="179">
        <v>304</v>
      </c>
      <c r="BJ168" s="177">
        <v>0.3514450867052023</v>
      </c>
      <c r="BK168" s="188">
        <v>0.32034977033531475</v>
      </c>
      <c r="BL168" s="182" t="s">
        <v>420</v>
      </c>
      <c r="BM168" s="191">
        <v>0.38385403187638656</v>
      </c>
      <c r="BN168" s="221">
        <v>828.5</v>
      </c>
      <c r="BO168" s="218">
        <v>4.4055522027761015E-2</v>
      </c>
      <c r="BP168" s="218" t="b">
        <v>1</v>
      </c>
      <c r="BQ168" s="218" t="b">
        <v>1</v>
      </c>
      <c r="BR168" s="217" t="b">
        <v>1</v>
      </c>
      <c r="BS168" s="233">
        <v>304</v>
      </c>
      <c r="BT168" s="179">
        <v>304</v>
      </c>
      <c r="BU168" s="177">
        <v>1</v>
      </c>
      <c r="BV168" s="188">
        <v>0.98752130776858216</v>
      </c>
      <c r="BW168" s="182" t="s">
        <v>420</v>
      </c>
      <c r="BX168" s="191">
        <v>1</v>
      </c>
      <c r="BY168" s="221">
        <v>304</v>
      </c>
      <c r="BZ168" s="218">
        <v>0</v>
      </c>
      <c r="CA168" s="218" t="b">
        <v>1</v>
      </c>
      <c r="CB168" s="218" t="b">
        <v>1</v>
      </c>
      <c r="CC168" s="218" t="b">
        <v>1</v>
      </c>
      <c r="CD168" s="121"/>
    </row>
    <row r="169" spans="1:82" s="181" customFormat="1" ht="14.25" customHeight="1" x14ac:dyDescent="0.25">
      <c r="A169" s="19" t="s">
        <v>291</v>
      </c>
      <c r="B169" s="181" t="s">
        <v>209</v>
      </c>
      <c r="C169" s="195" t="s">
        <v>292</v>
      </c>
      <c r="D169" s="76" t="b">
        <v>1</v>
      </c>
      <c r="E169" s="230">
        <v>419</v>
      </c>
      <c r="F169" s="233">
        <v>772</v>
      </c>
      <c r="G169" s="179">
        <v>604</v>
      </c>
      <c r="H169" s="177">
        <v>0.78238341968911918</v>
      </c>
      <c r="I169" s="188">
        <v>0.75191689209281198</v>
      </c>
      <c r="J169" s="182" t="s">
        <v>420</v>
      </c>
      <c r="K169" s="191">
        <v>0.8100535917515741</v>
      </c>
      <c r="L169" s="179">
        <v>159</v>
      </c>
      <c r="M169" s="177">
        <v>0.20595854922279794</v>
      </c>
      <c r="N169" s="188">
        <v>0.17892127930350837</v>
      </c>
      <c r="O169" s="182" t="s">
        <v>420</v>
      </c>
      <c r="P169" s="191">
        <v>0.23590762054660314</v>
      </c>
      <c r="Q169" s="179">
        <v>763</v>
      </c>
      <c r="R169" s="203">
        <v>0.98834196891191706</v>
      </c>
      <c r="S169" s="212">
        <v>0.97799328918591344</v>
      </c>
      <c r="T169" s="182" t="s">
        <v>420</v>
      </c>
      <c r="U169" s="195">
        <v>0.99385474938901142</v>
      </c>
      <c r="V169" s="221">
        <v>721.75</v>
      </c>
      <c r="W169" s="220">
        <v>6.9622445445098713E-2</v>
      </c>
      <c r="X169" s="218" t="b">
        <v>1</v>
      </c>
      <c r="Y169" s="218" t="b">
        <v>1</v>
      </c>
      <c r="Z169" s="217" t="b">
        <v>1</v>
      </c>
      <c r="AA169" s="233">
        <v>747</v>
      </c>
      <c r="AB169" s="179">
        <v>643</v>
      </c>
      <c r="AC169" s="177">
        <v>0.86077643908969215</v>
      </c>
      <c r="AD169" s="212">
        <v>0.83410051297725907</v>
      </c>
      <c r="AE169" s="182" t="s">
        <v>420</v>
      </c>
      <c r="AF169" s="195">
        <v>0.88376075276395061</v>
      </c>
      <c r="AG169" s="221">
        <v>721.75</v>
      </c>
      <c r="AH169" s="220">
        <v>3.4984412885348114E-2</v>
      </c>
      <c r="AI169" s="218" t="b">
        <v>1</v>
      </c>
      <c r="AJ169" s="218" t="b">
        <v>1</v>
      </c>
      <c r="AK169" s="217" t="b">
        <v>1</v>
      </c>
      <c r="AL169" s="233">
        <v>736</v>
      </c>
      <c r="AM169" s="179">
        <v>557</v>
      </c>
      <c r="AN169" s="177">
        <v>0.75679347826086951</v>
      </c>
      <c r="AO169" s="188">
        <v>0.72451740612496296</v>
      </c>
      <c r="AP169" s="182" t="s">
        <v>420</v>
      </c>
      <c r="AQ169" s="191">
        <v>0.78640286671637138</v>
      </c>
      <c r="AR169" s="221">
        <v>730.25</v>
      </c>
      <c r="AS169" s="220">
        <v>7.874015748031496E-3</v>
      </c>
      <c r="AT169" s="218" t="b">
        <v>1</v>
      </c>
      <c r="AU169" s="218" t="b">
        <v>1</v>
      </c>
      <c r="AV169" s="217" t="b">
        <v>1</v>
      </c>
      <c r="AW169" s="233">
        <v>747</v>
      </c>
      <c r="AX169" s="179">
        <v>589</v>
      </c>
      <c r="AY169" s="177">
        <v>0.78848728246318611</v>
      </c>
      <c r="AZ169" s="188">
        <v>0.75776351913097018</v>
      </c>
      <c r="BA169" s="182" t="s">
        <v>420</v>
      </c>
      <c r="BB169" s="191">
        <v>0.81625912564539604</v>
      </c>
      <c r="BC169" s="221">
        <v>730.25</v>
      </c>
      <c r="BD169" s="220">
        <v>2.2937350222526531E-2</v>
      </c>
      <c r="BE169" s="218" t="b">
        <v>1</v>
      </c>
      <c r="BF169" s="218" t="b">
        <v>1</v>
      </c>
      <c r="BG169" s="217" t="b">
        <v>1</v>
      </c>
      <c r="BH169" s="233">
        <v>780</v>
      </c>
      <c r="BI169" s="179">
        <v>584</v>
      </c>
      <c r="BJ169" s="177">
        <v>0.74871794871794872</v>
      </c>
      <c r="BK169" s="188">
        <v>0.7171095356124888</v>
      </c>
      <c r="BL169" s="182" t="s">
        <v>420</v>
      </c>
      <c r="BM169" s="191">
        <v>0.77788852252002438</v>
      </c>
      <c r="BN169" s="221">
        <v>778.25</v>
      </c>
      <c r="BO169" s="218">
        <v>2.2486347574686796E-3</v>
      </c>
      <c r="BP169" s="218" t="b">
        <v>1</v>
      </c>
      <c r="BQ169" s="218" t="b">
        <v>1</v>
      </c>
      <c r="BR169" s="217" t="b">
        <v>1</v>
      </c>
      <c r="BS169" s="233">
        <v>637</v>
      </c>
      <c r="BT169" s="179">
        <v>475</v>
      </c>
      <c r="BU169" s="177">
        <v>0.7456828885400314</v>
      </c>
      <c r="BV169" s="188">
        <v>0.7104618923989392</v>
      </c>
      <c r="BW169" s="182" t="s">
        <v>420</v>
      </c>
      <c r="BX169" s="191">
        <v>0.77795844260247748</v>
      </c>
      <c r="BY169" s="221">
        <v>584</v>
      </c>
      <c r="BZ169" s="218">
        <v>9.0753424657534248E-2</v>
      </c>
      <c r="CA169" s="218" t="b">
        <v>1</v>
      </c>
      <c r="CB169" s="218" t="b">
        <v>1</v>
      </c>
      <c r="CC169" s="218" t="b">
        <v>1</v>
      </c>
      <c r="CD169" s="121"/>
    </row>
    <row r="170" spans="1:82" s="181" customFormat="1" ht="14.25" customHeight="1" x14ac:dyDescent="0.25">
      <c r="A170" s="19" t="s">
        <v>3</v>
      </c>
      <c r="B170" s="181" t="s">
        <v>209</v>
      </c>
      <c r="C170" s="195" t="s">
        <v>4</v>
      </c>
      <c r="D170" s="76" t="b">
        <v>1</v>
      </c>
      <c r="E170" s="230">
        <v>271</v>
      </c>
      <c r="F170" s="233">
        <v>305</v>
      </c>
      <c r="G170" s="179">
        <v>285</v>
      </c>
      <c r="H170" s="177">
        <v>0.93442622950819676</v>
      </c>
      <c r="I170" s="188">
        <v>0.90089194906838133</v>
      </c>
      <c r="J170" s="182" t="s">
        <v>420</v>
      </c>
      <c r="K170" s="191">
        <v>0.95715347336906609</v>
      </c>
      <c r="L170" s="179">
        <v>14</v>
      </c>
      <c r="M170" s="177">
        <v>4.5901639344262293E-2</v>
      </c>
      <c r="N170" s="188">
        <v>2.7536660721791381E-2</v>
      </c>
      <c r="O170" s="182" t="s">
        <v>420</v>
      </c>
      <c r="P170" s="191">
        <v>7.5563029786990019E-2</v>
      </c>
      <c r="Q170" s="179">
        <v>299</v>
      </c>
      <c r="R170" s="203">
        <v>0.98032786885245904</v>
      </c>
      <c r="S170" s="212">
        <v>0.95775316522197718</v>
      </c>
      <c r="T170" s="182" t="s">
        <v>420</v>
      </c>
      <c r="U170" s="195">
        <v>0.99095366034093635</v>
      </c>
      <c r="V170" s="221">
        <v>364</v>
      </c>
      <c r="W170" s="220">
        <v>-0.16208791208791209</v>
      </c>
      <c r="X170" s="218" t="b">
        <v>1</v>
      </c>
      <c r="Y170" s="218" t="b">
        <v>1</v>
      </c>
      <c r="Z170" s="217" t="b">
        <v>1</v>
      </c>
      <c r="AA170" s="233">
        <v>307</v>
      </c>
      <c r="AB170" s="179">
        <v>279</v>
      </c>
      <c r="AC170" s="177">
        <v>0.90879478827361559</v>
      </c>
      <c r="AD170" s="212">
        <v>0.87134126456363281</v>
      </c>
      <c r="AE170" s="182" t="s">
        <v>420</v>
      </c>
      <c r="AF170" s="195">
        <v>0.93614432938600478</v>
      </c>
      <c r="AG170" s="221">
        <v>364</v>
      </c>
      <c r="AH170" s="220">
        <v>-0.15659340659340659</v>
      </c>
      <c r="AI170" s="218" t="b">
        <v>1</v>
      </c>
      <c r="AJ170" s="218" t="b">
        <v>1</v>
      </c>
      <c r="AK170" s="217" t="b">
        <v>1</v>
      </c>
      <c r="AL170" s="233">
        <v>348</v>
      </c>
      <c r="AM170" s="179">
        <v>316</v>
      </c>
      <c r="AN170" s="177">
        <v>0.90804597701149425</v>
      </c>
      <c r="AO170" s="188">
        <v>0.87307043021767028</v>
      </c>
      <c r="AP170" s="182" t="s">
        <v>420</v>
      </c>
      <c r="AQ170" s="191">
        <v>0.93411130712480828</v>
      </c>
      <c r="AR170" s="221">
        <v>359</v>
      </c>
      <c r="AS170" s="220">
        <v>-3.0640668523676879E-2</v>
      </c>
      <c r="AT170" s="218" t="b">
        <v>1</v>
      </c>
      <c r="AU170" s="218" t="b">
        <v>1</v>
      </c>
      <c r="AV170" s="217" t="b">
        <v>1</v>
      </c>
      <c r="AW170" s="233">
        <v>369</v>
      </c>
      <c r="AX170" s="179">
        <v>362</v>
      </c>
      <c r="AY170" s="177">
        <v>0.98102981029810299</v>
      </c>
      <c r="AZ170" s="188">
        <v>0.96136621273342981</v>
      </c>
      <c r="BA170" s="182" t="s">
        <v>420</v>
      </c>
      <c r="BB170" s="191">
        <v>0.99078111852869144</v>
      </c>
      <c r="BC170" s="221">
        <v>359</v>
      </c>
      <c r="BD170" s="220">
        <v>2.7855153203342618E-2</v>
      </c>
      <c r="BE170" s="218" t="b">
        <v>1</v>
      </c>
      <c r="BF170" s="218" t="b">
        <v>1</v>
      </c>
      <c r="BG170" s="217" t="b">
        <v>1</v>
      </c>
      <c r="BH170" s="233">
        <v>315</v>
      </c>
      <c r="BI170" s="179">
        <v>283</v>
      </c>
      <c r="BJ170" s="177">
        <v>0.89841269841269844</v>
      </c>
      <c r="BK170" s="188">
        <v>0.86010663517728414</v>
      </c>
      <c r="BL170" s="182" t="s">
        <v>420</v>
      </c>
      <c r="BM170" s="191">
        <v>0.92711846700478207</v>
      </c>
      <c r="BN170" s="221">
        <v>375.5</v>
      </c>
      <c r="BO170" s="218">
        <v>-0.1611185086551265</v>
      </c>
      <c r="BP170" s="218" t="b">
        <v>1</v>
      </c>
      <c r="BQ170" s="218" t="b">
        <v>1</v>
      </c>
      <c r="BR170" s="217" t="b">
        <v>1</v>
      </c>
      <c r="BS170" s="233">
        <v>289</v>
      </c>
      <c r="BT170" s="179">
        <v>285</v>
      </c>
      <c r="BU170" s="177">
        <v>0.98615916955017302</v>
      </c>
      <c r="BV170" s="188">
        <v>0.96495882693926505</v>
      </c>
      <c r="BW170" s="182" t="s">
        <v>420</v>
      </c>
      <c r="BX170" s="191">
        <v>0.99460475784691571</v>
      </c>
      <c r="BY170" s="221">
        <v>283</v>
      </c>
      <c r="BZ170" s="218">
        <v>2.1201413427561839E-2</v>
      </c>
      <c r="CA170" s="218" t="b">
        <v>1</v>
      </c>
      <c r="CB170" s="218" t="b">
        <v>1</v>
      </c>
      <c r="CC170" s="218" t="b">
        <v>1</v>
      </c>
      <c r="CD170" s="121"/>
    </row>
    <row r="171" spans="1:82" s="181" customFormat="1" ht="14.25" customHeight="1" x14ac:dyDescent="0.25">
      <c r="A171" s="20" t="s">
        <v>216</v>
      </c>
      <c r="B171" s="14" t="s">
        <v>209</v>
      </c>
      <c r="C171" s="196" t="s">
        <v>217</v>
      </c>
      <c r="D171" s="76" t="b">
        <v>1</v>
      </c>
      <c r="E171" s="231">
        <v>102</v>
      </c>
      <c r="F171" s="234">
        <v>1244</v>
      </c>
      <c r="G171" s="180">
        <v>1096</v>
      </c>
      <c r="H171" s="178">
        <v>0.88102893890675238</v>
      </c>
      <c r="I171" s="189">
        <v>0.8618544725879238</v>
      </c>
      <c r="J171" s="187" t="s">
        <v>420</v>
      </c>
      <c r="K171" s="192">
        <v>0.89785742294080229</v>
      </c>
      <c r="L171" s="180">
        <v>137</v>
      </c>
      <c r="M171" s="178">
        <v>0.11012861736334405</v>
      </c>
      <c r="N171" s="189">
        <v>9.3918120730498336E-2</v>
      </c>
      <c r="O171" s="187" t="s">
        <v>420</v>
      </c>
      <c r="P171" s="192">
        <v>0.12873953890783074</v>
      </c>
      <c r="Q171" s="180">
        <v>1233</v>
      </c>
      <c r="R171" s="205">
        <v>0.9911575562700965</v>
      </c>
      <c r="S171" s="213">
        <v>0.98423565474335351</v>
      </c>
      <c r="T171" s="187" t="s">
        <v>420</v>
      </c>
      <c r="U171" s="196">
        <v>0.99505541734114356</v>
      </c>
      <c r="V171" s="221">
        <v>1314.5</v>
      </c>
      <c r="W171" s="220">
        <v>-5.3632559908710534E-2</v>
      </c>
      <c r="X171" s="218" t="b">
        <v>1</v>
      </c>
      <c r="Y171" s="218" t="b">
        <v>1</v>
      </c>
      <c r="Z171" s="217" t="b">
        <v>1</v>
      </c>
      <c r="AA171" s="234">
        <v>1260</v>
      </c>
      <c r="AB171" s="180">
        <v>943</v>
      </c>
      <c r="AC171" s="178">
        <v>0.74841269841269842</v>
      </c>
      <c r="AD171" s="213">
        <v>0.72372267337648721</v>
      </c>
      <c r="AE171" s="187" t="s">
        <v>420</v>
      </c>
      <c r="AF171" s="196">
        <v>0.77159261766019738</v>
      </c>
      <c r="AG171" s="221">
        <v>1314.5</v>
      </c>
      <c r="AH171" s="220">
        <v>-4.1460631418790417E-2</v>
      </c>
      <c r="AI171" s="218" t="b">
        <v>1</v>
      </c>
      <c r="AJ171" s="218" t="b">
        <v>1</v>
      </c>
      <c r="AK171" s="217" t="b">
        <v>1</v>
      </c>
      <c r="AL171" s="234">
        <v>1322</v>
      </c>
      <c r="AM171" s="180">
        <v>949</v>
      </c>
      <c r="AN171" s="178">
        <v>0.71785173978819972</v>
      </c>
      <c r="AO171" s="189">
        <v>0.69298762256126589</v>
      </c>
      <c r="AP171" s="187" t="s">
        <v>420</v>
      </c>
      <c r="AQ171" s="192">
        <v>0.74145346099961396</v>
      </c>
      <c r="AR171" s="221">
        <v>1369.25</v>
      </c>
      <c r="AS171" s="220">
        <v>-3.4507942304181125E-2</v>
      </c>
      <c r="AT171" s="218" t="b">
        <v>1</v>
      </c>
      <c r="AU171" s="218" t="b">
        <v>1</v>
      </c>
      <c r="AV171" s="217" t="b">
        <v>1</v>
      </c>
      <c r="AW171" s="234">
        <v>1312</v>
      </c>
      <c r="AX171" s="180">
        <v>906</v>
      </c>
      <c r="AY171" s="178">
        <v>0.69054878048780488</v>
      </c>
      <c r="AZ171" s="189">
        <v>0.66500933900382408</v>
      </c>
      <c r="BA171" s="187" t="s">
        <v>420</v>
      </c>
      <c r="BB171" s="192">
        <v>0.71497564828189242</v>
      </c>
      <c r="BC171" s="221">
        <v>1369.25</v>
      </c>
      <c r="BD171" s="220">
        <v>-4.1811210516706228E-2</v>
      </c>
      <c r="BE171" s="218" t="b">
        <v>1</v>
      </c>
      <c r="BF171" s="218" t="b">
        <v>1</v>
      </c>
      <c r="BG171" s="217" t="b">
        <v>1</v>
      </c>
      <c r="BH171" s="234">
        <v>1392</v>
      </c>
      <c r="BI171" s="180">
        <v>870</v>
      </c>
      <c r="BJ171" s="178">
        <v>0.625</v>
      </c>
      <c r="BK171" s="189">
        <v>0.59925646993891224</v>
      </c>
      <c r="BL171" s="187" t="s">
        <v>420</v>
      </c>
      <c r="BM171" s="192">
        <v>0.65005551159086339</v>
      </c>
      <c r="BN171" s="221">
        <v>1393.75</v>
      </c>
      <c r="BO171" s="218">
        <v>-1.2556053811659193E-3</v>
      </c>
      <c r="BP171" s="218" t="b">
        <v>1</v>
      </c>
      <c r="BQ171" s="218" t="b">
        <v>1</v>
      </c>
      <c r="BR171" s="217" t="b">
        <v>1</v>
      </c>
      <c r="BS171" s="234">
        <v>1392</v>
      </c>
      <c r="BT171" s="180">
        <v>870</v>
      </c>
      <c r="BU171" s="178" t="s">
        <v>419</v>
      </c>
      <c r="BV171" s="189" t="s">
        <v>419</v>
      </c>
      <c r="BW171" s="187" t="s">
        <v>419</v>
      </c>
      <c r="BX171" s="192" t="s">
        <v>419</v>
      </c>
      <c r="BY171" s="221">
        <v>870</v>
      </c>
      <c r="BZ171" s="218">
        <v>0.6</v>
      </c>
      <c r="CA171" s="218" t="b">
        <v>1</v>
      </c>
      <c r="CB171" s="218" t="b">
        <v>0</v>
      </c>
      <c r="CC171" s="218" t="b">
        <v>0</v>
      </c>
      <c r="CD171" s="121"/>
    </row>
    <row r="172" spans="1:82" s="16" customFormat="1" ht="14.25" x14ac:dyDescent="0.2">
      <c r="A172" s="28"/>
      <c r="B172" s="28"/>
      <c r="C172" s="28"/>
      <c r="D172" s="82"/>
      <c r="E172" s="84"/>
      <c r="F172" s="113"/>
      <c r="G172" s="32"/>
      <c r="H172" s="44"/>
      <c r="I172" s="30"/>
      <c r="J172" s="30"/>
      <c r="K172" s="28"/>
      <c r="L172" s="32"/>
      <c r="M172" s="44"/>
      <c r="N172" s="28"/>
      <c r="O172" s="28"/>
      <c r="P172" s="28"/>
      <c r="Q172" s="32"/>
      <c r="R172" s="32"/>
      <c r="S172" s="45"/>
      <c r="T172" s="28"/>
      <c r="U172" s="45"/>
      <c r="V172" s="65"/>
      <c r="W172" s="79"/>
      <c r="X172" s="67"/>
      <c r="Y172" s="67"/>
      <c r="Z172" s="67"/>
      <c r="AA172" s="32"/>
      <c r="AB172" s="32"/>
      <c r="AC172" s="28"/>
      <c r="AD172" s="45"/>
      <c r="AE172" s="28"/>
      <c r="AF172" s="45"/>
      <c r="AG172" s="65"/>
      <c r="AH172" s="66"/>
      <c r="AI172" s="67"/>
      <c r="AJ172" s="67"/>
      <c r="AK172" s="67"/>
      <c r="AL172" s="32"/>
      <c r="AM172" s="32"/>
      <c r="AN172" s="45"/>
      <c r="AO172" s="28"/>
      <c r="AP172" s="28"/>
      <c r="AQ172" s="28"/>
      <c r="AR172" s="65"/>
      <c r="AS172" s="66"/>
      <c r="AT172" s="67"/>
      <c r="AU172" s="67"/>
      <c r="AV172" s="67"/>
      <c r="AW172" s="32"/>
      <c r="AX172" s="32"/>
      <c r="AY172" s="28"/>
      <c r="AZ172" s="28"/>
      <c r="BA172" s="28"/>
      <c r="BB172" s="28"/>
      <c r="BC172" s="65"/>
      <c r="BD172" s="66"/>
      <c r="BE172" s="67"/>
      <c r="BF172" s="67"/>
      <c r="BG172" s="67"/>
      <c r="BH172" s="32"/>
      <c r="BI172" s="32"/>
      <c r="BJ172" s="28"/>
      <c r="BK172" s="28"/>
      <c r="BL172" s="28"/>
      <c r="BM172" s="28"/>
      <c r="BN172" s="65"/>
      <c r="BO172" s="67"/>
      <c r="BP172" s="67"/>
      <c r="BQ172" s="67"/>
      <c r="BR172" s="67"/>
      <c r="BS172" s="113"/>
      <c r="BT172" s="113"/>
      <c r="BU172" s="28"/>
      <c r="BV172" s="28"/>
      <c r="BW172" s="28"/>
      <c r="BX172" s="28"/>
      <c r="BY172" s="65"/>
      <c r="BZ172" s="67"/>
      <c r="CA172" s="67"/>
      <c r="CB172" s="67"/>
      <c r="CC172" s="67"/>
      <c r="CD172" s="118"/>
    </row>
    <row r="173" spans="1:82" s="16" customFormat="1" x14ac:dyDescent="0.25">
      <c r="A173" s="28"/>
      <c r="B173" s="28"/>
      <c r="C173" s="28"/>
      <c r="D173" s="82"/>
      <c r="E173" s="84"/>
      <c r="F173" s="113"/>
      <c r="G173" s="32"/>
      <c r="H173" s="44"/>
      <c r="I173" s="30"/>
      <c r="J173" s="30"/>
      <c r="K173" s="28"/>
      <c r="L173" s="39"/>
      <c r="M173" s="49"/>
      <c r="N173" s="27"/>
      <c r="O173" s="27"/>
      <c r="P173" s="27"/>
      <c r="Q173" s="32"/>
      <c r="R173" s="32"/>
      <c r="S173" s="50"/>
      <c r="T173" s="27"/>
      <c r="U173" s="50"/>
      <c r="V173" s="68"/>
      <c r="W173" s="80"/>
      <c r="X173" s="70"/>
      <c r="Y173" s="70"/>
      <c r="Z173" s="70"/>
      <c r="AA173" s="39"/>
      <c r="AB173" s="39"/>
      <c r="AC173" s="27"/>
      <c r="AD173" s="50"/>
      <c r="AE173" s="27"/>
      <c r="AF173" s="50"/>
      <c r="AG173" s="68"/>
      <c r="AH173" s="69"/>
      <c r="AI173" s="70"/>
      <c r="AJ173" s="70"/>
      <c r="AK173" s="70"/>
      <c r="AL173" s="39"/>
      <c r="AM173" s="39"/>
      <c r="AN173" s="50"/>
      <c r="AO173" s="27"/>
      <c r="AP173" s="27"/>
      <c r="AQ173" s="27"/>
      <c r="AR173" s="68"/>
      <c r="AS173" s="69"/>
      <c r="AT173" s="70"/>
      <c r="AU173" s="70"/>
      <c r="AV173" s="70"/>
      <c r="AW173" s="39"/>
      <c r="AX173" s="39"/>
      <c r="AY173" s="27"/>
      <c r="AZ173" s="27"/>
      <c r="BA173" s="27"/>
      <c r="BB173" s="27"/>
      <c r="BC173" s="68"/>
      <c r="BD173" s="69"/>
      <c r="BE173" s="70"/>
      <c r="BF173" s="70"/>
      <c r="BG173" s="70"/>
      <c r="BH173" s="39"/>
      <c r="BI173" s="39"/>
      <c r="BJ173" s="27"/>
      <c r="BK173" s="27"/>
      <c r="BL173" s="27"/>
      <c r="BM173" s="27"/>
      <c r="BN173" s="68"/>
      <c r="BO173" s="70"/>
      <c r="BP173" s="70"/>
      <c r="BQ173" s="70"/>
      <c r="BR173" s="70"/>
      <c r="BS173" s="116"/>
      <c r="BT173" s="116"/>
      <c r="BU173" s="27"/>
      <c r="BV173" s="27"/>
      <c r="BW173" s="27"/>
      <c r="BX173" s="27"/>
      <c r="BY173" s="68"/>
      <c r="BZ173" s="70"/>
      <c r="CA173" s="70"/>
      <c r="CB173" s="70"/>
      <c r="CC173" s="70"/>
      <c r="CD173" s="118"/>
    </row>
    <row r="174" spans="1:82" x14ac:dyDescent="0.25">
      <c r="A174" s="157" t="s">
        <v>309</v>
      </c>
      <c r="B174" s="113"/>
      <c r="C174" s="16"/>
      <c r="E174" s="158"/>
      <c r="F174" s="159"/>
    </row>
    <row r="175" spans="1:82" ht="15.75" customHeight="1" x14ac:dyDescent="0.25">
      <c r="A175" s="22"/>
      <c r="B175" s="89" t="s">
        <v>410</v>
      </c>
      <c r="C175" s="106"/>
      <c r="D175" s="154"/>
      <c r="E175" s="16"/>
      <c r="F175" s="155"/>
    </row>
    <row r="176" spans="1:82" ht="9.9499999999999993" customHeight="1" x14ac:dyDescent="0.25">
      <c r="B176" s="89"/>
      <c r="C176" s="106"/>
      <c r="D176" s="154"/>
      <c r="E176" s="16"/>
      <c r="F176" s="155"/>
    </row>
    <row r="177" spans="1:82" ht="15" customHeight="1" x14ac:dyDescent="0.25">
      <c r="A177" s="17"/>
      <c r="B177" s="89" t="s">
        <v>411</v>
      </c>
      <c r="C177" s="106"/>
      <c r="D177" s="154"/>
      <c r="E177" s="16"/>
      <c r="F177" s="155"/>
      <c r="CD177" s="40"/>
    </row>
    <row r="178" spans="1:82" ht="9.9499999999999993" customHeight="1" x14ac:dyDescent="0.25">
      <c r="A178" s="29"/>
      <c r="B178" s="89"/>
      <c r="C178" s="106"/>
      <c r="D178" s="154"/>
      <c r="E178" s="16"/>
      <c r="F178" s="155"/>
      <c r="CD178" s="40"/>
    </row>
    <row r="179" spans="1:82" ht="15" customHeight="1" x14ac:dyDescent="0.25">
      <c r="A179" s="21"/>
      <c r="B179" s="89" t="s">
        <v>412</v>
      </c>
      <c r="C179" s="106"/>
      <c r="D179" s="154"/>
      <c r="E179" s="16"/>
      <c r="F179" s="155"/>
      <c r="CD179" s="40"/>
    </row>
    <row r="180" spans="1:82" ht="9.9499999999999993" customHeight="1" x14ac:dyDescent="0.25">
      <c r="A180" s="16"/>
      <c r="B180" s="89"/>
      <c r="C180" s="106"/>
      <c r="D180" s="154"/>
      <c r="E180" s="16"/>
      <c r="F180" s="155"/>
      <c r="CD180" s="40"/>
    </row>
    <row r="181" spans="1:82" ht="15" customHeight="1" x14ac:dyDescent="0.25">
      <c r="A181" s="23" t="s">
        <v>2</v>
      </c>
      <c r="B181" s="89" t="s">
        <v>413</v>
      </c>
      <c r="C181" s="106"/>
      <c r="D181" s="154"/>
      <c r="E181" s="156"/>
      <c r="F181" s="155"/>
      <c r="CD181" s="40"/>
    </row>
    <row r="182" spans="1:82" ht="9.9499999999999993" customHeight="1" x14ac:dyDescent="0.25">
      <c r="A182" s="29"/>
      <c r="B182" s="89"/>
      <c r="C182" s="106"/>
      <c r="D182" s="154"/>
      <c r="E182" s="16"/>
      <c r="F182" s="155"/>
      <c r="CD182" s="40"/>
    </row>
    <row r="183" spans="1:82" ht="15.75" customHeight="1" x14ac:dyDescent="0.25">
      <c r="A183" s="24">
        <v>1</v>
      </c>
      <c r="B183" s="314" t="s">
        <v>414</v>
      </c>
      <c r="C183" s="314"/>
      <c r="D183" s="153"/>
      <c r="E183" s="153"/>
      <c r="F183" s="155"/>
      <c r="G183" s="128"/>
      <c r="H183" s="52"/>
      <c r="I183" s="52"/>
      <c r="J183" s="52"/>
      <c r="K183" s="52"/>
      <c r="L183" s="128"/>
      <c r="M183" s="52"/>
      <c r="N183" s="52"/>
      <c r="O183" s="52"/>
      <c r="P183" s="52"/>
      <c r="Q183" s="128"/>
      <c r="R183" s="52"/>
      <c r="S183" s="52"/>
      <c r="T183" s="52"/>
      <c r="U183" s="52"/>
      <c r="V183" s="52"/>
      <c r="W183" s="52"/>
      <c r="X183" s="52"/>
      <c r="Y183" s="52"/>
      <c r="Z183" s="52"/>
      <c r="AA183" s="128"/>
      <c r="AB183" s="128"/>
      <c r="AC183" s="52"/>
      <c r="AD183" s="52"/>
      <c r="AE183" s="52"/>
      <c r="AF183" s="52"/>
      <c r="AG183" s="77"/>
      <c r="AH183" s="77"/>
      <c r="AI183" s="78"/>
      <c r="AJ183" s="78"/>
      <c r="AK183" s="78"/>
      <c r="AO183" s="40"/>
      <c r="AP183" s="40"/>
      <c r="AQ183" s="40"/>
      <c r="AR183" s="77"/>
      <c r="AS183" s="77"/>
      <c r="AT183" s="78"/>
      <c r="AU183" s="78"/>
      <c r="AV183" s="78"/>
      <c r="AW183" s="115"/>
      <c r="AX183" s="115"/>
      <c r="AY183" s="40"/>
      <c r="AZ183" s="40"/>
      <c r="BA183" s="40"/>
      <c r="BB183" s="40"/>
      <c r="BC183" s="77"/>
      <c r="BD183" s="77"/>
      <c r="BE183" s="78"/>
      <c r="BF183" s="78"/>
      <c r="BG183" s="78"/>
      <c r="BN183" s="77"/>
      <c r="BO183" s="78"/>
      <c r="BP183" s="78"/>
      <c r="BQ183" s="78"/>
      <c r="BR183" s="78"/>
      <c r="BY183" s="77"/>
      <c r="BZ183" s="78"/>
      <c r="CA183" s="78"/>
      <c r="CB183" s="78"/>
      <c r="CC183" s="78"/>
      <c r="CD183" s="40"/>
    </row>
    <row r="184" spans="1:82" ht="15.75" x14ac:dyDescent="0.25">
      <c r="B184" s="314"/>
      <c r="C184" s="314"/>
      <c r="D184" s="153"/>
      <c r="E184" s="153"/>
      <c r="F184" s="52"/>
      <c r="G184" s="128"/>
      <c r="H184" s="52"/>
      <c r="I184" s="52"/>
      <c r="J184" s="52"/>
      <c r="K184" s="52"/>
      <c r="L184" s="128"/>
      <c r="M184" s="52"/>
      <c r="N184" s="52"/>
      <c r="O184" s="52"/>
      <c r="P184" s="52"/>
      <c r="Q184" s="128"/>
      <c r="R184" s="52"/>
      <c r="S184" s="52"/>
      <c r="T184" s="52"/>
      <c r="U184" s="52"/>
      <c r="V184" s="52"/>
      <c r="W184" s="52"/>
      <c r="X184" s="52"/>
      <c r="Y184" s="52"/>
      <c r="Z184" s="52"/>
      <c r="AA184" s="128"/>
      <c r="AB184" s="128"/>
      <c r="AC184" s="52"/>
      <c r="AD184" s="52"/>
      <c r="AE184" s="52"/>
      <c r="AF184" s="52"/>
      <c r="AG184" s="77"/>
      <c r="AH184" s="77"/>
      <c r="AI184" s="78"/>
      <c r="AJ184" s="78"/>
      <c r="AK184" s="78"/>
      <c r="AO184" s="40"/>
      <c r="AP184" s="40"/>
      <c r="AQ184" s="40"/>
      <c r="AR184" s="77"/>
      <c r="AS184" s="77"/>
      <c r="AT184" s="78"/>
      <c r="AU184" s="78"/>
      <c r="AV184" s="78"/>
      <c r="AW184" s="115"/>
      <c r="AX184" s="115"/>
      <c r="AY184" s="40"/>
      <c r="AZ184" s="40"/>
      <c r="BA184" s="40"/>
      <c r="BB184" s="40"/>
      <c r="BC184" s="77"/>
      <c r="BD184" s="77"/>
      <c r="BE184" s="78"/>
      <c r="BF184" s="78"/>
      <c r="BG184" s="78"/>
      <c r="BN184" s="77"/>
      <c r="BO184" s="78"/>
      <c r="BP184" s="78"/>
      <c r="BQ184" s="78"/>
      <c r="BR184" s="78"/>
      <c r="BY184" s="77"/>
      <c r="BZ184" s="78"/>
      <c r="CA184" s="78"/>
      <c r="CB184" s="78"/>
      <c r="CC184" s="78"/>
      <c r="CD184" s="40"/>
    </row>
    <row r="185" spans="1:82" x14ac:dyDescent="0.25">
      <c r="B185" s="314"/>
      <c r="C185" s="314"/>
      <c r="D185" s="153"/>
      <c r="E185" s="153"/>
      <c r="CD185" s="40"/>
    </row>
    <row r="186" spans="1:82" x14ac:dyDescent="0.25">
      <c r="B186" s="314"/>
      <c r="C186" s="314"/>
      <c r="D186" s="153"/>
      <c r="E186" s="153"/>
      <c r="CD186" s="40"/>
    </row>
    <row r="187" spans="1:82" x14ac:dyDescent="0.25">
      <c r="A187" s="171" t="s">
        <v>416</v>
      </c>
      <c r="B187" s="265" t="s">
        <v>427</v>
      </c>
      <c r="C187" s="265"/>
      <c r="D187" s="153"/>
      <c r="E187" s="153"/>
      <c r="CD187" s="40"/>
    </row>
    <row r="188" spans="1:82" ht="28.5" customHeight="1" x14ac:dyDescent="0.25">
      <c r="A188" s="89"/>
      <c r="B188" s="265"/>
      <c r="C188" s="265"/>
      <c r="D188" s="153"/>
      <c r="E188" s="153"/>
      <c r="CD188" s="40"/>
    </row>
  </sheetData>
  <mergeCells count="22">
    <mergeCell ref="BH7:BX7"/>
    <mergeCell ref="G8:H8"/>
    <mergeCell ref="I8:K8"/>
    <mergeCell ref="L8:M8"/>
    <mergeCell ref="N8:P8"/>
    <mergeCell ref="Q8:R8"/>
    <mergeCell ref="AO8:AQ8"/>
    <mergeCell ref="AX8:AY8"/>
    <mergeCell ref="BI8:BJ8"/>
    <mergeCell ref="BK8:BM8"/>
    <mergeCell ref="BT8:BU8"/>
    <mergeCell ref="BV8:BX8"/>
    <mergeCell ref="A1:C1"/>
    <mergeCell ref="F7:U7"/>
    <mergeCell ref="AA7:AF7"/>
    <mergeCell ref="AL7:BB7"/>
    <mergeCell ref="B183:C186"/>
    <mergeCell ref="S8:U8"/>
    <mergeCell ref="AB8:AC8"/>
    <mergeCell ref="AD8:AF8"/>
    <mergeCell ref="AM8:AN8"/>
    <mergeCell ref="AZ8:BB8"/>
  </mergeCells>
  <conditionalFormatting sqref="G10:H10 L10:M10 Q10:R10 G12:H20 L12:M20 Q12:R20 G22:H171 L22:M171 Q22:R171">
    <cfRule type="expression" dxfId="12" priority="8" stopIfTrue="1">
      <formula>NOT($X10)</formula>
    </cfRule>
  </conditionalFormatting>
  <conditionalFormatting sqref="A22:CC171">
    <cfRule type="expression" dxfId="11" priority="1" stopIfTrue="1">
      <formula>NOT($D22)</formula>
    </cfRule>
  </conditionalFormatting>
  <conditionalFormatting sqref="AB22:AC171">
    <cfRule type="expression" dxfId="10" priority="3" stopIfTrue="1">
      <formula>NOT($AI22)</formula>
    </cfRule>
  </conditionalFormatting>
  <conditionalFormatting sqref="AM10:AN10 AM12:AN20 AM22:AN171">
    <cfRule type="expression" dxfId="9" priority="4" stopIfTrue="1">
      <formula>NOT($AT10)</formula>
    </cfRule>
  </conditionalFormatting>
  <conditionalFormatting sqref="AX10:AY10 AX12:AX20 AX22:AY171">
    <cfRule type="expression" dxfId="8" priority="5" stopIfTrue="1">
      <formula>NOT($BE10)</formula>
    </cfRule>
  </conditionalFormatting>
  <conditionalFormatting sqref="BI22:BJ171">
    <cfRule type="expression" dxfId="7" priority="6" stopIfTrue="1">
      <formula>NOT($BP22)</formula>
    </cfRule>
  </conditionalFormatting>
  <conditionalFormatting sqref="F10 F12:F20 F22:F171">
    <cfRule type="expression" dxfId="6" priority="13" stopIfTrue="1">
      <formula>NOT($Y10)</formula>
    </cfRule>
  </conditionalFormatting>
  <conditionalFormatting sqref="AA10 AA12:AA20 AA22:AA171">
    <cfRule type="expression" dxfId="5" priority="9" stopIfTrue="1">
      <formula>NOT($AJ10)</formula>
    </cfRule>
  </conditionalFormatting>
  <conditionalFormatting sqref="AL10 AL12:AL20 AL22:AL171">
    <cfRule type="expression" dxfId="4" priority="10" stopIfTrue="1">
      <formula>NOT($AU10)</formula>
    </cfRule>
  </conditionalFormatting>
  <conditionalFormatting sqref="AW12:AW20 AW22:AW171">
    <cfRule type="expression" dxfId="3" priority="11" stopIfTrue="1">
      <formula>NOT($BF12)</formula>
    </cfRule>
  </conditionalFormatting>
  <conditionalFormatting sqref="BH10 BH12:BH20 BH22:BH171">
    <cfRule type="expression" dxfId="2" priority="12" stopIfTrue="1">
      <formula>NOT($BQ10)</formula>
    </cfRule>
  </conditionalFormatting>
  <conditionalFormatting sqref="BT10:BU10 BT12:BU12 BT22:BU171">
    <cfRule type="expression" dxfId="1" priority="7" stopIfTrue="1">
      <formula>NOT($CA10)</formula>
    </cfRule>
  </conditionalFormatting>
  <conditionalFormatting sqref="BS10 BS12:BS20 BS22:BS171">
    <cfRule type="expression" dxfId="0" priority="2" stopIfTrue="1">
      <formula>NOT($CB10)</formula>
    </cfRule>
  </conditionalFormatting>
  <pageMargins left="0.7" right="0.7" top="0.75" bottom="0.75" header="0.3" footer="0.3"/>
  <pageSetup paperSize="9" orientation="portrait" r:id="rId1"/>
  <headerFooter>
    <oddFooter>&amp;RPublic Health England
Health Visitor Service Delivery Metrics 2016/17 Quarter 3 (April 2017 release)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5:L24"/>
  <sheetViews>
    <sheetView zoomScaleNormal="100" workbookViewId="0"/>
  </sheetViews>
  <sheetFormatPr defaultRowHeight="15" x14ac:dyDescent="0.25"/>
  <cols>
    <col min="1" max="16384" width="9.140625" style="27"/>
  </cols>
  <sheetData>
    <row r="5" spans="12:12" ht="15.75" x14ac:dyDescent="0.25">
      <c r="L5" s="10"/>
    </row>
    <row r="6" spans="12:12" ht="15.75" x14ac:dyDescent="0.25">
      <c r="L6" s="10"/>
    </row>
    <row r="7" spans="12:12" ht="15.75" x14ac:dyDescent="0.25">
      <c r="L7" s="10"/>
    </row>
    <row r="8" spans="12:12" ht="15.75" x14ac:dyDescent="0.25">
      <c r="L8" s="10"/>
    </row>
    <row r="9" spans="12:12" ht="15.75" x14ac:dyDescent="0.25">
      <c r="L9" s="10"/>
    </row>
    <row r="10" spans="12:12" ht="15.75" x14ac:dyDescent="0.25">
      <c r="L10" s="10"/>
    </row>
    <row r="11" spans="12:12" x14ac:dyDescent="0.25">
      <c r="L11" s="134"/>
    </row>
    <row r="12" spans="12:12" x14ac:dyDescent="0.25">
      <c r="L12" s="134"/>
    </row>
    <row r="13" spans="12:12" x14ac:dyDescent="0.25">
      <c r="L13" s="134"/>
    </row>
    <row r="14" spans="12:12" x14ac:dyDescent="0.25">
      <c r="L14" s="134"/>
    </row>
    <row r="15" spans="12:12" x14ac:dyDescent="0.25">
      <c r="L15" s="134"/>
    </row>
    <row r="16" spans="12:12" x14ac:dyDescent="0.25">
      <c r="L16" s="134"/>
    </row>
    <row r="17" spans="12:12" x14ac:dyDescent="0.25">
      <c r="L17" s="134"/>
    </row>
    <row r="18" spans="12:12" ht="15.75" x14ac:dyDescent="0.25">
      <c r="L18" s="10"/>
    </row>
    <row r="19" spans="12:12" ht="15.75" x14ac:dyDescent="0.25">
      <c r="L19" s="10"/>
    </row>
    <row r="20" spans="12:12" ht="15.75" x14ac:dyDescent="0.25">
      <c r="L20" s="10"/>
    </row>
    <row r="21" spans="12:12" ht="15.75" x14ac:dyDescent="0.25">
      <c r="L21" s="10"/>
    </row>
    <row r="22" spans="12:12" ht="15.75" x14ac:dyDescent="0.25">
      <c r="L22" s="10"/>
    </row>
    <row r="23" spans="12:12" ht="15.75" x14ac:dyDescent="0.25">
      <c r="L23" s="10"/>
    </row>
    <row r="24" spans="12:12" ht="15.75" x14ac:dyDescent="0.25">
      <c r="L24" s="10"/>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8:A13"/>
  <sheetViews>
    <sheetView zoomScaleNormal="100" zoomScalePageLayoutView="150" workbookViewId="0"/>
  </sheetViews>
  <sheetFormatPr defaultRowHeight="15" x14ac:dyDescent="0.2"/>
  <cols>
    <col min="1" max="16384" width="9.140625" style="3"/>
  </cols>
  <sheetData>
    <row r="8" spans="1:1" ht="30" x14ac:dyDescent="0.4">
      <c r="A8" s="4"/>
    </row>
    <row r="11" spans="1:1" x14ac:dyDescent="0.2">
      <c r="A11" s="5"/>
    </row>
    <row r="13" spans="1:1" ht="18" x14ac:dyDescent="0.25">
      <c r="A13" s="8"/>
    </row>
  </sheetData>
  <pageMargins left="0.7" right="0.7" top="0.75" bottom="0.75" header="0.3" footer="0.3"/>
  <pageSetup paperSize="9" scale="9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Front sheet</vt:lpstr>
      <vt:lpstr>Contents</vt:lpstr>
      <vt:lpstr>Summary of results</vt:lpstr>
      <vt:lpstr>Headline statistics</vt:lpstr>
      <vt:lpstr>2016-17 Quarter 1</vt:lpstr>
      <vt:lpstr>2016-17 Quarter 2</vt:lpstr>
      <vt:lpstr>2016-17 Quarter 3</vt:lpstr>
      <vt:lpstr>Definitions</vt:lpstr>
      <vt:lpstr>Validation Rules</vt:lpstr>
      <vt:lpstr>Contacts and info</vt:lpstr>
      <vt:lpstr>'Contacts and info'!Print_Area</vt:lpstr>
      <vt:lpstr>Contents!Print_Area</vt:lpstr>
      <vt:lpstr>Definitions!Print_Area</vt:lpstr>
      <vt:lpstr>'Headline statistics'!Print_Area</vt:lpstr>
      <vt:lpstr>'Summary of results'!Print_Area</vt:lpstr>
      <vt:lpstr>'Validation Rules'!Print_Area</vt:lpstr>
      <vt:lpstr>'2016-17 Quarter 1'!Print_Titles</vt:lpstr>
      <vt:lpstr>'2016-17 Quarter 2'!Print_Titles</vt:lpstr>
      <vt:lpstr>'Headline statistics'!Print_Titles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Richards</dc:creator>
  <cp:lastModifiedBy>Mike Hammond</cp:lastModifiedBy>
  <cp:lastPrinted>2017-01-09T11:20:24Z</cp:lastPrinted>
  <dcterms:created xsi:type="dcterms:W3CDTF">2015-09-04T15:49:33Z</dcterms:created>
  <dcterms:modified xsi:type="dcterms:W3CDTF">2017-05-31T12:45:39Z</dcterms:modified>
</cp:coreProperties>
</file>